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1.xml" ContentType="application/vnd.openxmlformats-officedocument.spreadsheetml.pivot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xr:revisionPtr revIDLastSave="0" documentId="8_{6128AB27-4008-4CCF-A473-8245A62692E2}" xr6:coauthVersionLast="45" xr6:coauthVersionMax="45" xr10:uidLastSave="{00000000-0000-0000-0000-000000000000}"/>
  <bookViews>
    <workbookView xWindow="-28920" yWindow="-120" windowWidth="29040" windowHeight="15840" xr2:uid="{00000000-000D-0000-FFFF-FFFF00000000}"/>
  </bookViews>
  <sheets>
    <sheet name="MMR_PaMs_2020" sheetId="11" r:id="rId1"/>
    <sheet name="Sheet3" sheetId="8" state="hidden" r:id="rId2"/>
    <sheet name="cost" sheetId="5" state="hidden" r:id="rId3"/>
    <sheet name="ind" sheetId="2" state="hidden" r:id="rId4"/>
    <sheet name="ex post" sheetId="3" state="hidden" r:id="rId5"/>
    <sheet name="ex ante" sheetId="4" state="hidden" r:id="rId6"/>
  </sheets>
  <definedNames>
    <definedName name="_xlnm._FilterDatabase" localSheetId="3" hidden="1">ind!$I$3:$N$3</definedName>
    <definedName name="_xlnm._FilterDatabase" localSheetId="0" hidden="1">MMR_PaMs_2020!$A$1:$BS$2047</definedName>
    <definedName name="_xlnm._FilterDatabase" localSheetId="1" hidden="1">Sheet3!$A$1:$D$29</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876" i="11" l="1"/>
  <c r="E2" i="8" l="1"/>
  <c r="E3" i="8"/>
  <c r="E4" i="8"/>
  <c r="E5" i="8"/>
  <c r="E6" i="8"/>
  <c r="E7" i="8"/>
  <c r="E8" i="8"/>
  <c r="E9" i="8"/>
  <c r="E10" i="8"/>
  <c r="E11" i="8"/>
  <c r="E12" i="8"/>
  <c r="E13" i="8"/>
  <c r="E14" i="8"/>
  <c r="E15" i="8"/>
  <c r="E16" i="8"/>
  <c r="E17" i="8"/>
  <c r="E18" i="8"/>
  <c r="E19" i="8"/>
  <c r="E20" i="8"/>
  <c r="E21" i="8"/>
  <c r="E22" i="8"/>
  <c r="E23" i="8"/>
  <c r="E24" i="8"/>
  <c r="E25" i="8"/>
  <c r="E26" i="8"/>
  <c r="E27" i="8"/>
  <c r="E28" i="8"/>
  <c r="E29" i="8"/>
  <c r="D2" i="5" l="1"/>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756" i="5"/>
  <c r="D757" i="5"/>
  <c r="D758" i="5"/>
  <c r="D759" i="5"/>
  <c r="D760" i="5"/>
  <c r="D761" i="5"/>
  <c r="D762" i="5"/>
  <c r="D763" i="5"/>
  <c r="D764" i="5"/>
  <c r="D765" i="5"/>
  <c r="D766" i="5"/>
  <c r="D767" i="5"/>
  <c r="D768" i="5"/>
  <c r="D769" i="5"/>
  <c r="D770" i="5"/>
  <c r="D771" i="5"/>
  <c r="D772" i="5"/>
  <c r="D773" i="5"/>
  <c r="D774" i="5"/>
  <c r="D775" i="5"/>
  <c r="D776" i="5"/>
  <c r="D777" i="5"/>
  <c r="D778" i="5"/>
  <c r="D779" i="5"/>
  <c r="D780" i="5"/>
  <c r="D781" i="5"/>
  <c r="D782" i="5"/>
  <c r="D783" i="5"/>
  <c r="D784" i="5"/>
  <c r="D785" i="5"/>
  <c r="D786" i="5"/>
  <c r="D787" i="5"/>
  <c r="D788" i="5"/>
  <c r="D789" i="5"/>
  <c r="D790" i="5"/>
  <c r="D791" i="5"/>
  <c r="D792" i="5"/>
  <c r="D793" i="5"/>
  <c r="D794" i="5"/>
  <c r="D795" i="5"/>
  <c r="D796" i="5"/>
  <c r="D797" i="5"/>
  <c r="D798" i="5"/>
  <c r="D799" i="5"/>
  <c r="D800" i="5"/>
  <c r="D801" i="5"/>
  <c r="D802" i="5"/>
  <c r="D803" i="5"/>
  <c r="D804" i="5"/>
  <c r="D805" i="5"/>
  <c r="D806" i="5"/>
  <c r="D807" i="5"/>
  <c r="D808" i="5"/>
  <c r="D809" i="5"/>
  <c r="D810" i="5"/>
  <c r="D811" i="5"/>
  <c r="D812" i="5"/>
  <c r="D813" i="5"/>
  <c r="D814" i="5"/>
  <c r="D815" i="5"/>
  <c r="D816" i="5"/>
  <c r="D817" i="5"/>
  <c r="D818" i="5"/>
  <c r="D819" i="5"/>
  <c r="D820" i="5"/>
  <c r="D821" i="5"/>
  <c r="D822" i="5"/>
  <c r="D823" i="5"/>
  <c r="D824" i="5"/>
  <c r="D825" i="5"/>
  <c r="D826" i="5"/>
  <c r="D827" i="5"/>
  <c r="D828" i="5"/>
  <c r="D829" i="5"/>
  <c r="D830" i="5"/>
  <c r="D831" i="5"/>
  <c r="D832" i="5"/>
  <c r="D833" i="5"/>
  <c r="D834" i="5"/>
  <c r="D835" i="5"/>
  <c r="D836" i="5"/>
  <c r="D837" i="5"/>
  <c r="D838" i="5"/>
  <c r="D839" i="5"/>
  <c r="D840" i="5"/>
  <c r="D841" i="5"/>
  <c r="D842" i="5"/>
  <c r="D843" i="5"/>
  <c r="D844" i="5"/>
  <c r="D845" i="5"/>
  <c r="D846" i="5"/>
  <c r="D847" i="5"/>
  <c r="D848" i="5"/>
  <c r="D849" i="5"/>
  <c r="D850" i="5"/>
  <c r="D851" i="5"/>
  <c r="D852" i="5"/>
  <c r="D853" i="5"/>
  <c r="D854" i="5"/>
  <c r="D855" i="5"/>
  <c r="D856" i="5"/>
  <c r="D857" i="5"/>
  <c r="D858" i="5"/>
  <c r="D859" i="5"/>
  <c r="D860" i="5"/>
  <c r="D861" i="5"/>
  <c r="D862" i="5"/>
  <c r="D863" i="5"/>
  <c r="D864" i="5"/>
  <c r="D865" i="5"/>
  <c r="D866" i="5"/>
  <c r="D867" i="5"/>
  <c r="D868" i="5"/>
  <c r="D869" i="5"/>
  <c r="D870" i="5"/>
  <c r="D871" i="5"/>
  <c r="D872" i="5"/>
  <c r="D873" i="5"/>
  <c r="D874" i="5"/>
  <c r="D875" i="5"/>
  <c r="D876" i="5"/>
  <c r="D877" i="5"/>
  <c r="D878" i="5"/>
  <c r="D879" i="5"/>
  <c r="D880" i="5"/>
  <c r="D881" i="5"/>
  <c r="D882" i="5"/>
  <c r="D883" i="5"/>
  <c r="D884" i="5"/>
  <c r="D885" i="5"/>
  <c r="D886" i="5"/>
  <c r="D887" i="5"/>
  <c r="D888" i="5"/>
  <c r="D889" i="5"/>
  <c r="D890" i="5"/>
  <c r="D891" i="5"/>
  <c r="D892" i="5"/>
  <c r="D893" i="5"/>
  <c r="D894" i="5"/>
  <c r="D895" i="5"/>
  <c r="D896" i="5"/>
  <c r="D897" i="5"/>
  <c r="D898" i="5"/>
  <c r="D899" i="5"/>
  <c r="D900" i="5"/>
  <c r="D901" i="5"/>
  <c r="D902" i="5"/>
  <c r="D903" i="5"/>
  <c r="D904" i="5"/>
  <c r="D905" i="5"/>
  <c r="D906" i="5"/>
  <c r="D907" i="5"/>
  <c r="D908" i="5"/>
  <c r="D909" i="5"/>
  <c r="D910" i="5"/>
  <c r="D911" i="5"/>
  <c r="D912" i="5"/>
  <c r="D913" i="5"/>
  <c r="D914" i="5"/>
  <c r="D915" i="5"/>
  <c r="D916" i="5"/>
  <c r="D917" i="5"/>
  <c r="D918" i="5"/>
  <c r="D919" i="5"/>
  <c r="D920" i="5"/>
  <c r="D921" i="5"/>
  <c r="D922" i="5"/>
  <c r="D923" i="5"/>
  <c r="D924" i="5"/>
  <c r="D925" i="5"/>
  <c r="D926" i="5"/>
  <c r="D927" i="5"/>
  <c r="D928" i="5"/>
  <c r="D929" i="5"/>
  <c r="D930" i="5"/>
  <c r="D931" i="5"/>
  <c r="D932" i="5"/>
  <c r="D933" i="5"/>
  <c r="D934" i="5"/>
  <c r="D935" i="5"/>
  <c r="D936" i="5"/>
  <c r="D937" i="5"/>
  <c r="D938" i="5"/>
  <c r="D939" i="5"/>
  <c r="D940" i="5"/>
  <c r="D941" i="5"/>
  <c r="D942" i="5"/>
  <c r="D943" i="5"/>
  <c r="D944" i="5"/>
  <c r="D945" i="5"/>
  <c r="D946" i="5"/>
  <c r="D947" i="5"/>
  <c r="D948" i="5"/>
  <c r="D949" i="5"/>
  <c r="D950" i="5"/>
  <c r="D951" i="5"/>
  <c r="D952" i="5"/>
  <c r="D953" i="5"/>
  <c r="D954" i="5"/>
  <c r="D955" i="5"/>
  <c r="D956" i="5"/>
  <c r="D957" i="5"/>
  <c r="D958" i="5"/>
  <c r="D959" i="5"/>
  <c r="D960" i="5"/>
  <c r="D961" i="5"/>
  <c r="D962" i="5"/>
  <c r="D963" i="5"/>
  <c r="D964" i="5"/>
  <c r="D965" i="5"/>
  <c r="D966" i="5"/>
  <c r="D967" i="5"/>
  <c r="D968" i="5"/>
  <c r="D969" i="5"/>
  <c r="D970" i="5"/>
  <c r="D971" i="5"/>
  <c r="D972" i="5"/>
  <c r="D973" i="5"/>
  <c r="D974" i="5"/>
  <c r="D975" i="5"/>
  <c r="D976" i="5"/>
  <c r="D977" i="5"/>
  <c r="D978" i="5"/>
  <c r="D979" i="5"/>
  <c r="D980" i="5"/>
  <c r="D981" i="5"/>
  <c r="D982" i="5"/>
  <c r="D983" i="5"/>
  <c r="D984" i="5"/>
  <c r="D985" i="5"/>
  <c r="D986" i="5"/>
  <c r="D987" i="5"/>
  <c r="D988" i="5"/>
  <c r="D989" i="5"/>
  <c r="D990" i="5"/>
  <c r="D991" i="5"/>
  <c r="D992" i="5"/>
  <c r="D993" i="5"/>
  <c r="D994" i="5"/>
  <c r="D995" i="5"/>
  <c r="D996" i="5"/>
  <c r="D997" i="5"/>
  <c r="D998" i="5"/>
  <c r="D999" i="5"/>
  <c r="D1000" i="5"/>
  <c r="D1001" i="5"/>
  <c r="D1002" i="5"/>
  <c r="D1003" i="5"/>
  <c r="D1004" i="5"/>
  <c r="D1005" i="5"/>
  <c r="D1006" i="5"/>
  <c r="D1007" i="5"/>
  <c r="D1008" i="5"/>
  <c r="D1009" i="5"/>
  <c r="D1010" i="5"/>
  <c r="D1011" i="5"/>
  <c r="D1012" i="5"/>
  <c r="D1013" i="5"/>
  <c r="D1014" i="5"/>
  <c r="D1015" i="5"/>
  <c r="D1016" i="5"/>
  <c r="D1017" i="5"/>
  <c r="D1018" i="5"/>
  <c r="D1019" i="5"/>
  <c r="D1020" i="5"/>
  <c r="D1021" i="5"/>
  <c r="D1022" i="5"/>
  <c r="D1023" i="5"/>
  <c r="D1024" i="5"/>
  <c r="D1025" i="5"/>
  <c r="D1026" i="5"/>
  <c r="D1027" i="5"/>
  <c r="D1028" i="5"/>
  <c r="D1029" i="5"/>
  <c r="D1030" i="5"/>
  <c r="D1031" i="5"/>
  <c r="D1032" i="5"/>
  <c r="D1033" i="5"/>
  <c r="D1034" i="5"/>
  <c r="D1035" i="5"/>
  <c r="D1036" i="5"/>
  <c r="D1037" i="5"/>
  <c r="D1038" i="5"/>
  <c r="D1039" i="5"/>
  <c r="D1040" i="5"/>
  <c r="D1041" i="5"/>
  <c r="D1042" i="5"/>
  <c r="D1043" i="5"/>
  <c r="D1044" i="5"/>
  <c r="D1045" i="5"/>
  <c r="D1046" i="5"/>
  <c r="D1047" i="5"/>
  <c r="D1048" i="5"/>
  <c r="D1049" i="5"/>
  <c r="D1050" i="5"/>
  <c r="D1051" i="5"/>
  <c r="D1052" i="5"/>
  <c r="D1053" i="5"/>
  <c r="D1054" i="5"/>
  <c r="D1055" i="5"/>
  <c r="D1056" i="5"/>
  <c r="D1057" i="5"/>
  <c r="D1058" i="5"/>
  <c r="D1059" i="5"/>
  <c r="D1060" i="5"/>
  <c r="D1061" i="5"/>
  <c r="D1062" i="5"/>
  <c r="D1063" i="5"/>
  <c r="D1064" i="5"/>
  <c r="D1065" i="5"/>
  <c r="D1066" i="5"/>
  <c r="D1067" i="5"/>
  <c r="D1068" i="5"/>
  <c r="D1069" i="5"/>
  <c r="D1070" i="5"/>
  <c r="D1071" i="5"/>
  <c r="D1072" i="5"/>
  <c r="D1073" i="5"/>
  <c r="D1074" i="5"/>
  <c r="D1075" i="5"/>
  <c r="D1076" i="5"/>
  <c r="D1077" i="5"/>
  <c r="D1078" i="5"/>
  <c r="D1079" i="5"/>
  <c r="D1080" i="5"/>
  <c r="D1081" i="5"/>
  <c r="D1082" i="5"/>
  <c r="D1083" i="5"/>
  <c r="D1084" i="5"/>
  <c r="D1085" i="5"/>
  <c r="D1086" i="5"/>
  <c r="D1087" i="5"/>
  <c r="D1088" i="5"/>
  <c r="D1089" i="5"/>
  <c r="D1090" i="5"/>
  <c r="D1091" i="5"/>
  <c r="D1092" i="5"/>
  <c r="D1093" i="5"/>
  <c r="D1094" i="5"/>
  <c r="D1095" i="5"/>
  <c r="D1096" i="5"/>
  <c r="D1097" i="5"/>
  <c r="D1098" i="5"/>
  <c r="D1099" i="5"/>
  <c r="D1100" i="5"/>
  <c r="D1101" i="5"/>
  <c r="D1102" i="5"/>
  <c r="D1103" i="5"/>
  <c r="D1104" i="5"/>
  <c r="D1105" i="5"/>
  <c r="D1106" i="5"/>
  <c r="D1107" i="5"/>
  <c r="D1108" i="5"/>
  <c r="D1109" i="5"/>
  <c r="D1110" i="5"/>
  <c r="D1111" i="5"/>
  <c r="D1112" i="5"/>
  <c r="D1113" i="5"/>
  <c r="D1114" i="5"/>
  <c r="D1115" i="5"/>
  <c r="D1116" i="5"/>
  <c r="D1117" i="5"/>
  <c r="D1118" i="5"/>
  <c r="D1119" i="5"/>
  <c r="D1120" i="5"/>
  <c r="D1121" i="5"/>
  <c r="D1122" i="5"/>
  <c r="D1123" i="5"/>
  <c r="D1124" i="5"/>
  <c r="D1125" i="5"/>
  <c r="D1126" i="5"/>
  <c r="D1127" i="5"/>
  <c r="D1128" i="5"/>
  <c r="D1129" i="5"/>
  <c r="D1130" i="5"/>
  <c r="D1131" i="5"/>
  <c r="D1132" i="5"/>
  <c r="D1133" i="5"/>
  <c r="D1134" i="5"/>
  <c r="D1135" i="5"/>
  <c r="D1136" i="5"/>
  <c r="D1137" i="5"/>
  <c r="D1138" i="5"/>
  <c r="D1139" i="5"/>
  <c r="D1140" i="5"/>
  <c r="D1141" i="5"/>
  <c r="D1142" i="5"/>
  <c r="D1143" i="5"/>
  <c r="D1144" i="5"/>
  <c r="D1145" i="5"/>
  <c r="D1146" i="5"/>
  <c r="D1147" i="5"/>
  <c r="D1148" i="5"/>
  <c r="D1149" i="5"/>
  <c r="D1150" i="5"/>
  <c r="D1151" i="5"/>
  <c r="D1152" i="5"/>
  <c r="D1153" i="5"/>
  <c r="D1154" i="5"/>
  <c r="D1155" i="5"/>
  <c r="D1156" i="5"/>
  <c r="D1157" i="5"/>
  <c r="D1158" i="5"/>
  <c r="D1159" i="5"/>
  <c r="D1160" i="5"/>
  <c r="D1161" i="5"/>
  <c r="D1162" i="5"/>
  <c r="D1163" i="5"/>
  <c r="D1164" i="5"/>
  <c r="D1165" i="5"/>
  <c r="D1166" i="5"/>
  <c r="D1167" i="5"/>
  <c r="D1168" i="5"/>
  <c r="D1169" i="5"/>
  <c r="D1170" i="5"/>
  <c r="D1171" i="5"/>
  <c r="D1172" i="5"/>
  <c r="D1173" i="5"/>
  <c r="D1174" i="5"/>
  <c r="D1175" i="5"/>
  <c r="D1176" i="5"/>
  <c r="D1177" i="5"/>
  <c r="D1178" i="5"/>
  <c r="D1179" i="5"/>
  <c r="D1180" i="5"/>
  <c r="D1181" i="5"/>
  <c r="D1182" i="5"/>
  <c r="D1183" i="5"/>
  <c r="D1184" i="5"/>
  <c r="D1185" i="5"/>
  <c r="D1186" i="5"/>
  <c r="D1187" i="5"/>
  <c r="D1188" i="5"/>
  <c r="D1189" i="5"/>
  <c r="D1190" i="5"/>
  <c r="D1191" i="5"/>
  <c r="D1192" i="5"/>
  <c r="D1193" i="5"/>
  <c r="D1194" i="5"/>
  <c r="D1195" i="5"/>
  <c r="D1196" i="5"/>
  <c r="D1197" i="5"/>
  <c r="D1198" i="5"/>
  <c r="D1199" i="5"/>
  <c r="D1200" i="5"/>
  <c r="D1201" i="5"/>
  <c r="D1202" i="5"/>
  <c r="D1203" i="5"/>
  <c r="D1204" i="5"/>
  <c r="D1205" i="5"/>
  <c r="D1206" i="5"/>
  <c r="D1207" i="5"/>
  <c r="D1208" i="5"/>
  <c r="D1209" i="5"/>
  <c r="D1210" i="5"/>
  <c r="D1211" i="5"/>
  <c r="D1212" i="5"/>
  <c r="D1213" i="5"/>
  <c r="D1214" i="5"/>
  <c r="D1215" i="5"/>
  <c r="D1216" i="5"/>
  <c r="D1217" i="5"/>
  <c r="D1218" i="5"/>
  <c r="D1219" i="5"/>
  <c r="D1220" i="5"/>
  <c r="D1221" i="5"/>
  <c r="D1222" i="5"/>
  <c r="D1223" i="5"/>
  <c r="D1224" i="5"/>
  <c r="D1225" i="5"/>
  <c r="D1226" i="5"/>
  <c r="D1227" i="5"/>
  <c r="D1228" i="5"/>
  <c r="D1229" i="5"/>
  <c r="D1230" i="5"/>
  <c r="D1231" i="5"/>
  <c r="D1232" i="5"/>
  <c r="D1233" i="5"/>
  <c r="D1234" i="5"/>
  <c r="D1235" i="5"/>
  <c r="D1236" i="5"/>
  <c r="D1237" i="5"/>
  <c r="D1238" i="5"/>
  <c r="D1239" i="5"/>
  <c r="D1240" i="5"/>
  <c r="D1241" i="5"/>
  <c r="D1242" i="5"/>
  <c r="D1243" i="5"/>
  <c r="D1244" i="5"/>
  <c r="D1245" i="5"/>
  <c r="D1246" i="5"/>
  <c r="D1247" i="5"/>
  <c r="D1248" i="5"/>
  <c r="D1249" i="5"/>
  <c r="D1250" i="5"/>
  <c r="D1251" i="5"/>
  <c r="D1252" i="5"/>
  <c r="D1253" i="5"/>
  <c r="D1254" i="5"/>
  <c r="D1255" i="5"/>
  <c r="D1256" i="5"/>
  <c r="D1257" i="5"/>
  <c r="D1258" i="5"/>
  <c r="D1259" i="5"/>
  <c r="D1260" i="5"/>
  <c r="D1261" i="5"/>
  <c r="D1262" i="5"/>
  <c r="D1263" i="5"/>
  <c r="D1264" i="5"/>
  <c r="D1265" i="5"/>
  <c r="D1266" i="5"/>
  <c r="D1267" i="5"/>
  <c r="D1268" i="5"/>
  <c r="D1269" i="5"/>
  <c r="D1270" i="5"/>
  <c r="D1271" i="5"/>
  <c r="D1272" i="5"/>
  <c r="D1273" i="5"/>
  <c r="D1274" i="5"/>
  <c r="D1275" i="5"/>
  <c r="D1276" i="5"/>
  <c r="D1277" i="5"/>
  <c r="D1278" i="5"/>
  <c r="D1279" i="5"/>
  <c r="D1280" i="5"/>
  <c r="D1281" i="5"/>
  <c r="D1282" i="5"/>
  <c r="D1283" i="5"/>
  <c r="D1284" i="5"/>
  <c r="D1285" i="5"/>
  <c r="D1286" i="5"/>
  <c r="D1287" i="5"/>
  <c r="D1288" i="5"/>
  <c r="D1289" i="5"/>
  <c r="D1290" i="5"/>
  <c r="D1291" i="5"/>
  <c r="D1292" i="5"/>
  <c r="D1293" i="5"/>
  <c r="D1294" i="5"/>
  <c r="D1295" i="5"/>
  <c r="D1296" i="5"/>
  <c r="D1297" i="5"/>
  <c r="D1298" i="5"/>
  <c r="D1299" i="5"/>
  <c r="D1300" i="5"/>
  <c r="D1301" i="5"/>
  <c r="D1302" i="5"/>
  <c r="D1303" i="5"/>
  <c r="D1304" i="5"/>
  <c r="D1305" i="5"/>
  <c r="D1306" i="5"/>
  <c r="D1307" i="5"/>
  <c r="D1308" i="5"/>
  <c r="D1309" i="5"/>
  <c r="D1310" i="5"/>
  <c r="D1311" i="5"/>
  <c r="D1312" i="5"/>
  <c r="D1313" i="5"/>
  <c r="D1314" i="5"/>
  <c r="D1315" i="5"/>
  <c r="D1316" i="5"/>
  <c r="D1317" i="5"/>
  <c r="D1318" i="5"/>
  <c r="D1319" i="5"/>
  <c r="D1320" i="5"/>
  <c r="D1321" i="5"/>
  <c r="D1322" i="5"/>
  <c r="D1323" i="5"/>
  <c r="D1324" i="5"/>
  <c r="D1325" i="5"/>
  <c r="D1326" i="5"/>
  <c r="D1327" i="5"/>
  <c r="D1328" i="5"/>
  <c r="D1329" i="5"/>
  <c r="D1330" i="5"/>
  <c r="D1331" i="5"/>
  <c r="D1332" i="5"/>
  <c r="D1333" i="5"/>
  <c r="D1334" i="5"/>
  <c r="D1335" i="5"/>
  <c r="D1336" i="5"/>
  <c r="D1337" i="5"/>
  <c r="D1338" i="5"/>
  <c r="D1339" i="5"/>
  <c r="D1340" i="5"/>
  <c r="D1341" i="5"/>
  <c r="D1342" i="5"/>
  <c r="D1343" i="5"/>
  <c r="D1344" i="5"/>
  <c r="D1345" i="5"/>
  <c r="D1346" i="5"/>
  <c r="D1347" i="5"/>
  <c r="D1348" i="5"/>
  <c r="D1349" i="5"/>
  <c r="D1350" i="5"/>
  <c r="D1351" i="5"/>
  <c r="D1352" i="5"/>
  <c r="D1353" i="5"/>
  <c r="D1354" i="5"/>
  <c r="D1355" i="5"/>
  <c r="D1356" i="5"/>
  <c r="D1357" i="5"/>
  <c r="D1358" i="5"/>
  <c r="D1359" i="5"/>
  <c r="D1360" i="5"/>
  <c r="D1361" i="5"/>
  <c r="D1362" i="5"/>
  <c r="D1363" i="5"/>
  <c r="D1364" i="5"/>
  <c r="D1365" i="5"/>
  <c r="D1366" i="5"/>
  <c r="D1367" i="5"/>
  <c r="D1368" i="5"/>
  <c r="D1369" i="5"/>
  <c r="D1370" i="5"/>
  <c r="D1371" i="5"/>
  <c r="D1372" i="5"/>
  <c r="D1373" i="5"/>
  <c r="D1374" i="5"/>
  <c r="D1375" i="5"/>
  <c r="D1376" i="5"/>
  <c r="D1377" i="5"/>
  <c r="D1378" i="5"/>
  <c r="D1379" i="5"/>
  <c r="D1380" i="5"/>
  <c r="D1381" i="5"/>
  <c r="D1382" i="5"/>
  <c r="D1383" i="5"/>
  <c r="D1384" i="5"/>
  <c r="D1385" i="5"/>
  <c r="D1386" i="5"/>
  <c r="D1387" i="5"/>
  <c r="D1388" i="5"/>
  <c r="D1389" i="5"/>
  <c r="D1390" i="5"/>
  <c r="D1391" i="5"/>
  <c r="D1392" i="5"/>
  <c r="D1393" i="5"/>
  <c r="D1394" i="5"/>
  <c r="D1395" i="5"/>
  <c r="D1396" i="5"/>
  <c r="D1397" i="5"/>
  <c r="D1398" i="5"/>
  <c r="D1399" i="5"/>
  <c r="D1400" i="5"/>
  <c r="D1401" i="5"/>
  <c r="D1402" i="5"/>
  <c r="D1403" i="5"/>
  <c r="D1404" i="5"/>
  <c r="D1405" i="5"/>
  <c r="D1406" i="5"/>
  <c r="D1407" i="5"/>
  <c r="D1408" i="5"/>
  <c r="D1409" i="5"/>
  <c r="D1410" i="5"/>
  <c r="D1411" i="5"/>
  <c r="D1412" i="5"/>
  <c r="D1413" i="5"/>
  <c r="D1414" i="5"/>
  <c r="D1415" i="5"/>
  <c r="D1416" i="5"/>
  <c r="D1417" i="5"/>
  <c r="D1418" i="5"/>
  <c r="D1419" i="5"/>
  <c r="D1420" i="5"/>
  <c r="D1421" i="5"/>
  <c r="D1422" i="5"/>
  <c r="D1423" i="5"/>
  <c r="D1424" i="5"/>
  <c r="D1425" i="5"/>
  <c r="D1426" i="5"/>
  <c r="D1427" i="5"/>
  <c r="D1428" i="5"/>
  <c r="D1429" i="5"/>
  <c r="D1430" i="5"/>
  <c r="D1431" i="5"/>
  <c r="D1432" i="5"/>
  <c r="D1433" i="5"/>
  <c r="D1434" i="5"/>
  <c r="D1435" i="5"/>
  <c r="D1436" i="5"/>
  <c r="D1437" i="5"/>
  <c r="D1438" i="5"/>
  <c r="D1439" i="5"/>
  <c r="D1440" i="5"/>
  <c r="D1441" i="5"/>
  <c r="D1442" i="5"/>
  <c r="D1443" i="5"/>
  <c r="D1444" i="5"/>
  <c r="D1445" i="5"/>
  <c r="D1446" i="5"/>
  <c r="D1447" i="5"/>
  <c r="D1448" i="5"/>
  <c r="D1449" i="5"/>
  <c r="D1450" i="5"/>
  <c r="D1451" i="5"/>
  <c r="D1452" i="5"/>
  <c r="D1453" i="5"/>
  <c r="D1454" i="5"/>
  <c r="D1455" i="5"/>
  <c r="D1456" i="5"/>
  <c r="D1457" i="5"/>
  <c r="D1458" i="5"/>
  <c r="D1459" i="5"/>
  <c r="D1460" i="5"/>
  <c r="D1461" i="5"/>
  <c r="D1462" i="5"/>
  <c r="D1463" i="5"/>
  <c r="D1464" i="5"/>
  <c r="D1465" i="5"/>
  <c r="D1466" i="5"/>
  <c r="D1467" i="5"/>
  <c r="D1468" i="5"/>
  <c r="D1469" i="5"/>
  <c r="D1470" i="5"/>
  <c r="D1471" i="5"/>
  <c r="D1472" i="5"/>
  <c r="D1473" i="5"/>
  <c r="D1474" i="5"/>
  <c r="D1475" i="5"/>
  <c r="D1476" i="5"/>
  <c r="D1477" i="5"/>
  <c r="D1478" i="5"/>
  <c r="D1479" i="5"/>
  <c r="D1480" i="5"/>
  <c r="D1481" i="5"/>
  <c r="D1482" i="5"/>
  <c r="D1483" i="5"/>
  <c r="D1484" i="5"/>
  <c r="D1485" i="5"/>
  <c r="D1486" i="5"/>
  <c r="D1487" i="5"/>
  <c r="D1488" i="5"/>
  <c r="D1489" i="5"/>
  <c r="D1490" i="5"/>
  <c r="D1491" i="5"/>
  <c r="D1492" i="5"/>
  <c r="D1493" i="5"/>
  <c r="D1494" i="5"/>
  <c r="D1495" i="5"/>
  <c r="D1496" i="5"/>
  <c r="D1497" i="5"/>
  <c r="D1498" i="5"/>
  <c r="D1499" i="5"/>
  <c r="D1500" i="5"/>
  <c r="D1501" i="5"/>
  <c r="D1502" i="5"/>
  <c r="D1503" i="5"/>
  <c r="D1504" i="5"/>
  <c r="D1505" i="5"/>
  <c r="D1506" i="5"/>
  <c r="D1507" i="5"/>
  <c r="D1508" i="5"/>
  <c r="D1509" i="5"/>
  <c r="D1510" i="5"/>
  <c r="D1511" i="5"/>
  <c r="D1512" i="5"/>
  <c r="D1513" i="5"/>
  <c r="D1514" i="5"/>
  <c r="D1515" i="5"/>
  <c r="D1516" i="5"/>
  <c r="D1517" i="5"/>
  <c r="D1518" i="5"/>
  <c r="D1519" i="5"/>
  <c r="D1520" i="5"/>
  <c r="D1521" i="5"/>
  <c r="D1522" i="5"/>
  <c r="D1523" i="5"/>
  <c r="D1524" i="5"/>
  <c r="D1525" i="5"/>
  <c r="D1526" i="5"/>
  <c r="D1527" i="5"/>
  <c r="D1528" i="5"/>
  <c r="D1529" i="5"/>
  <c r="D1530" i="5"/>
  <c r="D1531" i="5"/>
  <c r="D1532" i="5"/>
  <c r="D1533" i="5"/>
  <c r="D1534" i="5"/>
  <c r="D1535" i="5"/>
  <c r="D1536" i="5"/>
  <c r="D1537" i="5"/>
  <c r="D1538" i="5"/>
  <c r="D1539" i="5"/>
  <c r="D1540" i="5"/>
  <c r="D1541" i="5"/>
  <c r="D1542" i="5"/>
  <c r="D1543" i="5"/>
  <c r="D1544" i="5"/>
  <c r="D1545" i="5"/>
  <c r="D1546" i="5"/>
  <c r="D1547" i="5"/>
  <c r="D1548" i="5"/>
  <c r="D1549" i="5"/>
  <c r="D1550" i="5"/>
  <c r="D1551" i="5"/>
  <c r="D1552" i="5"/>
  <c r="D1553" i="5"/>
  <c r="D1554" i="5"/>
  <c r="D1555" i="5"/>
  <c r="D1556" i="5"/>
  <c r="D1557" i="5"/>
  <c r="D1558" i="5"/>
  <c r="D1559" i="5"/>
  <c r="D1560" i="5"/>
  <c r="D1561" i="5"/>
  <c r="D1562" i="5"/>
  <c r="D1563" i="5"/>
  <c r="D1564" i="5"/>
  <c r="D1565" i="5"/>
  <c r="D1566" i="5"/>
  <c r="D1567" i="5"/>
  <c r="D1568" i="5"/>
  <c r="D1569" i="5"/>
  <c r="D1570" i="5"/>
  <c r="D1571" i="5"/>
  <c r="D1572" i="5"/>
  <c r="D1573" i="5"/>
  <c r="D1574" i="5"/>
  <c r="D1575" i="5"/>
  <c r="D1576" i="5"/>
  <c r="D1577" i="5"/>
  <c r="D1578" i="5"/>
  <c r="D1579" i="5"/>
  <c r="D1580" i="5"/>
  <c r="D1581" i="5"/>
  <c r="D1582" i="5"/>
  <c r="D1583" i="5"/>
  <c r="D1584" i="5"/>
  <c r="D1585" i="5"/>
  <c r="D1586" i="5"/>
  <c r="D1587" i="5"/>
  <c r="D1588" i="5"/>
  <c r="D1589" i="5"/>
  <c r="D1590" i="5"/>
  <c r="D1591" i="5"/>
  <c r="D1592" i="5"/>
  <c r="D1593" i="5"/>
  <c r="D1594" i="5"/>
  <c r="D1595" i="5"/>
  <c r="D1596" i="5"/>
  <c r="D1597" i="5"/>
  <c r="D1598" i="5"/>
  <c r="D1599" i="5"/>
  <c r="D1600" i="5"/>
  <c r="D1601" i="5"/>
  <c r="D1602" i="5"/>
  <c r="D1603" i="5"/>
  <c r="D1604" i="5"/>
  <c r="D1605" i="5"/>
  <c r="D1606" i="5"/>
  <c r="D1607" i="5"/>
  <c r="D1608" i="5"/>
  <c r="D1609" i="5"/>
  <c r="D1610" i="5"/>
  <c r="D1611" i="5"/>
  <c r="D1612" i="5"/>
  <c r="D1613" i="5"/>
  <c r="D1614" i="5"/>
  <c r="D1615" i="5"/>
  <c r="D1616" i="5"/>
  <c r="D1617" i="5"/>
  <c r="D1618" i="5"/>
  <c r="D1619" i="5"/>
  <c r="D1620" i="5"/>
  <c r="D1621" i="5"/>
  <c r="D1622" i="5"/>
  <c r="D1623" i="5"/>
  <c r="D1624" i="5"/>
  <c r="D1625" i="5"/>
  <c r="D1626" i="5"/>
  <c r="D1627" i="5"/>
  <c r="D1628" i="5"/>
  <c r="D1629" i="5"/>
  <c r="D1630" i="5"/>
  <c r="D1631" i="5"/>
  <c r="D1632" i="5"/>
  <c r="D1633" i="5"/>
  <c r="D1634" i="5"/>
  <c r="D1635" i="5"/>
  <c r="D1636" i="5"/>
  <c r="D1637" i="5"/>
  <c r="D1638" i="5"/>
  <c r="D1639" i="5"/>
  <c r="D1640" i="5"/>
  <c r="D1641" i="5"/>
  <c r="D1642" i="5"/>
  <c r="D1643" i="5"/>
  <c r="D1644" i="5"/>
  <c r="D1645" i="5"/>
  <c r="D1646" i="5"/>
  <c r="D1647" i="5"/>
  <c r="D1648" i="5"/>
  <c r="D1649" i="5"/>
  <c r="D1650" i="5"/>
  <c r="D1651" i="5"/>
  <c r="D1652" i="5"/>
  <c r="D1653" i="5"/>
  <c r="D1654" i="5"/>
  <c r="D1655" i="5"/>
  <c r="D1656" i="5"/>
  <c r="D1657" i="5"/>
  <c r="D1658" i="5"/>
  <c r="D1659" i="5"/>
  <c r="D1660" i="5"/>
  <c r="D1661" i="5"/>
  <c r="D1662" i="5"/>
  <c r="D1663" i="5"/>
  <c r="D1664" i="5"/>
  <c r="D1665" i="5"/>
  <c r="D1666" i="5"/>
  <c r="D1667" i="5"/>
  <c r="D1668" i="5"/>
  <c r="D1669" i="5"/>
  <c r="D1670" i="5"/>
  <c r="D1671" i="5"/>
  <c r="D1672" i="5"/>
  <c r="D1673" i="5"/>
  <c r="D1674" i="5"/>
  <c r="D1675" i="5"/>
  <c r="D1676" i="5"/>
  <c r="D1677" i="5"/>
  <c r="D1678" i="5"/>
  <c r="D1679" i="5"/>
  <c r="D1680" i="5"/>
  <c r="D1681" i="5"/>
  <c r="D1682" i="5"/>
  <c r="D1683" i="5"/>
  <c r="D1684" i="5"/>
  <c r="D1685" i="5"/>
  <c r="D1686" i="5"/>
  <c r="D1687" i="5"/>
  <c r="D1688" i="5"/>
  <c r="D1689" i="5"/>
  <c r="D1690" i="5"/>
  <c r="D1691" i="5"/>
  <c r="D1692" i="5"/>
  <c r="D1693" i="5"/>
  <c r="D1694" i="5"/>
  <c r="D1695" i="5"/>
  <c r="D1696" i="5"/>
  <c r="D1697" i="5"/>
  <c r="D1698" i="5"/>
  <c r="D1699" i="5"/>
  <c r="D1700" i="5"/>
  <c r="D1701" i="5"/>
  <c r="D1702" i="5"/>
  <c r="D1703" i="5"/>
  <c r="D1704" i="5"/>
  <c r="D1705" i="5"/>
  <c r="D1706" i="5"/>
  <c r="D1707" i="5"/>
  <c r="D1708" i="5"/>
  <c r="D1709" i="5"/>
  <c r="D1710" i="5"/>
  <c r="D1711" i="5"/>
  <c r="D1712" i="5"/>
  <c r="D1713" i="5"/>
  <c r="D1714" i="5"/>
  <c r="D1715" i="5"/>
  <c r="D1716" i="5"/>
  <c r="D1717" i="5"/>
  <c r="D1718" i="5"/>
  <c r="D1719" i="5"/>
  <c r="D1720" i="5"/>
  <c r="D1721" i="5"/>
  <c r="D1722" i="5"/>
  <c r="D1723" i="5"/>
  <c r="D1724" i="5"/>
  <c r="D1725" i="5"/>
  <c r="D1726" i="5"/>
  <c r="D1727" i="5"/>
  <c r="D1728" i="5"/>
  <c r="D1729" i="5"/>
  <c r="D1730" i="5"/>
  <c r="D1731" i="5"/>
  <c r="D1732" i="5"/>
  <c r="D1733" i="5"/>
  <c r="D1734" i="5"/>
  <c r="D1735" i="5"/>
  <c r="D1736" i="5"/>
  <c r="D1737" i="5"/>
  <c r="D1738" i="5"/>
  <c r="D1739" i="5"/>
  <c r="D1740" i="5"/>
  <c r="D1741" i="5"/>
  <c r="D1742" i="5"/>
  <c r="D1743" i="5"/>
  <c r="D1744" i="5"/>
  <c r="D1745" i="5"/>
  <c r="D1746" i="5"/>
  <c r="D1747" i="5"/>
  <c r="D1748" i="5"/>
  <c r="D1749" i="5"/>
  <c r="D1750" i="5"/>
  <c r="D1751" i="5"/>
  <c r="D1752" i="5"/>
  <c r="D1753" i="5"/>
  <c r="D1754" i="5"/>
  <c r="D1755" i="5"/>
  <c r="D1756" i="5"/>
  <c r="D1757" i="5"/>
  <c r="D1758" i="5"/>
  <c r="D1759" i="5"/>
  <c r="D1760" i="5"/>
  <c r="D1761" i="5"/>
  <c r="D1762" i="5"/>
  <c r="D1763" i="5"/>
  <c r="D1764" i="5"/>
  <c r="D1765" i="5"/>
  <c r="D1766" i="5"/>
  <c r="D1767" i="5"/>
  <c r="D1768" i="5"/>
  <c r="D1769" i="5"/>
  <c r="D1770" i="5"/>
  <c r="D1771" i="5"/>
  <c r="D1772" i="5"/>
  <c r="D1773" i="5"/>
  <c r="D1774" i="5"/>
  <c r="D1775" i="5"/>
  <c r="D1776" i="5"/>
  <c r="D1777" i="5"/>
  <c r="D1778" i="5"/>
  <c r="D1779" i="5"/>
  <c r="D1780" i="5"/>
  <c r="D1781" i="5"/>
  <c r="D1782" i="5"/>
  <c r="D1783" i="5"/>
  <c r="D1784" i="5"/>
  <c r="D1785" i="5"/>
  <c r="D1786" i="5"/>
  <c r="D1787" i="5"/>
  <c r="D1788" i="5"/>
  <c r="D1789" i="5"/>
  <c r="D1790" i="5"/>
  <c r="D1791" i="5"/>
  <c r="D1792" i="5"/>
  <c r="D1793" i="5"/>
  <c r="D1794" i="5"/>
  <c r="D1795" i="5"/>
  <c r="D1796" i="5"/>
  <c r="D1797" i="5"/>
  <c r="D1798" i="5"/>
  <c r="D1799" i="5"/>
  <c r="D1800" i="5"/>
  <c r="D1801" i="5"/>
  <c r="D1802" i="5"/>
  <c r="D1803" i="5"/>
  <c r="D1804" i="5"/>
  <c r="D1805" i="5"/>
  <c r="D1806" i="5"/>
  <c r="D1807" i="5"/>
  <c r="D1808" i="5"/>
  <c r="D1809" i="5"/>
  <c r="D1810" i="5"/>
  <c r="D1811" i="5"/>
  <c r="D1812" i="5"/>
  <c r="D1813" i="5"/>
  <c r="D1814" i="5"/>
  <c r="D1815" i="5"/>
  <c r="D1816" i="5"/>
  <c r="D1817" i="5"/>
  <c r="D1818" i="5"/>
  <c r="D1819" i="5"/>
  <c r="D1820" i="5"/>
  <c r="D1821" i="5"/>
  <c r="D1822" i="5"/>
  <c r="D1823" i="5"/>
  <c r="D1824" i="5"/>
  <c r="D1825" i="5"/>
  <c r="D1826" i="5"/>
  <c r="D1827" i="5"/>
  <c r="D1828" i="5"/>
  <c r="D1829" i="5"/>
  <c r="D1830" i="5"/>
  <c r="D1831" i="5"/>
  <c r="D1832" i="5"/>
  <c r="D1833" i="5"/>
  <c r="D1834" i="5"/>
  <c r="D1835" i="5"/>
  <c r="D1836" i="5"/>
  <c r="D1837" i="5"/>
  <c r="D1838" i="5"/>
  <c r="D1839" i="5"/>
  <c r="D1840" i="5"/>
  <c r="D1841" i="5"/>
  <c r="D1842" i="5"/>
  <c r="D1843" i="5"/>
  <c r="D1844" i="5"/>
  <c r="D1845" i="5"/>
  <c r="D1846" i="5"/>
  <c r="D1847" i="5"/>
  <c r="D1848" i="5"/>
  <c r="D1849" i="5"/>
  <c r="D1850" i="5"/>
  <c r="D1851" i="5"/>
  <c r="D1852" i="5"/>
  <c r="D1853" i="5"/>
  <c r="D1854" i="5"/>
  <c r="D1855" i="5"/>
  <c r="D1856" i="5"/>
  <c r="D1857" i="5"/>
  <c r="D1858" i="5"/>
  <c r="D1859" i="5"/>
  <c r="D1860" i="5"/>
  <c r="D1861" i="5"/>
  <c r="D1862" i="5"/>
  <c r="D1863" i="5"/>
  <c r="D1864" i="5"/>
  <c r="D1865" i="5"/>
  <c r="D1866" i="5"/>
  <c r="D1867" i="5"/>
  <c r="D1868" i="5"/>
  <c r="D1869" i="5"/>
  <c r="D1870" i="5"/>
  <c r="D1871" i="5"/>
  <c r="D1872" i="5"/>
  <c r="D1873" i="5"/>
  <c r="D1874" i="5"/>
  <c r="D1875" i="5"/>
  <c r="D1876" i="5"/>
  <c r="D1877" i="5"/>
  <c r="D1878" i="5"/>
  <c r="D1879" i="5"/>
  <c r="D1880" i="5"/>
  <c r="D1881" i="5"/>
  <c r="D1882" i="5"/>
  <c r="D1883" i="5"/>
  <c r="D1884" i="5"/>
  <c r="D1885" i="5"/>
  <c r="D1886" i="5"/>
  <c r="D1887" i="5"/>
  <c r="D1888" i="5"/>
  <c r="D1889" i="5"/>
  <c r="D1890" i="5"/>
  <c r="D1891" i="5"/>
  <c r="D1892" i="5"/>
  <c r="D1893" i="5"/>
  <c r="D1894" i="5"/>
  <c r="D1895" i="5"/>
  <c r="D1896" i="5"/>
  <c r="D1897" i="5"/>
  <c r="D1898" i="5"/>
  <c r="D1899" i="5"/>
  <c r="D1900" i="5"/>
  <c r="D1901" i="5"/>
  <c r="D1902" i="5"/>
  <c r="D1903" i="5"/>
  <c r="D1904" i="5"/>
  <c r="D1905" i="5"/>
  <c r="D1906" i="5"/>
  <c r="D1907" i="5"/>
  <c r="D1908" i="5"/>
  <c r="D1909" i="5"/>
  <c r="D1910" i="5"/>
  <c r="D1911" i="5"/>
  <c r="D1912" i="5"/>
  <c r="D1913" i="5"/>
  <c r="D1914" i="5"/>
  <c r="D1915" i="5"/>
  <c r="D1916" i="5"/>
  <c r="D1917" i="5"/>
  <c r="D1918" i="5"/>
  <c r="D1919" i="5"/>
  <c r="D1920" i="5"/>
  <c r="D1921" i="5"/>
  <c r="D1922" i="5"/>
  <c r="D1923" i="5"/>
  <c r="D1924" i="5"/>
  <c r="D1925" i="5"/>
  <c r="D1926" i="5"/>
  <c r="D1927" i="5"/>
  <c r="D1928" i="5"/>
  <c r="D1929" i="5"/>
  <c r="D1930" i="5"/>
  <c r="D1931" i="5"/>
  <c r="D1932" i="5"/>
  <c r="D1933" i="5"/>
  <c r="D1934" i="5"/>
  <c r="Q2" i="5"/>
  <c r="Q3" i="5"/>
  <c r="Q4" i="5"/>
  <c r="Q5" i="5"/>
  <c r="Q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1" i="5"/>
  <c r="Q472" i="5"/>
  <c r="Q473" i="5"/>
  <c r="Q474" i="5"/>
  <c r="Q475"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4"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1"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6" i="5"/>
  <c r="Q597" i="5"/>
  <c r="Q598" i="5"/>
  <c r="Q599" i="5"/>
  <c r="Q600" i="5"/>
  <c r="Q601" i="5"/>
  <c r="Q602" i="5"/>
  <c r="Q603" i="5"/>
  <c r="Q604" i="5"/>
  <c r="Q605" i="5"/>
  <c r="Q606" i="5"/>
  <c r="Q607" i="5"/>
  <c r="Q608" i="5"/>
  <c r="Q609" i="5"/>
  <c r="Q610" i="5"/>
  <c r="Q611" i="5"/>
  <c r="Q612" i="5"/>
  <c r="Q613" i="5"/>
  <c r="Q614" i="5"/>
  <c r="Q615" i="5"/>
  <c r="Q616" i="5"/>
  <c r="Q617" i="5"/>
  <c r="Q618" i="5"/>
  <c r="Q619" i="5"/>
  <c r="Q620" i="5"/>
  <c r="Q621"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6" i="5"/>
  <c r="Q667" i="5"/>
  <c r="Q668" i="5"/>
  <c r="Q669" i="5"/>
  <c r="Q670" i="5"/>
  <c r="Q671" i="5"/>
  <c r="Q672" i="5"/>
  <c r="Q673" i="5"/>
  <c r="Q674" i="5"/>
  <c r="Q675" i="5"/>
  <c r="Q676" i="5"/>
  <c r="Q677" i="5"/>
  <c r="Q678" i="5"/>
  <c r="Q679" i="5"/>
  <c r="Q680" i="5"/>
  <c r="Q681" i="5"/>
  <c r="Q682" i="5"/>
  <c r="Q683" i="5"/>
  <c r="Q684" i="5"/>
  <c r="Q685" i="5"/>
  <c r="Q686" i="5"/>
  <c r="Q687" i="5"/>
  <c r="Q688" i="5"/>
  <c r="Q689" i="5"/>
  <c r="Q690" i="5"/>
  <c r="Q691" i="5"/>
  <c r="Q692" i="5"/>
  <c r="Q693" i="5"/>
  <c r="Q694" i="5"/>
  <c r="Q695" i="5"/>
  <c r="Q696" i="5"/>
  <c r="Q697" i="5"/>
  <c r="Q698" i="5"/>
  <c r="Q699" i="5"/>
  <c r="Q700" i="5"/>
  <c r="Q701" i="5"/>
  <c r="Q702" i="5"/>
  <c r="Q703" i="5"/>
  <c r="Q704" i="5"/>
  <c r="Q705" i="5"/>
  <c r="Q706" i="5"/>
  <c r="Q707" i="5"/>
  <c r="Q708" i="5"/>
  <c r="Q709" i="5"/>
  <c r="Q710" i="5"/>
  <c r="Q711" i="5"/>
  <c r="Q712" i="5"/>
  <c r="Q713" i="5"/>
  <c r="Q714"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69"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5"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1"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1" i="5"/>
  <c r="Q1042" i="5"/>
  <c r="Q1043" i="5"/>
  <c r="Q1044" i="5"/>
  <c r="Q1045" i="5"/>
  <c r="Q1046" i="5"/>
  <c r="Q1047" i="5"/>
  <c r="Q1048" i="5"/>
  <c r="Q1049" i="5"/>
  <c r="Q1050" i="5"/>
  <c r="Q1051" i="5"/>
  <c r="Q1052" i="5"/>
  <c r="Q1053" i="5"/>
  <c r="Q1054" i="5"/>
  <c r="Q1055" i="5"/>
  <c r="Q1056" i="5"/>
  <c r="Q1057" i="5"/>
  <c r="Q1058" i="5"/>
  <c r="Q1059" i="5"/>
  <c r="Q1060" i="5"/>
  <c r="Q1061" i="5"/>
  <c r="Q1062" i="5"/>
  <c r="Q1063" i="5"/>
  <c r="Q1064" i="5"/>
  <c r="Q1065" i="5"/>
  <c r="Q1066" i="5"/>
  <c r="Q1067" i="5"/>
  <c r="Q1068" i="5"/>
  <c r="Q1069" i="5"/>
  <c r="Q1070" i="5"/>
  <c r="Q1071" i="5"/>
  <c r="Q1072" i="5"/>
  <c r="Q1073" i="5"/>
  <c r="Q1074" i="5"/>
  <c r="Q1075" i="5"/>
  <c r="Q1076" i="5"/>
  <c r="Q1077" i="5"/>
  <c r="Q1078" i="5"/>
  <c r="Q1079" i="5"/>
  <c r="Q1080" i="5"/>
  <c r="Q1081" i="5"/>
  <c r="Q1082" i="5"/>
  <c r="Q1083" i="5"/>
  <c r="Q1084" i="5"/>
  <c r="Q1085" i="5"/>
  <c r="Q1086" i="5"/>
  <c r="Q1087" i="5"/>
  <c r="Q1088" i="5"/>
  <c r="Q1089" i="5"/>
  <c r="Q1090" i="5"/>
  <c r="Q1091" i="5"/>
  <c r="Q1092" i="5"/>
  <c r="Q1093" i="5"/>
  <c r="Q1094" i="5"/>
  <c r="Q1095" i="5"/>
  <c r="Q1096" i="5"/>
  <c r="Q1097" i="5"/>
  <c r="Q1098" i="5"/>
  <c r="Q1099" i="5"/>
  <c r="Q1100" i="5"/>
  <c r="Q1101" i="5"/>
  <c r="Q1102" i="5"/>
  <c r="Q1103" i="5"/>
  <c r="Q1104" i="5"/>
  <c r="Q1105" i="5"/>
  <c r="Q1106" i="5"/>
  <c r="Q1107" i="5"/>
  <c r="Q1108" i="5"/>
  <c r="Q1109" i="5"/>
  <c r="Q1110" i="5"/>
  <c r="Q1111" i="5"/>
  <c r="Q1112" i="5"/>
  <c r="Q1113" i="5"/>
  <c r="Q1114" i="5"/>
  <c r="Q1115" i="5"/>
  <c r="Q1116" i="5"/>
  <c r="Q1117" i="5"/>
  <c r="Q1118" i="5"/>
  <c r="Q1119" i="5"/>
  <c r="Q1120" i="5"/>
  <c r="Q1121" i="5"/>
  <c r="Q1122" i="5"/>
  <c r="Q1123"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49"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24" i="5"/>
  <c r="Q1225" i="5"/>
  <c r="Q1226" i="5"/>
  <c r="Q1227" i="5"/>
  <c r="Q1228" i="5"/>
  <c r="Q1229" i="5"/>
  <c r="Q1230" i="5"/>
  <c r="Q1231" i="5"/>
  <c r="Q1232" i="5"/>
  <c r="Q1233" i="5"/>
  <c r="Q1234" i="5"/>
  <c r="Q1235" i="5"/>
  <c r="Q1236" i="5"/>
  <c r="Q1237" i="5"/>
  <c r="Q1238" i="5"/>
  <c r="Q1239" i="5"/>
  <c r="Q1240" i="5"/>
  <c r="Q1241" i="5"/>
  <c r="Q1242" i="5"/>
  <c r="Q1243" i="5"/>
  <c r="Q1244" i="5"/>
  <c r="Q1245" i="5"/>
  <c r="Q1246" i="5"/>
  <c r="Q1247" i="5"/>
  <c r="Q1248" i="5"/>
  <c r="Q1249" i="5"/>
  <c r="Q1250" i="5"/>
  <c r="Q1251" i="5"/>
  <c r="Q1252" i="5"/>
  <c r="Q1253" i="5"/>
  <c r="Q1254" i="5"/>
  <c r="Q1255" i="5"/>
  <c r="Q1256" i="5"/>
  <c r="Q1257" i="5"/>
  <c r="Q1258" i="5"/>
  <c r="Q1259" i="5"/>
  <c r="Q1260" i="5"/>
  <c r="Q1261" i="5"/>
  <c r="Q1262"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3" i="5"/>
  <c r="Q1364" i="5"/>
  <c r="Q1365" i="5"/>
  <c r="Q1366" i="5"/>
  <c r="Q1367" i="5"/>
  <c r="Q1368" i="5"/>
  <c r="Q1369" i="5"/>
  <c r="Q1370" i="5"/>
  <c r="Q1371" i="5"/>
  <c r="Q1372" i="5"/>
  <c r="Q1373" i="5"/>
  <c r="Q1374" i="5"/>
  <c r="Q1375" i="5"/>
  <c r="Q1376" i="5"/>
  <c r="Q1377" i="5"/>
  <c r="Q1378" i="5"/>
  <c r="Q1379" i="5"/>
  <c r="Q1380"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3" i="5"/>
  <c r="Q1414" i="5"/>
  <c r="Q1415" i="5"/>
  <c r="Q1416" i="5"/>
  <c r="Q1417" i="5"/>
  <c r="Q1418" i="5"/>
  <c r="Q1419" i="5"/>
  <c r="Q1420" i="5"/>
  <c r="Q1421" i="5"/>
  <c r="Q1422" i="5"/>
  <c r="Q1423" i="5"/>
  <c r="Q1424" i="5"/>
  <c r="Q1425" i="5"/>
  <c r="Q1426" i="5"/>
  <c r="Q1427" i="5"/>
  <c r="Q1428" i="5"/>
  <c r="Q1429" i="5"/>
  <c r="Q1430" i="5"/>
  <c r="Q1431" i="5"/>
  <c r="Q1432" i="5"/>
  <c r="Q1433" i="5"/>
  <c r="Q1434" i="5"/>
  <c r="Q1435" i="5"/>
  <c r="Q1436" i="5"/>
  <c r="Q1437" i="5"/>
  <c r="Q1438" i="5"/>
  <c r="Q1439" i="5"/>
  <c r="Q1440" i="5"/>
  <c r="Q1441" i="5"/>
  <c r="Q1442" i="5"/>
  <c r="Q1443" i="5"/>
  <c r="Q1444" i="5"/>
  <c r="Q1445" i="5"/>
  <c r="Q1446" i="5"/>
  <c r="Q1447" i="5"/>
  <c r="Q1448" i="5"/>
  <c r="Q1449" i="5"/>
  <c r="Q1450" i="5"/>
  <c r="Q1451" i="5"/>
  <c r="Q1452" i="5"/>
  <c r="Q1453" i="5"/>
  <c r="Q1454" i="5"/>
  <c r="Q1455" i="5"/>
  <c r="Q1456" i="5"/>
  <c r="Q1457" i="5"/>
  <c r="Q1458" i="5"/>
  <c r="Q1459" i="5"/>
  <c r="Q1460" i="5"/>
  <c r="Q1461" i="5"/>
  <c r="Q1462" i="5"/>
  <c r="Q1463" i="5"/>
  <c r="Q1464" i="5"/>
  <c r="Q1465" i="5"/>
  <c r="Q1466" i="5"/>
  <c r="Q1467" i="5"/>
  <c r="Q1468" i="5"/>
  <c r="Q1469" i="5"/>
  <c r="Q1470" i="5"/>
  <c r="Q1471" i="5"/>
  <c r="Q1472" i="5"/>
  <c r="Q1473" i="5"/>
  <c r="Q1474" i="5"/>
  <c r="Q1475" i="5"/>
  <c r="Q1476" i="5"/>
  <c r="Q1477" i="5"/>
  <c r="Q1478" i="5"/>
  <c r="Q1479" i="5"/>
  <c r="Q1480" i="5"/>
  <c r="Q1481" i="5"/>
  <c r="Q1482" i="5"/>
  <c r="Q1483" i="5"/>
  <c r="Q1484" i="5"/>
  <c r="Q1485" i="5"/>
  <c r="Q1486" i="5"/>
  <c r="Q1487" i="5"/>
  <c r="Q1488" i="5"/>
  <c r="Q1489" i="5"/>
  <c r="Q1490" i="5"/>
  <c r="Q1491" i="5"/>
  <c r="Q1492" i="5"/>
  <c r="Q1493" i="5"/>
  <c r="Q1494"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1" i="5"/>
  <c r="Q1522" i="5"/>
  <c r="Q1523" i="5"/>
  <c r="Q1524" i="5"/>
  <c r="Q1525" i="5"/>
  <c r="Q1526" i="5"/>
  <c r="Q1527" i="5"/>
  <c r="Q1528" i="5"/>
  <c r="Q1529" i="5"/>
  <c r="Q1530" i="5"/>
  <c r="Q1531" i="5"/>
  <c r="Q1532" i="5"/>
  <c r="Q1533" i="5"/>
  <c r="Q1534" i="5"/>
  <c r="Q1535" i="5"/>
  <c r="Q1536" i="5"/>
  <c r="Q1537" i="5"/>
  <c r="Q1538" i="5"/>
  <c r="Q1539" i="5"/>
  <c r="Q1540" i="5"/>
  <c r="Q1541" i="5"/>
  <c r="Q1542" i="5"/>
  <c r="Q1543" i="5"/>
  <c r="Q1544" i="5"/>
  <c r="Q1545" i="5"/>
  <c r="Q1546" i="5"/>
  <c r="Q1547" i="5"/>
  <c r="Q1548" i="5"/>
  <c r="Q1549" i="5"/>
  <c r="Q1550" i="5"/>
  <c r="Q1551" i="5"/>
  <c r="Q1552" i="5"/>
  <c r="Q1553" i="5"/>
  <c r="Q1554" i="5"/>
  <c r="Q1555" i="5"/>
  <c r="Q1556" i="5"/>
  <c r="Q1557" i="5"/>
  <c r="Q1558" i="5"/>
  <c r="Q1559" i="5"/>
  <c r="Q1560" i="5"/>
  <c r="Q1561" i="5"/>
  <c r="Q1562" i="5"/>
  <c r="Q1563" i="5"/>
  <c r="Q1564" i="5"/>
  <c r="Q1565" i="5"/>
  <c r="Q1566" i="5"/>
  <c r="Q1567" i="5"/>
  <c r="Q1568" i="5"/>
  <c r="Q1569" i="5"/>
  <c r="Q1570" i="5"/>
  <c r="Q1571" i="5"/>
  <c r="Q1572" i="5"/>
  <c r="Q1573" i="5"/>
  <c r="Q1574" i="5"/>
  <c r="Q1575" i="5"/>
  <c r="Q1576"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5"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2" i="5"/>
  <c r="Q1643" i="5"/>
  <c r="Q1644"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2" i="5"/>
  <c r="Q1673" i="5"/>
  <c r="Q1674" i="5"/>
  <c r="Q1675" i="5"/>
  <c r="Q1676" i="5"/>
  <c r="Q1677" i="5"/>
  <c r="Q1678" i="5"/>
  <c r="Q1679" i="5"/>
  <c r="Q1680" i="5"/>
  <c r="Q1681" i="5"/>
  <c r="Q1682" i="5"/>
  <c r="Q1683" i="5"/>
  <c r="Q1684" i="5"/>
  <c r="Q1685" i="5"/>
  <c r="Q1686" i="5"/>
  <c r="Q1687" i="5"/>
  <c r="Q1688" i="5"/>
  <c r="Q1689" i="5"/>
  <c r="Q1690" i="5"/>
  <c r="Q1691" i="5"/>
  <c r="Q1692" i="5"/>
  <c r="Q1693" i="5"/>
  <c r="Q1694" i="5"/>
  <c r="Q1695" i="5"/>
  <c r="Q1696" i="5"/>
  <c r="Q1697" i="5"/>
  <c r="Q1698" i="5"/>
  <c r="Q1699" i="5"/>
  <c r="Q1700" i="5"/>
  <c r="Q1701" i="5"/>
  <c r="Q1702" i="5"/>
  <c r="Q1703" i="5"/>
  <c r="Q1704" i="5"/>
  <c r="Q1705" i="5"/>
  <c r="Q1706" i="5"/>
  <c r="Q1707" i="5"/>
  <c r="Q1708" i="5"/>
  <c r="Q1709" i="5"/>
  <c r="Q1710" i="5"/>
  <c r="Q1711" i="5"/>
  <c r="Q1712" i="5"/>
  <c r="Q1713" i="5"/>
  <c r="Q1714" i="5"/>
  <c r="Q1715" i="5"/>
  <c r="Q1716" i="5"/>
  <c r="Q1717" i="5"/>
  <c r="Q1718" i="5"/>
  <c r="Q1719" i="5"/>
  <c r="Q1720" i="5"/>
  <c r="Q1721" i="5"/>
  <c r="Q1722" i="5"/>
  <c r="Q1723" i="5"/>
  <c r="Q1724" i="5"/>
  <c r="Q1725" i="5"/>
  <c r="Q1726" i="5"/>
  <c r="Q1727" i="5"/>
  <c r="Q1728" i="5"/>
  <c r="Q1729" i="5"/>
  <c r="Q1730" i="5"/>
  <c r="Q1731" i="5"/>
  <c r="Q1732" i="5"/>
  <c r="Q1733" i="5"/>
  <c r="Q1734" i="5"/>
  <c r="Q1735" i="5"/>
  <c r="Q1736" i="5"/>
  <c r="Q1737" i="5"/>
  <c r="Q1738" i="5"/>
  <c r="Q1739" i="5"/>
  <c r="Q1740" i="5"/>
  <c r="Q1741" i="5"/>
  <c r="Q1742" i="5"/>
  <c r="Q1743" i="5"/>
  <c r="Q1744" i="5"/>
  <c r="Q1745" i="5"/>
  <c r="Q1746" i="5"/>
  <c r="Q1747" i="5"/>
  <c r="Q1748" i="5"/>
  <c r="Q1749" i="5"/>
  <c r="Q1750" i="5"/>
  <c r="Q1751" i="5"/>
  <c r="Q1752" i="5"/>
  <c r="Q1753" i="5"/>
  <c r="Q1754" i="5"/>
  <c r="Q1755" i="5"/>
  <c r="Q1756" i="5"/>
  <c r="Q1757" i="5"/>
  <c r="Q1758" i="5"/>
  <c r="Q1759" i="5"/>
  <c r="Q1760" i="5"/>
  <c r="Q1761" i="5"/>
  <c r="Q1762" i="5"/>
  <c r="Q1763" i="5"/>
  <c r="Q1764" i="5"/>
  <c r="Q1765" i="5"/>
  <c r="Q1766" i="5"/>
  <c r="Q1767" i="5"/>
  <c r="Q1768" i="5"/>
  <c r="Q1769" i="5"/>
  <c r="Q1770" i="5"/>
  <c r="Q1771" i="5"/>
  <c r="Q1772" i="5"/>
  <c r="Q1773" i="5"/>
  <c r="Q1774" i="5"/>
  <c r="Q1775" i="5"/>
  <c r="Q1776" i="5"/>
  <c r="Q1777" i="5"/>
  <c r="Q1778" i="5"/>
  <c r="Q1779" i="5"/>
  <c r="Q1780" i="5"/>
  <c r="Q1781" i="5"/>
  <c r="Q1782" i="5"/>
  <c r="Q1783" i="5"/>
  <c r="Q1784" i="5"/>
  <c r="Q1785" i="5"/>
  <c r="Q1786" i="5"/>
  <c r="Q1787" i="5"/>
  <c r="Q1788" i="5"/>
  <c r="Q1789" i="5"/>
  <c r="Q1790" i="5"/>
  <c r="Q1791" i="5"/>
  <c r="Q1792" i="5"/>
  <c r="Q1793" i="5"/>
  <c r="Q1794" i="5"/>
  <c r="Q1795" i="5"/>
  <c r="Q1796" i="5"/>
  <c r="Q1797" i="5"/>
  <c r="Q1798" i="5"/>
  <c r="Q1799" i="5"/>
  <c r="Q1800" i="5"/>
  <c r="Q1801" i="5"/>
  <c r="Q1802" i="5"/>
  <c r="Q1803" i="5"/>
  <c r="Q1804" i="5"/>
  <c r="Q1805" i="5"/>
  <c r="Q1806" i="5"/>
  <c r="Q1807" i="5"/>
  <c r="Q1808" i="5"/>
  <c r="Q1809" i="5"/>
  <c r="Q1810" i="5"/>
  <c r="Q1811" i="5"/>
  <c r="Q1812" i="5"/>
  <c r="Q1813" i="5"/>
  <c r="Q1814" i="5"/>
  <c r="Q1815" i="5"/>
  <c r="Q1816" i="5"/>
  <c r="Q1817" i="5"/>
  <c r="Q1818" i="5"/>
  <c r="Q1819" i="5"/>
  <c r="Q1820" i="5"/>
  <c r="Q1821" i="5"/>
  <c r="Q1822" i="5"/>
  <c r="Q1823" i="5"/>
  <c r="Q1824" i="5"/>
  <c r="Q1825" i="5"/>
  <c r="Q1826" i="5"/>
  <c r="Q1827" i="5"/>
  <c r="Q1828" i="5"/>
  <c r="Q1829" i="5"/>
  <c r="Q1830" i="5"/>
  <c r="Q1831" i="5"/>
  <c r="Q1832" i="5"/>
  <c r="Q1833" i="5"/>
  <c r="Q1834" i="5"/>
  <c r="Q1835" i="5"/>
  <c r="Q1836" i="5"/>
  <c r="Q1837" i="5"/>
  <c r="Q1838" i="5"/>
  <c r="Q1839" i="5"/>
  <c r="Q1840" i="5"/>
  <c r="Q1841" i="5"/>
  <c r="Q1842" i="5"/>
  <c r="Q1843" i="5"/>
  <c r="Q1844" i="5"/>
  <c r="Q1845" i="5"/>
  <c r="Q1846" i="5"/>
  <c r="Q1847" i="5"/>
  <c r="Q1848" i="5"/>
  <c r="Q1849" i="5"/>
  <c r="Q1850" i="5"/>
  <c r="Q1851" i="5"/>
  <c r="Q1852" i="5"/>
  <c r="Q1853" i="5"/>
  <c r="Q1854" i="5"/>
  <c r="Q1855" i="5"/>
  <c r="Q1856" i="5"/>
  <c r="Q1857" i="5"/>
  <c r="Q1858" i="5"/>
  <c r="Q1859" i="5"/>
  <c r="Q1860" i="5"/>
  <c r="Q1861" i="5"/>
  <c r="Q1862" i="5"/>
  <c r="Q1863" i="5"/>
  <c r="Q1864" i="5"/>
  <c r="Q1865" i="5"/>
  <c r="Q1866" i="5"/>
  <c r="Q1867" i="5"/>
  <c r="Q1868" i="5"/>
  <c r="Q1869" i="5"/>
  <c r="Q1870" i="5"/>
  <c r="Q1871" i="5"/>
  <c r="Q1872" i="5"/>
  <c r="Q1873" i="5"/>
  <c r="Q1874" i="5"/>
  <c r="Q1875" i="5"/>
  <c r="Q1876" i="5"/>
  <c r="Q1877" i="5"/>
  <c r="Q1878" i="5"/>
  <c r="Q1879" i="5"/>
  <c r="Q1880" i="5"/>
  <c r="Q1881" i="5"/>
  <c r="Q1882" i="5"/>
  <c r="Q1883" i="5"/>
  <c r="Q1884" i="5"/>
  <c r="Q1885" i="5"/>
  <c r="Q1886" i="5"/>
  <c r="Q1887" i="5"/>
  <c r="Q1888" i="5"/>
  <c r="Q1889" i="5"/>
  <c r="Q1890" i="5"/>
  <c r="Q1891" i="5"/>
  <c r="Q1892" i="5"/>
  <c r="Q1893" i="5"/>
  <c r="Q1894" i="5"/>
  <c r="Q1895" i="5"/>
  <c r="Q1896" i="5"/>
  <c r="Q1897" i="5"/>
  <c r="Q1898" i="5"/>
  <c r="Q1899" i="5"/>
  <c r="Q1900" i="5"/>
  <c r="Q1901" i="5"/>
  <c r="Q1902" i="5"/>
  <c r="Q1903" i="5"/>
  <c r="Q1904" i="5"/>
  <c r="Q1905" i="5"/>
  <c r="Q1906" i="5"/>
  <c r="Q1907" i="5"/>
  <c r="Q1908" i="5"/>
  <c r="Q1909" i="5"/>
  <c r="Q1910" i="5"/>
  <c r="Q1911" i="5"/>
  <c r="Q1912" i="5"/>
  <c r="Q1913" i="5"/>
  <c r="Q1914" i="5"/>
  <c r="Q1915" i="5"/>
  <c r="Q1916" i="5"/>
  <c r="Q1917" i="5"/>
  <c r="Q1918" i="5"/>
  <c r="Q1919" i="5"/>
  <c r="Q1920" i="5"/>
  <c r="Q1921" i="5"/>
  <c r="Q1922" i="5"/>
  <c r="Q1923" i="5"/>
  <c r="Q1924" i="5"/>
  <c r="Q1925" i="5"/>
  <c r="Q1926" i="5"/>
  <c r="Q1927" i="5"/>
  <c r="Q1928" i="5"/>
  <c r="Q1929" i="5"/>
  <c r="Q1930" i="5"/>
  <c r="Q1931" i="5"/>
  <c r="Q1932" i="5"/>
  <c r="Q1933" i="5"/>
  <c r="Q1934" i="5"/>
</calcChain>
</file>

<file path=xl/sharedStrings.xml><?xml version="1.0" encoding="utf-8"?>
<sst xmlns="http://schemas.openxmlformats.org/spreadsheetml/2006/main" count="57896" uniqueCount="12593">
  <si>
    <t>AT</t>
  </si>
  <si>
    <t>BE</t>
  </si>
  <si>
    <t>BG</t>
  </si>
  <si>
    <t>CZ</t>
  </si>
  <si>
    <t>EE</t>
  </si>
  <si>
    <t>ES</t>
  </si>
  <si>
    <t>DE</t>
  </si>
  <si>
    <t>DK</t>
  </si>
  <si>
    <t>FI</t>
  </si>
  <si>
    <t>FR</t>
  </si>
  <si>
    <t>LU</t>
  </si>
  <si>
    <t>LT</t>
  </si>
  <si>
    <t>LV</t>
  </si>
  <si>
    <t>PT</t>
  </si>
  <si>
    <t>IT</t>
  </si>
  <si>
    <t>SE</t>
  </si>
  <si>
    <t>GB</t>
  </si>
  <si>
    <t>RO</t>
  </si>
  <si>
    <t>HU</t>
  </si>
  <si>
    <t>MT</t>
  </si>
  <si>
    <t>CY</t>
  </si>
  <si>
    <t>HR</t>
  </si>
  <si>
    <t>GR</t>
  </si>
  <si>
    <t>IE</t>
  </si>
  <si>
    <t>NL</t>
  </si>
  <si>
    <t>PL</t>
  </si>
  <si>
    <t>SI</t>
  </si>
  <si>
    <t>SK</t>
  </si>
  <si>
    <t>IS</t>
  </si>
  <si>
    <t>CH</t>
  </si>
  <si>
    <t>country</t>
  </si>
  <si>
    <t>report_year</t>
  </si>
  <si>
    <t>pam_id</t>
  </si>
  <si>
    <t>description</t>
  </si>
  <si>
    <t>year1</t>
  </si>
  <si>
    <t>value1</t>
  </si>
  <si>
    <t>Installed capacity of renewable power plants</t>
  </si>
  <si>
    <t>final energy consumption</t>
  </si>
  <si>
    <t>Statistics of green certificates issued (Number of certificates that have to be handed in (quota), number of certificates issued, number of certificates handed in, percentage to quota etc) in all three Regions (laws, decrees, ordinances and governmental d</t>
  </si>
  <si>
    <t>combines heat and power (CHP) certificates in Flanders</t>
  </si>
  <si>
    <t>Regional statistics concerning the amount and type of subsidies issued Federal statistics concerning tax deductions</t>
  </si>
  <si>
    <t>Publication of official decisions (laws, degrees, ordinances and governmental decisions needed to transpose the relevant EC directives)</t>
  </si>
  <si>
    <t>Installed power for each type of technology (MW)</t>
  </si>
  <si>
    <t>Installed power</t>
  </si>
  <si>
    <t>full load hours</t>
  </si>
  <si>
    <t>Flemish Region: energy savings included in schemes and studies (GWh)</t>
  </si>
  <si>
    <t>Flanders: Existing residential buildings: Number of grants for roof insulation</t>
  </si>
  <si>
    <t>Flanders: Existing residential buildings: Number of grants for replacing windows</t>
  </si>
  <si>
    <t>Flanders: Existing residential buildings: Number of grants for wall insulation</t>
  </si>
  <si>
    <t>Flanders: Existing residential buildings: Number of grants for floor insulation</t>
  </si>
  <si>
    <t>Flanders: Existing residential buildings: Number of grants for solar boilers</t>
  </si>
  <si>
    <t>Flanders: Existing residential buildings: Number of grants for heat pumps</t>
  </si>
  <si>
    <t>Flanders: Existing residential buildings: Number of "combipremies"</t>
  </si>
  <si>
    <t>Flanders: Existing residential buildings: Average EPC-value houses</t>
  </si>
  <si>
    <t>Flanders: Existing residential buildings: Average EPC-value appartments</t>
  </si>
  <si>
    <t>Flanders: Existing tertiary buildings: Number of grants for roof insulation</t>
  </si>
  <si>
    <t>Flanders: Existing tertiary buildings: Number of grants for replacing windows</t>
  </si>
  <si>
    <t>Flanders: Existing tertiary buildings: Number of grants for wall insulation</t>
  </si>
  <si>
    <t>Flanders: Existing tertiary buildings: Number of grants for floor insulation</t>
  </si>
  <si>
    <t>Flanders: Existing tertiary buildings: Number of grants for solar boilers</t>
  </si>
  <si>
    <t>Flanders: Existing tertiary buildings: Number of grants for heat pumps</t>
  </si>
  <si>
    <t>Monitoring necessary actions to transpose legislation, e.g. programmes of work for the methodological development</t>
  </si>
  <si>
    <t>Experts regular activity reports</t>
  </si>
  <si>
    <t>Number of accredited energy expert</t>
  </si>
  <si>
    <t>VHK, Ecodesign Impact Accounting, Status January 2016</t>
  </si>
  <si>
    <t>Subsidies and/or tax deduction budgets</t>
  </si>
  <si>
    <t>numbers of application forms treated per type of investment</t>
  </si>
  <si>
    <t>unit energy savings per type of equipment or type of action</t>
  </si>
  <si>
    <t>For Flanders, see also EC-A01</t>
  </si>
  <si>
    <t>Sales of relevant appliances</t>
  </si>
  <si>
    <t>Number of application per type of investment. Only statistics related to non-tax payers is considered to avoid double counting with EC-B01</t>
  </si>
  <si>
    <t>Flanders: Average E-value new houses</t>
  </si>
  <si>
    <t>Flanders: Average E-value new appartments</t>
  </si>
  <si>
    <t>Flanders: Average K-value new houses</t>
  </si>
  <si>
    <t>Flanders: Average K-value new appartments</t>
  </si>
  <si>
    <t>Flanders: Maximum allowed E-peil new dwellings</t>
  </si>
  <si>
    <t>Statistics on certificates and on the construction of new buildings and average energy performance of new buildings in the residential sector</t>
  </si>
  <si>
    <t>Monitoring whether necessary legislative and administrative actions have been taken to modify the territorial planning code</t>
  </si>
  <si>
    <t>investments in energy savings by Fedesco / Buildingsagency</t>
  </si>
  <si>
    <t>Flanders: Average E-value  new schools</t>
  </si>
  <si>
    <t>Flanders: Average K-value new schools</t>
  </si>
  <si>
    <t>Flanders: Average E-value new office buildings</t>
  </si>
  <si>
    <t>Flanders: Average K-value new office buildings</t>
  </si>
  <si>
    <t>Flanders: Average K-value new other specific allocation</t>
  </si>
  <si>
    <t>Flanders: Maximum allowed E-value new office buildings and schools</t>
  </si>
  <si>
    <t>Programme UREBA in public and similar buildings in Wallonia. Evaluations realised by the University of Mons-Hainaut</t>
  </si>
  <si>
    <t>Flanders: Average E-value new schools</t>
  </si>
  <si>
    <t>Flanders: Maximum allowed E-value for new schools</t>
  </si>
  <si>
    <t>Official publication of decisions</t>
  </si>
  <si>
    <t>Average energy performance of new industrial buildings</t>
  </si>
  <si>
    <t>Annual declaration of companies on their greenhouse gas (GHG) emissions</t>
  </si>
  <si>
    <t>Wallonia : Energy efficiency and CO2 efficiency improvements annually published. They measure per company, per sector and for the whole industry the energy consumed (CO2 emitted) compared to a baseline situation "without measures".See values at the end of</t>
  </si>
  <si>
    <t>Flanders : Energy savings non-ETS companies participating in the agreement</t>
  </si>
  <si>
    <t>Flemish Region: energy savings included in schemes and studies</t>
  </si>
  <si>
    <t>Monitoring whether necessary actions are taken in order to establish the relevant structures or institutions</t>
  </si>
  <si>
    <t>Number of zones</t>
  </si>
  <si>
    <t>Number of industries settled in the zones</t>
  </si>
  <si>
    <t>Type of industries settled in the zones</t>
  </si>
  <si>
    <t>Number of subsidies distributed per type.</t>
  </si>
  <si>
    <t>Investments / energy prices</t>
  </si>
  <si>
    <t>Delivery of F-gasses as cooling agent to the Belgian market</t>
  </si>
  <si>
    <t>Technicians and entreprises Certification</t>
  </si>
  <si>
    <t>Labelling</t>
  </si>
  <si>
    <t>leak checks</t>
  </si>
  <si>
    <t>Number of certified personnel</t>
  </si>
  <si>
    <t>Emissions by nitric acid producers (t eq CO2)</t>
  </si>
  <si>
    <t>N2O-emissions from caprolactam production</t>
  </si>
  <si>
    <t>Evaluation of mobility policies at all levels, incl public transport companies annual reports</t>
  </si>
  <si>
    <t>Flemish Region: number of local governments that entered the cooperation agreement with the Flemish Government</t>
  </si>
  <si>
    <t>Statistics on the use of public transports</t>
  </si>
  <si>
    <t>Number of kilometers driven on the road by passenger cars</t>
  </si>
  <si>
    <t>Survey home-work trips from the federal Mobility administration (bicycle use)</t>
  </si>
  <si>
    <t>Ratio of bicycle over car pkm for home work journeys (diagnostic federal)</t>
  </si>
  <si>
    <t>total of carkm travelled in Belgium (statbel)</t>
  </si>
  <si>
    <t>share of carkm travelled for home work journeys</t>
  </si>
  <si>
    <t>occupancy rate of cars for home-work journeys</t>
  </si>
  <si>
    <t>Length of dedicated lanes</t>
  </si>
  <si>
    <t>Flemish Region: share of bicycles use in the modal split</t>
  </si>
  <si>
    <t>Statistics of transport by inland waterways (recording of freight characteristics at lockgates)</t>
  </si>
  <si>
    <t>Statistics of railways</t>
  </si>
  <si>
    <t>Follow-up of actions and investments in the infrastructures</t>
  </si>
  <si>
    <t>Follow-up of actions ( Brussels Capital region)</t>
  </si>
  <si>
    <t>generalized costs with and without the measure</t>
  </si>
  <si>
    <t>Statistics of car-poolers from the mobility federal administrations</t>
  </si>
  <si>
    <t>Flemish Region: average seat occupancy cars</t>
  </si>
  <si>
    <t>Statistics from designated and subsidized operators have to report on their activities and provide statistics of car-sharing.</t>
  </si>
  <si>
    <t>In the Flemish Region - average seat occupancy cars</t>
  </si>
  <si>
    <t>Results of pilot projects in public administrations</t>
  </si>
  <si>
    <t>Flanders: increase of truck km compared to 1998</t>
  </si>
  <si>
    <t>Gasoil consumption and emissions reductions due to the training sessions</t>
  </si>
  <si>
    <t>Fiscal statistics on the number of new clean vehicles purchased which benefited tax deductions.</t>
  </si>
  <si>
    <t>Sales of new cars, statistics of eco-bonus/malus</t>
  </si>
  <si>
    <t>Flanders: Share alternative vehicles (= (plug in) electric vehicles, vehicles powered by LPG or CNG) new vehicles</t>
  </si>
  <si>
    <t>Flanders: Share alternative vehicles (= (plug in) electric vehicles, vehicles powered by LPG or CNG) fleet</t>
  </si>
  <si>
    <t>Flanders:</t>
  </si>
  <si>
    <t>Flanders: Average CO2-emissions new vehicle</t>
  </si>
  <si>
    <t>Flanders: Average CO2-emissions fleet</t>
  </si>
  <si>
    <t>Flanders: Average ecoscore new vehicle</t>
  </si>
  <si>
    <t>Flanders: Average ecoscore fleet</t>
  </si>
  <si>
    <t>Monitoring that necessary actions are taken by the relevant authorities</t>
  </si>
  <si>
    <t>In the Walloon region, the measure refers to the creation of an "incubator" for R&amp;D enterprises developing prototypes of new clean vehicles. Indicator: monitoring the number of successful projects by the incubator.</t>
  </si>
  <si>
    <t>In the Flemish region: the measure refers to a financial support to the retrofit of engines on barges for inland waterways. The relevant indicator is here the number of subsidies allocated.</t>
  </si>
  <si>
    <t>Annual reports of public transportation companies</t>
  </si>
  <si>
    <t>Share biofuels</t>
  </si>
  <si>
    <t>fuel consumption</t>
  </si>
  <si>
    <t>Flanders: Installed capacity combines heat and power (CHP) in agriculture</t>
  </si>
  <si>
    <t>Flanders: Installed capacity biogas in agriculture</t>
  </si>
  <si>
    <t>Flanders: Green heat production by combines heat and power (CHP) in agriculture</t>
  </si>
  <si>
    <t>Flanders: Green heat production by biomass installations in agriculture (heat only)</t>
  </si>
  <si>
    <t>Statistics of premiums and /or fiscal deductions See also AG-A01</t>
  </si>
  <si>
    <t>Flanders: Soil: usage artificial manure</t>
  </si>
  <si>
    <t>Flanders: Soil: processing and export of Flemish animal manure</t>
  </si>
  <si>
    <t>Flanders: Enteric fermentation: milk production / dairy cow</t>
  </si>
  <si>
    <t>Flanders: Enteric fermentation / manure management / soil: size livestock : Dairy cattle</t>
  </si>
  <si>
    <t>Flanders: Enteric fermentation / manure management / soil: size livestock : Non dairy cattle</t>
  </si>
  <si>
    <t>Flanders: Enteric fermentation / manure management / soil: size livestock : pigs</t>
  </si>
  <si>
    <t>Flanders: Enteric fermentation / manure management / soil: size livestock : poultry</t>
  </si>
  <si>
    <t>Number of acres of subsidized (re)forestation</t>
  </si>
  <si>
    <t>number of acres of (re)forestation on grounds bought by the government</t>
  </si>
  <si>
    <t>number of acres covered by forests</t>
  </si>
  <si>
    <t>Land surfaces covered by forests</t>
  </si>
  <si>
    <t>survey of wood market by the Interdepartmental Commission of sustainable development</t>
  </si>
  <si>
    <t>Number and size of installations</t>
  </si>
  <si>
    <t>statistics of premiums (M)</t>
  </si>
  <si>
    <t>Timeline of the adoption of legal texts</t>
  </si>
  <si>
    <t>Market indicator</t>
  </si>
  <si>
    <t>Statistics from landfills management</t>
  </si>
  <si>
    <t>Flanders: Amount of waste burned - in cooperation with the energy sector</t>
  </si>
  <si>
    <t>Flanders: Amount of waste burned - private production</t>
  </si>
  <si>
    <t>Quantities of biogas collected</t>
  </si>
  <si>
    <t>quantities of electricity and heat produced</t>
  </si>
  <si>
    <t>Quality controls</t>
  </si>
  <si>
    <t>statistics of sales</t>
  </si>
  <si>
    <t>F-gas emissions. See also IP-B01</t>
  </si>
  <si>
    <t>Monitoring the calendar of events</t>
  </si>
  <si>
    <t>Monitoring the production of promotional material</t>
  </si>
  <si>
    <t>statistics of visits on websites</t>
  </si>
  <si>
    <t>answers to polls</t>
  </si>
  <si>
    <t>Budget used</t>
  </si>
  <si>
    <t>Number of participating schools</t>
  </si>
  <si>
    <t>Budget issued to interprofessional organisations</t>
  </si>
  <si>
    <t>Number of trained people</t>
  </si>
  <si>
    <t>Number of requests, supported projects</t>
  </si>
  <si>
    <t>budgets devoted to the actions</t>
  </si>
  <si>
    <t>results presented in project reports</t>
  </si>
  <si>
    <t>Number of contracts with municipalities</t>
  </si>
  <si>
    <t>financial support provided by Regional authorities</t>
  </si>
  <si>
    <t>activity and financial reports</t>
  </si>
  <si>
    <t>Note : the Brussels metropolitan Region covers the inner city of Brussels. This Region's policy is essentially an urban policy. In which case, the proposed indicator is not meaningful.</t>
  </si>
  <si>
    <t>NA (measure expired)</t>
  </si>
  <si>
    <t>Actions, budgets and projects reports</t>
  </si>
  <si>
    <t>Register of supported projects</t>
  </si>
  <si>
    <t>budgets devoted to the projects</t>
  </si>
  <si>
    <t>Number of actions</t>
  </si>
  <si>
    <t>Number of counsellors</t>
  </si>
  <si>
    <t>reports on their actions</t>
  </si>
  <si>
    <t>number of advices given</t>
  </si>
  <si>
    <t>Number of requests, number of financial supports allocated</t>
  </si>
  <si>
    <t>activity reports by counsellors</t>
  </si>
  <si>
    <t>Number of training sessions</t>
  </si>
  <si>
    <t>number of trainees</t>
  </si>
  <si>
    <t>Number of scans performed</t>
  </si>
  <si>
    <t>F-gas emissions</t>
  </si>
  <si>
    <t>Monitoring the programs established</t>
  </si>
  <si>
    <t>Number of labels allocated to enterprises</t>
  </si>
  <si>
    <t>grades obtained by enterprises (showing the degree of improvement)</t>
  </si>
  <si>
    <t>Number of new clean cars bought (fiscal statistics relating to measure TR-C01)</t>
  </si>
  <si>
    <t>Number of trainees</t>
  </si>
  <si>
    <t>Statistics modal split</t>
  </si>
  <si>
    <t>Monitoring of the programme established</t>
  </si>
  <si>
    <t>Number of agriculturalists that received advise concerning environmental accounting/reporting</t>
  </si>
  <si>
    <t>The Federal Institute for Sustainable Development and the Interdepartmental Commission on Sustainable Development surveys the reporting and monitoring of the implementation of Circular of 16 May 2014 by the public authorities. An analysis of the global po</t>
  </si>
  <si>
    <t>Survey of food purchases</t>
  </si>
  <si>
    <t>Number of departments registered with EMAS</t>
  </si>
  <si>
    <t>scrutiny of EMAS actions</t>
  </si>
  <si>
    <t>individual published environmental declaration</t>
  </si>
  <si>
    <t>consumption per employee</t>
  </si>
  <si>
    <t>Monitoring of actions</t>
  </si>
  <si>
    <t>number of requests for financial support</t>
  </si>
  <si>
    <t>budgetary controls</t>
  </si>
  <si>
    <t>Before 2015 : FEDESCO activity reports (3d party investor)</t>
  </si>
  <si>
    <t>Number of local governments participating</t>
  </si>
  <si>
    <t>Number of participants</t>
  </si>
  <si>
    <t>Number of participants receiving financial advantage for travelling on bicycles</t>
  </si>
  <si>
    <t>Number of teleworkers</t>
  </si>
  <si>
    <t>Statistics of distances travelled and amount of CO2 offset</t>
  </si>
  <si>
    <t>Survey by the CIDD of purchases</t>
  </si>
  <si>
    <t>register of vehicles</t>
  </si>
  <si>
    <t>distances travelled</t>
  </si>
  <si>
    <t>fuel purchases</t>
  </si>
  <si>
    <t>Vehicles fleets of public transport companies</t>
  </si>
  <si>
    <t>Statistics of operations</t>
  </si>
  <si>
    <t>Activity data</t>
  </si>
  <si>
    <t>Emission factor</t>
  </si>
  <si>
    <t>number of company cars</t>
  </si>
  <si>
    <t>decrease in km riden</t>
  </si>
  <si>
    <t>home work travel distance</t>
  </si>
  <si>
    <t>share of pedelec &lt;25 and &lt; 45</t>
  </si>
  <si>
    <t>energy consumption</t>
  </si>
  <si>
    <t>Reduced CO2 emissions (for a year, not cumulative)</t>
  </si>
  <si>
    <t>MWh energy,  produced with  substituted fuel</t>
  </si>
  <si>
    <t>MWh generated  energy</t>
  </si>
  <si>
    <t>MWh produced annually from renewable energy sources for heating / cooling</t>
  </si>
  <si>
    <t>Reduced final  consumption  /minimum/ of  households as a  result of  gasification</t>
  </si>
  <si>
    <t>Number of  retrofitted state - owned and municipal  buildings</t>
  </si>
  <si>
    <t>Reduction of  fuel and  energy  consumption  on an annual basis  compared to the  consumption over the  previous year in the  Household and  Services Sector</t>
  </si>
  <si>
    <t>Reduced  consumption as a  result of   improvement of  the efficiency in  fuel and energy  conversion</t>
  </si>
  <si>
    <t>Commissioned  installations per year</t>
  </si>
  <si>
    <t>Total reduction in tonnes CO2 eq.</t>
  </si>
  <si>
    <t>Tonne reduced  СО2 per year</t>
  </si>
  <si>
    <t>Number of  installations  built</t>
  </si>
  <si>
    <t>By 2020 all regional landfills for municipal waste will be equipped with  installations for  biogas capture  and flaring</t>
  </si>
  <si>
    <t>Number of  plants with  anaerobic  stabilization of  sludge</t>
  </si>
  <si>
    <t>ha with improved crop rotation</t>
  </si>
  <si>
    <t>ha with  implemented control  erosion practices;</t>
  </si>
  <si>
    <t>Number of  livestock holdings  with improved  storage ;</t>
  </si>
  <si>
    <t>Number of  trained  livestock holdings</t>
  </si>
  <si>
    <t>Number of  technically  prepared  holdings</t>
  </si>
  <si>
    <t>Number of  supported rice  producers</t>
  </si>
  <si>
    <t>ha utilized  areas</t>
  </si>
  <si>
    <t>ha  afforested areas</t>
  </si>
  <si>
    <t>Improved park environment, green areas and playgrounds</t>
  </si>
  <si>
    <t>restored / preserved  wetlands</t>
  </si>
  <si>
    <t>restored forest belts</t>
  </si>
  <si>
    <t>plantations with  density  increased by at  least 20 %</t>
  </si>
  <si>
    <t>Emission savings from km. rehabilitated infrastructure</t>
  </si>
  <si>
    <t>Number of introduced intelligent transport systems</t>
  </si>
  <si>
    <t>% content of biofuel</t>
  </si>
  <si>
    <t>Change in the share of private and public transport</t>
  </si>
  <si>
    <t>Km of bicycle alleys</t>
  </si>
  <si>
    <t>Share of public electric transport</t>
  </si>
  <si>
    <t>Construction of  intermodal terminals by 2020</t>
  </si>
  <si>
    <t>Energy savings, energy produced from RES</t>
  </si>
  <si>
    <t>Number of refurbished flats</t>
  </si>
  <si>
    <t>Electricity produced from RES</t>
  </si>
  <si>
    <t>Length of newly built cycling ways [km]</t>
  </si>
  <si>
    <t>Energy savings, CO2 emissions decrease</t>
  </si>
  <si>
    <t>The share of biofuels</t>
  </si>
  <si>
    <t>The share of cars with lower cylinder volume, the use of alternative fuels</t>
  </si>
  <si>
    <t>CO2 emissions from car fleet</t>
  </si>
  <si>
    <t>CO2 emissions from vans</t>
  </si>
  <si>
    <t>The share of public transport in passenger transport and the share of railways in freight transport</t>
  </si>
  <si>
    <t>GHG emissions from aviation</t>
  </si>
  <si>
    <t>GHG emissions from freight transport</t>
  </si>
  <si>
    <t>Production of waste; Composition of waste; Waste disposed by partiucular disposal categories; Amount of biodegradable waste;</t>
  </si>
  <si>
    <t>Each measure from the NEEAP has its own indicator.</t>
  </si>
  <si>
    <t>Verified emissions from EU-ETS companies.</t>
  </si>
  <si>
    <t>Appliances sales structure</t>
  </si>
  <si>
    <t>Numbers of newly built and refurbished houses.</t>
  </si>
  <si>
    <t>Share of electricity produced from RES, share of RES in total primary energy consumption, share of RES in heat generation, share of RES in final energy consumption</t>
  </si>
  <si>
    <t>Energy savings, energy produced from RES, CO2 emissions reduction</t>
  </si>
  <si>
    <t>Energy savings in public sector</t>
  </si>
  <si>
    <t>Consumption of fluorinated gase with a high GWP [tons]</t>
  </si>
  <si>
    <t>Amount of realized regional projects and programme</t>
  </si>
  <si>
    <t>Percentage of agricultural subjects that have passed the control audit. The direct payments and other selected subsidies can be granted only on the condition that a beneficiary meets the statutory management requirements addressing environment, public hea</t>
  </si>
  <si>
    <t>Amount of mineral fertilizers and manure applicated to soil in vulnerable areas</t>
  </si>
  <si>
    <t>Czech Agriculture and Food under the Common Agricultural Policy after 2013</t>
  </si>
  <si>
    <t>Biomass use</t>
  </si>
  <si>
    <t>Area of cultivated forests</t>
  </si>
  <si>
    <t>less nitrogen applied to soils comparing to previous years and classical agriculture</t>
  </si>
  <si>
    <t>Energy savings</t>
  </si>
  <si>
    <t>energy savings</t>
  </si>
  <si>
    <t>F gases emissions</t>
  </si>
  <si>
    <t>Tonnes of CO2 abated from the electricity sector</t>
  </si>
  <si>
    <t>electricity generated through co-generation (from micro CHP plants)</t>
  </si>
  <si>
    <t>Share of renewable energy of gross electricity consumption and attainment of the intended paths to expand the different renewable energy sources in terms of installed capacity</t>
  </si>
  <si>
    <t>not specified; results materialise in emissions inventory reporting</t>
  </si>
  <si>
    <t>EU reporting under Art 19 of F-gas Regulation (517/2014); Monitoring and evaluation reports on the support scheme</t>
  </si>
  <si>
    <t>EU ETS monitoring</t>
  </si>
  <si>
    <t>not specified</t>
  </si>
  <si>
    <t>Amount of biogas produced from manure, Share of manure that is anerobic digested</t>
  </si>
  <si>
    <t>Area of organic farming</t>
  </si>
  <si>
    <t>Amount of nitrogen fertilizers used in agriculture</t>
  </si>
  <si>
    <t>Amount of NH3</t>
  </si>
  <si>
    <t>Are of land use change</t>
  </si>
  <si>
    <t>In order to evaluate the efficiency of an installed biocover system, the CH4 emission after installation is compared with the baseline emission. The total CH4 emission from the landfill is determined by performance of a series of campaigns using the trace</t>
  </si>
  <si>
    <t>“Remaining requirements to adopted measures (Kyoto units from the national JI and CDM programme) for the achievement of Denmark’s 21% reduction target 2008-2012 under the EU Burden Sharing Agreement of the joint EU15 8% reduction target under the Kyoto Pr</t>
  </si>
  <si>
    <t>Organically farmed land area</t>
  </si>
  <si>
    <t>Reduction of biodegradable waste</t>
  </si>
  <si>
    <t>Recycling of municipal waste in the total amount by weight of municipal waste</t>
  </si>
  <si>
    <t>Reducing landfilling of waste</t>
  </si>
  <si>
    <t>Recycling percentage of biodegradable waste in the total amount by weight of municipal waste</t>
  </si>
  <si>
    <t>Reduction of biodegradable waste in landfills</t>
  </si>
  <si>
    <t>Recycling percentafe of biodegradable waste</t>
  </si>
  <si>
    <t>Increase the area of agricultural land currently in use under economizing agreements by 2020 to reduce greenhouse gas and ammonia emissions from agriculture</t>
  </si>
  <si>
    <t>ahorro de energía final</t>
  </si>
  <si>
    <t>% Consumo final bruto de energías renovables</t>
  </si>
  <si>
    <t>Potencia nueva instalada por año (GW/año)</t>
  </si>
  <si>
    <t>Porcentaje de la cobertura del consumo eléctrico con renovables.</t>
  </si>
  <si>
    <t>Nº viviendas</t>
  </si>
  <si>
    <t>Número de viviendas nuevas construidas</t>
  </si>
  <si>
    <t>Nº viviendas con calefacción colectiva</t>
  </si>
  <si>
    <t>Nº viviendas intervenidas</t>
  </si>
  <si>
    <t>Superficie rehabilitada</t>
  </si>
  <si>
    <t>Viviendas sobre las que se ha intervenido en la envolvente térmica</t>
  </si>
  <si>
    <t>Penetración de aparatos/año de la clase más alta de eficiencia energética.</t>
  </si>
  <si>
    <t>m2 rehabilitados</t>
  </si>
  <si>
    <t>Cuota de energías renovables en calefacción y refrigeración</t>
  </si>
  <si>
    <t>Porcentaje de energías renovables sobre el consumo de energía final</t>
  </si>
  <si>
    <t>Trabajadores acogidos a la desgravación</t>
  </si>
  <si>
    <t>Número de vehículos eléctricos</t>
  </si>
  <si>
    <t>Conductores profesionales formados</t>
  </si>
  <si>
    <t>Flotas de vehículos (tamaño medio de la flota de vehículos industriales de 10 vehículos)</t>
  </si>
  <si>
    <t>mill Pasajeros-km transvados a transporte público colectivo o bicicleta.</t>
  </si>
  <si>
    <t>% de bios en contenido energético respecto del total del consumo de energía en transporte</t>
  </si>
  <si>
    <t>Uso del crédito disponible</t>
  </si>
  <si>
    <t>Conductores que obtiene permiso de circulación</t>
  </si>
  <si>
    <t>Reducción de generación de los residuos totales respecto  2010</t>
  </si>
  <si>
    <t>Preparación para la reutilización o reciclado de residuos municipales</t>
  </si>
  <si>
    <t>Reducción en peso de los residuos totales generados, respecto a los generados en 2010</t>
  </si>
  <si>
    <t>Inversión en campañas de concienciación</t>
  </si>
  <si>
    <t>Reducción de residuos biodegradables municipales vertidos respecto a los residuos biodegradables municipales generados en 1995</t>
  </si>
  <si>
    <t>Residuos domesticos y comerciales destinados a preparación para la reutilización o reciclado</t>
  </si>
  <si>
    <t>Valorización energética de residuos municipales limitada a rechazos (respecto de los generados)</t>
  </si>
  <si>
    <t>Residuos municipales destinados a vertedero (respecto de los generados)</t>
  </si>
  <si>
    <t>Superficie de tierra arable de agricultores sujetos a diversificación con dos cultivos (excluidos los del régimen de pequeños)</t>
  </si>
  <si>
    <t>Superficie de tierra arable de agricultores sujetos a diversificación con tres cultivos (excluidos los del régimen de pequeños)</t>
  </si>
  <si>
    <t>Superficie de pastos permanentes (de agricultores con pastos permanentes que contabilizan para el ratio nacional -excluidos ecológicos y pequeños agricultores-)</t>
  </si>
  <si>
    <t>Nº total de Ha declaradas (antes de la aplicación del factor de ponderación) de agricultores sujetos a Superficies de Interés Ecológico -SIE-</t>
  </si>
  <si>
    <t>Nº de alumnos</t>
  </si>
  <si>
    <t>Financiación aportada</t>
  </si>
  <si>
    <t>Superficie producción de agricultura ecológica</t>
  </si>
  <si>
    <t>Número de hectáreas afectadas por los trabajos de prevención de los incendios forestale</t>
  </si>
  <si>
    <t>Número de hectáreas restauradas tras incendio forestal u otros desastres naturales</t>
  </si>
  <si>
    <t>Tipos de Actividades desarrolladas para la conservación y promoción de recursos genéticos forestales</t>
  </si>
  <si>
    <t>Inversión en medidas con influencia sobre medio ambiente y cambio climático (M4, M8, M10, M11, M12, M13 y M14)</t>
  </si>
  <si>
    <t>Contribución mitigación cambio climático</t>
  </si>
  <si>
    <t>Ampliación superficie forestal arbolada</t>
  </si>
  <si>
    <t>Selvicultura de mejora de la superficie forestal</t>
  </si>
  <si>
    <t>Incendios forestales</t>
  </si>
  <si>
    <t>Emisiones inscritas (alcance 1+2)</t>
  </si>
  <si>
    <t>Absorciones de proyectos de absorción inscritos ese año durante todo su periodo de permanencia</t>
  </si>
  <si>
    <t>Reducciones contratadas (tCO2)</t>
  </si>
  <si>
    <t>Emisiones verificadas totales de los sectores sujetos al régimen europeo de comercio de derechos de emisión (tCO2)</t>
  </si>
  <si>
    <t>Certificación de gasto en el Objetivo temático 4 -Favorecer el paso a una economía baja en carbono en todos los sectores</t>
  </si>
  <si>
    <t>Certificación de gasto en el Objetivo temático 12 -Desarrollo urbano integrado y sostenible</t>
  </si>
  <si>
    <t>HFC comercializados en España para recargas de fugas</t>
  </si>
  <si>
    <t>Evolución en la recaudación del impuesto</t>
  </si>
  <si>
    <t>Wind power produced</t>
  </si>
  <si>
    <t>Use of woodchips for electricity and heat production</t>
  </si>
  <si>
    <t>Capacity of the generators in the biogas power plants in the feed-in tariff system</t>
  </si>
  <si>
    <t>The annual minimum share of biofuels</t>
  </si>
  <si>
    <t>Specific emissions of new cars</t>
  </si>
  <si>
    <t>The numbers of public transport journeys, cycling journeys and walking journeys</t>
  </si>
  <si>
    <t>Amount of biodegradable waste brought to landfills</t>
  </si>
  <si>
    <t>Waste statistics and calculations on emissions for waste sector. Amount of waste</t>
  </si>
  <si>
    <t>(Waste statistics and calculations on emissions for waste sector.) Share of landfill</t>
  </si>
  <si>
    <t>Waste statistics and calculations on emissions for waste sector (Mt GHG CO2 ekv/year)</t>
  </si>
  <si>
    <t>Energy savings (GWh/a), number of applications, unit size</t>
  </si>
  <si>
    <t>Energy savings (GWh/a), number of applications, hectares reparcelled</t>
  </si>
  <si>
    <t>Number of Farm Energy Plans and other advice visits. Energy savings (GWh/a), details of Farm Energy Plans.</t>
  </si>
  <si>
    <t>The annual minimumshare of biofuels</t>
  </si>
  <si>
    <t>Specific CO2 emissions of new cars (g/km)</t>
  </si>
  <si>
    <t>Renewable energy production</t>
  </si>
  <si>
    <t>Surface en agriculture biologique</t>
  </si>
  <si>
    <t>Nombre de projets GIEE reconnus</t>
  </si>
  <si>
    <t>Nombre de labels accordés</t>
  </si>
  <si>
    <t>Montant annuel du fonds</t>
  </si>
  <si>
    <t>Nombre de contrats souscrits</t>
  </si>
  <si>
    <t>Nombre de bâtiments impliqués dans l'expérimentation</t>
  </si>
  <si>
    <t>Nombre d'éco-prêts accordés chaque année</t>
  </si>
  <si>
    <t>Nombre de stagiaires formés depuis le début du dispositif</t>
  </si>
  <si>
    <t>Nombre de logements rénovés dans le cadre du programme Habiter mieux de l'ANAH</t>
  </si>
  <si>
    <t>Nombre de logements sociaux engagées dans une rénovation énergétique avec l'éco-prêt</t>
  </si>
  <si>
    <t>Nombre d'organismes ayant signé la charte</t>
  </si>
  <si>
    <t>Economies d'énergie finale dans les bâtiments publics</t>
  </si>
  <si>
    <t>Economies d’énergie primaire dans les bâtiments publics</t>
  </si>
  <si>
    <t>Consommation d'énergie finale du parc tertiaire concerné</t>
  </si>
  <si>
    <t>Nombre de PCET réalisés</t>
  </si>
  <si>
    <t>Nombre de PCAET réalisés</t>
  </si>
  <si>
    <t>Nombre de CTE signés</t>
  </si>
  <si>
    <t>Nombre de collectivités bénéficiant du programme</t>
  </si>
  <si>
    <t>Nombre de certificats d'économies d'énergie délivrés depuis le début du dispositif</t>
  </si>
  <si>
    <t>Emissions des installations couvertes par l'ETS en France</t>
  </si>
  <si>
    <t>Nombre d'analyses coûts-avantages réalisées</t>
  </si>
  <si>
    <t>Nombre de prêts distribués depuis la création du dispositif</t>
  </si>
  <si>
    <t>Nombre de stagiaires formés depuis le lancement du programme en juin 2015</t>
  </si>
  <si>
    <t>Nombre d'entreprises ayant réalisé leur audit énergétique réglementaire</t>
  </si>
  <si>
    <t>Taux de conformité à la réglementation</t>
  </si>
  <si>
    <t>Nombre de fonds labellisés</t>
  </si>
  <si>
    <t>Consommation finale d'énergie</t>
  </si>
  <si>
    <t>Consommation primaire d'énergies fossiles</t>
  </si>
  <si>
    <t>Consommation finale de chaleur renouvelable</t>
  </si>
  <si>
    <t>Production d'électricité renouvelable</t>
  </si>
  <si>
    <t>Production de biogaz injecté</t>
  </si>
  <si>
    <t>Production de chaleur renouvelable financée par le fonds chaleur</t>
  </si>
  <si>
    <t>Démonstrateur de puissance power to gas</t>
  </si>
  <si>
    <t>Taux d’incorporation d’hydrogène décarboné dans l’hydrogène industriel au niveau national</t>
  </si>
  <si>
    <t>Véhicules utilitaires légers à hydrogène</t>
  </si>
  <si>
    <t>Véhicules lourds à hydrogène</t>
  </si>
  <si>
    <t>Délais constatés entre la publication du cahier des charges et la désignation des lauréats après réforme</t>
  </si>
  <si>
    <t>Pourcentage de lauréats engagés au financement participatif</t>
  </si>
  <si>
    <t>Taux de mise en service des appels d’offres</t>
  </si>
  <si>
    <t>Capacités de production d'hydroélectricité</t>
  </si>
  <si>
    <t>Capacités de production éolien terrestre</t>
  </si>
  <si>
    <t>Capacités de production photovoltaïque</t>
  </si>
  <si>
    <t>Production de biogaz</t>
  </si>
  <si>
    <t>Taux d’incorporation de biocarburants avancés dans les carburants mis à la consommation pour la filière essence</t>
  </si>
  <si>
    <t>Taux d’incorporation de biocarburants avancés dans les carburants mis à la consommation pour la filière gazole</t>
  </si>
  <si>
    <t>Effacement</t>
  </si>
  <si>
    <t>Quantité de matériaux recyclables fournis par les filières à responsabilité élargie du producteur</t>
  </si>
  <si>
    <t>Nombre d'habitants concernés par la tarification incitative pour l'enlèvement des déchets ménagers et assimilés</t>
  </si>
  <si>
    <t>Part modale du vélo au sein des déplacements courte distance</t>
  </si>
  <si>
    <t>Niveau de la composante carbone</t>
  </si>
  <si>
    <t>Fuel input</t>
  </si>
  <si>
    <t>GWh produced from RES</t>
  </si>
  <si>
    <t>Installed capacity of RES per RES type</t>
  </si>
  <si>
    <t>Consumption of biofuel</t>
  </si>
  <si>
    <t>Final energy consumption in industry</t>
  </si>
  <si>
    <t>Energy savings GWh (electricity and / or thermal)</t>
  </si>
  <si>
    <t>Road transport fuels</t>
  </si>
  <si>
    <t>Municipal solid waste going to landfills</t>
  </si>
  <si>
    <t>CH4 emissions from landfills</t>
  </si>
  <si>
    <t>Agricultural production</t>
  </si>
  <si>
    <t>Specific N2O emissions of fertiliser and manure use, kg/kg</t>
  </si>
  <si>
    <t>HFC consumption</t>
  </si>
  <si>
    <t>Consumtion of biofuel</t>
  </si>
  <si>
    <t>Energy savings per year</t>
  </si>
  <si>
    <t>GHG savings per year</t>
  </si>
  <si>
    <t>energy saving</t>
  </si>
  <si>
    <t>Number of charging points</t>
  </si>
  <si>
    <t>Number of electric cars</t>
  </si>
  <si>
    <t>Purchased electric cars</t>
  </si>
  <si>
    <t>Required electric cars</t>
  </si>
  <si>
    <t>CO2 saving</t>
  </si>
  <si>
    <t>Lenght of bycicle facilities</t>
  </si>
  <si>
    <t>Share of daily bicycle users</t>
  </si>
  <si>
    <t>Number of purchased modern train</t>
  </si>
  <si>
    <t>Increased passenger rail transport performance</t>
  </si>
  <si>
    <t>Lenght of modernised railroads</t>
  </si>
  <si>
    <t>Lenght of new railroads</t>
  </si>
  <si>
    <t>Number of new bicycle storages and parking lots</t>
  </si>
  <si>
    <t>Lenght of new bicycle roads</t>
  </si>
  <si>
    <t>Capacity of new railway vehicles</t>
  </si>
  <si>
    <t>Number of new buses</t>
  </si>
  <si>
    <t>Improved use of payload capacity</t>
  </si>
  <si>
    <t>Installed electric charger stations</t>
  </si>
  <si>
    <t>Local governments took part in the project</t>
  </si>
  <si>
    <t>Electric charger stations installation in progress</t>
  </si>
  <si>
    <t>area of afforestation</t>
  </si>
  <si>
    <t>Energy saving/year</t>
  </si>
  <si>
    <t>Documented energy saving as a result of energy advise.</t>
  </si>
  <si>
    <t>Energy preformance certificates for buildings issued in 2016. Year below the date of building</t>
  </si>
  <si>
    <t>New sewage sludge treatment capacity created</t>
  </si>
  <si>
    <t>Settlements included in the sludge treatment area</t>
  </si>
  <si>
    <t>Total length of renovated railways</t>
  </si>
  <si>
    <t>Total length of renovated or new metro and tram lines</t>
  </si>
  <si>
    <t>net carbon sequestration of exisiting forests</t>
  </si>
  <si>
    <t>Contracts submitted (1st phase)</t>
  </si>
  <si>
    <t>Contracts submitted (2nd phase)</t>
  </si>
  <si>
    <t>Each of the member companies (160+) submits an annual statement of energy accounts to SEAI. These accounts are then collated, analysed and the energy savings are reported on in the LIEN annual report each year.</t>
  </si>
  <si>
    <t xml:space="preserve">Sustainable Energy Authority of Ireland (SEAI), the body responsible for creating and maintaining the ACA specified list of eligible products for which the incentive can be claimed, carried out a mid-term review of the scheme in October 2010 to determine </t>
  </si>
  <si>
    <t>Sustainable Energy Authority of Ireland (SEAI), the body responsible for administering the grant scheme, collects and collates data on the funded installations. The energy saving is calculated based on the installed capacity of each technology, the aggreg</t>
  </si>
  <si>
    <t>An estimation is made on the basis of price elasticities for the various fuels impacted. These are applied to demand scenarios that take account of the impact of all other NEEAP measures</t>
  </si>
  <si>
    <t>Sustainable Energy Authority of Ireland (SEAI) calculates savings based on on-going programme monitoring. In 2014, a new monitoring and reporting system was established, collecting electricity (and gas) meter data from 40,000 meters.</t>
  </si>
  <si>
    <t>In terms of SEEEP and EERF, Sustainable Energy Authority of Ireland (SEAI), the body responsible for implementing the programme collected and vetted project detail and savings estimations at project outset. Savings are calculated based on primary energy s</t>
  </si>
  <si>
    <t>Participating companies report on energy savings via their SEAI appointed energy advisor. These reports are collated and analysed to monitor savings.</t>
  </si>
  <si>
    <t>Energy savings are predicted and evaluated based on a top down model of energy use in the tertiary sector based on projections of key economic indicators. Increases in projected energy use are then ascribed to new buildings and the savings predicted based</t>
  </si>
  <si>
    <t>The 2002 Part L Building Regulations was the first in a series of incrementally improved efficiency standards which is now moving towards low to zero carbon housing.</t>
  </si>
  <si>
    <t>Energy savings are evaluated and predicted based on a bottom up model of the housing stock, specific energy consumption and new build activity.</t>
  </si>
  <si>
    <t>Energy savings are predicted bottom up model of energy use domestic boilers and an assumed replacement rate (based on a 25 year lifetime) of existing boilers.</t>
  </si>
  <si>
    <t>A bottom up model of the housing stock, lighting requirements by room and by lamp rating was developed. The aggregate savings are 45 kWh/yr per lamp replaced based on aggregate savings of 55W and 830 operating hours per annum.</t>
  </si>
  <si>
    <t>As the grant scheme is administered by SEAI, full statistics on the systems installed under the scheme are recorded and are used to calculate the energy savings achieved.</t>
  </si>
  <si>
    <t>As the scheme is administered by SEAI, statistics on the measures implemented and number of homes covered are collected and analysed.</t>
  </si>
  <si>
    <t>An official Building Energy Rating (BER) is completed on each home which receives an energy upgrade under BEH detailing all energy efficiency measures carried out on the house.</t>
  </si>
  <si>
    <t>New electric vehicles purchased under the grant scheme will be recorded by SEAI as part of the grant administration process.</t>
  </si>
  <si>
    <t>Energy savings are evaluated and predicted based on a bottom up model of the private vehicle stock, efficiency (specific energy consumption) and activity.</t>
  </si>
  <si>
    <t>As per the annual report on the UK-Ireland FAB issued by the Irish Aviation Authority and UK National Air Traffic Services.</t>
  </si>
  <si>
    <t>Primary energy use in electricity generation is forecast annually based on a model of future electricity demand and power station dispatch. Energy savings are calculated based on improvements in efficiency of the generation stock since 2008 (base year).</t>
  </si>
  <si>
    <t>Project aggregators / applicants are required to deliver an M&amp;V plan and to provide detailed savings estimates at the application stage. These a verified by national experts.</t>
  </si>
  <si>
    <t>Indicators used are kWh saved and kilotonnes of CO2 saved through the deep retrofit of homes through the project. The savings are based on the pre-works and post-works BERs of the individual homes. However, as it is a Pilot, SEAI is also seeking to unders</t>
  </si>
  <si>
    <t>Average project percentage improvement upon baseline energy performance and kWh savings/year reported by participants</t>
  </si>
  <si>
    <t>Recipients of the support are required to install a smart meter and heat meter as part of the works – SEAI monitors and verifies savings from each installation for 5 years following installation.</t>
  </si>
  <si>
    <t>Energy savings in each project are verified through standard M&amp;V approaches. Additionally lessons learned, and steps towards a scaleable long term strategy are documented and disseminated to stakeholders</t>
  </si>
  <si>
    <t>Compliance will be under Building Control. DHPLG and SEAI are working to develop methodologies to consider how the energy savings are reported/ monitored and verified.</t>
  </si>
  <si>
    <t>ESB Networks and CRU to track deployment levels. Smart Meter Steering Group to track progress of smart meter deployment. ESBN-chaired Communications &amp; Engagement Working Group will also monitor project development</t>
  </si>
  <si>
    <t>A post-works BER is carried out on all homes. There is a significant improvement in the BER for the majority of homes. The homes on this programme generally are low BER rated such as G and F and after works are at C1 on average. Work is currently being ca</t>
  </si>
  <si>
    <t>Indicators used are kWh saved and kilotonnes of CO2 saved through the deep retrofit of homes through the project. The savings are based on the pre-works and post-works BERs of the individual homes.</t>
  </si>
  <si>
    <t>Grant recipients must submit a pre-works and post-works Building Energy Rating which is used to estimate the impact of the measure.</t>
  </si>
  <si>
    <t>ESB Networks and CRU to track deployment levels. Smart Meter Steering Group to track progress of smart meter deployment. ESBN-chaired Communications &amp; Engagement Working Group will also monitor project development.</t>
  </si>
  <si>
    <t>For New Buildings, the indicator will be the Energy Performance Coefficient, Carbon Performance Coefficient and Renewable Energy Ratio, compliance will be under Building Control, and will be monitored through the BER database. For Existing Buildings (Majo</t>
  </si>
  <si>
    <t>Share of electricity produced from RES compare with total electricity consumption</t>
  </si>
  <si>
    <t>Share of supplied district heating produced from RES</t>
  </si>
  <si>
    <t>GHG mitigation</t>
  </si>
  <si>
    <t>Energy savings achieved by energy companies</t>
  </si>
  <si>
    <t>Total reduction of energy consumption in the industry companies which recieved investments</t>
  </si>
  <si>
    <t>Estimated heat energy savings in the multi-apartment buildings (built in 1993)</t>
  </si>
  <si>
    <t>Renovated multi-apartment buildings</t>
  </si>
  <si>
    <t>Renovated sq.m (of public buildings)</t>
  </si>
  <si>
    <t>Reduction of the final energy consumption in transport sector</t>
  </si>
  <si>
    <t>Mitigating GHG</t>
  </si>
  <si>
    <t>Electrified railway route</t>
  </si>
  <si>
    <t>The length of bicycle track paved at national level per year</t>
  </si>
  <si>
    <t>Number of passengers travelling by public transport</t>
  </si>
  <si>
    <t>The length of national gravel roads that have been asphalted</t>
  </si>
  <si>
    <t>Additional RES capacities (industry sector)</t>
  </si>
  <si>
    <t>Savings of electricity</t>
  </si>
  <si>
    <t>Annual limit of GHG emissions in agriculture sector</t>
  </si>
  <si>
    <t>The amount of the use of forest cutting waste and residual wood for biomass production</t>
  </si>
  <si>
    <t>Share of generated amount of municipal waste which is composed of already reused (recycled) municipal waste</t>
  </si>
  <si>
    <t>The planned biogas production capacity from livestock holdings</t>
  </si>
  <si>
    <t>The total budget of the measure</t>
  </si>
  <si>
    <t>Afforestation shall be not smaller than 5300 ha</t>
  </si>
  <si>
    <t>EU financial support</t>
  </si>
  <si>
    <t>GHG mitigation effect</t>
  </si>
  <si>
    <t>GHG mitigation in kt CO2</t>
  </si>
  <si>
    <t>GHG</t>
  </si>
  <si>
    <t>Number of companies participating in "Mobiliteitspass"</t>
  </si>
  <si>
    <t>Production of biogas</t>
  </si>
  <si>
    <t>Consumption of biomass as energy source</t>
  </si>
  <si>
    <t>Energy consumption of commercial and public buildings</t>
  </si>
  <si>
    <t>GHG emissions (CO2e) from agriculture in total</t>
  </si>
  <si>
    <t>Agriculture GHG emissions as % of total national net GHG emissions</t>
  </si>
  <si>
    <t>F-gas emissions from refrigeration and air conditioning equipment</t>
  </si>
  <si>
    <t>renovated kilometers of DH networks, installed capacity of RES units</t>
  </si>
  <si>
    <t>1) efficiency of heat production boilers - 92% (gaseous), 85% (liquid), 75% (solid), 2) efficiency of CHP units - 80% (gaseous &amp; liquid), 75% (solid), 3) solid heat collectors (70% for vacuum tubes and 75% for flat plate colectors), 4) heat pumps (C class</t>
  </si>
  <si>
    <t>Number of industrial sites undergoing renovation; total anticipated CO2 savings</t>
  </si>
  <si>
    <t>Total anticipated CO2 saving</t>
  </si>
  <si>
    <t>Number of installed capacity</t>
  </si>
  <si>
    <t>number of renovated floor area</t>
  </si>
  <si>
    <t>Energy consumed per floor space in dwellings</t>
  </si>
  <si>
    <t>number of agreements</t>
  </si>
  <si>
    <t>number of performed audits for residential buildings</t>
  </si>
  <si>
    <t>Number of informative events; number of representatives of target groups involved</t>
  </si>
  <si>
    <t>Number of implemented projects (No); planned CO2 savings in the projects</t>
  </si>
  <si>
    <t>Total anticipated CO2 emissions savings</t>
  </si>
  <si>
    <t>Number of informative/educational/training materials and events</t>
  </si>
  <si>
    <t>Share of household appliances with A and A plus categories label</t>
  </si>
  <si>
    <t>Share of biofuels in the fuel consumption for the transport sector</t>
  </si>
  <si>
    <t>Average energy consumption for road transport vehicle</t>
  </si>
  <si>
    <t>Average energy consumption per car</t>
  </si>
  <si>
    <t>Average specific  emissions of new cars fleet</t>
  </si>
  <si>
    <t>tax rate</t>
  </si>
  <si>
    <t>tax rate EUR/t CO2 ; comparision of the current tax rate with the CO2 emission price in EU ETS auctions</t>
  </si>
  <si>
    <t>EUR /ton of particular pollutant</t>
  </si>
  <si>
    <t>share (%) of vehicles with permission to participate in traffic</t>
  </si>
  <si>
    <t>the market share of public transport</t>
  </si>
  <si>
    <t>The share of boilers having age of 10 years and newest</t>
  </si>
  <si>
    <t>the average age of boilers in operation</t>
  </si>
  <si>
    <t>installed capacity of RES technologies</t>
  </si>
  <si>
    <t>installed capacity of CHP technologies</t>
  </si>
  <si>
    <t>Number of certified buildings, share of classes within certified buildings</t>
  </si>
  <si>
    <t>Total floor area renovated</t>
  </si>
  <si>
    <t>installed heat boilers capacity and renovated DH network</t>
  </si>
  <si>
    <t>saved energy</t>
  </si>
  <si>
    <t>renovated floor area, saved energy</t>
  </si>
  <si>
    <t>renovated floor area, saved energy; installed RES capacity</t>
  </si>
  <si>
    <t>Floor area in low energy buildings; saved energy by beneficiaries</t>
  </si>
  <si>
    <t>number of electrovehicles</t>
  </si>
  <si>
    <t>number of fast charging stations</t>
  </si>
  <si>
    <t>amount of ETS emissions</t>
  </si>
  <si>
    <t>share of ETS emissions in the total national emissions</t>
  </si>
  <si>
    <t>Area affected by the measure, applied management practices in affected areas</t>
  </si>
  <si>
    <t>The amount of mineral nitrogen fertilizer use</t>
  </si>
  <si>
    <t>DE=digestible energy expressed of gross energy</t>
  </si>
  <si>
    <t>leguminous plants in arable land structure</t>
  </si>
  <si>
    <t>nitrogen from manure and digesters per hectare</t>
  </si>
  <si>
    <t>amount of fertilizer per  ha of cultivated crop and per t of  yield</t>
  </si>
  <si>
    <t>Amount of manure managed by diffrent manure management systems</t>
  </si>
  <si>
    <t>Amount of reconstructed or renovated  drainage systems</t>
  </si>
  <si>
    <t>Disposed wastes amounts and disposed waste content</t>
  </si>
  <si>
    <t>share of recycled  wastes</t>
  </si>
  <si>
    <t>Consumption of fluorinated GHGs with a high GWP</t>
  </si>
  <si>
    <t>Consumption and leakage of HFC-134a in mobile air conditioning systems in passenger cars and light commercial vehicles</t>
  </si>
  <si>
    <t>Affected area</t>
  </si>
  <si>
    <t>Area of legumes</t>
  </si>
  <si>
    <t>Area where extensified rotation is applied</t>
  </si>
  <si>
    <t>Reconstructed drainage systems</t>
  </si>
  <si>
    <t>Afforested area</t>
  </si>
  <si>
    <t>Area of thinned forest stands</t>
  </si>
  <si>
    <t>Area of regenerated forests</t>
  </si>
  <si>
    <t>Amount of manure managament systems related to biogas production</t>
  </si>
  <si>
    <t>Total annual natural gas consumption</t>
  </si>
  <si>
    <t>Share of high energy efficiency goods and services in the total purchase</t>
  </si>
  <si>
    <t>Energy saved</t>
  </si>
  <si>
    <t>Buildings/flates with separate invoicing</t>
  </si>
  <si>
    <t>Number of renovated floor area</t>
  </si>
  <si>
    <t>Number of electrovehicles; number of fast charging stations</t>
  </si>
  <si>
    <t>Number of infrastructure units of respective type; number of vehicles of respective fuel type</t>
  </si>
  <si>
    <t>Share of land allocated for organic farming</t>
  </si>
  <si>
    <t>Area of new orchards</t>
  </si>
  <si>
    <t>Area of arable lands, where the measure is applied</t>
  </si>
  <si>
    <t>Area affected by the measure, age and species composition of affected forest stands</t>
  </si>
  <si>
    <t>Afforested  areas, distribution of stand types and dominant species</t>
  </si>
  <si>
    <t>Are of forest where pre-commercial thinning is supported; double accounting should be avoided (repeated thinning in the same stand will not multiply the effect)</t>
  </si>
  <si>
    <t>Areas affected by the measure, distribution of stand types and dominant species</t>
  </si>
  <si>
    <t>Amount of fertilizer per ha; Amount of manure managament systems related to biogas production; Amount of reconstructed or renovated  drainage systems</t>
  </si>
  <si>
    <t>Share of energy from renewable sources</t>
  </si>
  <si>
    <t>Construction of a nuclear power plant with the targeted power output up to 6 000 MW by 2043</t>
  </si>
  <si>
    <t>Reduction of primary energy consumption in 2010-2020</t>
  </si>
  <si>
    <t>Final energy consumption in absolute values</t>
  </si>
  <si>
    <t>Primary energy consumption in absolute values</t>
  </si>
  <si>
    <t>Number of electric vehicles (EV)</t>
  </si>
  <si>
    <t>Number of EV charging stations</t>
  </si>
  <si>
    <t>Number of natural gas vehicles - NGV</t>
  </si>
  <si>
    <t>Number of NGV filling stations</t>
  </si>
  <si>
    <t>Number of liquefied natural gas (LNG) vehicles</t>
  </si>
  <si>
    <t>Share of zero-emission buses</t>
  </si>
  <si>
    <t>Length of cycle routes</t>
  </si>
  <si>
    <t>Length of bus-only lanes</t>
  </si>
  <si>
    <t>Number of parking areas in Park&amp;Ride systems</t>
  </si>
  <si>
    <t>Number of bicycles available in public bicycle system</t>
  </si>
  <si>
    <t>Transport of passengers in public transport</t>
  </si>
  <si>
    <t>Length of modernised railway lines</t>
  </si>
  <si>
    <t>Length of railway lines allowing for the movement of passenger trains with a technical speed of over 160 km/h</t>
  </si>
  <si>
    <t>Share of intermodal transport loads in the total weight of freight transported by rail</t>
  </si>
  <si>
    <t>Length of railway lines with installed ERTMS/ETCS</t>
  </si>
  <si>
    <t>Movements of goods using inland waterways vessels</t>
  </si>
  <si>
    <t>Movements of passengers using inland waterways vessels</t>
  </si>
  <si>
    <t>Transhipping potential of sea ports</t>
  </si>
  <si>
    <t>Expenditure of the state budget for the implementation of housing programs</t>
  </si>
  <si>
    <t>The number of residential buildings with improved energy efficiency</t>
  </si>
  <si>
    <t>Number of ineffective heat sources (old-generation boilers) in existing buildings replaced with low-carbon heat sources (at least)</t>
  </si>
  <si>
    <t>Final energy consumption savings (at least)</t>
  </si>
  <si>
    <t>Area of agricultural land managed in line with good agricultural practices</t>
  </si>
  <si>
    <t>Area of land subject to single area payment scheme</t>
  </si>
  <si>
    <t>Area of land  subject to greening payments</t>
  </si>
  <si>
    <t>Number of individual beneficiaries of direct payments</t>
  </si>
  <si>
    <t>Area of land subject to additional payment for the cultivation of high-protein plants</t>
  </si>
  <si>
    <t>Livestock size and structure - Cattle</t>
  </si>
  <si>
    <t>Livestock size and structure - Dairy cows</t>
  </si>
  <si>
    <t>Livestock size and structure - Sheep</t>
  </si>
  <si>
    <t>Livestock size and structure - Goats</t>
  </si>
  <si>
    <t>Livestock size and structure - Horses</t>
  </si>
  <si>
    <t>Livestock size and structure - Pigs</t>
  </si>
  <si>
    <t>Livestock size and structure - Poultry</t>
  </si>
  <si>
    <t>Livestock size and structure - Other</t>
  </si>
  <si>
    <t>Mineral fertilizer use</t>
  </si>
  <si>
    <t>Organic fertilizer use</t>
  </si>
  <si>
    <t>Agricultural use of sewage sludge</t>
  </si>
  <si>
    <t>Annual crop yields - Wheat</t>
  </si>
  <si>
    <t>Annual crop yields - Barley</t>
  </si>
  <si>
    <t>Annual crop yields - Maize</t>
  </si>
  <si>
    <t>Annual crop yields - Mixture of cereals</t>
  </si>
  <si>
    <t>Annual crop yields - Triticale</t>
  </si>
  <si>
    <t>Annual crop yields - Oat</t>
  </si>
  <si>
    <t>Annual crop yields - Rye</t>
  </si>
  <si>
    <t>Annual crop yields - Millet and buckwheat</t>
  </si>
  <si>
    <t>Area of farmland used for agriculture</t>
  </si>
  <si>
    <t>Crop residue management burning</t>
  </si>
  <si>
    <t>Area of agricultural lands subject to support for the development of organic farming</t>
  </si>
  <si>
    <t>Number of beneficiaries</t>
  </si>
  <si>
    <t>Number of organic farms</t>
  </si>
  <si>
    <t>Value of retail sales per 1000 ha of organic farming</t>
  </si>
  <si>
    <t>Annual amount for organic food</t>
  </si>
  <si>
    <t>Afforestation/reforestation</t>
  </si>
  <si>
    <t>Estimated area of land for cultivation of energy crops</t>
  </si>
  <si>
    <t>utilised agricultural area which is maintained in good agricultural condition</t>
  </si>
  <si>
    <t>Number of biogas plants</t>
  </si>
  <si>
    <t>Estimated area of cultivation of agricultural raw materials used in agricultural biogas plants</t>
  </si>
  <si>
    <t>Area planted with short rotation coppice</t>
  </si>
  <si>
    <t>The amount of waste (paper, metal, plastics, glass) destined for recycling in relation to the total waste collected in a given year</t>
  </si>
  <si>
    <t>The amount of municipal waste deposited in landfills in relation to the total waste collected in a given year</t>
  </si>
  <si>
    <t>The amount of waste destined for thermal utilization in a given year [</t>
  </si>
  <si>
    <t>CH4 captured by landfills -  used for energy generation</t>
  </si>
  <si>
    <t>The amount of CH4 in biogas produced during wastewater treatment and incinerated for energy purposes</t>
  </si>
  <si>
    <t>Forest cover</t>
  </si>
  <si>
    <t>Measurement of the increase in pkm transported in public passenger transport services.</t>
  </si>
  <si>
    <t>Increase the number of passengers (% pkm) and freight (% tkm) transported by rail.</t>
  </si>
  <si>
    <t>Number of public passenger transport services with stops</t>
  </si>
  <si>
    <t>Total recyclable waste</t>
  </si>
  <si>
    <t>Number of ecopoints and ecocentres;</t>
  </si>
  <si>
    <t>Indicators of quality of service (ERSAR)</t>
  </si>
  <si>
    <t>Final electricity consumption from RES</t>
  </si>
  <si>
    <t>Final enegy consumption from RES in heating and cooling</t>
  </si>
  <si>
    <t>"Final electricity consumption from RES, GWh  Final enegy consumption from RES in heating and cooling, ktoFinal energy consumption from RES in transport sector</t>
  </si>
  <si>
    <t>The energy savings forseen for period 2014-2020 as a result of investments for increasing the energy efficiency</t>
  </si>
  <si>
    <t>Implicit tax rate</t>
  </si>
  <si>
    <t>Subsidies not in line with GHG reduction objectives</t>
  </si>
  <si>
    <t>Energy savings achieved through energy efficiency obligation by energy distributors and retail energy sales companies</t>
  </si>
  <si>
    <t>RES electricity generated in the support scheme</t>
  </si>
  <si>
    <t>Electricity generated in high efficient CHP in the support scheme</t>
  </si>
  <si>
    <t>New capacities for RES electricity production installed trough financial incentives</t>
  </si>
  <si>
    <t>Passenger kilometres travelled by public transport</t>
  </si>
  <si>
    <t>Freight share transported by  rail</t>
  </si>
  <si>
    <t>Renewable energy share in transport fuel consumption</t>
  </si>
  <si>
    <t>Specific CO2 emissions from cars</t>
  </si>
  <si>
    <t>Specific CO2 emissions from new cars</t>
  </si>
  <si>
    <t>GHG emissions reduction achieved in the residential sector through financial incentives (cumulative values)</t>
  </si>
  <si>
    <t>energy savings achieved in the residential sector through financial incentives</t>
  </si>
  <si>
    <t>Specific GHG emissions in the residential sector</t>
  </si>
  <si>
    <t>GHG emissions reduction achieved in the public sector through financial incentives</t>
  </si>
  <si>
    <t>Energy savings achieved in the public sector through financial incentives</t>
  </si>
  <si>
    <t>total building floor area of renovated public buildings through incentives</t>
  </si>
  <si>
    <t>total building floor area of renovated public buildings owned and occupied by the central government to meet at least the minimum energy performance requirements</t>
  </si>
  <si>
    <t>Share of renewable energy in fuel consumption in industry in nonETS sector</t>
  </si>
  <si>
    <t>Specific GHG emissions at dairying</t>
  </si>
  <si>
    <t>Use of nitrogen from mineral fertilisers</t>
  </si>
  <si>
    <t>Gross nitrogen balance</t>
  </si>
  <si>
    <t>Area of land under agri-environment payment</t>
  </si>
  <si>
    <t>White Appliances</t>
  </si>
  <si>
    <t>Black Appliances</t>
  </si>
  <si>
    <t>Energy Savings</t>
  </si>
  <si>
    <t>Energy Efficiency Indicator -  of Final energy demand</t>
  </si>
  <si>
    <t>Net Installed Capacity</t>
  </si>
  <si>
    <t>Electricity Generation by Renewable plants</t>
  </si>
  <si>
    <t>Gross Electricity Generation by Biomass plants</t>
  </si>
  <si>
    <t>Stock of Vehicles</t>
  </si>
  <si>
    <t>Final Energy Demand  - By Mode and Fuel</t>
  </si>
  <si>
    <t>Final Energy Demand</t>
  </si>
  <si>
    <t>Direct Use of Fuels in Industry(1)</t>
  </si>
  <si>
    <t>Steam Production by Industrial CHP</t>
  </si>
  <si>
    <t>Gross Electricity Production by Industrial CHP</t>
  </si>
  <si>
    <t>District Heating Losses</t>
  </si>
  <si>
    <t>Heat Plant Biomass</t>
  </si>
  <si>
    <t>Heat Plant Gas</t>
  </si>
  <si>
    <t>Fuel Consumption in Heat Solid Plants</t>
  </si>
  <si>
    <t>Carbon price</t>
  </si>
  <si>
    <t>Gross Electricity Generation by Coal plants</t>
  </si>
  <si>
    <t>Net Electricity Generation by Solar PV plants</t>
  </si>
  <si>
    <t>Net Electricity Generation by wind onshore turbines</t>
  </si>
  <si>
    <t>Net Electricity Generation by Biomass plants</t>
  </si>
  <si>
    <t>Net Installed Capacity (Nuclear energy)</t>
  </si>
  <si>
    <t>Net Electricity Generation by Nuclear plant</t>
  </si>
  <si>
    <t>value1_text</t>
  </si>
  <si>
    <t>69958</t>
  </si>
  <si>
    <t>58709</t>
  </si>
  <si>
    <t>13240</t>
  </si>
  <si>
    <t>1403</t>
  </si>
  <si>
    <t>3003</t>
  </si>
  <si>
    <t>434</t>
  </si>
  <si>
    <t>1189</t>
  </si>
  <si>
    <t>448</t>
  </si>
  <si>
    <t>299</t>
  </si>
  <si>
    <t>690</t>
  </si>
  <si>
    <t>900</t>
  </si>
  <si>
    <t>201</t>
  </si>
  <si>
    <t>4</t>
  </si>
  <si>
    <t>38</t>
  </si>
  <si>
    <t>39</t>
  </si>
  <si>
    <t>65</t>
  </si>
  <si>
    <t>70</t>
  </si>
  <si>
    <t>37</t>
  </si>
  <si>
    <t>80</t>
  </si>
  <si>
    <t>62</t>
  </si>
  <si>
    <t>35</t>
  </si>
  <si>
    <t>77</t>
  </si>
  <si>
    <t>100</t>
  </si>
  <si>
    <t>16.5</t>
  </si>
  <si>
    <t>19.3</t>
  </si>
  <si>
    <t>1118</t>
  </si>
  <si>
    <t>1111</t>
  </si>
  <si>
    <t>723</t>
  </si>
  <si>
    <t>0.11</t>
  </si>
  <si>
    <t>0.6</t>
  </si>
  <si>
    <t>164</t>
  </si>
  <si>
    <t>129</t>
  </si>
  <si>
    <t>161</t>
  </si>
  <si>
    <t>53</t>
  </si>
  <si>
    <t>333</t>
  </si>
  <si>
    <t>47989</t>
  </si>
  <si>
    <t>456474</t>
  </si>
  <si>
    <t>872565</t>
  </si>
  <si>
    <t>239746</t>
  </si>
  <si>
    <t>73133</t>
  </si>
  <si>
    <t>30300</t>
  </si>
  <si>
    <t>23.19</t>
  </si>
  <si>
    <t>247208</t>
  </si>
  <si>
    <t>1066856</t>
  </si>
  <si>
    <t>6231735</t>
  </si>
  <si>
    <t>27601433</t>
  </si>
  <si>
    <t>9486</t>
  </si>
  <si>
    <t>1178</t>
  </si>
  <si>
    <t>491</t>
  </si>
  <si>
    <t>1117</t>
  </si>
  <si>
    <t>227</t>
  </si>
  <si>
    <t>103</t>
  </si>
  <si>
    <t>54</t>
  </si>
  <si>
    <t>455</t>
  </si>
  <si>
    <t>199</t>
  </si>
  <si>
    <t>1509</t>
  </si>
  <si>
    <t>23</t>
  </si>
  <si>
    <t>3.3</t>
  </si>
  <si>
    <t>135</t>
  </si>
  <si>
    <t>184</t>
  </si>
  <si>
    <t>46</t>
  </si>
  <si>
    <t>295</t>
  </si>
  <si>
    <t>47</t>
  </si>
  <si>
    <t>10</t>
  </si>
  <si>
    <t>63</t>
  </si>
  <si>
    <t>13.8</t>
  </si>
  <si>
    <t>0.843</t>
  </si>
  <si>
    <t>26.3</t>
  </si>
  <si>
    <t>56.7</t>
  </si>
  <si>
    <t>230</t>
  </si>
  <si>
    <t>15</t>
  </si>
  <si>
    <t>1-1.5</t>
  </si>
  <si>
    <t>13.6</t>
  </si>
  <si>
    <t>71.6</t>
  </si>
  <si>
    <t>96.4</t>
  </si>
  <si>
    <t>1</t>
  </si>
  <si>
    <t>6400</t>
  </si>
  <si>
    <t>3000</t>
  </si>
  <si>
    <t>60</t>
  </si>
  <si>
    <t>5</t>
  </si>
  <si>
    <t>10797.2</t>
  </si>
  <si>
    <t>199.4</t>
  </si>
  <si>
    <t>66</t>
  </si>
  <si>
    <t>12796</t>
  </si>
  <si>
    <t>3672.2</t>
  </si>
  <si>
    <t>896</t>
  </si>
  <si>
    <t>90</t>
  </si>
  <si>
    <t>4.63</t>
  </si>
  <si>
    <t>383.9</t>
  </si>
  <si>
    <t>11928</t>
  </si>
  <si>
    <t>1097</t>
  </si>
  <si>
    <t>137.7</t>
  </si>
  <si>
    <t>3</t>
  </si>
  <si>
    <t>21 800 000</t>
  </si>
  <si>
    <t>14505.7</t>
  </si>
  <si>
    <t>4971.7</t>
  </si>
  <si>
    <t>4652.3</t>
  </si>
  <si>
    <t>1347657</t>
  </si>
  <si>
    <t>211.5</t>
  </si>
  <si>
    <t>5960.69</t>
  </si>
  <si>
    <t>2444.48</t>
  </si>
  <si>
    <t>227.55</t>
  </si>
  <si>
    <t>81.73</t>
  </si>
  <si>
    <t>207.07</t>
  </si>
  <si>
    <t>11636.79</t>
  </si>
  <si>
    <t>159422.41</t>
  </si>
  <si>
    <t>767.9</t>
  </si>
  <si>
    <t>1003600000</t>
  </si>
  <si>
    <t>302478910.47</t>
  </si>
  <si>
    <t>4562280</t>
  </si>
  <si>
    <t>10957787.2</t>
  </si>
  <si>
    <t>2960661.9</t>
  </si>
  <si>
    <t>3156211.9</t>
  </si>
  <si>
    <t>2249944.8</t>
  </si>
  <si>
    <t>5339436.7</t>
  </si>
  <si>
    <t>1219620</t>
  </si>
  <si>
    <t>2013147.6</t>
  </si>
  <si>
    <t>99296</t>
  </si>
  <si>
    <t>14023.26</t>
  </si>
  <si>
    <t>311.6</t>
  </si>
  <si>
    <t>423277</t>
  </si>
  <si>
    <t>21282</t>
  </si>
  <si>
    <t>25613</t>
  </si>
  <si>
    <t>0.18</t>
  </si>
  <si>
    <t>6</t>
  </si>
  <si>
    <t>1081.88</t>
  </si>
  <si>
    <t>768.8</t>
  </si>
  <si>
    <t>5.3</t>
  </si>
  <si>
    <t>78</t>
  </si>
  <si>
    <t>16.1</t>
  </si>
  <si>
    <t>13.5</t>
  </si>
  <si>
    <t>20</t>
  </si>
  <si>
    <t>5437</t>
  </si>
  <si>
    <t>52.6</t>
  </si>
  <si>
    <t>1439</t>
  </si>
  <si>
    <t>13.2</t>
  </si>
  <si>
    <t>22.38</t>
  </si>
  <si>
    <t>49.14</t>
  </si>
  <si>
    <t>9381979</t>
  </si>
  <si>
    <t>0.294</t>
  </si>
  <si>
    <t>5717</t>
  </si>
  <si>
    <t>1058</t>
  </si>
  <si>
    <t>23885</t>
  </si>
  <si>
    <t>95</t>
  </si>
  <si>
    <t>300</t>
  </si>
  <si>
    <t>0.512</t>
  </si>
  <si>
    <t>2.5</t>
  </si>
  <si>
    <t>2.58</t>
  </si>
  <si>
    <t>30</t>
  </si>
  <si>
    <t>14</t>
  </si>
  <si>
    <t>24</t>
  </si>
  <si>
    <t>64</t>
  </si>
  <si>
    <t>1.4</t>
  </si>
  <si>
    <t>91 189 028</t>
  </si>
  <si>
    <t>99 504</t>
  </si>
  <si>
    <t>2100</t>
  </si>
  <si>
    <t>21 000</t>
  </si>
  <si>
    <t>992</t>
  </si>
  <si>
    <t>1669</t>
  </si>
  <si>
    <t>1481</t>
  </si>
  <si>
    <t>4000</t>
  </si>
  <si>
    <t>27</t>
  </si>
  <si>
    <t>15 pieces of suburban trains</t>
  </si>
  <si>
    <t>7000000</t>
  </si>
  <si>
    <t>882</t>
  </si>
  <si>
    <t>329</t>
  </si>
  <si>
    <t>10000</t>
  </si>
  <si>
    <t>240</t>
  </si>
  <si>
    <t>45391</t>
  </si>
  <si>
    <t>14920</t>
  </si>
  <si>
    <t>1813</t>
  </si>
  <si>
    <t>1.65-2.0</t>
  </si>
  <si>
    <t>49</t>
  </si>
  <si>
    <t>174</t>
  </si>
  <si>
    <t>0</t>
  </si>
  <si>
    <t>0,6 PJ expected</t>
  </si>
  <si>
    <t>160000</t>
  </si>
  <si>
    <t>468</t>
  </si>
  <si>
    <t>52</t>
  </si>
  <si>
    <t>182</t>
  </si>
  <si>
    <t>79</t>
  </si>
  <si>
    <t>2.6</t>
  </si>
  <si>
    <t>14095</t>
  </si>
  <si>
    <t>20783</t>
  </si>
  <si>
    <t>365</t>
  </si>
  <si>
    <t>76,48</t>
  </si>
  <si>
    <t>2,632</t>
  </si>
  <si>
    <t>2,138</t>
  </si>
  <si>
    <t>5015</t>
  </si>
  <si>
    <t>498</t>
  </si>
  <si>
    <t>2426</t>
  </si>
  <si>
    <t>26271</t>
  </si>
  <si>
    <t>2066</t>
  </si>
  <si>
    <t>50767</t>
  </si>
  <si>
    <t>5787</t>
  </si>
  <si>
    <t>1458</t>
  </si>
  <si>
    <t>1147</t>
  </si>
  <si>
    <t>715</t>
  </si>
  <si>
    <t>2386</t>
  </si>
  <si>
    <t>20,9</t>
  </si>
  <si>
    <t>1274</t>
  </si>
  <si>
    <t>0,523</t>
  </si>
  <si>
    <t>0,028</t>
  </si>
  <si>
    <t>465</t>
  </si>
  <si>
    <t>20793</t>
  </si>
  <si>
    <t>275</t>
  </si>
  <si>
    <t>1000</t>
  </si>
  <si>
    <t>202</t>
  </si>
  <si>
    <t>701</t>
  </si>
  <si>
    <t>2039</t>
  </si>
  <si>
    <t>394</t>
  </si>
  <si>
    <t>674.8</t>
  </si>
  <si>
    <t>5.6</t>
  </si>
  <si>
    <t>60.82</t>
  </si>
  <si>
    <t>50</t>
  </si>
  <si>
    <t>331.55</t>
  </si>
  <si>
    <t>24000</t>
  </si>
  <si>
    <t>420</t>
  </si>
  <si>
    <t>1507</t>
  </si>
  <si>
    <t>6.8</t>
  </si>
  <si>
    <t>40</t>
  </si>
  <si>
    <t>234.9</t>
  </si>
  <si>
    <t>42</t>
  </si>
  <si>
    <t>29.5</t>
  </si>
  <si>
    <t>620</t>
  </si>
  <si>
    <t>4.34</t>
  </si>
  <si>
    <t>43</t>
  </si>
  <si>
    <t>1.7</t>
  </si>
  <si>
    <t>1.38</t>
  </si>
  <si>
    <t>1440</t>
  </si>
  <si>
    <t>0.142</t>
  </si>
  <si>
    <t>170</t>
  </si>
  <si>
    <t>12</t>
  </si>
  <si>
    <t>6.6</t>
  </si>
  <si>
    <t>31</t>
  </si>
  <si>
    <t>8.7</t>
  </si>
  <si>
    <t>180000</t>
  </si>
  <si>
    <t>45</t>
  </si>
  <si>
    <t>13</t>
  </si>
  <si>
    <t>49.6</t>
  </si>
  <si>
    <t>6,6%</t>
  </si>
  <si>
    <t>411</t>
  </si>
  <si>
    <t>576</t>
  </si>
  <si>
    <t>24 315</t>
  </si>
  <si>
    <t>66000</t>
  </si>
  <si>
    <t>41000</t>
  </si>
  <si>
    <t>54000</t>
  </si>
  <si>
    <t>108</t>
  </si>
  <si>
    <t>580</t>
  </si>
  <si>
    <t>780</t>
  </si>
  <si>
    <t>547</t>
  </si>
  <si>
    <t>36</t>
  </si>
  <si>
    <t>139</t>
  </si>
  <si>
    <t>220</t>
  </si>
  <si>
    <t>40%</t>
  </si>
  <si>
    <t>25</t>
  </si>
  <si>
    <t>1643</t>
  </si>
  <si>
    <t>1412</t>
  </si>
  <si>
    <t>154</t>
  </si>
  <si>
    <t>48,6</t>
  </si>
  <si>
    <t>0,4</t>
  </si>
  <si>
    <t>195651</t>
  </si>
  <si>
    <t>1 à 10</t>
  </si>
  <si>
    <t>10%</t>
  </si>
  <si>
    <t>5000</t>
  </si>
  <si>
    <t>200</t>
  </si>
  <si>
    <t>25,5</t>
  </si>
  <si>
    <t>11,7</t>
  </si>
  <si>
    <t>7</t>
  </si>
  <si>
    <t>5,4</t>
  </si>
  <si>
    <t>0,3</t>
  </si>
  <si>
    <t>0,35</t>
  </si>
  <si>
    <t>4,5</t>
  </si>
  <si>
    <t>6,9</t>
  </si>
  <si>
    <t>3%</t>
  </si>
  <si>
    <t>1300</t>
  </si>
  <si>
    <t>1400000</t>
  </si>
  <si>
    <t>13563000</t>
  </si>
  <si>
    <t>70 000</t>
  </si>
  <si>
    <t>144.3</t>
  </si>
  <si>
    <t>1614</t>
  </si>
  <si>
    <t>34.4</t>
  </si>
  <si>
    <t>261.2</t>
  </si>
  <si>
    <t>1 260 000</t>
  </si>
  <si>
    <t>647</t>
  </si>
  <si>
    <t>22</t>
  </si>
  <si>
    <t>8</t>
  </si>
  <si>
    <t>2000</t>
  </si>
  <si>
    <t>130</t>
  </si>
  <si>
    <t>150</t>
  </si>
  <si>
    <t>1500</t>
  </si>
  <si>
    <t>1150</t>
  </si>
  <si>
    <t>250</t>
  </si>
  <si>
    <t>867</t>
  </si>
  <si>
    <t>1100</t>
  </si>
  <si>
    <t>950</t>
  </si>
  <si>
    <t>120</t>
  </si>
  <si>
    <t>408</t>
  </si>
  <si>
    <t>559</t>
  </si>
  <si>
    <t>26.9</t>
  </si>
  <si>
    <t>60.4</t>
  </si>
  <si>
    <t>3461</t>
  </si>
  <si>
    <t>36000</t>
  </si>
  <si>
    <t>38199</t>
  </si>
  <si>
    <t>67077</t>
  </si>
  <si>
    <t>157143</t>
  </si>
  <si>
    <t>34</t>
  </si>
  <si>
    <t>60000</t>
  </si>
  <si>
    <t>1160</t>
  </si>
  <si>
    <t>1200</t>
  </si>
  <si>
    <t>500000</t>
  </si>
  <si>
    <t>278000</t>
  </si>
  <si>
    <t>1209878</t>
  </si>
  <si>
    <t>8390425</t>
  </si>
  <si>
    <t>4702592</t>
  </si>
  <si>
    <t>1724205</t>
  </si>
  <si>
    <t>5000000</t>
  </si>
  <si>
    <t>1663189</t>
  </si>
  <si>
    <t>300000</t>
  </si>
  <si>
    <t>9</t>
  </si>
  <si>
    <t>3800000</t>
  </si>
  <si>
    <t>15000000</t>
  </si>
  <si>
    <t>0.2</t>
  </si>
  <si>
    <t>242</t>
  </si>
  <si>
    <t>2498</t>
  </si>
  <si>
    <t>202665</t>
  </si>
  <si>
    <t>135.62</t>
  </si>
  <si>
    <t>198</t>
  </si>
  <si>
    <t>1.88</t>
  </si>
  <si>
    <t>6000000</t>
  </si>
  <si>
    <t>98950</t>
  </si>
  <si>
    <t>ALL</t>
  </si>
  <si>
    <t>ONLY VALUES</t>
  </si>
  <si>
    <t>ONLY VALUES and PAM</t>
  </si>
  <si>
    <t>CountOfaverage</t>
  </si>
  <si>
    <t>ghgYear</t>
  </si>
  <si>
    <t>total</t>
  </si>
  <si>
    <t>Row Labels</t>
  </si>
  <si>
    <t>Grand Total</t>
  </si>
  <si>
    <t>Column Labels</t>
  </si>
  <si>
    <t>Count of total</t>
  </si>
  <si>
    <t>SumOfRealised_netcostAbsolute</t>
  </si>
  <si>
    <t>SumOfRealised_benefitAbsolute</t>
  </si>
  <si>
    <t>SumOfRealised_costAbsolute</t>
  </si>
  <si>
    <t>SumOfRealised_netcostReduced</t>
  </si>
  <si>
    <t>SumOfRealised_benefitReduced</t>
  </si>
  <si>
    <t>SumOfRealised_costReduced</t>
  </si>
  <si>
    <t>SumOfProjected_netcostAbsolute</t>
  </si>
  <si>
    <t>SumOfProjected_benefitAbsolute</t>
  </si>
  <si>
    <t>SumOfProjected_costAbsolute</t>
  </si>
  <si>
    <t>SumOfProjected_netcostReduced</t>
  </si>
  <si>
    <t>SumOfProjected_benefitReduced</t>
  </si>
  <si>
    <t>SumOfProjected_costReduced</t>
  </si>
  <si>
    <t>Column1</t>
  </si>
  <si>
    <t>COUNT</t>
  </si>
  <si>
    <t>Country</t>
  </si>
  <si>
    <t>2019 single PaMs</t>
  </si>
  <si>
    <t>2017 single PaMs</t>
  </si>
  <si>
    <t>Difference</t>
  </si>
  <si>
    <t>CountryFull</t>
  </si>
  <si>
    <t>Austria</t>
  </si>
  <si>
    <t>Belgium</t>
  </si>
  <si>
    <t>Bulgaria</t>
  </si>
  <si>
    <t>Cyprus</t>
  </si>
  <si>
    <t>Czechia</t>
  </si>
  <si>
    <t>Germany</t>
  </si>
  <si>
    <t>Denmark</t>
  </si>
  <si>
    <t>Estonia</t>
  </si>
  <si>
    <t>Spain</t>
  </si>
  <si>
    <t>Finland</t>
  </si>
  <si>
    <t>France</t>
  </si>
  <si>
    <t>United Kingdom</t>
  </si>
  <si>
    <t>Greece</t>
  </si>
  <si>
    <t>Croatie</t>
  </si>
  <si>
    <t>Hungary</t>
  </si>
  <si>
    <t>Ireland</t>
  </si>
  <si>
    <t>Italy</t>
  </si>
  <si>
    <t>Lithuania</t>
  </si>
  <si>
    <t>Luxembourg</t>
  </si>
  <si>
    <t>Latvia</t>
  </si>
  <si>
    <t>Malta</t>
  </si>
  <si>
    <t>Netherlands</t>
  </si>
  <si>
    <t>Poland</t>
  </si>
  <si>
    <t>Portugal</t>
  </si>
  <si>
    <t>Romania</t>
  </si>
  <si>
    <t>Sweden</t>
  </si>
  <si>
    <t>Slovenia</t>
  </si>
  <si>
    <t>Slovakia</t>
  </si>
  <si>
    <t>very similar</t>
  </si>
  <si>
    <t>NECP ++</t>
  </si>
  <si>
    <t>not reported</t>
  </si>
  <si>
    <t>NECP +</t>
  </si>
  <si>
    <t>not linked to NECP</t>
  </si>
  <si>
    <t>NECP++</t>
  </si>
  <si>
    <t>NECP + new planned PaMs</t>
  </si>
  <si>
    <t>NECP + (also WEM PaMs)</t>
  </si>
  <si>
    <t>NA</t>
  </si>
  <si>
    <t>Report ID</t>
  </si>
  <si>
    <t>Name of policy or measure</t>
  </si>
  <si>
    <t>Single policy or measure, or group of measures</t>
  </si>
  <si>
    <t>ID of policy or measure</t>
  </si>
  <si>
    <t>Policies or measures included in the group</t>
  </si>
  <si>
    <t>Type of policy instrument</t>
  </si>
  <si>
    <t>Status of implementation</t>
  </si>
  <si>
    <t>Policy impacting EU ETS, ESD or LULUCF emissions</t>
  </si>
  <si>
    <t>Sector(s) affected</t>
  </si>
  <si>
    <t>Objective(s)_lookup_only4facets</t>
  </si>
  <si>
    <t>Objective(s)</t>
  </si>
  <si>
    <t>Total GHG emissions reductions in 2020 (kt CO2eq/y)</t>
  </si>
  <si>
    <t>Total GHG emissions reductions in 2030 (kt CO2eq/y)</t>
  </si>
  <si>
    <t>Entities responsible for implementing the policy (type)</t>
  </si>
  <si>
    <t>Entities responsible for implementing the policy</t>
  </si>
  <si>
    <t>Implementation period start</t>
  </si>
  <si>
    <t>Is the policy or measure related to a Union policy?</t>
  </si>
  <si>
    <t>Union_policies_lookup_only4facets</t>
  </si>
  <si>
    <t>Related Union Policy</t>
  </si>
  <si>
    <t>GHG(s) affected</t>
  </si>
  <si>
    <t>Projection scenario in which the policy or measure is included</t>
  </si>
  <si>
    <t>Link to national report</t>
  </si>
  <si>
    <t>Description</t>
  </si>
  <si>
    <t>Quantified objective</t>
  </si>
  <si>
    <t>Implementation period finish</t>
  </si>
  <si>
    <t>Indicator used to monitor and evaluate progress over time</t>
  </si>
  <si>
    <t>General comment</t>
  </si>
  <si>
    <t>Main reference</t>
  </si>
  <si>
    <t>URL to main reference</t>
  </si>
  <si>
    <t>GHG emissions reductions EU ETS in 2020 (kt CO2eq/y)</t>
  </si>
  <si>
    <t>GHG emissions reductions ESD in 2020 (kt CO2eq/y)</t>
  </si>
  <si>
    <t>GHG emissions reductions EU ETS in 2025 (kt CO2eq/y)</t>
  </si>
  <si>
    <t>GHG emissions reductions ESD in 2025 (kt CO2eq/y)</t>
  </si>
  <si>
    <t>Total GHG emissions reductions in 2025 (kt CO2eq/y)</t>
  </si>
  <si>
    <t>GHG emissions reductions EU ETS in 2030 (kt CO2eq/y)</t>
  </si>
  <si>
    <t>GHG emissions reductions ESD in 2030 (kt CO2eq/y)</t>
  </si>
  <si>
    <t>GHG emissions reductions EU ETS in 2035 (kt CO2eq/y)</t>
  </si>
  <si>
    <t>GHG emissions reductions ESD in 2035 (kt CO2eq/y)</t>
  </si>
  <si>
    <t>Total GHG emissions reductions in 2035 (kt CO2eq/y)</t>
  </si>
  <si>
    <t>Reference for ex-ante assessment</t>
  </si>
  <si>
    <t>Web link for ex-ante assessment</t>
  </si>
  <si>
    <t>Year for which reduction applies (ex post)</t>
  </si>
  <si>
    <t>Average ex post emission reduction (kt CO2eq/y)</t>
  </si>
  <si>
    <t>Explanation of the basis for the mitigation estimates</t>
  </si>
  <si>
    <t>Factors affected by the policy or measure</t>
  </si>
  <si>
    <t>Reference for ex-post assessment</t>
  </si>
  <si>
    <t>Web link for ex-post assessment</t>
  </si>
  <si>
    <t>Projected costs (EUR per tonne CO2eq reduced/ sequestered)</t>
  </si>
  <si>
    <t>Projected absolute costs per year (EUR)</t>
  </si>
  <si>
    <t>Year projected cost has been calculated for</t>
  </si>
  <si>
    <t>Price reference year (projected costs)</t>
  </si>
  <si>
    <t>Projected benefits (EUR per tonne CO2eq reduced/ sequestered)</t>
  </si>
  <si>
    <t>Projected absolute benefit per year (EUR)</t>
  </si>
  <si>
    <t>Projected net costs (EUR per tonne CO2eq reduced/ sequestered)</t>
  </si>
  <si>
    <t>Projected net cost per year (EUR)</t>
  </si>
  <si>
    <t>Description of projected cost estimates</t>
  </si>
  <si>
    <t>Reference for projected costs and benefits</t>
  </si>
  <si>
    <t>Web link for projected costs and benefits</t>
  </si>
  <si>
    <t>Realised costs  (EUR per tonne CO2eq reduced/ sequestered)</t>
  </si>
  <si>
    <t>Realised absolute costs per year (EUR)</t>
  </si>
  <si>
    <t>Year realised cost has been calculated for</t>
  </si>
  <si>
    <t>Price reference year (realised costs)</t>
  </si>
  <si>
    <t>Realised benefits (EUR per tonne CO2eq reduced/ sequestered)</t>
  </si>
  <si>
    <t>Realised absolute benefit per year (EUR)</t>
  </si>
  <si>
    <t>Realised net costs (EUR per tonne CO2eq reduced/ sequestered)</t>
  </si>
  <si>
    <t>Realised net cost per year (EUR)</t>
  </si>
  <si>
    <t>Description of realised cost estimates</t>
  </si>
  <si>
    <t>Reference for realised costs and benefits</t>
  </si>
  <si>
    <t>Web link for realised costs and benefits</t>
  </si>
  <si>
    <t>http://cdr.eionet.europa.eu/Converters/run_conversion?file=/ro/eu/mmr/art04-13-14_lcds_pams_projections/pams/envwaaw7q/RO_adjusted__based_on_xls_.xml&amp;conv=524&amp;source=remote#pam1</t>
  </si>
  <si>
    <t>Law no. 278/2013 on industrial emissions</t>
  </si>
  <si>
    <t>Single</t>
  </si>
  <si>
    <t>Single PaM</t>
  </si>
  <si>
    <t xml:space="preserve"> Regulatory</t>
  </si>
  <si>
    <t>Implemented</t>
  </si>
  <si>
    <t>EU ETS</t>
  </si>
  <si>
    <t>Cross-cutting</t>
  </si>
  <si>
    <t>Cross-cutting: Multi-sectoral policy</t>
  </si>
  <si>
    <t xml:space="preserve"> National government</t>
  </si>
  <si>
    <t xml:space="preserve"> Government: Ministry of the Environment</t>
  </si>
  <si>
    <t>Yes</t>
  </si>
  <si>
    <t>Industrial emissions Directive 2010/75/EU (Recast of IPPC Directive 2008/1/EC and Large Combustion Plant Directive 2001/80/EC) and its associated Best Available Technique Reference Documents</t>
  </si>
  <si>
    <t xml:space="preserve">Industrial emissions Directive 2010/75/EU (Recast of IPPC Directive 2008/1/EC and Large Combustion Plant Directive 2001/80/EC) and its associated Best Available Technique Reference Documents </t>
  </si>
  <si>
    <t>CO2; CH4; N2O</t>
  </si>
  <si>
    <t>With existing measures</t>
  </si>
  <si>
    <t>http://cdr.eionet.europa.eu/ro/eu/mmr/art04-13-14_lcds_pams_projections/pams/envwaaw7q/RO_adjusted__based_on_xls_.xml</t>
  </si>
  <si>
    <t>Setting permit conditions for IPPC installations, in accordance with BAT conclusions.</t>
  </si>
  <si>
    <t xml:space="preserve"> </t>
  </si>
  <si>
    <t>http://cdr.eionet.europa.eu/Converters/run_conversion?file=/ro/eu/mmr/art04-13-14_lcds_pams_projections/pams/envwaaw7q/RO_adjusted__based_on_xls_.xml&amp;conv=524&amp;source=remote#pam2</t>
  </si>
  <si>
    <t>GD no. 780/2006 establishing the scheme for greenhouse gas emission allowance trading, amended by GD no. 133/2010, GD no. 399/2010, GD no. 1300/2010,  GEO no. 115/2011 and GD no. 204/2013</t>
  </si>
  <si>
    <t xml:space="preserve"> Economic,  Regulatory</t>
  </si>
  <si>
    <t xml:space="preserve"> Government: Ministry of Environment; Government: Ministry of Energy, Small and Medium Enterprises and Buisness Environment</t>
  </si>
  <si>
    <t>EU ETS directive 2003/87/EC as amended by Directive 2008/101/EC, Directive 2009/29/EC and Directive 2018/410 and implementing legislation, in particular 2010/2/EU, 2011/278/EU, 2011/638/EU, 176/2014/EU, and Decision (EU) 2015/1814</t>
  </si>
  <si>
    <t xml:space="preserve">EU ETS directive 2003/87/EC as amended by Directive 2008/101/EC, Directive 2009/29/EC and Directive 2018/410 and implementing legislation, in particular 2010/2/EU, 2011/278/EU, 2011/638/EU, 176/2014/EU, and Decision (EU) 2015/1814 </t>
  </si>
  <si>
    <t>CO2; N2O; PFC</t>
  </si>
  <si>
    <t>Reduction of GHG emissions from ETS installation, within the period 2007-2020.</t>
  </si>
  <si>
    <t>http://cdr.eionet.europa.eu/Converters/run_conversion?file=/ro/eu/mmr/art04-13-14_lcds_pams_projections/pams/envwaaw7q/RO_adjusted__based_on_xls_.xml&amp;conv=524&amp;source=remote#pam3</t>
  </si>
  <si>
    <t>Law no. 220/2008 on establishing the promotion system for the production of energy from renewable energy sources, amended and completed by Law no. 139/2010</t>
  </si>
  <si>
    <t>ESD; EU ETS</t>
  </si>
  <si>
    <t xml:space="preserve"> Government: Ministry of Energy</t>
  </si>
  <si>
    <t>RES directive 2009/28/EC and RES recast (Directive 2018/2001)</t>
  </si>
  <si>
    <t xml:space="preserve">RES directive 2009/28/EC and RES recast (Directive 2018/2001) </t>
  </si>
  <si>
    <t>Establishes the promotion system for the production of energy from renewable energy sources (wind, solar, aerothermal, geothermal, hydrothermal and ocean energy, hydropower, biomass, landfill gas, sewage treatment plant gas and biogases).</t>
  </si>
  <si>
    <t>The national target, in 2020, concerning the share of energy from renewable sources in gross final consumption of energy is 24%.</t>
  </si>
  <si>
    <t>http://cdr.eionet.europa.eu/Converters/run_conversion?file=/ro/eu/mmr/art04-13-14_lcds_pams_projections/pams/envwaaw7q/RO_adjusted__based_on_xls_.xml&amp;conv=524&amp;source=remote#pam4</t>
  </si>
  <si>
    <t>Law no. 121/2014 on energy efficiency</t>
  </si>
  <si>
    <t>EU ETS; ESD</t>
  </si>
  <si>
    <t>Energy consumption; Energy supply; Other Sectors</t>
  </si>
  <si>
    <t>Energy consumption: Efficiency improvements of buildings; Energy consumption: Efficiency improvement in services/ tertiary sector; Energy supply: Efficiency improvement in the energy and transformation sector</t>
  </si>
  <si>
    <t xml:space="preserve"> Government: National Regulatory Authority for Energy</t>
  </si>
  <si>
    <t>Energy Efficiency Directive 2012/27/EU and amended by Directive 2018/2002</t>
  </si>
  <si>
    <t xml:space="preserve">Energy Efficiency Directive 2012/27/EU and amended by Directive 2018/2002 </t>
  </si>
  <si>
    <t>CO2</t>
  </si>
  <si>
    <t>The national target for reducing the primary energy consumption is 19% in 2020, compared to the value envisaged under  the  PRIMES 2007  programme, in the realistic scenario</t>
  </si>
  <si>
    <t>http://cdr.eionet.europa.eu/Converters/run_conversion?file=/ro/eu/mmr/art04-13-14_lcds_pams_projections/pams/envwaaw7q/RO_adjusted__based_on_xls_.xml&amp;conv=524&amp;source=remote#pam5</t>
  </si>
  <si>
    <t>Commitments up to 2020 for  non-ETS sectors</t>
  </si>
  <si>
    <t>ESD</t>
  </si>
  <si>
    <t>Effort Sharing Decision 406/2009/EC</t>
  </si>
  <si>
    <t xml:space="preserve">Effort Sharing Decision 406/2009/EC </t>
  </si>
  <si>
    <t>CO2; CH4; N2O; HFC; PFC; SF6</t>
  </si>
  <si>
    <t>Establishes the Romania's GHG emission limit in 2020, compared to 2005,  and the annual emission allocations at national level for the period 2013-2020, in line with Decision 2013/162/EC, revised  by Decision 2013/634/EU</t>
  </si>
  <si>
    <t>The GHG emission limits in 2020, compared to 2005 GHG emissions level, is + 19%</t>
  </si>
  <si>
    <t>http://cdr.eionet.europa.eu/Converters/run_conversion?file=/ro/eu/mmr/art04-13-14_lcds_pams_projections/pams/envwaaw7q/RO_adjusted__based_on_xls_.xml&amp;conv=524&amp;source=remote#pam6</t>
  </si>
  <si>
    <t>GD no. 1069/2007 approving the National Energy Strategy for  2007-2020</t>
  </si>
  <si>
    <t xml:space="preserve"> Planning,  Regulatory</t>
  </si>
  <si>
    <t>Energy supply</t>
  </si>
  <si>
    <t>No</t>
  </si>
  <si>
    <t>No information</t>
  </si>
  <si>
    <t>http://cdr.eionet.europa.eu/Converters/run_conversion?file=/ro/eu/mmr/art04-13-14_lcds_pams_projections/pams/envwaaw7q/RO_adjusted__based_on_xls_.xml&amp;conv=524&amp;source=remote#pam7</t>
  </si>
  <si>
    <t>GEO no. 64/2011 on the geological storage of carbon dioxide, approved by Law no. 114/2013</t>
  </si>
  <si>
    <t>Energy supply: Carbon capture and storage</t>
  </si>
  <si>
    <t xml:space="preserve"> Government: Ministry of Environment; Government: Ministry of Economy</t>
  </si>
  <si>
    <t>Directive on the geological storage of CO2 2009/31/EC</t>
  </si>
  <si>
    <t xml:space="preserve">Directive on the geological storage of CO2 2009/31/EC </t>
  </si>
  <si>
    <t>Reduction of CO2 emissions using CCS Technologies</t>
  </si>
  <si>
    <t>http://cdr.eionet.europa.eu/Converters/run_conversion?file=/ro/eu/mmr/art04-13-14_lcds_pams_projections/pams/envwaaw7q/RO_adjusted__based_on_xls_.xml&amp;conv=524&amp;source=remote#pam8</t>
  </si>
  <si>
    <t>GD no. 1090/2013 for establishing measures to apply  Commision Regulations (EU) no. 327/2011,  no. 206/2012 and no. 547/2012, implementing Directive 2009/125/EC establishing a framework for the setting of ecodesign requirements for energy-related products</t>
  </si>
  <si>
    <t>Energy consumption</t>
  </si>
  <si>
    <t>Energy consumption: Efficiency improvement in services/ tertiary sector; Energy consumption: Efficiency improvement of appliances</t>
  </si>
  <si>
    <t xml:space="preserve"> Government: Ministry of Economy</t>
  </si>
  <si>
    <t>Eco-design framework directive 2005/32/EC and its implementing regulations, combined with Labelling Directive 2003/66/EC and 2010/30/EC, including implementing measures; Other (Union policy not listed above or additional Union policy)</t>
  </si>
  <si>
    <t>Ecodesign requirements for ventilators, air conditioning appliances and ventilators, water pumps</t>
  </si>
  <si>
    <t>http://cdr.eionet.europa.eu/Converters/run_conversion?file=/ro/eu/mmr/art04-13-14_lcds_pams_projections/pams/envwaaw7q/RO_adjusted__based_on_xls_.xml&amp;conv=524&amp;source=remote#pam9</t>
  </si>
  <si>
    <t>GD no. 739/2016 approving the National Climate Change and Low Carbon Green Growth Strategy for period 2016 – 2020 and the National Action Plan for implementation of the National Climate Change and Low Carbon Green Growth Strategy for period 2016 – 2020</t>
  </si>
  <si>
    <t>Other (Union policy not listed above or additional Union policy)</t>
  </si>
  <si>
    <t>Other (Union policy not listed above or additional Union policy) EU Commission’s Climate and Energy Package</t>
  </si>
  <si>
    <t>http://cdr.eionet.europa.eu/Converters/run_conversion?file=/ro/eu/mmr/art04-13-14_lcds_pams_projections/pams/envwaaw7q/RO_adjusted__based_on_xls_.xml&amp;conv=524&amp;source=remote#pam10</t>
  </si>
  <si>
    <t>GD no. 122/2015 aproving the National Action Plan for Energy Efficiency</t>
  </si>
  <si>
    <t>Energy consumption; Energy supply</t>
  </si>
  <si>
    <t xml:space="preserve"> Government: Ministry of Energy; Government: National Regulatory Authority for Energy; Government: Ministry of Regional Development, Public Administration and European Funds; Government: Ministry of Transport</t>
  </si>
  <si>
    <t>With additional measuses</t>
  </si>
  <si>
    <t>The national target for reducing the primary energy consumption is 19% in 2020 as compared to the value envisaged under  the  PRIMES 2007  programme, in the realistic scenario</t>
  </si>
  <si>
    <t xml:space="preserve">The energy savings forseen for period 2014-2020 as a result of investments for increasing the energy efficiency </t>
  </si>
  <si>
    <t xml:space="preserve"> National Energy Efficiency Action Plan</t>
  </si>
  <si>
    <t xml:space="preserve"> http://ec.europa.eu/energy/en/topics/energy-efficiency/energy-efficiency-directive/national-energy-efficiency-action-plans</t>
  </si>
  <si>
    <t>http://cdr.eionet.europa.eu/Converters/run_conversion?file=/ro/eu/mmr/art04-13-14_lcds_pams_projections/pams/envwaaw7q/RO_adjusted__based_on_xls_.xml&amp;conv=524&amp;source=remote#pam11</t>
  </si>
  <si>
    <t>GD no. 219/2007 on the promotion of cogeneration based on useful heat demand, modified and completed by GD no. 846/2015</t>
  </si>
  <si>
    <t>Energy supply: Efficiency improvement in the energy and transformation sector</t>
  </si>
  <si>
    <t xml:space="preserve"> Government: Ministry of Energy; Government: National Regulatory Authority for Energy</t>
  </si>
  <si>
    <t>Cogeneration Directive 2004/8/EC</t>
  </si>
  <si>
    <t xml:space="preserve">Cogeneration Directive 2004/8/EC </t>
  </si>
  <si>
    <t>http://cdr.eionet.europa.eu/Converters/run_conversion?file=/ro/eu/mmr/art04-13-14_lcds_pams_projections/pams/envwaaw7q/RO_adjusted__based_on_xls_.xml&amp;conv=524&amp;source=remote#pam12</t>
  </si>
  <si>
    <t>GD no. 462/2006 for the approval of the “Heating 2006-2015 heat and comfort” National Program</t>
  </si>
  <si>
    <t xml:space="preserve"> Government: Ministry of Energy; Government: Ministry of Regional Development, Public Administration and European Funds</t>
  </si>
  <si>
    <t>http://cdr.eionet.europa.eu/Converters/run_conversion?file=/ro/eu/mmr/art04-13-14_lcds_pams_projections/pams/envwaaw7q/RO_adjusted__based_on_xls_.xml&amp;conv=524&amp;source=remote#pam13</t>
  </si>
  <si>
    <t>Law no. 123/2012 on electricity and natural gas</t>
  </si>
  <si>
    <t>Energy supply: Efficiency improvement in the energy and transformation sector; Energy supply: Increase in renewable energy</t>
  </si>
  <si>
    <t>Completion of the internal energy market (including provisions of the 3d package); Other (Union policy not listed above or additional Union policy)</t>
  </si>
  <si>
    <t>Completion of the internal energy market (including provisions of the 3d package);Other (Union policy not listed above or additional Union policy) Directive 2009/73/EC</t>
  </si>
  <si>
    <t>CO2; CH4</t>
  </si>
  <si>
    <t>http://cdr.eionet.europa.eu/Converters/run_conversion?file=/ro/eu/mmr/art04-13-14_lcds_pams_projections/pams/envwaaw7q/RO_adjusted__based_on_xls_.xml&amp;conv=524&amp;source=remote#pam14</t>
  </si>
  <si>
    <t>GD no. 57/2011 establishing measures to apply the Regulation (EC) no. 1221/2009 on the voluntary participation of organizations in a Community eco-management and audit scheme (EMAS)</t>
  </si>
  <si>
    <t>Energy consumption: Efficiency improvement in services/ tertiary sector; Energy consumption: Efficiency improvement in industrial end-use sectors; Energy supply: Efficiency improvement in the energy and transformation sector</t>
  </si>
  <si>
    <t xml:space="preserve"> Government: Ministry of Environment</t>
  </si>
  <si>
    <t>Other (Union policy not listed above or additional Union policy) Regulation (EC) no. 1221/2009</t>
  </si>
  <si>
    <t>Optimizing the production processes, reducing the impact on the environment and efficient resource use.</t>
  </si>
  <si>
    <t>http://cdr.eionet.europa.eu/Converters/run_conversion?file=/ro/eu/mmr/art04-13-14_lcds_pams_projections/pams/envwaaw7q/RO_adjusted__based_on_xls_.xml&amp;conv=524&amp;source=remote#pam15</t>
  </si>
  <si>
    <t>Modernization of the industrial sector</t>
  </si>
  <si>
    <t xml:space="preserve"> Voluntary</t>
  </si>
  <si>
    <t>Planned</t>
  </si>
  <si>
    <t>Energy consumption: Efficiency improvement in industrial end-use sectors</t>
  </si>
  <si>
    <t xml:space="preserve"> Companies/business/industrial association</t>
  </si>
  <si>
    <t xml:space="preserve"> Companies: Manufacturing and constructions industries</t>
  </si>
  <si>
    <t>http://cdr.eionet.europa.eu/Converters/run_conversion?file=/ro/eu/mmr/art04-13-14_lcds_pams_projections/pams/envwaaw7q/RO_adjusted__based_on_xls_.xml&amp;conv=524&amp;source=remote#pam16</t>
  </si>
  <si>
    <t>Development of the energy sector to cover the demand for electrical and thermal power  from cogeneration</t>
  </si>
  <si>
    <t>http://cdr.eionet.europa.eu/Converters/run_conversion?file=/ro/eu/mmr/art04-13-14_lcds_pams_projections/pams/envwaaw7q/RO_adjusted__based_on_xls_.xml&amp;conv=524&amp;source=remote#pam17</t>
  </si>
  <si>
    <t>National Action Plan for Energy from Renewable Energy Sources</t>
  </si>
  <si>
    <t>Energy supply: Increase in renewable energy</t>
  </si>
  <si>
    <t>http://cdr.eionet.europa.eu/Converters/run_conversion?file=/ro/eu/mmr/art04-13-14_lcds_pams_projections/pams/envwaaw7q/RO_adjusted__based_on_xls_.xml&amp;conv=524&amp;source=remote#pam18</t>
  </si>
  <si>
    <t>GEO no. 40/2011 on the promotion of non-polluting and energy-efficient road transport vehicles, amended by GEO no. 9/2013</t>
  </si>
  <si>
    <t>Transport</t>
  </si>
  <si>
    <t>Transport: Efficiency improvements of vehicles; Transport: Low carbon fuels/electric cars</t>
  </si>
  <si>
    <t xml:space="preserve"> Government: Ministry of Environment; Government: Ministry of Transport; Government: Ministry of Internal Affairs; Government: Ministry of Public Finance</t>
  </si>
  <si>
    <t>Directive on the Promotion of Clean and Energy Efficient Road Transport Vehicles 2009/33/EC</t>
  </si>
  <si>
    <t xml:space="preserve">Directive on the Promotion of Clean and Energy Efficient Road Transport Vehicles 2009/33/EC </t>
  </si>
  <si>
    <t>http://cdr.eionet.europa.eu/Converters/run_conversion?file=/ro/eu/mmr/art04-13-14_lcds_pams_projections/pams/envwaaw7q/RO_adjusted__based_on_xls_.xml&amp;conv=524&amp;source=remote#pam19</t>
  </si>
  <si>
    <t>GD no. 928/2012 concerning the specification of petrol, diesel and gas-oil and introducing a mechanism to monitor and reduce greenhouse gas emissions, amended by GD no. 1308/2012 and GD no. 1121/2013</t>
  </si>
  <si>
    <t>Transport: Low carbon fuels/electric cars</t>
  </si>
  <si>
    <t>Fuel Quality Directive 2009/30/EC</t>
  </si>
  <si>
    <t xml:space="preserve">Fuel Quality Directive 2009/30/EC </t>
  </si>
  <si>
    <t>Reduction of greenhouse gas emissions from use of diesel, petrol and gas-oil, in order to reduce the adverse impact on environment and human health</t>
  </si>
  <si>
    <t>http://cdr.eionet.europa.eu/Converters/run_conversion?file=/ro/eu/mmr/art04-13-14_lcds_pams_projections/pams/envwaaw7q/RO_adjusted__based_on_xls_.xml&amp;conv=524&amp;source=remote#pam20</t>
  </si>
  <si>
    <t>GD no. 935/2011 promoting the use of biofuels and bio liquids, amended and supplemented by GD no. 1121/2013</t>
  </si>
  <si>
    <t>Other (Union policy not listed above or additional Union policy) Directive 2003/30/EC, repealed by Directive 2009/28/EC</t>
  </si>
  <si>
    <t>http://cdr.eionet.europa.eu/Converters/run_conversion?file=/ro/eu/mmr/art04-13-14_lcds_pams_projections/pams/envwaaw7q/RO_adjusted__based_on_xls_.xml&amp;conv=524&amp;source=remote#pam21</t>
  </si>
  <si>
    <t>GD no. 90/2011 establishing measure for implementing Regulation (EC) no. 443/2009 setting emission performance standards  for new  passenger cars</t>
  </si>
  <si>
    <t>Transport: Efficiency improvements of vehicles</t>
  </si>
  <si>
    <t xml:space="preserve"> Government: Ministry of Transport, through RAR (Romanian Vehicle Registration Authority)</t>
  </si>
  <si>
    <t>Regulation on CO2 from cars and vans (2009/443/EC, (EU) No 510/2011, (EU) No 397/2013, (EU) No 333/2014, (EU) No 253/2014, 2013/128/EU, (EU) No 396/2013, (EU) No 114/2013)</t>
  </si>
  <si>
    <t xml:space="preserve">Regulation on CO2 from cars and vans (2009/443/EC, (EU) No 510/2011, (EU) No 397/2013, (EU) No 333/2014, (EU) No 253/2014, 2013/128/EU, (EU) No 396/2013, (EU) No 114/2013) </t>
  </si>
  <si>
    <t>http://cdr.eionet.europa.eu/Converters/run_conversion?file=/ro/eu/mmr/art04-13-14_lcds_pams_projections/pams/envwaaw7q/RO_adjusted__based_on_xls_.xml&amp;conv=524&amp;source=remote#pam22</t>
  </si>
  <si>
    <t>GD no. 238/2012 for establishing measures to apply Regulation (EU) no. 510/2011 setting emission performance standards for new light commercial vehicles</t>
  </si>
  <si>
    <t>http://cdr.eionet.europa.eu/Converters/run_conversion?file=/ro/eu/mmr/art04-13-14_lcds_pams_projections/pams/envwaaw7q/RO_adjusted__based_on_xls_.xml&amp;conv=524&amp;source=remote#pam23</t>
  </si>
  <si>
    <t>GD no. 53/2012 for establishing measures to apply Regulation (EC) no. 1222/2009 on the labelling of tyres with respect to fuel efficiency and other essential parameters</t>
  </si>
  <si>
    <t>Other (Union policy not listed above or additional Union policy) Regulation (EC) no. 1222/2009</t>
  </si>
  <si>
    <t>Establishes the legal and institutional framework for direct implementation of Regulation (EC) no. 1222/2009</t>
  </si>
  <si>
    <t>http://cdr.eionet.europa.eu/Converters/run_conversion?file=/ro/eu/mmr/art04-13-14_lcds_pams_projections/pams/envwaaw7q/RO_adjusted__based_on_xls_.xml&amp;conv=524&amp;source=remote#pam24</t>
  </si>
  <si>
    <t>GO No. 15/2002 concerning the application of use and passage toll for national road network in Romania, amended by GO no. 17/2010, GO no. 8/2010, GEO no. 157/2007</t>
  </si>
  <si>
    <t>Transport: Improved transport infrastructure</t>
  </si>
  <si>
    <t xml:space="preserve"> Government: Ministry of Transport</t>
  </si>
  <si>
    <t>Other (Union policy not listed above or additional Union policy) Directive 2006/38/EC</t>
  </si>
  <si>
    <t>Establishes the value of passage tolls and concession fees for recovering construction, operation and maintenance costs.</t>
  </si>
  <si>
    <t>http://cdr.eionet.europa.eu/Converters/run_conversion?file=/ro/eu/mmr/art04-13-14_lcds_pams_projections/pams/envwaaw7q/RO_adjusted__based_on_xls_.xml&amp;conv=524&amp;source=remote#pam25</t>
  </si>
  <si>
    <t>Regulation (EC) no. 715/2007 on type approval of motor vehicles with respect to emissions from light passenger and commercial vehicles (Euro 5 and Euro 6), amended by Commission Regulation (EU) no.  459/2012</t>
  </si>
  <si>
    <t>Regulation EURO 5 and 6 2007/715/EC</t>
  </si>
  <si>
    <t xml:space="preserve">Regulation EURO 5 and 6 2007/715/EC </t>
  </si>
  <si>
    <t>Establishes the limit values for stages Euro 5 and Euro 6 in order to reach the EU objectives on air quality.</t>
  </si>
  <si>
    <t>http://cdr.eionet.europa.eu/Converters/run_conversion?file=/ro/eu/mmr/art04-13-14_lcds_pams_projections/pams/envwaaw7q/RO_adjusted__based_on_xls_.xml&amp;conv=524&amp;source=remote#pam26</t>
  </si>
  <si>
    <t>Order no. 457/2011 of the Ministry of Transport and Infrastructure approving the Strategy for intermodal transport units in Romania, amended by Order no.  1358/2012</t>
  </si>
  <si>
    <t>Transport: Efficiency improvements of vehicles; Transport: Improved transport infrastructure</t>
  </si>
  <si>
    <t>http://cdr.eionet.europa.eu/Converters/run_conversion?file=/ro/eu/mmr/art04-13-14_lcds_pams_projections/pams/envwaaw7q/RO_adjusted__based_on_xls_.xml&amp;conv=524&amp;source=remote#pam27</t>
  </si>
  <si>
    <t>GD no. 666/2016 for aproving the General Transport Master Plan (GTMP)</t>
  </si>
  <si>
    <t>Transport: Improved transport infrastructure; Transport: Modal shift to public transport or non-motorized transport; Transport: Improved behaviour</t>
  </si>
  <si>
    <t>http://cdr.eionet.europa.eu/Converters/run_conversion?file=/ro/eu/mmr/art04-13-14_lcds_pams_projections/pams/envwaaw7q/RO_adjusted__based_on_xls_.xml&amp;conv=524&amp;source=remote#pam28</t>
  </si>
  <si>
    <t>Law no. 155/2005 amending GEO no. 12/1998 regarding Romanian railway transport and the reorganization of the Romanian National Railway Company</t>
  </si>
  <si>
    <t>Other (Union policy not listed above or additional Union policy) Directive 2004/51/EC</t>
  </si>
  <si>
    <t>http://cdr.eionet.europa.eu/Converters/run_conversion?file=/ro/eu/mmr/art04-13-14_lcds_pams_projections/pams/envwaaw7q/RO_adjusted__based_on_xls_.xml&amp;conv=524&amp;source=remote#pam29</t>
  </si>
  <si>
    <t>Modernization of the transport system</t>
  </si>
  <si>
    <t>Energy Efficiency Directive 2012/27/EU and amended by Directive 2018/2002; Biofuels directive 2003/30/EC</t>
  </si>
  <si>
    <t xml:space="preserve">Energy Efficiency Directive 2012/27/EU and amended by Directive 2018/2002;Biofuels directive 2003/30/EC </t>
  </si>
  <si>
    <t>http://cdr.eionet.europa.eu/Converters/run_conversion?file=/ro/eu/mmr/art04-13-14_lcds_pams_projections/pams/envwaaw7q/RO_adjusted__based_on_xls_.xml&amp;conv=524&amp;source=remote#pam30</t>
  </si>
  <si>
    <t>Law no. 372/2005 regarding the energy performance of buildings, amended by Law no. 159/2013</t>
  </si>
  <si>
    <t>Energy consumption: Efficiency improvements of buildings</t>
  </si>
  <si>
    <t xml:space="preserve"> Government: Ministry of Regional Development, Public Administration and European Funds</t>
  </si>
  <si>
    <t>Recast of the Energy Performance of Buildings Directive (Directive 2010/31/EU) and amended by the Directive 2018/844</t>
  </si>
  <si>
    <t xml:space="preserve">Recast of the Energy Performance of Buildings Directive (Directive 2010/31/EU) and amended by the Directive 2018/844 </t>
  </si>
  <si>
    <t>Promoting measures to increase the energy performance of buildings, considering the exterior climate conditions and the location, the interior comfort requirements, at optimal level related costs and energy performance requirements</t>
  </si>
  <si>
    <t>http://cdr.eionet.europa.eu/Converters/run_conversion?file=/ro/eu/mmr/art04-13-14_lcds_pams_projections/pams/envwaaw7q/RO_adjusted__based_on_xls_.xml&amp;conv=524&amp;source=remote#pam31</t>
  </si>
  <si>
    <t>GD no. 55/2011 establishing ecodesign requirements for energy-related products, repealing GD no. 1043/2007 on ecodesign requirements for energy-consuming products</t>
  </si>
  <si>
    <t>Energy consumption: Efficiency improvement in services/ tertiary sector; Energy consumption: Efficiency improvement in industrial end-use sectors; Energy consumption: Demand management/reduction</t>
  </si>
  <si>
    <t>Eco-design framework directive 2005/32/EC and its implementing regulations, combined with Labelling Directive 2003/66/EC and 2010/30/EC, including implementing measures</t>
  </si>
  <si>
    <t xml:space="preserve">Eco-design framework directive 2005/32/EC and its implementing regulations, combined with Labelling Directive 2003/66/EC and 2010/30/EC, including implementing measures </t>
  </si>
  <si>
    <t>Ecodesign requirements applicable to energy-related products</t>
  </si>
  <si>
    <t>http://cdr.eionet.europa.eu/Converters/run_conversion?file=/ro/eu/mmr/art04-13-14_lcds_pams_projections/pams/envwaaw7q/RO_adjusted__based_on_xls_.xml&amp;conv=524&amp;source=remote#pam32</t>
  </si>
  <si>
    <t>GD no. 217/2012 establishing the requirements for the identication by labelling and standard product information of the consumption of energy and other resources by energy-related products, amending GD no. 1039/2003.</t>
  </si>
  <si>
    <t>Energy consumption: Efficiency improvement of appliances</t>
  </si>
  <si>
    <t>Eco-design framework directive 2005/32/EC and its implementing regulations, combined with Labelling Directive 2003/66/EC and 2010/30/EC, including implementing measures;Other (Union policy not listed above or additional Union policy) Directive 2010/30/EU</t>
  </si>
  <si>
    <t>Requirements on the labeling and energy efficiency of household refrigerating appliances, with regard to their placement on the market</t>
  </si>
  <si>
    <t>http://cdr.eionet.europa.eu/Converters/run_conversion?file=/ro/eu/mmr/art04-13-14_lcds_pams_projections/pams/envwaaw7q/RO_adjusted__based_on_xls_.xml&amp;conv=524&amp;source=remote#pam33</t>
  </si>
  <si>
    <t>GD no. 917/2012  establishing measures to apply Regulations (EU) no. 1059/2010, no. 1060/2010, no. 1061/2010, no. 1062/2010 and no. 626/2011, supplementing Directive 2010/30/EU</t>
  </si>
  <si>
    <t>Requirements on the labeling and energy efficiency of certain consumer goods (household dishwashers/washing machines, household refrigerating appliances, TV sets, air conditioning installations)</t>
  </si>
  <si>
    <t>http://cdr.eionet.europa.eu/Converters/run_conversion?file=/ro/eu/mmr/art04-13-14_lcds_pams_projections/pams/envwaaw7q/RO_adjusted__based_on_xls_.xml&amp;conv=524&amp;source=remote#pam34</t>
  </si>
  <si>
    <t>GD no. 1490/2009 establishing measures for the implementation of the Regulations (EU) no. 1275/2008, no. 107/2009, no. 244/2009, no. 245/2009 and no. 278/2009, implementing Directive 2005/32/EC.</t>
  </si>
  <si>
    <t>Ecodesign requirements for: electrical and electronic household and office appliances, signal conversion units, lamps for household use, fluorescent lamps, external supply sources.</t>
  </si>
  <si>
    <t>http://cdr.eionet.europa.eu/Converters/run_conversion?file=/ro/eu/mmr/art04-13-14_lcds_pams_projections/pams/envwaaw7q/RO_adjusted__based_on_xls_.xml&amp;conv=524&amp;source=remote#pam35</t>
  </si>
  <si>
    <t>GD no. 910/2011 establishing measures for the implementation of Regulations (EU) no. 1015/2010 and no. 1016/2010, implementing Directive 2009/125/EC with regard to ecodesign requirements for energy-related products</t>
  </si>
  <si>
    <t>Ecodesign requirements for household dishwashers/washing machines.</t>
  </si>
  <si>
    <t>http://cdr.eionet.europa.eu/Converters/run_conversion?file=/ro/eu/mmr/art04-13-14_lcds_pams_projections/pams/envwaaw7q/RO_adjusted__based_on_xls_.xml&amp;conv=524&amp;source=remote#pam36</t>
  </si>
  <si>
    <t>Ecodesign requirements for: electric engines, circulator pumps, TV sets, household refrigerating appliances</t>
  </si>
  <si>
    <t>http://cdr.eionet.europa.eu/Converters/run_conversion?file=/ro/eu/mmr/art04-13-14_lcds_pams_projections/pams/envwaaw7q/RO_adjusted__based_on_xls_.xml&amp;conv=524&amp;source=remote#pam37</t>
  </si>
  <si>
    <t>Strategy to stimulate investments in renovating residential and commercial buildings, both public and private, existing at national level (April 2014)</t>
  </si>
  <si>
    <t xml:space="preserve"> Planning</t>
  </si>
  <si>
    <t>Other (Union policy not listed above or additional Union policy) Directive 2012/27/EU</t>
  </si>
  <si>
    <t>The draft strategy, in line with the requirements of Article 4 of Directive 2012/27/EU on energy efficiency, establises the key successive stages for renovating the national building patrimony</t>
  </si>
  <si>
    <t>http://cdr.eionet.europa.eu/Converters/run_conversion?file=/ro/eu/mmr/art04-13-14_lcds_pams_projections/pams/envwaaw7q/RO_adjusted__based_on_xls_.xml&amp;conv=524&amp;source=remote#pam38</t>
  </si>
  <si>
    <t>Modernization of the residential sector</t>
  </si>
  <si>
    <t xml:space="preserve"> Government: Ministry of Regional Development, Public Administration and European Funds; Government: Ministry of Energy; Government: National Regulatory Authority for Energy</t>
  </si>
  <si>
    <t>Energy Efficiency Directive 2012/27/EU and amended by Directive 2018/2002; Recast of the Energy Performance of Buildings Directive (Directive 2010/31/EU) and amended by the Directive 2018/844</t>
  </si>
  <si>
    <t xml:space="preserve">Energy Efficiency Directive 2012/27/EU and amended by Directive 2018/2002;Recast of the Energy Performance of Buildings Directive (Directive 2010/31/EU) and amended by the Directive 2018/844 </t>
  </si>
  <si>
    <t>http://cdr.eionet.europa.eu/Converters/run_conversion?file=/ro/eu/mmr/art04-13-14_lcds_pams_projections/pams/envwaaw7q/RO_adjusted__based_on_xls_.xml&amp;conv=524&amp;source=remote#pam39</t>
  </si>
  <si>
    <t>Modernization of the services sector</t>
  </si>
  <si>
    <t xml:space="preserve"> Government: Ministry of Energy; Government: Ministry of Regional Development, Public Administration and European Funds; Government: National Regulatory Authority for Energy</t>
  </si>
  <si>
    <t>http://cdr.eionet.europa.eu/Converters/run_conversion?file=/ro/eu/mmr/art04-13-14_lcds_pams_projections/pams/envwaaw7q/RO_adjusted__based_on_xls_.xml&amp;conv=524&amp;source=remote#pam40</t>
  </si>
  <si>
    <t>Modernization of the agricultural sector</t>
  </si>
  <si>
    <t>Energy consumption: Demand management/reduction; Energy consumption: Other energy consumption</t>
  </si>
  <si>
    <t>Energy consumption: Demand management/reduction; Energy consumption: Other energy consumption ('Efficiency improvements in agricultural sector')</t>
  </si>
  <si>
    <t xml:space="preserve"> Companies: Farmers associations</t>
  </si>
  <si>
    <t>UNDEFINED Regulation EU 1305/2013</t>
  </si>
  <si>
    <t>Reduction of energy consumption, as voluntary agreement, through implementation of energy efficiency measures (performant agricultural equipments, modern irrigation systems).</t>
  </si>
  <si>
    <t>http://cdr.eionet.europa.eu/Converters/run_conversion?file=/ro/eu/mmr/art04-13-14_lcds_pams_projections/pams/envwaaw7q/RO_adjusted__based_on_xls_.xml&amp;conv=524&amp;source=remote#pam41</t>
  </si>
  <si>
    <t>Improving coal handling techniques</t>
  </si>
  <si>
    <t>Energy supply: Control of fugitive emissions from energy production</t>
  </si>
  <si>
    <t xml:space="preserve"> Companies: Mining companies</t>
  </si>
  <si>
    <t>Optimizing the production processes, reducing the impact on the environment and efficient resource use</t>
  </si>
  <si>
    <t>http://cdr.eionet.europa.eu/Converters/run_conversion?file=/ro/eu/mmr/art04-13-14_lcds_pams_projections/pams/envwaaw7q/RO_adjusted__based_on_xls_.xml&amp;conv=524&amp;source=remote#pam42</t>
  </si>
  <si>
    <t>Improvements in the oil and gas sector</t>
  </si>
  <si>
    <t xml:space="preserve"> Companies: Oil and gas companies</t>
  </si>
  <si>
    <t>http://cdr.eionet.europa.eu/Converters/run_conversion?file=/ro/eu/mmr/art04-13-14_lcds_pams_projections/pams/envwaaw7q/RO_adjusted__based_on_xls_.xml&amp;conv=524&amp;source=remote#pam43</t>
  </si>
  <si>
    <t>Regulation (EU) no. 517/2014 related fluorinated greenhouse gases</t>
  </si>
  <si>
    <t>Industrial processes</t>
  </si>
  <si>
    <t>Industrial processes: Reduction of emissions of fluorinated gases; Industrial processes: Replacement of fluorinated gases by other substances</t>
  </si>
  <si>
    <t xml:space="preserve"> Government: Ministry of Environment; Government: National Agency for Environmental Protection</t>
  </si>
  <si>
    <t>F-gas Regulation 2006/842/EC</t>
  </si>
  <si>
    <t xml:space="preserve">F-gas Regulation 2006/842/EC </t>
  </si>
  <si>
    <t>HFC; PFC; SF6</t>
  </si>
  <si>
    <t>http://cdr.eionet.europa.eu/Converters/run_conversion?file=/ro/eu/mmr/art04-13-14_lcds_pams_projections/pams/envwaaw7q/RO_adjusted__based_on_xls_.xml&amp;conv=524&amp;source=remote#pam44</t>
  </si>
  <si>
    <t>Directive 40/2006/EC (MAC Directive) on emissions from air conditioning systems of the motor vehicles</t>
  </si>
  <si>
    <t>Industrial processes: Reduction of emissions of fluorinated gases</t>
  </si>
  <si>
    <t>Mobile Air-conditioning system (MACs) Directive 2006/40/EC</t>
  </si>
  <si>
    <t xml:space="preserve">Mobile Air-conditioning system (MACs) Directive 2006/40/EC </t>
  </si>
  <si>
    <t>HFC</t>
  </si>
  <si>
    <t>http://cdr.eionet.europa.eu/Converters/run_conversion?file=/ro/eu/mmr/art04-13-14_lcds_pams_projections/pams/envwaaw7q/RO_adjusted__based_on_xls_.xml&amp;conv=524&amp;source=remote#pam45</t>
  </si>
  <si>
    <t>Water Law no. 107/1996, amended by Law no. 112/2006</t>
  </si>
  <si>
    <t>Agriculture</t>
  </si>
  <si>
    <t>Agriculture: Reduction of fertilizer/manure use on cropland</t>
  </si>
  <si>
    <t xml:space="preserve"> Government: National Water Management Authority</t>
  </si>
  <si>
    <t>Water Framework Directive 2000/60/EC</t>
  </si>
  <si>
    <t xml:space="preserve">Water Framework Directive 2000/60/EC </t>
  </si>
  <si>
    <t>CH4; N2O</t>
  </si>
  <si>
    <t>http://cdr.eionet.europa.eu/Converters/run_conversion?file=/ro/eu/mmr/art04-13-14_lcds_pams_projections/pams/envwaaw7q/RO_adjusted__based_on_xls_.xml&amp;conv=524&amp;source=remote#pam46</t>
  </si>
  <si>
    <t>National Rural Development Programme 2014-2020 (PNDR 2014-2020)</t>
  </si>
  <si>
    <t>Agriculture: Improved livestock management; Agriculture: Improved animal waste management systems</t>
  </si>
  <si>
    <t xml:space="preserve"> Government: Ministry of Agriculture and Rural Development</t>
  </si>
  <si>
    <t>Other (Union policy not listed above or additional Union policy) Decision 2006/144/EC</t>
  </si>
  <si>
    <t>http://cdr.eionet.europa.eu/Converters/run_conversion?file=/ro/eu/mmr/art04-13-14_lcds_pams_projections/pams/envwaaw7q/RO_adjusted__based_on_xls_.xml&amp;conv=524&amp;source=remote#pam47</t>
  </si>
  <si>
    <t>GD no. 964/2000 on the approval of the Action Plan for water protection against pollution with nitrates of agricultural origin</t>
  </si>
  <si>
    <t xml:space="preserve"> Government: Ministry of Water and Forest; Government: Ministry of Agriculture and Rural Development</t>
  </si>
  <si>
    <t>Nitrate Directive 1991/676/EEC</t>
  </si>
  <si>
    <t xml:space="preserve">Nitrate Directive 1991/676/EEC </t>
  </si>
  <si>
    <t>N2O</t>
  </si>
  <si>
    <t>Approves the Action Plan for water protection against the pollution with nitrates from agricultural sources</t>
  </si>
  <si>
    <t>http://cdr.eionet.europa.eu/Converters/run_conversion?file=/ro/eu/mmr/art04-13-14_lcds_pams_projections/pams/envwaaw7q/RO_adjusted__based_on_xls_.xml&amp;conv=524&amp;source=remote#pam48</t>
  </si>
  <si>
    <t>Order no. 344/708/2004 approving the technical rules on environment protection, particularly soil protection, when using sludge in agriculture</t>
  </si>
  <si>
    <t>Agriculture: Other activities improving cropland management; Agriculture: Improved livestock management; Agriculture: Improved animal waste management systems</t>
  </si>
  <si>
    <t xml:space="preserve"> Government: Ministry of Water and Forest</t>
  </si>
  <si>
    <t>Other (Union policy not listed above or additional Union policy) Directive 86/278/CEE</t>
  </si>
  <si>
    <t>http://cdr.eionet.europa.eu/Converters/run_conversion?file=/ro/eu/mmr/art04-13-14_lcds_pams_projections/pams/envwaaw7q/RO_adjusted__based_on_xls_.xml&amp;conv=524&amp;source=remote#pam49</t>
  </si>
  <si>
    <t>GD no. 1261/2007 establishing measure for implementation of the Regulation (EC) no. 2003/2003 relating to fertilisers</t>
  </si>
  <si>
    <t>Other (Union policy not listed above or additional Union policy) Regulation (EC) no. 2003/2003</t>
  </si>
  <si>
    <t>Established the institutional framework for the direct implementation of Regulation (EC) no. 2003/2003 relating to fertilisers, and determines and sanctions misdemeanors against the fertilizers regulations</t>
  </si>
  <si>
    <t>http://cdr.eionet.europa.eu/Converters/run_conversion?file=/ro/eu/mmr/art04-13-14_lcds_pams_projections/pams/envwaaw7q/RO_adjusted__based_on_xls_.xml&amp;conv=524&amp;source=remote#pam50</t>
  </si>
  <si>
    <t>Government Emergency Ordinance no. 3/2015 approving payment schemes applicable in agriculture within the period 2015-2020, with subsequent amendments</t>
  </si>
  <si>
    <t>Agriculture: Reduction of fertilizer/manure use on cropland; Agriculture: Improved livestock management; Agriculture: Other activities improving cropland management; Agriculture: Improved animal waste management systems</t>
  </si>
  <si>
    <t>CAP Reform 2013 regulations: Rural Development (1305/2013), 'Horizontal' issues (1306/2013), Direct payments (1307/2013) and Market measures (1308/2013)</t>
  </si>
  <si>
    <t xml:space="preserve">CAP Reform 2013 regulations: Rural Development (1305/2013), 'Horizontal' issues (1306/2013), Direct payments (1307/2013) and Market measures (1308/2013) </t>
  </si>
  <si>
    <t>http://cdr.eionet.europa.eu/Converters/run_conversion?file=/ro/eu/mmr/art04-13-14_lcds_pams_projections/pams/envwaaw7q/RO_adjusted__based_on_xls_.xml&amp;conv=524&amp;source=remote#pam51</t>
  </si>
  <si>
    <t>Enhace sustainable management of forests, restoration of degraded lands</t>
  </si>
  <si>
    <t>LULUCF</t>
  </si>
  <si>
    <t>Land use, land use change and forestry</t>
  </si>
  <si>
    <t>Land use, land use change and forestry: Afforestation and reforestation; Land use, land use change and forestry: Restoration of degraded lands</t>
  </si>
  <si>
    <t xml:space="preserve"> National government,  Other,  Regional entities</t>
  </si>
  <si>
    <t xml:space="preserve"> Government: Ministry of Agriculture and Rural Development; Regional: Regional Forest and Hunting Inspectorate; Other: Private owners</t>
  </si>
  <si>
    <t>Reduction of GHG emissions  through conservation and increase carbon stock in forests,  expanding forested areas, restoring degraded lands</t>
  </si>
  <si>
    <t>http://cdr.eionet.europa.eu/Converters/run_conversion?file=/ro/eu/mmr/art04-13-14_lcds_pams_projections/pams/envwaaw7q/RO_adjusted__based_on_xls_.xml&amp;conv=524&amp;source=remote#pam52</t>
  </si>
  <si>
    <t>Improving livestock and manure management</t>
  </si>
  <si>
    <t>Agriculture: Improved animal waste management systems; Agriculture: Improved livestock management; Agriculture: Reduction of fertilizer/manure use on cropland</t>
  </si>
  <si>
    <t>Reduction of GHG emissions, as voluntary agreements, through investments for improving the feed quality for livestock, increase methane recovery  from anaerobic fermentation of manure,  modern methods of fertilizer application.</t>
  </si>
  <si>
    <t>http://cdr.eionet.europa.eu/Converters/run_conversion?file=/ro/eu/mmr/art04-13-14_lcds_pams_projections/pams/envwaaw7q/RO_adjusted__based_on_xls_.xml&amp;conv=524&amp;source=remote#pam53</t>
  </si>
  <si>
    <t>National Forestry Strategy 2013-2022</t>
  </si>
  <si>
    <t xml:space="preserve"> Regional entities</t>
  </si>
  <si>
    <t xml:space="preserve"> Regional: Regional Forest and Hunting Inspectorate</t>
  </si>
  <si>
    <t>National Forestry Strategy assumes wood harvest increase to 21 mil. mc/year by 2020, limits deforestation of 1 kha/year and increases afforestation rate to 10 kha/year.</t>
  </si>
  <si>
    <t>http://cdr.eionet.europa.eu/Converters/run_conversion?file=/ro/eu/mmr/art04-13-14_lcds_pams_projections/pams/envwaaw7q/RO_adjusted__based_on_xls_.xml&amp;conv=524&amp;source=remote#pam54</t>
  </si>
  <si>
    <t>National Rural Development Plan (PNDR) 2014-2020</t>
  </si>
  <si>
    <t>Land use, land use change and forestry: Restoration of degraded lands</t>
  </si>
  <si>
    <t>http://cdr.eionet.europa.eu/Converters/run_conversion?file=/ro/eu/mmr/art04-13-14_lcds_pams_projections/pams/envwaaw7q/RO_adjusted__based_on_xls_.xml&amp;conv=524&amp;source=remote#pam55</t>
  </si>
  <si>
    <t>Law no. 211/2011 regarding waste management</t>
  </si>
  <si>
    <t>Waste management/waste</t>
  </si>
  <si>
    <t>Waste Management Framework Directive 2008/98/EC, amended by Directive 2018/851</t>
  </si>
  <si>
    <t xml:space="preserve">Waste Management Framework Directive 2008/98/EC, amended by Directive 2018/851 </t>
  </si>
  <si>
    <t>Preparation level for reuse  and recycling (at least 50% of the total waste mass) and preparation level for reuse, recycling and other recovery operation (at least 70 % of the non hazardous waste mass from construction and demolition activities).</t>
  </si>
  <si>
    <t>http://cdr.eionet.europa.eu/Converters/run_conversion?file=/ro/eu/mmr/art04-13-14_lcds_pams_projections/pams/envwaaw7q/RO_adjusted__based_on_xls_.xml&amp;conv=524&amp;source=remote#pam56</t>
  </si>
  <si>
    <t>GD no. 621/2005 on the management of packaging and packaging waste, amended and supplemented by GD no. 1872/2006 and GD no. 247/2011.</t>
  </si>
  <si>
    <t>Waste management/waste: Enhanced recycling; Waste management/waste: Reduced landfilling; Waste management/waste: Waste incineration with energy use</t>
  </si>
  <si>
    <t>Other (Union policy not listed above or additional Union policy) Directive 1994/62/EC, amended by Directive 2004/12/EC, Directive 2005/20/EC, Regulation (EC) no. 1883/2003</t>
  </si>
  <si>
    <t>CO2; N2O</t>
  </si>
  <si>
    <t>http://cdr.eionet.europa.eu/Converters/run_conversion?file=/ro/eu/mmr/art04-13-14_lcds_pams_projections/pams/envwaaw7q/RO_adjusted__based_on_xls_.xml&amp;conv=524&amp;source=remote#pam57</t>
  </si>
  <si>
    <t>GD no. 1037/2010 regarding waste from electric and electronic equipment</t>
  </si>
  <si>
    <t>Waste management/waste: Enhanced recycling; Waste management/waste: Reduced landfilling</t>
  </si>
  <si>
    <t>Other (Union policy not listed above or additional Union policy) Directive 2002/96/EC</t>
  </si>
  <si>
    <t>CH4</t>
  </si>
  <si>
    <t>http://cdr.eionet.europa.eu/Converters/run_conversion?file=/ro/eu/mmr/art04-13-14_lcds_pams_projections/pams/envwaaw7q/RO_adjusted__based_on_xls_.xml&amp;conv=524&amp;source=remote#pam58</t>
  </si>
  <si>
    <t>GD no. 349/2005 on landfill of waste, amended and supplemented by GD no. 201/2007 and GD no. 1292/2010</t>
  </si>
  <si>
    <t>Landfill Directive 1999/31/EC, amended by Directive 2018/850</t>
  </si>
  <si>
    <t xml:space="preserve">Landfill Directive 1999/31/EC, amended by Directive 2018/850 </t>
  </si>
  <si>
    <t>http://cdr.eionet.europa.eu/Converters/run_conversion?file=/ro/eu/mmr/art04-13-14_lcds_pams_projections/pams/envwaaw7q/RO_adjusted__based_on_xls_.xml&amp;conv=524&amp;source=remote#pam59</t>
  </si>
  <si>
    <t>GD no. 188/2002 for the approval of certain norms concerning the conditions of discharging the waste water into aquatic environment, amended by GD no. 352/2005.</t>
  </si>
  <si>
    <t>Waste management/waste: Improved treatment technologies; Waste management/waste: Improved wastewater management systems</t>
  </si>
  <si>
    <t>Other (Union policy not listed above or additional Union policy) Directive 91/271/CEE, amended and supplemented by Directive 98/15/CE</t>
  </si>
  <si>
    <t>http://cdr.eionet.europa.eu/Converters/run_conversion?file=/ro/eu/mmr/art04-13-14_lcds_pams_projections/pams/envwaaw7q/RO_adjusted__based_on_xls_.xml&amp;conv=524&amp;source=remote#pam60</t>
  </si>
  <si>
    <t>Improving solid waste management</t>
  </si>
  <si>
    <t>The future provisions of the National Plan for Waste Management were considered that will include clear and consistent measures for achieving the reuse and recycle targets by 2020.</t>
  </si>
  <si>
    <t>http://cdr.eionet.europa.eu/Converters/run_conversion?file=/ro/eu/mmr/art04-13-14_lcds_pams_projections/pams/envwaaw7q/RO_adjusted__based_on_xls_.xml&amp;conv=524&amp;source=remote#pam61</t>
  </si>
  <si>
    <t>GD no.  817/2005 approving the Plan for long term strategy of the railway sector in order to restore the financial equilibrium of the infrastructure manager and the modernization of infrastructure</t>
  </si>
  <si>
    <t>Other (Union policy not listed above or additional Union policy) Directive 2004/50/EC</t>
  </si>
  <si>
    <t>http://cdr.eionet.europa.eu/Converters/run_conversion?file=/ro/eu/mmr/art04-13-14_lcds_pams_projections/pams/envwaaw7q/RO_adjusted__based_on_xls_.xml&amp;conv=524&amp;source=remote#pam62</t>
  </si>
  <si>
    <t>WEM Scenario for Combustion in Energy Industry and Manufacturing and Construction Industry sectors</t>
  </si>
  <si>
    <t>Group</t>
  </si>
  <si>
    <t xml:space="preserve"> 1; 2; 3; 4; 5; 6; 7; 9; 11; 12; 13; 14; 10</t>
  </si>
  <si>
    <t xml:space="preserve"> Economic,  Planning,  Regulatory</t>
  </si>
  <si>
    <t>See individual pams</t>
  </si>
  <si>
    <t>Cross-cutting; Energy consumption; Energy supply; Other Sectors</t>
  </si>
  <si>
    <t>See individual PaMs</t>
  </si>
  <si>
    <t>CO2; CH4; N2O; PFC; HFC; SF6</t>
  </si>
  <si>
    <t xml:space="preserve">See individual PaMs </t>
  </si>
  <si>
    <t>Reduction of GHG em7, 9, issions for Energy Industry and Manufacturing and Construction Industry sectors</t>
  </si>
  <si>
    <t xml:space="preserve"> Table_1_in_Annex_XII_in_Regulation_no._749-2014.xlsm</t>
  </si>
  <si>
    <t xml:space="preserve"> http://cdr.eionet.europa.eu/ro/eu/mmr/art04-13-14_lcds_pams_projections/envvxlo3g/</t>
  </si>
  <si>
    <t>http://cdr.eionet.europa.eu/Converters/run_conversion?file=/ro/eu/mmr/art04-13-14_lcds_pams_projections/pams/envwaaw7q/RO_adjusted__based_on_xls_.xml&amp;conv=524&amp;source=remote#pam63</t>
  </si>
  <si>
    <t>WEM Scenario for Transport sector</t>
  </si>
  <si>
    <t xml:space="preserve"> 5; 18; 19; 20; 21; 22; 23; 24; 25; 26; 27; 28; 4; 9; 3; 61</t>
  </si>
  <si>
    <t>Cross-cutting; Energy consumption; Energy supply; Other Sectors; Transport</t>
  </si>
  <si>
    <t>Reduction of GHG emissions in transport sector</t>
  </si>
  <si>
    <t>http://cdr.eionet.europa.eu/Converters/run_conversion?file=/ro/eu/mmr/art04-13-14_lcds_pams_projections/pams/envwaaw7q/RO_adjusted__based_on_xls_.xml&amp;conv=524&amp;source=remote#pam64</t>
  </si>
  <si>
    <t>WEM Scenario for Other sectors (services, residential, agriculture)</t>
  </si>
  <si>
    <t xml:space="preserve"> 3; 5; 4; 9; 12; 14; 30; 31; 32; 34; 33; 35; 36; 37; 10; 8</t>
  </si>
  <si>
    <t>Reduction of GHG emissions in Other sectors</t>
  </si>
  <si>
    <t>http://cdr.eionet.europa.eu/Converters/run_conversion?file=/ro/eu/mmr/art04-13-14_lcds_pams_projections/pams/envwaaw7q/RO_adjusted__based_on_xls_.xml&amp;conv=524&amp;source=remote#pam65</t>
  </si>
  <si>
    <t>WEM Scenario for Fugitive emissions sector</t>
  </si>
  <si>
    <t xml:space="preserve"> 1; 5; 14</t>
  </si>
  <si>
    <t>Cross-cutting; Energy consumption; Energy supply</t>
  </si>
  <si>
    <t>Reduction of GHG emissions in Fugitive emissions sector</t>
  </si>
  <si>
    <t>http://cdr.eionet.europa.eu/Converters/run_conversion?file=/ro/eu/mmr/art04-13-14_lcds_pams_projections/pams/envwaaw7q/RO_adjusted__based_on_xls_.xml&amp;conv=524&amp;source=remote#pam66</t>
  </si>
  <si>
    <t>WEM Scenario for Industrial Processes and Product Use sector</t>
  </si>
  <si>
    <t xml:space="preserve"> 1; 2; 5; 43; 9; 4; 44</t>
  </si>
  <si>
    <t>Cross-cutting; Energy consumption; Energy supply; Industrial processes; Other Sectors</t>
  </si>
  <si>
    <t>Reduction of GHG emissions in Industrial Processes and Product Use sector</t>
  </si>
  <si>
    <t>http://cdr.eionet.europa.eu/Converters/run_conversion?file=/ro/eu/mmr/art04-13-14_lcds_pams_projections/pams/envwaaw7q/RO_adjusted__based_on_xls_.xml&amp;conv=524&amp;source=remote#pam67</t>
  </si>
  <si>
    <t>WEM Scenario for Agriculture sector</t>
  </si>
  <si>
    <t xml:space="preserve"> 1; 5; 45; 46; 47; 48; 49; 50; 3; 9</t>
  </si>
  <si>
    <t>Agriculture; Cross-cutting</t>
  </si>
  <si>
    <t>Reduction of GHG emissions in Agriculture sector</t>
  </si>
  <si>
    <t>http://cdr.eionet.europa.eu/Converters/run_conversion?file=/ro/eu/mmr/art04-13-14_lcds_pams_projections/pams/envwaaw7q/RO_adjusted__based_on_xls_.xml&amp;conv=524&amp;source=remote#pam68</t>
  </si>
  <si>
    <t>WEM Scenario for LULUCF sector</t>
  </si>
  <si>
    <t xml:space="preserve"> 9; 53; 54</t>
  </si>
  <si>
    <t>EU ETS; ESD; LULUCF</t>
  </si>
  <si>
    <t>Cross-cutting; Land use, land use change and forestry</t>
  </si>
  <si>
    <t>Cross-cutting: Multi-sectoral policy; Land use, land use change and forestry: Afforestation and reforestation; Land use, land use change and forestry: Restoration of degraded lands</t>
  </si>
  <si>
    <t xml:space="preserve"> National government,  Regional entities</t>
  </si>
  <si>
    <t xml:space="preserve"> Government: Ministry of the Environment; Regional: Regional Forest and Hunting Inspectorate; Government: Ministry of Agriculture and Rural Development</t>
  </si>
  <si>
    <t>Other (Union policy not listed above or additional Union policy); CAP Reform 2013 regulations: Rural Development (1305/2013), 'Horizontal' issues (1306/2013), Direct payments (1307/2013) and Market measures (1308/2013)</t>
  </si>
  <si>
    <t>Reduction of GHG emissions in LULUCF sector</t>
  </si>
  <si>
    <t>http://cdr.eionet.europa.eu/Converters/run_conversion?file=/ro/eu/mmr/art04-13-14_lcds_pams_projections/pams/envwaaw7q/RO_adjusted__based_on_xls_.xml&amp;conv=524&amp;source=remote#pam69</t>
  </si>
  <si>
    <t>WEM Scenario for Waste sector</t>
  </si>
  <si>
    <t xml:space="preserve"> 1; 5; 55; 56; 57; 58; 59; 9; 3</t>
  </si>
  <si>
    <t>Cross-cutting; Waste management/waste</t>
  </si>
  <si>
    <t>Reduction of GHG emissions in Waste sector</t>
  </si>
  <si>
    <t>http://cdr.eionet.europa.eu/Converters/run_conversion?file=/ro/eu/mmr/art04-13-14_lcds_pams_projections/pams/envwaaw7q/RO_adjusted__based_on_xls_.xml&amp;conv=524&amp;source=remote#pam70</t>
  </si>
  <si>
    <t>WAM Scenario for Combustion in Energy Industry and Manufacturing and Construction Industry sectors</t>
  </si>
  <si>
    <t xml:space="preserve"> 15; 16; 17</t>
  </si>
  <si>
    <t xml:space="preserve"> Economic,  Regulatory,  Voluntary</t>
  </si>
  <si>
    <t>Energy consumption: Efficiency improvement in industrial end-use sectors; Energy supply: Efficiency improvement in the energy and transformation sector; Energy supply: Increase in renewable energy</t>
  </si>
  <si>
    <t xml:space="preserve"> Companies/business/industrial association,  National government</t>
  </si>
  <si>
    <t xml:space="preserve"> Companies: Manufacturing and constructions industries; Government: Ministry of Energy; Government: National Regulatory Authority for Energy; Government: Ministry of Energy; Government: National Regulatory Authority for Energy</t>
  </si>
  <si>
    <t>Reduction of GHG emissions in Combustion in Energy Industry and Manufacturing and Construction Industry sectors</t>
  </si>
  <si>
    <t>http://cdr.eionet.europa.eu/Converters/run_conversion?file=/ro/eu/mmr/art04-13-14_lcds_pams_projections/pams/envwaaw7q/RO_adjusted__based_on_xls_.xml&amp;conv=524&amp;source=remote#pam71</t>
  </si>
  <si>
    <t>WAM Scenario for Transport sector</t>
  </si>
  <si>
    <t>Reduction of GHG emissions in  Transport sector</t>
  </si>
  <si>
    <t>http://cdr.eionet.europa.eu/Converters/run_conversion?file=/ro/eu/mmr/art04-13-14_lcds_pams_projections/pams/envwaaw7q/RO_adjusted__based_on_xls_.xml&amp;conv=524&amp;source=remote#pam72</t>
  </si>
  <si>
    <t>WAM Scenario for Other sectors (services, residential, agriculture)</t>
  </si>
  <si>
    <t xml:space="preserve"> 38; 39; 40</t>
  </si>
  <si>
    <t>Energy consumption: Efficiency improvements of buildings; Energy consumption: Demand management/reduction; Energy consumption: Other energy consumption</t>
  </si>
  <si>
    <t>Energy consumption: Efficiency improvements of buildings; Energy consumption: Demand management/reduction; Energy consumption: Other energy consumption ('Efficiency improvements in agricultural sector')</t>
  </si>
  <si>
    <t>Energy Efficiency Directive 2012/27/EU and amended by Directive 2018/2002;Recast of the Energy Performance of Buildings Directive (Directive 2010/31/EU) and amended by the Directive 2018/844 Regulation EU 1305/2013</t>
  </si>
  <si>
    <t>Reduction of GHG emissions in Other sectors (services, residential, agriculture)</t>
  </si>
  <si>
    <t>http://cdr.eionet.europa.eu/Converters/run_conversion?file=/ro/eu/mmr/art04-13-14_lcds_pams_projections/pams/envwaaw7q/RO_adjusted__based_on_xls_.xml&amp;conv=524&amp;source=remote#pam73</t>
  </si>
  <si>
    <t>WAM Scenario for Fugitive emissions sector</t>
  </si>
  <si>
    <t xml:space="preserve"> 41; 42</t>
  </si>
  <si>
    <t xml:space="preserve"> Companies: Mining companies; Companies: Oil and gas companies</t>
  </si>
  <si>
    <t>http://cdr.eionet.europa.eu/Converters/run_conversion?file=/ro/eu/mmr/art04-13-14_lcds_pams_projections/pams/envwaaw7q/RO_adjusted__based_on_xls_.xml&amp;conv=524&amp;source=remote#pam74</t>
  </si>
  <si>
    <t>WAM Scenario for Agriculture sector</t>
  </si>
  <si>
    <t>http://cdr.eionet.europa.eu/Converters/run_conversion?file=/ro/eu/mmr/art04-13-14_lcds_pams_projections/pams/envwaaw7q/RO_adjusted__based_on_xls_.xml&amp;conv=524&amp;source=remote#pam75</t>
  </si>
  <si>
    <t>WAM Scenario for LULUCF sector</t>
  </si>
  <si>
    <t>Changing soil management</t>
  </si>
  <si>
    <t>http://cdr.eionet.europa.eu/Converters/run_conversion?file=/ro/eu/mmr/art04-13-14_lcds_pams_projections/pams/envwaaw7q/RO_adjusted__based_on_xls_.xml&amp;conv=524&amp;source=remote#pam76</t>
  </si>
  <si>
    <t>WAM Scenario for Waste sector</t>
  </si>
  <si>
    <t>http://cdr.eionet.europa.eu/Converters/run_conversion?file=/ec/mmr/art04-13-14_lcds_pams_projections/colvzkuna/envwae4pa/AT_PaM_reporting_2017adjusted.xml&amp;conv=524&amp;source=remote#pam1</t>
  </si>
  <si>
    <t>EU Emission Trading Scheme (ETS)</t>
  </si>
  <si>
    <t>Cross-cutting: Framework policy; Cross-cutting: Multi-sectoral policy</t>
  </si>
  <si>
    <t xml:space="preserve"> Government: Ministry  of Agriculture, Forestry, Environment and Water Management</t>
  </si>
  <si>
    <t>http://cdr.eionet.europa.eu/ec/mmr/art04-13-14_lcds_pams_projections/colvzkuna/envwae4pa/AT_PaM_reporting_2017adjusted.xml</t>
  </si>
  <si>
    <t>Emission limits are given according to the annual allocated emission for the trading sector.</t>
  </si>
  <si>
    <t>http://cdr.eionet.europa.eu/Converters/run_conversion?file=/ec/mmr/art04-13-14_lcds_pams_projections/colvzkuna/envwae4pa/AT_PaM_reporting_2017adjusted.xml&amp;conv=524&amp;source=remote#pam2</t>
  </si>
  <si>
    <t>Domestic Environmental Support Scheme</t>
  </si>
  <si>
    <t xml:space="preserve"> Economic</t>
  </si>
  <si>
    <t xml:space="preserve"> Umweltinvestitionen des Bundes 2015</t>
  </si>
  <si>
    <t xml:space="preserve"> https://www.bmlfuw.gv.at/dam/jcr:2c80245f-3fc2-4efc-997c-2d372655db5e/Bericht_Umweltinvestitionen%20des%20Bundes%202015.pdf</t>
  </si>
  <si>
    <t>http://cdr.eionet.europa.eu/Converters/run_conversion?file=/ec/mmr/art04-13-14_lcds_pams_projections/colvzkuna/envwae4pa/AT_PaM_reporting_2017adjusted.xml&amp;conv=524&amp;source=remote#pam3</t>
  </si>
  <si>
    <t>Austrian Climate and Energy Fund (KLI.EN)</t>
  </si>
  <si>
    <t xml:space="preserve"> Economic,  Research</t>
  </si>
  <si>
    <t>http://cdr.eionet.europa.eu/Converters/run_conversion?file=/ec/mmr/art04-13-14_lcds_pams_projections/colvzkuna/envwae4pa/AT_PaM_reporting_2017adjusted.xml&amp;conv=524&amp;source=remote#pam4</t>
  </si>
  <si>
    <t>Increase the share of renewable energy in energy supply and district heating</t>
  </si>
  <si>
    <t xml:space="preserve"> Government: Ministry of Science, Research and Economy</t>
  </si>
  <si>
    <t>RES directive 2009/28/EC and RES recast (Directive 2018/2001); Directive 2006/32/EC on end-use energy efficiency and energy services; Completion of the internal energy market (including provisions of the 3d package)</t>
  </si>
  <si>
    <t xml:space="preserve">RES directive 2009/28/EC and RES recast (Directive 2018/2001);Directive 2006/32/EC on end-use energy efficiency and energy services;Completion of the internal energy market (including provisions of the 3d package) </t>
  </si>
  <si>
    <t>2010-2020:  Hydropower +1,000 MW; Wind power +2,000 MW; Photovoltaics +1,200 MW; Biomass and biogas  + 200 MW.</t>
  </si>
  <si>
    <t>Installed capacity of renewable power plants MW</t>
  </si>
  <si>
    <t xml:space="preserve"> Ökostromberichte</t>
  </si>
  <si>
    <t xml:space="preserve"> http://www.e-control.at/de/publikationen/oeko-energie-und-energie-effizienz/berichte/oekostrombericht</t>
  </si>
  <si>
    <t xml:space="preserve"> Yearly emission reductions were calculated based on expected "green" energy provided, and an emission factor of 0.4 kt CO2-eq./GWh (see details in report).</t>
  </si>
  <si>
    <t>http://cdr.eionet.europa.eu/Converters/run_conversion?file=/ec/mmr/art04-13-14_lcds_pams_projections/colvzkuna/envwae4pa/AT_PaM_reporting_2017adjusted.xml&amp;conv=524&amp;source=remote#pam5</t>
  </si>
  <si>
    <t>Increase energy efficiency in energy and manufacturing industries</t>
  </si>
  <si>
    <t xml:space="preserve"> Government: Ministry of Science, Research and Economy; Regional: Federal provinces</t>
  </si>
  <si>
    <t>Cogeneration Directive 2004/8/EC; Energy Efficiency Directive 2012/27/EU and amended by Directive 2018/2002; Completion of the internal energy market (including provisions of the 3d package)</t>
  </si>
  <si>
    <t xml:space="preserve">Cogeneration Directive 2004/8/EC;Energy Efficiency Directive 2012/27/EU and amended by Directive 2018/2002;Completion of the internal energy market (including provisions of the 3d package) </t>
  </si>
  <si>
    <t>energy efficiency target of 1050 PJ (final energy consumption) in 2020</t>
  </si>
  <si>
    <t>final energy consumption PJ</t>
  </si>
  <si>
    <t xml:space="preserve"> Statistik Österreich</t>
  </si>
  <si>
    <t xml:space="preserve"> https://www.statistik.at/web_de/statistiken/energie_umwelt_innovation_mobilitaet/energie_und_umwelt/energie/energiebilanzen/index.html</t>
  </si>
  <si>
    <t>http://cdr.eionet.europa.eu/Converters/run_conversion?file=/ec/mmr/art04-13-14_lcds_pams_projections/colvzkuna/envwae4pa/AT_PaM_reporting_2017adjusted.xml&amp;conv=524&amp;source=remote#pam6</t>
  </si>
  <si>
    <t>Increase the share of clean energy sources in road transport</t>
  </si>
  <si>
    <t xml:space="preserve"> Government: Ministry of Finance; Government: Ministry of Agriculture, Forestry, Environment and Water Management; Government: Ministry for Transport, Innovation and Technology</t>
  </si>
  <si>
    <t>Biofuels directive 2003/30/EC</t>
  </si>
  <si>
    <t xml:space="preserve">Biofuels directive 2003/30/EC </t>
  </si>
  <si>
    <t>share of electric vehicles and plug-in hybrid vehicles from less than 0.1% in 2013 to about 1 % of the fleet in 2020; to replace at least 10% of the fuels used in transport by renewables (biofuels and electricity from renewable energy sources) by 2020.</t>
  </si>
  <si>
    <t xml:space="preserve"> output of NEMO model (Network Emission Model), see details in accompanying report</t>
  </si>
  <si>
    <t xml:space="preserve"> http://cdr.eionet.europa.eu/at/eu/mmr/art04-13-14_lcds_pams_projections/projections/envwo5hfg/AT_GHG-Projections_and_PAMs_2017_final.pdf</t>
  </si>
  <si>
    <t>http://cdr.eionet.europa.eu/Converters/run_conversion?file=/ec/mmr/art04-13-14_lcds_pams_projections/colvzkuna/envwae4pa/AT_PaM_reporting_2017adjusted.xml&amp;conv=524&amp;source=remote#pam7</t>
  </si>
  <si>
    <t>Increase fuel efficiency in road transport</t>
  </si>
  <si>
    <t xml:space="preserve"> Economic,  Fiscal,  Information,  Regulatory</t>
  </si>
  <si>
    <t>Transport: Improved behaviour; Transport: Efficiency improvements of vehicles</t>
  </si>
  <si>
    <t xml:space="preserve"> Government: Ministry of Finance; Government: Ministry of Agriculture, Forestry, Environment and Water Management; Government: Ministry for Transport, Innovation and Technology; Regional: Federal provinces</t>
  </si>
  <si>
    <t>Other (Union policy not listed above or additional Union policy); Energy Taxation Directive 2003/96/EC</t>
  </si>
  <si>
    <t>Other (Union policy not listed above or additional Union policy);Energy Taxation Directive 2003/96/EC Transport: Infrastructure charging for heavy goods (revised Eurovignette) 2006/38/EC</t>
  </si>
  <si>
    <t>http://cdr.eionet.europa.eu/Converters/run_conversion?file=/ec/mmr/art04-13-14_lcds_pams_projections/colvzkuna/envwae4pa/AT_PaM_reporting_2017adjusted.xml&amp;conv=524&amp;source=remote#pam8</t>
  </si>
  <si>
    <t>Modal shift to environmentally friendly transport modes</t>
  </si>
  <si>
    <t xml:space="preserve"> Economic,  Information</t>
  </si>
  <si>
    <t>Transport: Modal shift to public transport or non-motorized transport</t>
  </si>
  <si>
    <t xml:space="preserve"> Government: Ministry for Transport, Innovation and Technology; Government: Ministry of Agriculture, Forestry, Environment and Water Management</t>
  </si>
  <si>
    <t>http://cdr.eionet.europa.eu/Converters/run_conversion?file=/ec/mmr/art04-13-14_lcds_pams_projections/colvzkuna/envwae4pa/AT_PaM_reporting_2017adjusted.xml&amp;conv=524&amp;source=remote#pam9</t>
  </si>
  <si>
    <t>Increased energy efficiency in buildings</t>
  </si>
  <si>
    <t xml:space="preserve"> Economic,  Information,  Regulatory</t>
  </si>
  <si>
    <t xml:space="preserve"> Government: Ministry of Agriculture, Forestry, Environment and Water Management; Government: Ministry for Transport, Innovation and Technology; Government: Ministry of Science, Research and Economy; Regional: Federal provinces</t>
  </si>
  <si>
    <t xml:space="preserve"> output of INVERT/EE-Lab model, see details in accompanying report</t>
  </si>
  <si>
    <t>http://cdr.eionet.europa.eu/Converters/run_conversion?file=/ec/mmr/art04-13-14_lcds_pams_projections/colvzkuna/envwae4pa/AT_PaM_reporting_2017adjusted.xml&amp;conv=524&amp;source=remote#pam10</t>
  </si>
  <si>
    <t>Increased share of renewable energy for space heating</t>
  </si>
  <si>
    <t>Energy consumption: Efficiency improvements of buildings; Energy supply: Increase in renewable energy</t>
  </si>
  <si>
    <t xml:space="preserve"> Government: Ministry of Agriculture, Forestry, Environment and Water Management; Government: Ministry of Science, Research and Economy; Regional: Federal provinces</t>
  </si>
  <si>
    <t>http://cdr.eionet.europa.eu/Converters/run_conversion?file=/ec/mmr/art04-13-14_lcds_pams_projections/colvzkuna/envwae4pa/AT_PaM_reporting_2017adjusted.xml&amp;conv=524&amp;source=remote#pam11</t>
  </si>
  <si>
    <t>Increased energy efficiency in residential electricity demand</t>
  </si>
  <si>
    <t xml:space="preserve"> Information,  Regulatory</t>
  </si>
  <si>
    <t>Energy consumption: Efficiency improvement of appliances; Energy consumption: Efficiency improvement in services/ tertiary sector</t>
  </si>
  <si>
    <t>Eco-design framework directive 2005/32/EC and its implementing regulations, combined with Labelling Directive 2003/66/EC and 2010/30/EC, including implementing measures; Energy Efficiency Directive 2012/27/EU and amended by Directive 2018/2002</t>
  </si>
  <si>
    <t xml:space="preserve">Eco-design framework directive 2005/32/EC and its implementing regulations, combined with Labelling Directive 2003/66/EC and 2010/30/EC, including implementing measures;Energy Efficiency Directive 2012/27/EU and amended by Directive 2018/2002 </t>
  </si>
  <si>
    <t>http://cdr.eionet.europa.eu/Converters/run_conversion?file=/ec/mmr/art04-13-14_lcds_pams_projections/colvzkuna/envwae4pa/AT_PaM_reporting_2017adjusted.xml&amp;conv=524&amp;source=remote#pam12</t>
  </si>
  <si>
    <t>Decrease emissions from F-gases and other product use</t>
  </si>
  <si>
    <t>Industrial processes: Reduction of emissions of fluorinated gases; Industrial processes: Installation of abatement technologies</t>
  </si>
  <si>
    <t xml:space="preserve"> Government: Ministry  of Agriculture, Forestry, Environment and Water Management; Government: Ministry of Science, Research and Economy</t>
  </si>
  <si>
    <t>HFC; PFC; SF6; NF3</t>
  </si>
  <si>
    <t>http://cdr.eionet.europa.eu/Converters/run_conversion?file=/ec/mmr/art04-13-14_lcds_pams_projections/colvzkuna/envwae4pa/AT_PaM_reporting_2017adjusted.xml&amp;conv=524&amp;source=remote#pam13</t>
  </si>
  <si>
    <t>Implementation of EU agricultural policies</t>
  </si>
  <si>
    <t xml:space="preserve"> Government: Ministry  of Agriculture, Forestry, Environment and Water Management; Regional: Federal provinces</t>
  </si>
  <si>
    <t>http://cdr.eionet.europa.eu/Converters/run_conversion?file=/ec/mmr/art04-13-14_lcds_pams_projections/colvzkuna/envwae4pa/AT_PaM_reporting_2017adjusted.xml&amp;conv=524&amp;source=remote#pam14</t>
  </si>
  <si>
    <t>Sustainable Forest Management</t>
  </si>
  <si>
    <t>Land use, land use change and forestry: Enhanced forest management</t>
  </si>
  <si>
    <t xml:space="preserve"> Government: Ministry of Agriculture, Forestry, Environment and Water Management; Regional: Federal provinces</t>
  </si>
  <si>
    <t>LULUCF Decision No 529/2013/EU</t>
  </si>
  <si>
    <t xml:space="preserve">LULUCF Decision No 529/2013/EU </t>
  </si>
  <si>
    <t>http://cdr.eionet.europa.eu/Converters/run_conversion?file=/ec/mmr/art04-13-14_lcds_pams_projections/colvzkuna/envwae4pa/AT_PaM_reporting_2017adjusted.xml&amp;conv=524&amp;source=remote#pam15</t>
  </si>
  <si>
    <t>Reduce emissions from waste treatment</t>
  </si>
  <si>
    <t>Waste management/waste: Improved treatment technologies; Waste management/waste: Reduced landfilling</t>
  </si>
  <si>
    <t>Landfill Directive 1999/31/EC, amended by Directive 2018/850; Waste Management Framework Directive 2008/98/EC, amended by Directive 2018/851</t>
  </si>
  <si>
    <t xml:space="preserve">Landfill Directive 1999/31/EC, amended by Directive 2018/850;Waste Management Framework Directive 2008/98/EC, amended by Directive 2018/851 </t>
  </si>
  <si>
    <t xml:space="preserve"> based on projections for sector 5A/5D, reduction compared to emissions in 2015</t>
  </si>
  <si>
    <t>Switzerland</t>
  </si>
  <si>
    <t>http://cdr.eionet.europa.eu/Converters/run_conversion?file=/ch/eu/mmr/art04-13-14_lcds_pams_projections/pams/pams/envxmlakw/PaMs_Switzerland_2019-v2.xml&amp;conv=524&amp;source=remote#pam1</t>
  </si>
  <si>
    <t>First CO2 Act (1999)</t>
  </si>
  <si>
    <t>Expired</t>
  </si>
  <si>
    <t xml:space="preserve"> Government: Federal Office for the Environment FOEN</t>
  </si>
  <si>
    <t>http://cdr.eionet.europa.eu/ch/eu/mmr/art04-13-14_lcds_pams_projections/pams/pams/envxmlakw/PaMs_Switzerland_2019-v2.xml</t>
  </si>
  <si>
    <t>The CO2 Act of 1999 was the first legal basis for Swiss climate policy including the implementation of the first commitment period of the Kyoto Protocol.  It is no longer in place (superseded by the revised CO2 Act of 2011).</t>
  </si>
  <si>
    <t>Average reduction of CO2 emissions from fossil fuel use by 10 per cent over the years 2008–2012 (relative to 1990).</t>
  </si>
  <si>
    <t>http://cdr.eionet.europa.eu/Converters/run_conversion?file=/ch/eu/mmr/art04-13-14_lcds_pams_projections/pams/pams/envxmlakw/PaMs_Switzerland_2019-v2.xml&amp;conv=524&amp;source=remote#pam2</t>
  </si>
  <si>
    <t>Revised CO2 Act (2011)</t>
  </si>
  <si>
    <t>CO2; CH4; N2O; HFC; PFC; SF6; NF3</t>
  </si>
  <si>
    <t>The revised CO2 Act of 2011 is the current legal basis of Swiss climate policy including the implementation of the second commitment period of the Kyoto Protocol. It contains provisions covering mitigation as well as adaptation.</t>
  </si>
  <si>
    <t>Reduction of all greenhouse gas emissions by 20 per cent by 2020 (relative to 1990).</t>
  </si>
  <si>
    <t>http://cdr.eionet.europa.eu/Converters/run_conversion?file=/ch/eu/mmr/art04-13-14_lcds_pams_projections/pams/pams/envxmlakw/PaMs_Switzerland_2019-v2.xml&amp;conv=524&amp;source=remote#pam3</t>
  </si>
  <si>
    <t>CO2 levy on heating and process fuels</t>
  </si>
  <si>
    <t xml:space="preserve"> Other</t>
  </si>
  <si>
    <t>Promote energy efficiency, less CO2 intensive energy sources and reduced use of fossil heating and process fuels.</t>
  </si>
  <si>
    <t>http://cdr.eionet.europa.eu/Converters/run_conversion?file=/ch/eu/mmr/art04-13-14_lcds_pams_projections/pams/pams/envxmlakw/PaMs_Switzerland_2019-v2.xml&amp;conv=524&amp;source=remote#pam4</t>
  </si>
  <si>
    <t>Emissions Trading Scheme (ETS)</t>
  </si>
  <si>
    <t>Reducing CO2 emissions of emission-intensive industries using market-based mechanism.</t>
  </si>
  <si>
    <t>http://cdr.eionet.europa.eu/Converters/run_conversion?file=/ch/eu/mmr/art04-13-14_lcds_pams_projections/pams/pams/envxmlakw/PaMs_Switzerland_2019-v2.xml&amp;conv=524&amp;source=remote#pam5</t>
  </si>
  <si>
    <t>Negotiated reduction commitments (for exemption from the CO2 levy )</t>
  </si>
  <si>
    <t xml:space="preserve"> Government: Federal Office for the Environment FOEN; Government: Swiss Federal Office of Energy SFOE</t>
  </si>
  <si>
    <t>Emission reduction targets agreed with companies exempt from the CO2 levy on heating and process fuels.</t>
  </si>
  <si>
    <t xml:space="preserve"> http://www.bafu.admin.ch/klima/13877/14510/14750/index.html?lang=en</t>
  </si>
  <si>
    <t>http://cdr.eionet.europa.eu/Converters/run_conversion?file=/ch/eu/mmr/art04-13-14_lcds_pams_projections/pams/pams/envxmlakw/PaMs_Switzerland_2019-v2.xml&amp;conv=524&amp;source=remote#pam6</t>
  </si>
  <si>
    <t>SwissEnergy programme</t>
  </si>
  <si>
    <t xml:space="preserve"> Education,  Information</t>
  </si>
  <si>
    <t xml:space="preserve"> Government: Swiss Federal Office of Energy SFOE</t>
  </si>
  <si>
    <t>Major policy instrument engaging cantons, municipalities, industry, as well as environmental and consumer associations for awareness raising and the promotion of increased energy efficiency and the enhanced use of renewable energy.</t>
  </si>
  <si>
    <t>Promotion of energy efficiency and the increased use of renewables.</t>
  </si>
  <si>
    <t>http://cdr.eionet.europa.eu/Converters/run_conversion?file=/ch/eu/mmr/art04-13-14_lcds_pams_projections/pams/pams/envxmlakw/PaMs_Switzerland_2019-v2.xml&amp;conv=524&amp;source=remote#pam7</t>
  </si>
  <si>
    <t>National buildings refurbishment programme</t>
  </si>
  <si>
    <t>Energy consumption: Efficiency improvements of buildings; Energy consumption: Efficiency improvement in services/ tertiary sector</t>
  </si>
  <si>
    <t>Refurbishment of existing buildings envelope and incentives for renewable energy, energy recuperation and optimisation of building technology.</t>
  </si>
  <si>
    <t xml:space="preserve"> http://www.bafu.admin.ch/klima/13877/14510/14754/index.html?lang=en</t>
  </si>
  <si>
    <t>http://cdr.eionet.europa.eu/Converters/run_conversion?file=/ch/eu/mmr/art04-13-14_lcds_pams_projections/pams/pams/envxmlakw/PaMs_Switzerland_2019-v2.xml&amp;conv=524&amp;source=remote#pam9</t>
  </si>
  <si>
    <t>Building codes of the cantons</t>
  </si>
  <si>
    <t xml:space="preserve"> Regional: Cantons; Government: In coordination with the Swiss Federal Office of Energy SFOE</t>
  </si>
  <si>
    <t>A set of common energy and insulation standards (model ordinances) to reduce energy consumption of buildings agreed on by the cantonal energy directors. Implementation of the further tightening of standards by 2018 has been agreed in 2011.</t>
  </si>
  <si>
    <t>Stringent energy consumption standards for new buildings.</t>
  </si>
  <si>
    <t>http://cdr.eionet.europa.eu/Converters/run_conversion?file=/ch/eu/mmr/art04-13-14_lcds_pams_projections/pams/pams/envxmlakw/PaMs_Switzerland_2019-v2.xml&amp;conv=524&amp;source=remote#pam10</t>
  </si>
  <si>
    <t>Negotiated commitments on energy efficiency</t>
  </si>
  <si>
    <t xml:space="preserve"> Economic,  Voluntary</t>
  </si>
  <si>
    <t>Exemption from electricity network surcharges under the Energy Act.</t>
  </si>
  <si>
    <t>http://cdr.eionet.europa.eu/Converters/run_conversion?file=/ch/eu/mmr/art04-13-14_lcds_pams_projections/pams/pams/envxmlakw/PaMs_Switzerland_2019-v2.xml&amp;conv=524&amp;source=remote#pam11</t>
  </si>
  <si>
    <t>Obligation to offset emissions from gas-fired combined-cycle power plants</t>
  </si>
  <si>
    <t>Energy supply: Other energy supply</t>
  </si>
  <si>
    <t>Energy supply: Other energy supply ('Preventing increased national emissions due to construction of new fossil-fueled power plants')</t>
  </si>
  <si>
    <t>Fossil thermal power plants with a capacity larger than 100 megawatt obtain planning permission only if their CO2 emissions are fully compensated. Under the second CO2 Act, at least half of the compensation has to be achieved domestically.</t>
  </si>
  <si>
    <t>Avoid new large sources of CO2 from electricity or heat generation.</t>
  </si>
  <si>
    <t>http://cdr.eionet.europa.eu/Converters/run_conversion?file=/ch/eu/mmr/art04-13-14_lcds_pams_projections/pams/pams/envxmlakw/PaMs_Switzerland_2019-v2.xml&amp;conv=524&amp;source=remote#pam12</t>
  </si>
  <si>
    <t>Negotiated reduction commitment by municipal solid waste incineration plant operators</t>
  </si>
  <si>
    <t>Not included in a projection scenario</t>
  </si>
  <si>
    <t>Contribution to emission reduction by municipal solid waste incineration plant operators through energy efficiency measures and metal recuperation.</t>
  </si>
  <si>
    <t>http://cdr.eionet.europa.eu/Converters/run_conversion?file=/ch/eu/mmr/art04-13-14_lcds_pams_projections/pams/pams/envxmlakw/PaMs_Switzerland_2019-v2.xml&amp;conv=524&amp;source=remote#pam13</t>
  </si>
  <si>
    <t>CO2 emission regulations for newly registred vehicles</t>
  </si>
  <si>
    <t xml:space="preserve"> Government: Swiss Federal Office of Energy SFOE; Government: Federal Roads Office FEDRO</t>
  </si>
  <si>
    <t>Reduction of average fuel consumption and CO2 emissions from new passenger cars and light duty trucks.</t>
  </si>
  <si>
    <t>http://cdr.eionet.europa.eu/Converters/run_conversion?file=/ch/eu/mmr/art04-13-14_lcds_pams_projections/pams/pams/envxmlakw/PaMs_Switzerland_2019-v2.xml&amp;conv=524&amp;source=remote#pam14</t>
  </si>
  <si>
    <t>Energy label for new motor vehicles</t>
  </si>
  <si>
    <t>Transport: Efficiency improvements of vehicles; Transport: Other transport</t>
  </si>
  <si>
    <t>Transport: Efficiency improvements of vehicles; Transport: Other transport ('Information for consumer')</t>
  </si>
  <si>
    <t>Mandatory label displayed at the point of sale providing information on the fuel consumption (litres per 100 kilometre) and CO2 emissions (in grams of CO2 per kilometre) of every passenger car.</t>
  </si>
  <si>
    <t>Raise visibility of cars with low average fuel consumption and CO2 emissions.</t>
  </si>
  <si>
    <t>http://cdr.eionet.europa.eu/Converters/run_conversion?file=/ch/eu/mmr/art04-13-14_lcds_pams_projections/pams/pams/envxmlakw/PaMs_Switzerland_2019-v2.xml&amp;conv=524&amp;source=remote#pam15</t>
  </si>
  <si>
    <t>Climate Cent</t>
  </si>
  <si>
    <t>Transport: Other transport</t>
  </si>
  <si>
    <t>Transport: Other transport ('Raise and provide funds for international compensation projects')</t>
  </si>
  <si>
    <t xml:space="preserve"> Other: Climate Cent Foundation</t>
  </si>
  <si>
    <t>Compensation of transport emissions (i) through funding of mitigation projects within Switzerland and (ii) by use of international carbon credits.</t>
  </si>
  <si>
    <t>http://cdr.eionet.europa.eu/Converters/run_conversion?file=/ch/eu/mmr/art04-13-14_lcds_pams_projections/pams/pams/envxmlakw/PaMs_Switzerland_2019-v2.xml&amp;conv=524&amp;source=remote#pam17</t>
  </si>
  <si>
    <t>Partial compensation of CO2 emissions from transport fuel use</t>
  </si>
  <si>
    <t>Transport: Other transport; Transport: Low carbon fuels/electric cars</t>
  </si>
  <si>
    <t>Transport: Other transport ('Raise and provide funds for domestic compensation projects'); Transport: Low carbon fuels/electric cars</t>
  </si>
  <si>
    <t xml:space="preserve"> National government,  Other</t>
  </si>
  <si>
    <t xml:space="preserve"> Other: Foundation for Climate Protection and Carbon Offset; Government: Federal Office for the Environment FOEN</t>
  </si>
  <si>
    <t>Domestic mitigation projects as compensatory measure (instead of a CO2 levy on transport fuel emissions).</t>
  </si>
  <si>
    <t>http://cdr.eionet.europa.eu/Converters/run_conversion?file=/ch/eu/mmr/art04-13-14_lcds_pams_projections/pams/pams/envxmlakw/PaMs_Switzerland_2019-v2.xml&amp;conv=524&amp;source=remote#pam18</t>
  </si>
  <si>
    <t>Heavy vehicle charges</t>
  </si>
  <si>
    <t xml:space="preserve"> Fiscal</t>
  </si>
  <si>
    <t>Transport: Efficiency improvements of vehicles; Transport: Modal shift to public transport or non-motorized transport</t>
  </si>
  <si>
    <t xml:space="preserve"> Government: Federal Office for Spatial Development ARE; Government: Federal Roads Office FEDRO</t>
  </si>
  <si>
    <t>Reduction of transalpine road traffic, increase of transport rates on rail, limit increase in heavy vehicles on the road.</t>
  </si>
  <si>
    <t>http://cdr.eionet.europa.eu/Converters/run_conversion?file=/ch/eu/mmr/art04-13-14_lcds_pams_projections/pams/pams/envxmlakw/PaMs_Switzerland_2019-v2.xml&amp;conv=524&amp;source=remote#pam19</t>
  </si>
  <si>
    <t>Mineral oil tax reduction on biofuels and natural gas</t>
  </si>
  <si>
    <t xml:space="preserve"> Government: Swiss Customs Administration FCA; Government: In collaboration with FOEN and SECO</t>
  </si>
  <si>
    <t>Promotion of low carbon motor fuels.</t>
  </si>
  <si>
    <t>http://cdr.eionet.europa.eu/Converters/run_conversion?file=/ch/eu/mmr/art04-13-14_lcds_pams_projections/pams/pams/envxmlakw/PaMs_Switzerland_2019-v2.xml&amp;conv=524&amp;source=remote#pam20</t>
  </si>
  <si>
    <t>Inclusion of aviation in the emissions trading scheme</t>
  </si>
  <si>
    <t>Transport: Demand management/reduction</t>
  </si>
  <si>
    <t xml:space="preserve"> Government: Federal Office of Civil Aviation FOCA; Government: Federal Office for the Environment FOEN</t>
  </si>
  <si>
    <t>Inclusion of (international) aviation into the emissions trading scheme. Implementation is contingent on the linking of the emissions trading schemes of the European Union and Switzerland.</t>
  </si>
  <si>
    <t>Limit/offset CO2 emissions from international aviation.</t>
  </si>
  <si>
    <t>http://cdr.eionet.europa.eu/Converters/run_conversion?file=/ch/eu/mmr/art04-13-14_lcds_pams_projections/pams/pams/envxmlakw/PaMs_Switzerland_2019-v2.xml&amp;conv=524&amp;source=remote#pam21</t>
  </si>
  <si>
    <t>Provisions relating to substances stable in the atmosphere (HFCs, PFCs, SF6, NF3)</t>
  </si>
  <si>
    <t>Industrial processes: Reduction of emissions of fluorinated gases; Industrial processes: Replacement of fluorinated gases by other substances; Industrial processes: Improved control of fugitive emissions from industrial processes</t>
  </si>
  <si>
    <t xml:space="preserve"> Government: Federal Office for the Environment FOEN; Regional: Cantons</t>
  </si>
  <si>
    <t>Regulations relating to, inter alia, compressed gas containers, plastic foams, solvents containing PFCs, HFCs or HFEs, refrigerants, extinguishing agents, and SF6 in electrical distribution equipment.</t>
  </si>
  <si>
    <t>Reduction in use and emissions of fluorinated gases.</t>
  </si>
  <si>
    <t>http://cdr.eionet.europa.eu/Converters/run_conversion?file=/ch/eu/mmr/art04-13-14_lcds_pams_projections/pams/pams/envxmlakw/PaMs_Switzerland_2019-v2.xml&amp;conv=524&amp;source=remote#pam22</t>
  </si>
  <si>
    <t>Proof of ecological performance to receive direct payments</t>
  </si>
  <si>
    <t>Agriculture: Reduction of fertilizer/manure use on cropland; Agriculture: Improved animal waste management systems</t>
  </si>
  <si>
    <t xml:space="preserve"> Government: Federal Office for Agriculture FOAG</t>
  </si>
  <si>
    <t>CH4; N2O; CO2</t>
  </si>
  <si>
    <t>Incentives related to ecological goals.</t>
  </si>
  <si>
    <t>http://cdr.eionet.europa.eu/Converters/run_conversion?file=/ch/eu/mmr/art04-13-14_lcds_pams_projections/pams/pams/envxmlakw/PaMs_Switzerland_2019-v2.xml&amp;conv=524&amp;source=remote#pam23</t>
  </si>
  <si>
    <t>Resource programme (subsidies for a more efficient use of natural resources)</t>
  </si>
  <si>
    <t>Agriculture: Improved livestock management; Agriculture: Improved animal waste management systems; Agriculture: Reduction of fertilizer/manure use on cropland</t>
  </si>
  <si>
    <t>Promotion of efficient use of natural resources.</t>
  </si>
  <si>
    <t>http://cdr.eionet.europa.eu/Converters/run_conversion?file=/ch/eu/mmr/art04-13-14_lcds_pams_projections/pams/pams/envxmlakw/PaMs_Switzerland_2019-v2.xml&amp;conv=524&amp;source=remote#pam25</t>
  </si>
  <si>
    <t>Climate strategy for agriculture</t>
  </si>
  <si>
    <t xml:space="preserve"> Research</t>
  </si>
  <si>
    <t>Agriculture: Reduction of fertilizer/manure use on cropland; Agriculture: Improved livestock management; Agriculture: Improved animal waste management systems</t>
  </si>
  <si>
    <t>Long-term mitigation and adaptation in the sector.</t>
  </si>
  <si>
    <t xml:space="preserve"> Klimastrategie Landwirtschaft</t>
  </si>
  <si>
    <t xml:space="preserve"> http://www.blw.admin.ch/themen/00010/00071/00265/index.html?lang=de</t>
  </si>
  <si>
    <t>http://cdr.eionet.europa.eu/Converters/run_conversion?file=/ch/eu/mmr/art04-13-14_lcds_pams_projections/pams/pams/envxmlakw/PaMs_Switzerland_2019-v2.xml&amp;conv=524&amp;source=remote#pam26</t>
  </si>
  <si>
    <t>Forest Act (sustainable forest management and forest area conservation)</t>
  </si>
  <si>
    <t>Ban on clear-cutting, no deforestation unless it is replaced by an equal area of afforested land or an equivalent measure to improve biodiversity.</t>
  </si>
  <si>
    <t>Limiting harvest to size of growth increment in forests, obligation to compensate for any deforestation.</t>
  </si>
  <si>
    <t>http://cdr.eionet.europa.eu/Converters/run_conversion?file=/ch/eu/mmr/art04-13-14_lcds_pams_projections/pams/pams/envxmlakw/PaMs_Switzerland_2019-v2.xml&amp;conv=524&amp;source=remote#pam27</t>
  </si>
  <si>
    <t>Measures within Forest Policy 2020</t>
  </si>
  <si>
    <t xml:space="preserve"> Information</t>
  </si>
  <si>
    <t>Land use, land use change and forestry: Increasing the harvested wood products pool; Land use, land use change and forestry: Enhanced forest management; Land use, land use change and forestry: Other</t>
  </si>
  <si>
    <t>Land use, land use change and forestry: Increasing the harvested wood products pool; Land use, land use change and forestry: Enhanced forest management; Land use, land use change and forestry: Other ('Sustainable long-term management of forests')</t>
  </si>
  <si>
    <t>Promote the use of wood and the substitution of carbon intensive resources.</t>
  </si>
  <si>
    <t>http://cdr.eionet.europa.eu/Converters/run_conversion?file=/ch/eu/mmr/art04-13-14_lcds_pams_projections/pams/pams/envxmlakw/PaMs_Switzerland_2019-v2.xml&amp;conv=524&amp;source=remote#pam28</t>
  </si>
  <si>
    <t>Wood Action Plan</t>
  </si>
  <si>
    <t xml:space="preserve"> Education,  Information,  Research</t>
  </si>
  <si>
    <t>Land use, land use change and forestry: Increasing the harvested wood products pool; Land use, land use change and forestry: Substitution of GHG-intensive feedstocks and materials with harvested wood products</t>
  </si>
  <si>
    <t>Ecologically and economically effective use of wood.</t>
  </si>
  <si>
    <t>http://cdr.eionet.europa.eu/Converters/run_conversion?file=/ch/eu/mmr/art04-13-14_lcds_pams_projections/pams/pams/envxmlakw/PaMs_Switzerland_2019-v2.xml&amp;conv=524&amp;source=remote#pam29</t>
  </si>
  <si>
    <t>Ban on landfilling of combustible waste</t>
  </si>
  <si>
    <t>Waste management/waste: Reduced landfilling</t>
  </si>
  <si>
    <t>Interdiction of landfilling of combustible waste.</t>
  </si>
  <si>
    <t>Avoid emissions from solid waste disposal sites, use waste as an energy source.</t>
  </si>
  <si>
    <t>http://cdr.eionet.europa.eu/Converters/run_conversion?file=/ch/eu/mmr/art04-13-14_lcds_pams_projections/pams/pams/envxmlakw/PaMs_Switzerland_2019-v2.xml&amp;conv=524&amp;source=remote#pam30</t>
  </si>
  <si>
    <t>Third CO2 Act (2021)</t>
  </si>
  <si>
    <t xml:space="preserve"> Government: Swiss Federal Office for the Environment (FOEN)</t>
  </si>
  <si>
    <t>http://cdr.eionet.europa.eu/Converters/run_conversion?file=/ch/eu/mmr/art04-13-14_lcds_pams_projections/pams/pams/envxmlakw/PaMs_Switzerland_2019-v2.xml&amp;conv=524&amp;source=remote#pam31</t>
  </si>
  <si>
    <t>CO2 emissions standard for aircraft</t>
  </si>
  <si>
    <t>Adopted</t>
  </si>
  <si>
    <t xml:space="preserve"> Government: Swiss Federal Office of Civil Aviation (FOCA)</t>
  </si>
  <si>
    <t>CO2 emission targets for new aircraft designs from 2020, for in-production aircraft from 2023 and production cut-off from 2028.</t>
  </si>
  <si>
    <t>Reduction of average fuel consumption and CO2 emissions from new and in-production aircraft.</t>
  </si>
  <si>
    <t>http://cdr.eionet.europa.eu/Converters/run_conversion?file=/ch/eu/mmr/art04-13-14_lcds_pams_projections/pams/pams/envxmlakw/PaMs_Switzerland_2019-v2.xml&amp;conv=524&amp;source=remote#pam32</t>
  </si>
  <si>
    <t>Carbon offsetting and reduction scheme for international civil aviation (CORSIA)</t>
  </si>
  <si>
    <t xml:space="preserve"> Government: Swiss Federal Office of Civil Aviation (FOCA); Government: Swiss Federal Office for the Environment (FOEN)</t>
  </si>
  <si>
    <t>Emissions from international civil aviation above 2020 levels will have to be offset by operators. Applicable standards and recommended practices are currently being developed by the International Civil Aviation Organisation.</t>
  </si>
  <si>
    <t>Carbon neutral growth of international civil aviation as of 2020.</t>
  </si>
  <si>
    <t>http://cdr.eionet.europa.eu/Converters/run_conversion?file=/ch/eu/mmr/art04-13-14_lcds_pams_projections/pams/pams/envxmlakw/PaMs_Switzerland_2019-v2.xml&amp;conv=524&amp;source=remote#pam33</t>
  </si>
  <si>
    <t>International exhaust gas regulations (NMVOC)</t>
  </si>
  <si>
    <t>Industrial processes: Other industrial processes</t>
  </si>
  <si>
    <t>Industrial processes: Other industrial processes ('Improvement of air quality through O3 abatement.')</t>
  </si>
  <si>
    <t xml:space="preserve"> Government: Swiss Federal Roads Office (FEDRO)</t>
  </si>
  <si>
    <t>Limits for NMVOC emissions of motor vehicles, also leading to a reduction of indirect CO2 emissions.</t>
  </si>
  <si>
    <t>Improvement of air quality through O3 abatement.</t>
  </si>
  <si>
    <t>http://cdr.eionet.europa.eu/Converters/run_conversion?file=/ch/eu/mmr/art04-13-14_lcds_pams_projections/pams/pams/envxmlakw/PaMs_Switzerland_2019-v2.xml&amp;conv=524&amp;source=remote#pam34</t>
  </si>
  <si>
    <t>Ordinance on Air Pollution Control</t>
  </si>
  <si>
    <t>Limits for NMVOC emissions of stationary installations, also leading to a reduction of indirect CO2 emissions.</t>
  </si>
  <si>
    <t>http://cdr.eionet.europa.eu/Converters/run_conversion?file=/ch/eu/mmr/art04-13-14_lcds_pams_projections/pams/pams/envxmlakw/PaMs_Switzerland_2019-v2.xml&amp;conv=524&amp;source=remote#pam35</t>
  </si>
  <si>
    <t>NMVOC incentive fee</t>
  </si>
  <si>
    <t xml:space="preserve"> Government: Swiss Federal Customs Administration (FCA)</t>
  </si>
  <si>
    <t>Market-based instrument to reduce NMVOC emissions, also leading to a reduction of indirect CO2 emissions.</t>
  </si>
  <si>
    <t>http://cdr.eionet.europa.eu/Converters/run_conversion?file=/ch/eu/mmr/art04-13-14_lcds_pams_projections/pams/pams/envxmlakw/PaMs_Switzerland_2019-v2.xml&amp;conv=524&amp;source=remote#pam36</t>
  </si>
  <si>
    <t>Further development of the direct payments system (orientation towards targets)</t>
  </si>
  <si>
    <t>Agriculture: Reduction of fertilizer/manure use on cropland; Agriculture: Improved animal waste management systems; Agriculture: Improved livestock management</t>
  </si>
  <si>
    <t xml:space="preserve"> Government: Swiss Federal Office for Agriculture (FOAG)</t>
  </si>
  <si>
    <t>More targeted use of the direct payments system.</t>
  </si>
  <si>
    <t>http://cdr.eionet.europa.eu/Converters/run_conversion?file=/ch/eu/mmr/art04-13-14_lcds_pams_projections/pams/pams/envxmlakw/PaMs_Switzerland_2019-v2.xml&amp;conv=524&amp;source=remote#pam37</t>
  </si>
  <si>
    <t>Forest Act (most recent changes)</t>
  </si>
  <si>
    <t>New legal base for Wood Action Plan (see above) and new legal instrument to promote the use of sustainably produced timber for the construction of federal buildings.</t>
  </si>
  <si>
    <t>Promote the use of wood and the substitution of carbon-intensive resources.</t>
  </si>
  <si>
    <t>http://cdr.eionet.europa.eu/Converters/run_conversion?file=/ch/eu/mmr/art04-13-14_lcds_pams_projections/pams/pams/envxmlakw/PaMs_Switzerland_2019-v2.xml&amp;conv=524&amp;source=remote#pam38</t>
  </si>
  <si>
    <t>Ordinance on the Avoidance and Management of Waste</t>
  </si>
  <si>
    <t>Waste management/waste: Other waste</t>
  </si>
  <si>
    <t>Waste management/waste: Other waste ('Optimisation of energy recovery by municipal solid waste incineration plants.')</t>
  </si>
  <si>
    <t>Mandatory minimal energy recovery rate.</t>
  </si>
  <si>
    <t>Optimisation of energy recovery by municipal solid waste incineration plants.</t>
  </si>
  <si>
    <t>Iceland</t>
  </si>
  <si>
    <t>http://cdr.eionet.europa.eu/Converters/run_conversion?file=/is/eu/mmr/art04-13-14_lcds_pams_projections/pams/pams/envxna4yg/Iceland2019v3-mmr-art13_1.xml.xml&amp;conv=524&amp;source=remote#pam1</t>
  </si>
  <si>
    <t>AG01 - Carbon netural sheep</t>
  </si>
  <si>
    <t xml:space="preserve"> Fiscal,  Planning</t>
  </si>
  <si>
    <t>Agriculture: Activities improving grazing land or grassland management; Cross-cutting: Multi-sectoral policy</t>
  </si>
  <si>
    <t xml:space="preserve"> Government: Ministry of Industries and Innovation; Government: Ministry for the Environment and Natural Resources</t>
  </si>
  <si>
    <t>CO2; N2O; CH4</t>
  </si>
  <si>
    <t>http://cdr.eionet.europa.eu/is/eu/mmr/art04-13-14_lcds_pams_projections/pams/pams/envxna4yg/Iceland2019v3-mmr-art13_1.xml.xml</t>
  </si>
  <si>
    <t xml:space="preserve"> Aðgerðaáætlun í loftslagsmálum 2018 - 2030 - Ministry for the Environment and Natural resources.</t>
  </si>
  <si>
    <t xml:space="preserve"> https://www.stjornarradid.is/lisalib/getfile.aspx?itemid=b1bda08c-b4f6-11e8-942c-005056bc4d74</t>
  </si>
  <si>
    <t>http://cdr.eionet.europa.eu/Converters/run_conversion?file=/is/eu/mmr/art04-13-14_lcds_pams_projections/pams/pams/envxna4yg/Iceland2019v3-mmr-art13_1.xml.xml&amp;conv=524&amp;source=remote#pam2</t>
  </si>
  <si>
    <t>AG02 - Reduced use of non-organic fertilizers</t>
  </si>
  <si>
    <t>http://cdr.eionet.europa.eu/Converters/run_conversion?file=/is/eu/mmr/art04-13-14_lcds_pams_projections/pams/pams/envxna4yg/Iceland2019v3-mmr-art13_1.xml.xml&amp;conv=524&amp;source=remote#pam3</t>
  </si>
  <si>
    <t>AG03 - Improved manure management</t>
  </si>
  <si>
    <t xml:space="preserve"> Fiscal,  Planning,  Regulatory</t>
  </si>
  <si>
    <t>Agriculture: Improved livestock management; Agriculture: Improved animal waste management systems; Agriculture: Other agriculture</t>
  </si>
  <si>
    <t>Agriculture: Improved livestock management; Agriculture: Improved animal waste management systems; Agriculture: Other agriculture ('Biogas production from animal manure')</t>
  </si>
  <si>
    <t>http://cdr.eionet.europa.eu/Converters/run_conversion?file=/is/eu/mmr/art04-13-14_lcds_pams_projections/pams/pams/envxna4yg/Iceland2019v3-mmr-art13_1.xml.xml&amp;conv=524&amp;source=remote#pam4</t>
  </si>
  <si>
    <t>CC01 - Higher carbon tax</t>
  </si>
  <si>
    <t xml:space="preserve"> Government: Ministry of Finance and Economic Affairs</t>
  </si>
  <si>
    <t xml:space="preserve"> Aðgerðaáætlun í loftslagsmálum 2018 - 2030 - Ministry for the Environment and Natural Resources.</t>
  </si>
  <si>
    <t>http://cdr.eionet.europa.eu/Converters/run_conversion?file=/is/eu/mmr/art04-13-14_lcds_pams_projections/pams/pams/envxna4yg/Iceland2019v3-mmr-art13_1.xml.xml&amp;conv=524&amp;source=remote#pam5</t>
  </si>
  <si>
    <t>CC02 - Domestic fuel production from plants and waste</t>
  </si>
  <si>
    <t xml:space="preserve"> Planning,  Research</t>
  </si>
  <si>
    <t xml:space="preserve"> Aðgerðaáætlun í loftslagsmálum 2018 - 2030 - Ministry for the Environment and Natural Resources.  Aðgerðaáætlun í loftslagsmálum 2018 - 2030 - Ministry for the Environment and Natural resources.</t>
  </si>
  <si>
    <t>http://cdr.eionet.europa.eu/Converters/run_conversion?file=/is/eu/mmr/art04-13-14_lcds_pams_projections/pams/pams/envxna4yg/Iceland2019v3-mmr-art13_1.xml.xml&amp;conv=524&amp;source=remote#pam6</t>
  </si>
  <si>
    <t>CC03 - Climate fund: support climate innovation</t>
  </si>
  <si>
    <t>Cross-cutting: Framework policy</t>
  </si>
  <si>
    <t xml:space="preserve"> Government: Ministry of Finance and Economic Affairs; Government: Ministry for the Environment and Natural Resources</t>
  </si>
  <si>
    <t>http://cdr.eionet.europa.eu/Converters/run_conversion?file=/is/eu/mmr/art04-13-14_lcds_pams_projections/pams/pams/envxna4yg/Iceland2019v3-mmr-art13_1.xml.xml&amp;conv=524&amp;source=remote#pam7</t>
  </si>
  <si>
    <t>CC04 - Climate action plan for government operations</t>
  </si>
  <si>
    <t xml:space="preserve"> Government: Ministry for the Environment and Natural Resources</t>
  </si>
  <si>
    <t>http://cdr.eionet.europa.eu/Converters/run_conversion?file=/is/eu/mmr/art04-13-14_lcds_pams_projections/pams/pams/envxna4yg/Iceland2019v3-mmr-art13_1.xml.xml&amp;conv=524&amp;source=remote#pam8</t>
  </si>
  <si>
    <t>CC05 - Participation in the updated ETS and CORSIA</t>
  </si>
  <si>
    <t>Cross-cutting; Energy consumption; Industrial processes</t>
  </si>
  <si>
    <t>Cross-cutting: Framework policy; Energy consumption: Demand management/reduction; Industrial processes: Improved control of fugitive emissions from industrial processes; Industrial processes: Installation of abatement technologies</t>
  </si>
  <si>
    <t>http://cdr.eionet.europa.eu/Converters/run_conversion?file=/is/eu/mmr/art04-13-14_lcds_pams_projections/pams/pams/envxna4yg/Iceland2019v3-mmr-art13_1.xml.xml&amp;conv=524&amp;source=remote#pam9</t>
  </si>
  <si>
    <t>CC06 - Education on climate issues in schools</t>
  </si>
  <si>
    <t xml:space="preserve"> Education</t>
  </si>
  <si>
    <t>Cross-cutting: Other cross-cutting</t>
  </si>
  <si>
    <t>Cross-cutting: Other cross-cutting ('Education on climate issues in schools')</t>
  </si>
  <si>
    <t>http://cdr.eionet.europa.eu/Converters/run_conversion?file=/is/eu/mmr/art04-13-14_lcds_pams_projections/pams/pams/envxna4yg/Iceland2019v3-mmr-art13_1.xml.xml&amp;conv=524&amp;source=remote#pam10</t>
  </si>
  <si>
    <t>CC07 - Education on climate issues for the general public</t>
  </si>
  <si>
    <t>Cross-cutting: Other cross-cutting ('Education on climate change for the general public')</t>
  </si>
  <si>
    <t xml:space="preserve"> https://www.stjornarradid.is/lisalib/getfile.aspx?itemid=b1bda08c-b4f6-11e8-942c-005056bc4d74w.stjornarradid.is/lisalib/getfile.aspx?itemid=b1bda08c-b4f6-11e8-942c-005056bc4d74</t>
  </si>
  <si>
    <t>http://cdr.eionet.europa.eu/Converters/run_conversion?file=/is/eu/mmr/art04-13-14_lcds_pams_projections/pams/pams/envxna4yg/Iceland2019v3-mmr-art13_1.xml.xml&amp;conv=524&amp;source=remote#pam11</t>
  </si>
  <si>
    <t>CC09 - More comprehensive green accounting</t>
  </si>
  <si>
    <t>Cross-cutting: Other cross-cutting ('More comprehensive green accounting for businesses and organizations')</t>
  </si>
  <si>
    <t>http://cdr.eionet.europa.eu/Converters/run_conversion?file=/is/eu/mmr/art04-13-14_lcds_pams_projections/pams/pams/envxna4yg/Iceland2019v3-mmr-art13_1.xml.xml&amp;conv=524&amp;source=remote#pam12</t>
  </si>
  <si>
    <t>CC10 - Policy and guidelines in climate issues for planning purposes</t>
  </si>
  <si>
    <t>http://cdr.eionet.europa.eu/Converters/run_conversion?file=/is/eu/mmr/art04-13-14_lcds_pams_projections/pams/pams/envxna4yg/Iceland2019v3-mmr-art13_1.xml.xml&amp;conv=524&amp;source=remote#pam13</t>
  </si>
  <si>
    <t>EC01 - Increased share of renewables in fishing</t>
  </si>
  <si>
    <t>Energy consumption: Other energy consumption</t>
  </si>
  <si>
    <t>Energy consumption: Other energy consumption ('Energy change in fishing')</t>
  </si>
  <si>
    <t xml:space="preserve"> Government: Ministry of Industries and Innovation; Government: Ministry for the Environment and Natural Resources; Government: FJR</t>
  </si>
  <si>
    <t>The share of renewable fuels in shipping will be increased with fiscal measures and quantified objectives will be set on a specified timeline.</t>
  </si>
  <si>
    <t>http://cdr.eionet.europa.eu/Converters/run_conversion?file=/is/eu/mmr/art04-13-14_lcds_pams_projections/pams/pams/envxna4yg/Iceland2019v3-mmr-art13_1.xml.xml&amp;conv=524&amp;source=remote#pam14</t>
  </si>
  <si>
    <t>EC02 - Electrification of harbours</t>
  </si>
  <si>
    <t>Energy consumption: Other energy consumption ('Electrification of harbours - switch from fossil fuels to electricity')</t>
  </si>
  <si>
    <t xml:space="preserve"> Iceland 2019 MMR PaMs &amp;amp; Projections Report</t>
  </si>
  <si>
    <t>http://cdr.eionet.europa.eu/Converters/run_conversion?file=/is/eu/mmr/art04-13-14_lcds_pams_projections/pams/pams/envxna4yg/Iceland2019v3-mmr-art13_1.xml.xml&amp;conv=524&amp;source=remote#pam15</t>
  </si>
  <si>
    <t>EC03 - Electrification/fuel change of fishmeal factories</t>
  </si>
  <si>
    <t xml:space="preserve"> Economic,  Planning</t>
  </si>
  <si>
    <t>Energy consumption: Other energy consumption ('Electrification/fuel change of fishmeal factories')</t>
  </si>
  <si>
    <t xml:space="preserve"> Aðgerðaáætlun í loftslagsmálum 2018 - 2030 - Ministry for the Environment and Natural resources</t>
  </si>
  <si>
    <t>http://cdr.eionet.europa.eu/Converters/run_conversion?file=/is/eu/mmr/art04-13-14_lcds_pams_projections/pams/pams/envxna4yg/Iceland2019v3-mmr-art13_1.xml.xml&amp;conv=524&amp;source=remote#pam16</t>
  </si>
  <si>
    <t>EC04 - Phasing out fuel oil</t>
  </si>
  <si>
    <t>Energy consumption: Other energy consumption ('Phasing out fuel oil and switching to more environmentally friendly fuels')</t>
  </si>
  <si>
    <t>http://cdr.eionet.europa.eu/Converters/run_conversion?file=/is/eu/mmr/art04-13-14_lcds_pams_projections/pams/pams/envxna4yg/Iceland2019v3-mmr-art13_1.xml.xml&amp;conv=524&amp;source=remote#pam17</t>
  </si>
  <si>
    <t>IP01 - Phasing out of F-gases</t>
  </si>
  <si>
    <t>F-gas Regulation 517/2014</t>
  </si>
  <si>
    <t xml:space="preserve">F-gas Regulation 517/2014 </t>
  </si>
  <si>
    <t>60&amp;-100% reduction in emissions from F gases by 2030</t>
  </si>
  <si>
    <t>http://cdr.eionet.europa.eu/Converters/run_conversion?file=/is/eu/mmr/art04-13-14_lcds_pams_projections/pams/pams/envxna4yg/Iceland2019v3-mmr-art13_1.xml.xml&amp;conv=524&amp;source=remote#pam18</t>
  </si>
  <si>
    <t>IP02 - MAC Directive 2006/40/EC</t>
  </si>
  <si>
    <t>Gradual ban of F-gases in passenger cars by enforcing the use of gases with a GWP lower than 150. Adopted in Icelandic Regulation 165/2008.</t>
  </si>
  <si>
    <t>http://cdr.eionet.europa.eu/Converters/run_conversion?file=/is/eu/mmr/art04-13-14_lcds_pams_projections/pams/pams/envxna4yg/Iceland2019v3-mmr-art13_1.xml.xml&amp;conv=524&amp;source=remote#pam19</t>
  </si>
  <si>
    <t>IP03 - BAT for Non-Ferrous Metals Industries</t>
  </si>
  <si>
    <t>Industrial processes: Improved control of fugitive emissions from industrial processes; Industrial processes: Installation of abatement technologies</t>
  </si>
  <si>
    <t>Operating permits for non-ferrous metals industries are required to include the Best Available Techniques (BAT) Reference Document (Art. 31(1) of the Directive 2010/75/EU on industrial emissions).</t>
  </si>
  <si>
    <t>http://cdr.eionet.europa.eu/Converters/run_conversion?file=/is/eu/mmr/art04-13-14_lcds_pams_projections/pams/pams/envxna4yg/Iceland2019v3-mmr-art13_1.xml.xml&amp;conv=524&amp;source=remote#pam20</t>
  </si>
  <si>
    <t>IP04 - BAT for Manufacture of Glass</t>
  </si>
  <si>
    <t>Industrial processes: Installation of abatement technologies; Industrial processes: Improved control of fugitive emissions from industrial processes</t>
  </si>
  <si>
    <t>Operating permits for the manufacture of glass are required to include the BAT Reference Document (Art. 31(1) of the Directive 2010/75/EU on industrial emissions).</t>
  </si>
  <si>
    <t>http://cdr.eionet.europa.eu/Converters/run_conversion?file=/is/eu/mmr/art04-13-14_lcds_pams_projections/pams/pams/envxna4yg/Iceland2019v3-mmr-art13_1.xml.xml&amp;conv=524&amp;source=remote#pam21</t>
  </si>
  <si>
    <t>LU01 - Increased afforestation for carbon capture</t>
  </si>
  <si>
    <t>Land use, land use change and forestry: Afforestation and reforestation</t>
  </si>
  <si>
    <t>http://cdr.eionet.europa.eu/Converters/run_conversion?file=/is/eu/mmr/art04-13-14_lcds_pams_projections/pams/pams/envxna4yg/Iceland2019v3-mmr-art13_1.xml.xml&amp;conv=524&amp;source=remote#pam22</t>
  </si>
  <si>
    <t>LU02 - Increased soil reclamation for carbon capture</t>
  </si>
  <si>
    <t>http://cdr.eionet.europa.eu/Converters/run_conversion?file=/is/eu/mmr/art04-13-14_lcds_pams_projections/pams/pams/envxna4yg/Iceland2019v3-mmr-art13_1.xml.xml&amp;conv=524&amp;source=remote#pam23</t>
  </si>
  <si>
    <t>LU03 - Wetlands: limit the draining of wetlands and increased inspection</t>
  </si>
  <si>
    <t>Land use, land use change and forestry: Prevention of drainage or rewetting of wetlands</t>
  </si>
  <si>
    <t>http://cdr.eionet.europa.eu/Converters/run_conversion?file=/is/eu/mmr/art04-13-14_lcds_pams_projections/pams/pams/envxna4yg/Iceland2019v3-mmr-art13_1.xml.xml&amp;conv=524&amp;source=remote#pam24</t>
  </si>
  <si>
    <t>LU04 - Increased wetlands restoration</t>
  </si>
  <si>
    <t xml:space="preserve"> Fiscal,  Planning,  Research</t>
  </si>
  <si>
    <t>http://cdr.eionet.europa.eu/Converters/run_conversion?file=/is/eu/mmr/art04-13-14_lcds_pams_projections/pams/pams/envxna4yg/Iceland2019v3-mmr-art13_1.xml.xml&amp;conv=524&amp;source=remote#pam25</t>
  </si>
  <si>
    <t>TR01 - Concessions for climate friendly vehicles and fuels</t>
  </si>
  <si>
    <t xml:space="preserve"> Economic,  Fiscal</t>
  </si>
  <si>
    <t>Transport: Low carbon fuels/electric cars; Transport: Demand management/reduction; Transport: Other transport</t>
  </si>
  <si>
    <t>Transport: Low carbon fuels/electric cars; Transport: Demand management/reduction; Transport: Other transport ('Reduce demand for fossil fuel cars and increase demand for zero or low emissions cars.')</t>
  </si>
  <si>
    <t xml:space="preserve"> Government: Ministry of Industries and Innovation; Government: Ministry of Finance and Economic Affairs</t>
  </si>
  <si>
    <t xml:space="preserve"> Aðgerðaáætlun í Loftslagsmálum 2018-2030 - Ministry for the Environment and Natural Resources</t>
  </si>
  <si>
    <t>http://cdr.eionet.europa.eu/Converters/run_conversion?file=/is/eu/mmr/art04-13-14_lcds_pams_projections/pams/pams/envxna4yg/Iceland2019v3-mmr-art13_1.xml.xml&amp;conv=524&amp;source=remote#pam26</t>
  </si>
  <si>
    <t>TR02 - Support infrastructure for electrification / energy change of the vehicle fleet</t>
  </si>
  <si>
    <t xml:space="preserve"> Economic,  Fiscal,  Planning,  Regulatory,  Voluntary</t>
  </si>
  <si>
    <t>Transport: Low carbon fuels/electric cars; Transport: Improved transport infrastructure</t>
  </si>
  <si>
    <t>http://cdr.eionet.europa.eu/Converters/run_conversion?file=/is/eu/mmr/art04-13-14_lcds_pams_projections/pams/pams/envxna4yg/Iceland2019v3-mmr-art13_1.xml.xml&amp;conv=524&amp;source=remote#pam27</t>
  </si>
  <si>
    <t>TR03 - Improve construction and planning regulations on electric vehicle infrastructure</t>
  </si>
  <si>
    <t>Updated regulations on new buildings and planning will ensure that the installation of charging stations for electric vehicles will be taken into account. Future new buildings will, therefore, take electric cars into account.</t>
  </si>
  <si>
    <t>http://cdr.eionet.europa.eu/Converters/run_conversion?file=/is/eu/mmr/art04-13-14_lcds_pams_projections/pams/pams/envxna4yg/Iceland2019v3-mmr-art13_1.xml.xml&amp;conv=524&amp;source=remote#pam28</t>
  </si>
  <si>
    <t>TR04 - Ban the registration of new diesel and gas vehicles after 2030</t>
  </si>
  <si>
    <t>The registration of new diesel- and gas cars will be banned after 2030 (possibilities to grant exceptions will be considered based on access related issues).</t>
  </si>
  <si>
    <t>http://cdr.eionet.europa.eu/Converters/run_conversion?file=/is/eu/mmr/art04-13-14_lcds_pams_projections/pams/pams/envxna4yg/Iceland2019v3-mmr-art13_1.xml.xml&amp;conv=524&amp;source=remote#pam29</t>
  </si>
  <si>
    <t>TR05 - Obsolescence of older vehicles: government support</t>
  </si>
  <si>
    <t>Transport: Low carbon fuels/electric cars; Transport: Demand management/reduction</t>
  </si>
  <si>
    <t>http://cdr.eionet.europa.eu/Converters/run_conversion?file=/is/eu/mmr/art04-13-14_lcds_pams_projections/pams/pams/envxna4yg/Iceland2019v3-mmr-art13_1.xml.xml&amp;conv=524&amp;source=remote#pam30</t>
  </si>
  <si>
    <t>TR06 - Infrastructure for (electric) bikes</t>
  </si>
  <si>
    <t>Transport: Modal shift to public transport or non-motorized transport; Transport: Improved behaviour; Transport: Improved transport infrastructure</t>
  </si>
  <si>
    <t>http://cdr.eionet.europa.eu/Converters/run_conversion?file=/is/eu/mmr/art04-13-14_lcds_pams_projections/pams/pams/envxna4yg/Iceland2019v3-mmr-art13_1.xml.xml&amp;conv=524&amp;source=remote#pam31</t>
  </si>
  <si>
    <t>TR07 - Promotion of public transport and car sharing</t>
  </si>
  <si>
    <t>Transport: Demand management/reduction; Transport: Modal shift to public transport or non-motorized transport; Transport: Improved transport infrastructure; Transport: Improved behaviour</t>
  </si>
  <si>
    <t>http://cdr.eionet.europa.eu/Converters/run_conversion?file=/is/eu/mmr/art04-13-14_lcds_pams_projections/pams/pams/envxna4yg/Iceland2019v3-mmr-art13_1.xml.xml&amp;conv=524&amp;source=remote#pam32</t>
  </si>
  <si>
    <t>TR08 - The adoption of climate friendly vehicles at government entities</t>
  </si>
  <si>
    <t>http://cdr.eionet.europa.eu/Converters/run_conversion?file=/is/eu/mmr/art04-13-14_lcds_pams_projections/pams/pams/envxna4yg/Iceland2019v3-mmr-art13_1.xml.xml&amp;conv=524&amp;source=remote#pam33</t>
  </si>
  <si>
    <t>TR09 - Electrification / fuel change of ferries</t>
  </si>
  <si>
    <t>http://cdr.eionet.europa.eu/Converters/run_conversion?file=/is/eu/mmr/art04-13-14_lcds_pams_projections/pams/pams/envxna4yg/Iceland2019v3-mmr-art13_1.xml.xml&amp;conv=524&amp;source=remote#pam34</t>
  </si>
  <si>
    <t>TR10 - Airplanes connect to electricity at airports</t>
  </si>
  <si>
    <t xml:space="preserve"> Government: Ministry of Industries and Innovation</t>
  </si>
  <si>
    <t>All airplanes will be required to use (electrical) land connections when they are parked at the airport. This is in line with the parliamentary resolution on energy change, which was approved in Parliament on May 31st, 2017.</t>
  </si>
  <si>
    <t>http://cdr.eionet.europa.eu/Converters/run_conversion?file=/is/eu/mmr/art04-13-14_lcds_pams_projections/pams/pams/envxna4yg/Iceland2019v3-mmr-art13_1.xml.xml&amp;conv=524&amp;source=remote#pam35</t>
  </si>
  <si>
    <t>TR11 - High class public transport in Reykjavik Capital Area</t>
  </si>
  <si>
    <t xml:space="preserve"> Local government</t>
  </si>
  <si>
    <t xml:space="preserve"> Local: City of Reykjavik</t>
  </si>
  <si>
    <t>A new high class public transport system will be set up in Reykjavik Capital Area (Borgarlína).</t>
  </si>
  <si>
    <t xml:space="preserve"> https://ssh.is/images/stories/svaedisskipulag/Borgarlina/Borgarl-High_class_pub_transport_Reykjav_area.m.pdf</t>
  </si>
  <si>
    <t>http://cdr.eionet.europa.eu/Converters/run_conversion?file=/is/eu/mmr/art04-13-14_lcds_pams_projections/pams/pams/envxna4yg/Iceland2019v3-mmr-art13_1.xml.xml&amp;conv=524&amp;source=remote#pam36</t>
  </si>
  <si>
    <t>WM01 - Increased methane recycling</t>
  </si>
  <si>
    <t>Waste management/waste: Enhanced CH4 collection and use; Waste management/waste: Improved landfill management</t>
  </si>
  <si>
    <t>http://cdr.eionet.europa.eu/Converters/run_conversion?file=/is/eu/mmr/art04-13-14_lcds_pams_projections/pams/pams/envxna4yg/Iceland2019v3-mmr-art13_1.xml.xml&amp;conv=524&amp;source=remote#pam37</t>
  </si>
  <si>
    <t>WM02 - Tax on landfilling and ban on landfilling organic waste</t>
  </si>
  <si>
    <t>Waste management/waste: Enhanced CH4 collection and use; Waste management/waste: Improved landfill management; Waste management/waste: Reduced landfilling</t>
  </si>
  <si>
    <t>http://cdr.eionet.europa.eu/Converters/run_conversion?file=/is/eu/mmr/art04-13-14_lcds_pams_projections/pams/pams/envxna4yg/Iceland2019v3-mmr-art13_1.xml.xml&amp;conv=524&amp;source=remote#pam38</t>
  </si>
  <si>
    <t>WM03 - Reduced food waste</t>
  </si>
  <si>
    <t>Waste management/waste: Demand management / reduction</t>
  </si>
  <si>
    <t>http://cdr.eionet.europa.eu/Converters/run_conversion?file=/is/eu/mmr/art04-13-14_lcds_pams_projections/pams/pams/envxna4yg/Iceland2019v3-mmr-art13_1.xml.xml&amp;conv=524&amp;source=remote#pam39</t>
  </si>
  <si>
    <t>WM04 - Gas and compost plant</t>
  </si>
  <si>
    <t>Waste management/waste: Enhanced CH4 collection and use</t>
  </si>
  <si>
    <t>A new gas and composting plant from Sorpa will start operating in February 2020. It  is planned to process 25.000 tonnes of organic waste every year (max capacity: 35.000 tonnes) and produce 12.000 tonnes of compost and 3 million Nm3 of CH4 each year.</t>
  </si>
  <si>
    <t>Negative emissions savings initially due to the new process emissions and lag in emissions reductions due to waste half lives.</t>
  </si>
  <si>
    <t>http://cdr.eionet.europa.eu/Converters/run_conversion?file=/ie/eu/mmr/art04-13-14_lcds_pams_projections/pams/pams/envxnpwma/IE_MMR_PAM_09052019.xml&amp;conv=524&amp;source=remote#pam1</t>
  </si>
  <si>
    <t>Sustainable Energy Authority of Ireland Large Industry Programme (With Existing Measures)</t>
  </si>
  <si>
    <t xml:space="preserve"> Other: Sustainable Energy Authority of Ireland</t>
  </si>
  <si>
    <t>http://cdr.eionet.europa.eu/ie/eu/mmr/art04-13-14_lcds_pams_projections/pams/pams/envxnpwma/IE_MMR_PAM_09052019.xml</t>
  </si>
  <si>
    <t>The Large Industry Energy Network (LIEN) is a voluntary network, facilitated by the Sustainable Energy Authority of Ireland, of companies working to maintain strong energy management and environmental protection practices.</t>
  </si>
  <si>
    <t>Each of the member companies (160+) submits an annual statement of energy accounts to SEAI. These accounts are then collated, analysed and the energy savings are reported on in the LIEN annual report each year. Final energy (GWh)</t>
  </si>
  <si>
    <t xml:space="preserve"> LIEN annual reports. See also https://www.dccae.gov.ie/documents/NEEAP%204.pdf</t>
  </si>
  <si>
    <t xml:space="preserve"> http://www.seai.ie/Your_Business/Large_Energy_Users/LIEN/LIEN_Reports/</t>
  </si>
  <si>
    <t>http://cdr.eionet.europa.eu/Converters/run_conversion?file=/ie/eu/mmr/art04-13-14_lcds_pams_projections/pams/pams/envxnpwma/IE_MMR_PAM_09052019.xml&amp;conv=524&amp;source=remote#pam2</t>
  </si>
  <si>
    <t>Accelerated Capital Allowance for energy efficient equipment (With Existing Measures)</t>
  </si>
  <si>
    <t>Energy consumption: Efficiency improvement of appliances; Energy consumption: Efficiency improvement in services/ tertiary sector; Energy consumption: Efficiency improvement in industrial end-use sectors</t>
  </si>
  <si>
    <t xml:space="preserve"> Government: Department Of Finance; Other: The Office of the Revenue Commissioners</t>
  </si>
  <si>
    <t xml:space="preserve"> https://www.dccae.gov.ie/documents/NEEAP%204.pdf</t>
  </si>
  <si>
    <t xml:space="preserve"> http://www.seai.ie/Your_Business/Accelerated_Capital_Allowance/</t>
  </si>
  <si>
    <t>The ACA scheme results in reduced tax revenues in the year of purchase but is revenue neutral, on a non-discounted basis, over eight years.</t>
  </si>
  <si>
    <t>http://cdr.eionet.europa.eu/Converters/run_conversion?file=/ie/eu/mmr/art04-13-14_lcds_pams_projections/pams/pams/envxnpwma/IE_MMR_PAM_09052019.xml&amp;conv=524&amp;source=remote#pam3</t>
  </si>
  <si>
    <t>CHP Deployment - Public and Business sectors (With Existing Measures)</t>
  </si>
  <si>
    <t>Energy consumption: Efficiency improvements of buildings; Energy supply: Switch to less carbon-intensive fuels; Energy supply: Increase in renewable energy</t>
  </si>
  <si>
    <t>Calculation of ex-ante savings in Table 2 take into account reductions of CO2, CH4 and N2O.</t>
  </si>
  <si>
    <t xml:space="preserve"> http://www.seai.ie/Grants/CHP/</t>
  </si>
  <si>
    <t>http://cdr.eionet.europa.eu/Converters/run_conversion?file=/ie/eu/mmr/art04-13-14_lcds_pams_projections/pams/pams/envxnpwma/IE_MMR_PAM_09052019.xml&amp;conv=524&amp;source=remote#pam4</t>
  </si>
  <si>
    <t>Renewable Heat (ReHeat) Programme</t>
  </si>
  <si>
    <t>Energy consumption: Efficiency improvement in services/ tertiary sector; Energy supply: Increase in renewable energy</t>
  </si>
  <si>
    <t>Directive 2006/32/EC on end-use energy efficiency and energy services</t>
  </si>
  <si>
    <t xml:space="preserve">Directive 2006/32/EC on end-use energy efficiency and energy services </t>
  </si>
  <si>
    <t>The ReHeat programme provided grants for selected renewable and alternative heat sources and was designed to prime the market and to establish a supply chain.</t>
  </si>
  <si>
    <t xml:space="preserve"> http://www.seai.ie/grants/renewable_heat_deployment_programme/</t>
  </si>
  <si>
    <t>http://cdr.eionet.europa.eu/Converters/run_conversion?file=/ie/eu/mmr/art04-13-14_lcds_pams_projections/pams/pams/envxnpwma/IE_MMR_PAM_09052019.xml&amp;conv=524&amp;source=remote#pam5</t>
  </si>
  <si>
    <t>Carbon Tax (With Existing Measures)</t>
  </si>
  <si>
    <t>Cross-cutting; Energy consumption; Transport</t>
  </si>
  <si>
    <t>Cross-cutting: Other cross-cutting; Energy consumption: Efficiency improvements of buildings; Energy consumption: Demand management/reduction; Transport: Demand management/reduction</t>
  </si>
  <si>
    <t>Cross-cutting: Other cross-cutting ('Cross sectoral tax on fuel used for heating and transport'); Energy consumption: Efficiency improvements of buildings; Energy consumption: Demand management/reduction; Transport: Demand management/reduction</t>
  </si>
  <si>
    <t xml:space="preserve"> Other: Revenue Commissioners</t>
  </si>
  <si>
    <t>An estimation is made on the basis of price elasticities for the various fuels impacted. These are applied to demand scenarios that take account of the impact of all other NEEAP measures Final energy (GWh)</t>
  </si>
  <si>
    <t xml:space="preserve"> Ireland's 4th National Energy Efficiency Action Plan</t>
  </si>
  <si>
    <t>http://cdr.eionet.europa.eu/Converters/run_conversion?file=/ie/eu/mmr/art04-13-14_lcds_pams_projections/pams/pams/envxnpwma/IE_MMR_PAM_09052019.xml&amp;conv=524&amp;source=remote#pam6</t>
  </si>
  <si>
    <t>Public Sector Programme (With Existing Measures)</t>
  </si>
  <si>
    <t xml:space="preserve"> Economic,  Education,  Information</t>
  </si>
  <si>
    <t>Energy consumption: Efficiency improvement in services/ tertiary sector; Energy consumption: Efficiency improvements of buildings</t>
  </si>
  <si>
    <t xml:space="preserve"> Government: Department of Communications, Climate Action and Environment; Other: Sustainable Energy Authority of Ireland</t>
  </si>
  <si>
    <t>Sustainable Energy Authority of Ireland (SEAI) calculates savings based on on-going programme monitoring. In 2014, a new monitoring and reporting system was established, collecting electricity (and gas) meter data from 40,000 meters. Final energy (GWh)</t>
  </si>
  <si>
    <t xml:space="preserve"> Energy Use in the Public Sector. See also https://www.dccae.gov.ie/documents/NEEAP%204.pdf</t>
  </si>
  <si>
    <t xml:space="preserve"> http://www.seai.ie/Publications/Your_Business_Publications/Public_Sector/Annual-Report-2014-on-Public-Sector-Energy-Efficiency-Performance-.pdf</t>
  </si>
  <si>
    <t>http://cdr.eionet.europa.eu/Converters/run_conversion?file=/ie/eu/mmr/art04-13-14_lcds_pams_projections/pams/pams/envxnpwma/IE_MMR_PAM_09052019.xml&amp;conv=524&amp;source=remote#pam7</t>
  </si>
  <si>
    <t>Supports for Exemplar Energy Efficiency Projects (SEEEP) and Energy Efficiency Retrofit Fund (EERF) &amp; Better Energy Workplaces</t>
  </si>
  <si>
    <t>http://cdr.eionet.europa.eu/Converters/run_conversion?file=/ie/eu/mmr/art04-13-14_lcds_pams_projections/pams/pams/envxnpwma/IE_MMR_PAM_09052019.xml&amp;conv=524&amp;source=remote#pam8</t>
  </si>
  <si>
    <t>Small and Medium Enterprises (SME) Programme (With Existing Measures)</t>
  </si>
  <si>
    <t>Energy consumption: Efficiency improvement in services/ tertiary sector; Energy consumption: Efficiency improvements of buildings; Energy consumption: Demand management/reduction</t>
  </si>
  <si>
    <t>The programme aims to increase energy efficiency in SMEs through providing advice, mentoring, training and grant-funding to participating SMEs</t>
  </si>
  <si>
    <t>Participating companies report on energy savings via their SEAI appointed energy advisor. These reports are collated and analysed to monitor savings. Final energy (GWh)</t>
  </si>
  <si>
    <t>http://cdr.eionet.europa.eu/Converters/run_conversion?file=/ie/eu/mmr/art04-13-14_lcds_pams_projections/pams/pams/envxnpwma/IE_MMR_PAM_09052019.xml&amp;conv=524&amp;source=remote#pam9</t>
  </si>
  <si>
    <t>2005/2008 Building Regulations Part L Conservation of Fuel and Energy - Buildings other than dwellings</t>
  </si>
  <si>
    <t xml:space="preserve"> Government: Department of Housing, Planning, Community and Local Government</t>
  </si>
  <si>
    <t>The measure imposes minimum efficiency standards for new Buildings other than Dwellings</t>
  </si>
  <si>
    <t xml:space="preserve"> Ireland's 3rd National Energy Efficiency Action Plan</t>
  </si>
  <si>
    <t xml:space="preserve"> http://www.dccae.gov.ie/energy/SiteCollectionDocuments/Energy-Efficiency/NEEAP%203.pdf</t>
  </si>
  <si>
    <t>http://cdr.eionet.europa.eu/Converters/run_conversion?file=/ie/eu/mmr/art04-13-14_lcds_pams_projections/pams/pams/envxnpwma/IE_MMR_PAM_09052019.xml&amp;conv=524&amp;source=remote#pam10</t>
  </si>
  <si>
    <t>2002 Building Regulations - Part L Conservation of Fuel and Energy in Dwellings</t>
  </si>
  <si>
    <t>The measure imposes minimum efficiency standards for new dwellings from 2002 onwards. The 2002 Part L Building Regulations was the first in a series of incrementally improved efficiency standards which is now moving towards low to zero carbon housing.</t>
  </si>
  <si>
    <t>The 2002 Part L Building Regulations was the first in a series of incrementally improved efficiency standards which is now moving towards low to zero carbon housing. Final energy (GWh)</t>
  </si>
  <si>
    <t>http://cdr.eionet.europa.eu/Converters/run_conversion?file=/ie/eu/mmr/art04-13-14_lcds_pams_projections/pams/pams/envxnpwma/IE_MMR_PAM_09052019.xml&amp;conv=524&amp;source=remote#pam11</t>
  </si>
  <si>
    <t>2008 Building Regulations Part L Conservation of Fuel and Energy in Dwellings</t>
  </si>
  <si>
    <t>The 2008 Part L Building Regulations for Dwellings were one of a series of incrementally improved efficiency standards which is now moving towards low to zero carbon housing.</t>
  </si>
  <si>
    <t>Energy savings are evaluated and predicted based on a bottom up model of the housing stock, specific energy consumption and new build activity. Final energy (GWh)</t>
  </si>
  <si>
    <t>http://cdr.eionet.europa.eu/Converters/run_conversion?file=/ie/eu/mmr/art04-13-14_lcds_pams_projections/pams/pams/envxnpwma/IE_MMR_PAM_09052019.xml&amp;conv=524&amp;source=remote#pam12</t>
  </si>
  <si>
    <t>2011 Part L Conservation of Fuel and Energy in Dwellings</t>
  </si>
  <si>
    <t>The 2011 Part L Building Regulations for dwellings are one of a series of incrementally improved efficiency standards which is moving towards low to zero carbon housing. The measure imposes minimum efficiency standards for new dwellings.</t>
  </si>
  <si>
    <t>http://cdr.eionet.europa.eu/Converters/run_conversion?file=/ie/eu/mmr/art04-13-14_lcds_pams_projections/pams/pams/envxnpwma/IE_MMR_PAM_09052019.xml&amp;conv=524&amp;source=remote#pam13</t>
  </si>
  <si>
    <t>Energy Efficient Boiler Regulation</t>
  </si>
  <si>
    <t xml:space="preserve"> Government: Department of Communications, Climate Action and Environment</t>
  </si>
  <si>
    <t>Energy savings are predicted bottom up model of energy use domestic boilers and an assumed replacement rate (based on a 25 year lifetime) of existing boilers. Final energy (GWh)</t>
  </si>
  <si>
    <t>http://cdr.eionet.europa.eu/Converters/run_conversion?file=/ie/eu/mmr/art04-13-14_lcds_pams_projections/pams/pams/envxnpwma/IE_MMR_PAM_09052019.xml&amp;conv=524&amp;source=remote#pam14</t>
  </si>
  <si>
    <t>Domestic Lighting (Eco-Design Directive)</t>
  </si>
  <si>
    <t>Energy consumption: Demand management/reduction</t>
  </si>
  <si>
    <t xml:space="preserve"> Government: Department of Jobs, Enterprise &amp;amp; Innovation</t>
  </si>
  <si>
    <t>A bottom up model of the housing stock, lighting requirements by room and by lamp rating was developed. The aggregate savings are 45 kWh/yr per lamp replaced based on aggregate savings of 55W and 830 operating hours per annum. Final energy (GWh)</t>
  </si>
  <si>
    <t>Lighting affects the specific energy consumption (Energy Performance Coefficient) calculated for new dwellings under the 2008 and subsequent building regulations.</t>
  </si>
  <si>
    <t>http://cdr.eionet.europa.eu/Converters/run_conversion?file=/ie/eu/mmr/art04-13-14_lcds_pams_projections/pams/pams/envxnpwma/IE_MMR_PAM_09052019.xml&amp;conv=524&amp;source=remote#pam15</t>
  </si>
  <si>
    <t>Greener Homes Scheme</t>
  </si>
  <si>
    <t xml:space="preserve"> Economic,  Education,  Information,  Voluntary</t>
  </si>
  <si>
    <t>The measure provided grant aid for the installation of renewable domestic heating systems.</t>
  </si>
  <si>
    <t>As the grant scheme is administered by SEAI, full statistics on the systems installed under the scheme are recorded and are used to calculate the energy savings achieved. Final energy (GWh)</t>
  </si>
  <si>
    <t>http://cdr.eionet.europa.eu/Converters/run_conversion?file=/ie/eu/mmr/art04-13-14_lcds_pams_projections/pams/pams/envxnpwma/IE_MMR_PAM_09052019.xml&amp;conv=524&amp;source=remote#pam16</t>
  </si>
  <si>
    <t>Warmer Homes Scheme (With Existing Measures)</t>
  </si>
  <si>
    <t>The measure targets vulnerable and fuel poor homes and provides funding for the installation of domestic energy efficiency upgrades via regional not-for-profit organisations and private contractors.</t>
  </si>
  <si>
    <t>As the scheme is administered by SEAI, statistics on the measures implemented and number of homes covered are collected and analysed. Final energy (GWh)</t>
  </si>
  <si>
    <t xml:space="preserve"> http://www.seai.ie/Grants/Warmer_Homes_Scheme/  and Ireland's 4th National Energy Efficiency Action Plan</t>
  </si>
  <si>
    <t>http://cdr.eionet.europa.eu/Converters/run_conversion?file=/ie/eu/mmr/art04-13-14_lcds_pams_projections/pams/pams/envxnpwma/IE_MMR_PAM_09052019.xml&amp;conv=524&amp;source=remote#pam17</t>
  </si>
  <si>
    <t>Better Energy Homes (With Existing Measures)</t>
  </si>
  <si>
    <t>An official Building Energy Rating (BER) is completed on each home which receives an energy upgrade under BEH detailing all energy efficiency measures carried out on the house. Final Energy (GWh)</t>
  </si>
  <si>
    <t xml:space="preserve"> Ireland's 4th National Energy Efficiency Action Plan; Sustainable Energy Authority of Ireland</t>
  </si>
  <si>
    <t>http://cdr.eionet.europa.eu/Converters/run_conversion?file=/ie/eu/mmr/art04-13-14_lcds_pams_projections/pams/pams/envxnpwma/IE_MMR_PAM_09052019.xml&amp;conv=524&amp;source=remote#pam18</t>
  </si>
  <si>
    <t>Electric vehicle deployment (With Existing Measures)</t>
  </si>
  <si>
    <t>Grant support for new electric vehicles. Electric vehicles were identified as an important element in efforts to achieve both energy efficiency and renewable energy targets as part of the EU Climate Change-Energy Package.</t>
  </si>
  <si>
    <t>New electric vehicles purchased under the grant scheme will be recorded by SEAI as part of the grant administration process. Final energy (GWh)</t>
  </si>
  <si>
    <t xml:space="preserve"> Ireland's 4th National Energy Efficiency Action Plan. See also http://www.seai.ie/Grants/Electric_Vehicle_Grant_Scheme/</t>
  </si>
  <si>
    <t>http://cdr.eionet.europa.eu/Converters/run_conversion?file=/ie/eu/mmr/art04-13-14_lcds_pams_projections/pams/pams/envxnpwma/IE_MMR_PAM_09052019.xml&amp;conv=524&amp;source=remote#pam19</t>
  </si>
  <si>
    <t>Vehicle Registration Tax and Motor Tax Rebalancing</t>
  </si>
  <si>
    <t xml:space="preserve"> Education,  Fiscal,  Regulatory</t>
  </si>
  <si>
    <t>Transport: Efficiency improvements of vehicles; Transport: Demand management/reduction</t>
  </si>
  <si>
    <t xml:space="preserve"> Government: Department of Finance</t>
  </si>
  <si>
    <t>The measure was a fundamental shift in the Vehicle Registration Tax and Annual Motor Tax regime whereby vehicles have been taxed on the basis of their CO2 emission levels since 1st July 2008.</t>
  </si>
  <si>
    <t>Energy savings are evaluated and predicted based on a bottom up model of the private vehicle stock, efficiency (specific energy consumption) and activity. Final energy (GWh)</t>
  </si>
  <si>
    <t>http://cdr.eionet.europa.eu/Converters/run_conversion?file=/ie/eu/mmr/art04-13-14_lcds_pams_projections/pams/pams/envxnpwma/IE_MMR_PAM_09052019.xml&amp;conv=524&amp;source=remote#pam20</t>
  </si>
  <si>
    <t>Improved fuel economy of the private car fleet (EU Regulation)</t>
  </si>
  <si>
    <t xml:space="preserve"> Other: European Commission; Other: National Standards Authority of Ireland</t>
  </si>
  <si>
    <t>The EU, through Regulation 443/2009 has mandated an improvement in average new car efficiency to 130 g CO2/km by 2015 with a target of 95 g CO2/km by 2021.</t>
  </si>
  <si>
    <t xml:space="preserve"> Ireland's 4rd National Energy Efficiency Action Plan</t>
  </si>
  <si>
    <t>http://cdr.eionet.europa.eu/Converters/run_conversion?file=/ie/eu/mmr/art04-13-14_lcds_pams_projections/pams/pams/envxnpwma/IE_MMR_PAM_09052019.xml&amp;conv=524&amp;source=remote#pam21</t>
  </si>
  <si>
    <t>Aviation Efficiency</t>
  </si>
  <si>
    <t xml:space="preserve"> Other: Irish Aviation Authority; Other: UK National Air Traffic Services</t>
  </si>
  <si>
    <t xml:space="preserve">As per the annual report on the UK-Ireland FAB issued by the Irish Aviation Authority and UK National Air Traffic Services. </t>
  </si>
  <si>
    <t xml:space="preserve"> Irish Aviation Authority and UK National Air Traffic Services. See also https://www.dccae.gov.ie/documents/NEEAP%204.pdf</t>
  </si>
  <si>
    <t xml:space="preserve"> http://www.ukirelandfab.eu/</t>
  </si>
  <si>
    <t>http://cdr.eionet.europa.eu/Converters/run_conversion?file=/ie/eu/mmr/art04-13-14_lcds_pams_projections/pams/pams/envxnpwma/IE_MMR_PAM_09052019.xml&amp;conv=524&amp;source=remote#pam22</t>
  </si>
  <si>
    <t>Energy Efficiency in Power Generation</t>
  </si>
  <si>
    <t>Energy supply: Increase in renewable energy; Energy supply: Reduction of losses; Energy supply: Efficiency improvement in the energy and transformation sector</t>
  </si>
  <si>
    <t xml:space="preserve"> Government: Department of Communications, Climate Action and Environment; Other: Commission for Regulation of Utilities</t>
  </si>
  <si>
    <t>http://cdr.eionet.europa.eu/Converters/run_conversion?file=/ie/eu/mmr/art04-13-14_lcds_pams_projections/pams/pams/envxnpwma/IE_MMR_PAM_09052019.xml&amp;conv=524&amp;source=remote#pam23</t>
  </si>
  <si>
    <t>Energy Efficiency in Electricity Transmission and Distribution</t>
  </si>
  <si>
    <t>Energy supply: Reduction of losses</t>
  </si>
  <si>
    <t>Upgrades to the electricity transmission and distribution networks to improve efficiency. Measures to improve efficiency include placing targets for reduced losses on the Transmission System Operator.</t>
  </si>
  <si>
    <t>http://cdr.eionet.europa.eu/Converters/run_conversion?file=/ie/eu/mmr/art04-13-14_lcds_pams_projections/pams/pams/envxnpwma/IE_MMR_PAM_09052019.xml&amp;conv=524&amp;source=remote#pam24</t>
  </si>
  <si>
    <t>Replacement of coal fired electricity generation with natural gas</t>
  </si>
  <si>
    <t>Energy supply: Switch to less carbon-intensive fuels</t>
  </si>
  <si>
    <t xml:space="preserve"> Government: Department of Communications, Climate Action and Environment; Other: Commission for Energy Regulation</t>
  </si>
  <si>
    <t>This measure, which is included in the with additional measures scenario is aimed at examining the effect of replacing coal fired electricity generation with natural gas fired electricity generation. This is assumed to occur from 2026.</t>
  </si>
  <si>
    <t xml:space="preserve"> Based on EPA calculations of emissions savings as a result of switching from coal to natural gas for electricity generation.</t>
  </si>
  <si>
    <t>http://cdr.eionet.europa.eu/Converters/run_conversion?file=/ie/eu/mmr/art04-13-14_lcds_pams_projections/pams/pams/envxnpwma/IE_MMR_PAM_09052019.xml&amp;conv=524&amp;source=remote#pam25</t>
  </si>
  <si>
    <t>Mobile Air Conditioning Directive (Directive 2006/40/EC)</t>
  </si>
  <si>
    <t xml:space="preserve"> Government: Department of Transport, Tourism and Sport</t>
  </si>
  <si>
    <t>Other (Union policy not listed above or additional Union policy) Directive 2006/40/EC relating to emissions from air-conditioning systems in motor vehicles and amending Council Directive 70/156/EEC</t>
  </si>
  <si>
    <t xml:space="preserve"> Mobile Air Conditioning Directive (2006/40/EC)</t>
  </si>
  <si>
    <t xml:space="preserve"> http://eur-lex.europa.eu/legal-content/EN/TXT/PDF/?uri=CELEX:32006L0040&amp;amp;from=EN</t>
  </si>
  <si>
    <t xml:space="preserve"> Based on EPA estimates of savings resulting from the impact of the Mobile Air Conditioning Directive</t>
  </si>
  <si>
    <t>http://cdr.eionet.europa.eu/Converters/run_conversion?file=/ie/eu/mmr/art04-13-14_lcds_pams_projections/pams/pams/envxnpwma/IE_MMR_PAM_09052019.xml&amp;conv=524&amp;source=remote#pam26</t>
  </si>
  <si>
    <t>Landfill Directive (1999/31/EC)</t>
  </si>
  <si>
    <t>Waste management/waste: Improved landfill management; Waste management/waste: Reduced landfilling; Waste management/waste: Enhanced CH4 collection and use</t>
  </si>
  <si>
    <t xml:space="preserve"> Government: Department of Communications, Climate Action and Environment; Other: Environmental Protection Agency</t>
  </si>
  <si>
    <t xml:space="preserve"> Annual National Waste Reports; Municipal Waste Pre-Treatment Guidance</t>
  </si>
  <si>
    <t xml:space="preserve"> http://www.epa.ie/nationalwastestatistics/archive/</t>
  </si>
  <si>
    <t>http://cdr.eionet.europa.eu/Converters/run_conversion?file=/ie/eu/mmr/art04-13-14_lcds_pams_projections/pams/pams/envxnpwma/IE_MMR_PAM_09052019.xml&amp;conv=524&amp;source=remote#pam27</t>
  </si>
  <si>
    <t>Nitrogen Fertilizer Use Efficiency in Agriculture</t>
  </si>
  <si>
    <t xml:space="preserve"> Education,  Voluntary</t>
  </si>
  <si>
    <t xml:space="preserve"> Government: Department of Agriculture, Food and the Marine</t>
  </si>
  <si>
    <t>N2O; CO2</t>
  </si>
  <si>
    <t xml:space="preserve"> Ireland's Rural Development Programme</t>
  </si>
  <si>
    <t xml:space="preserve"> https://www.agriculture.gov.ie/media/migration/ruralenvironment/ruraldevelopment/ruraldevelopmentprogramme2014-2020/SecondAmendmentApprovedJanuary2017070217.pdf</t>
  </si>
  <si>
    <t xml:space="preserve"> Based on the reduction in the requirement for nitrogen fertilizer by 10,000 tons nitrogen in 2018, increasing linearly to 30,000 tonnes reduction in 2020 and which is maintained at that level thereafter for the remaining projected period.</t>
  </si>
  <si>
    <t>http://cdr.eionet.europa.eu/Converters/run_conversion?file=/ie/eu/mmr/art04-13-14_lcds_pams_projections/pams/pams/envxnpwma/IE_MMR_PAM_09052019.xml&amp;conv=524&amp;source=remote#pam28</t>
  </si>
  <si>
    <t>Renewables - With Measures scenario (Electricity Generation)</t>
  </si>
  <si>
    <t>RES directive 2009/28/EC and RES recast (Directive 2018/2001); Cogeneration Directive 2004/8/EC</t>
  </si>
  <si>
    <t xml:space="preserve">RES directive 2009/28/EC and RES recast (Directive 2018/2001);Cogeneration Directive 2004/8/EC </t>
  </si>
  <si>
    <t>This measure encompasses the development of renewable energy in electricity generation under the With Measures scenario. Under this measure RES-E is 38.5% in 2020.</t>
  </si>
  <si>
    <t xml:space="preserve"> Ireland's National Renewable Energy Action Plan</t>
  </si>
  <si>
    <t xml:space="preserve"> http://www.dccae.gov.ie/documents/The%20National%20Renewable%20Energy%20Action%20Plan%20(PDF).pdf</t>
  </si>
  <si>
    <t>http://cdr.eionet.europa.eu/Converters/run_conversion?file=/ie/eu/mmr/art04-13-14_lcds_pams_projections/pams/pams/envxnpwma/IE_MMR_PAM_09052019.xml&amp;conv=524&amp;source=remote#pam29</t>
  </si>
  <si>
    <t>Renewables - With Measures scenario (Transport)</t>
  </si>
  <si>
    <t>This measure encompasses the development of renewable energy in transport under the With Measures scenario. Under this measure RES-T is 7.7% in 2020.</t>
  </si>
  <si>
    <t>http://cdr.eionet.europa.eu/Converters/run_conversion?file=/ie/eu/mmr/art04-13-14_lcds_pams_projections/pams/pams/envxnpwma/IE_MMR_PAM_09052019.xml&amp;conv=524&amp;source=remote#pam30</t>
  </si>
  <si>
    <t>Directive 2009/28/EC on the promotion of the use of energy from renewable sources and amending and subsequently repealing Directives 2001/77/EC and 2003/30/EC- Heat component</t>
  </si>
  <si>
    <t>http://cdr.eionet.europa.eu/Converters/run_conversion?file=/ie/eu/mmr/art04-13-14_lcds_pams_projections/pams/pams/envxnpwma/IE_MMR_PAM_09052019.xml&amp;conv=524&amp;source=remote#pam31</t>
  </si>
  <si>
    <t>Directive 2009/28/EC on the promotion of the use of energy from renewable sources and amending and subsequently repealing Directives 2001/77/EC and 2003/30/EC - Electricity component</t>
  </si>
  <si>
    <t>http://cdr.eionet.europa.eu/Converters/run_conversion?file=/ie/eu/mmr/art04-13-14_lcds_pams_projections/pams/pams/envxnpwma/IE_MMR_PAM_09052019.xml&amp;conv=524&amp;source=remote#pam32</t>
  </si>
  <si>
    <t>Directive 2009/28/EC - on the promotion of the use of energy from renewable sources and amending and subsequently repealing Directives 2001/77/EC and 2003/30/EC- Transport component</t>
  </si>
  <si>
    <t>RES directive 2009/28/EC and RES recast (Directive 2018/2001); Biofuels directive 2003/30/EC</t>
  </si>
  <si>
    <t xml:space="preserve">RES directive 2009/28/EC and RES recast (Directive 2018/2001);Biofuels directive 2003/30/EC </t>
  </si>
  <si>
    <t>http://cdr.eionet.europa.eu/Converters/run_conversion?file=/ie/eu/mmr/art04-13-14_lcds_pams_projections/pams/pams/envxnpwma/IE_MMR_PAM_09052019.xml&amp;conv=524&amp;source=remote#pam33</t>
  </si>
  <si>
    <t>Better Energy Communities (With Existing Measures)</t>
  </si>
  <si>
    <t xml:space="preserve">Project aggregators / applicants are required to deliver an M&amp;amp;V plan and to provide detailed savings estimates at the application stage. These a verified by national experts. </t>
  </si>
  <si>
    <t xml:space="preserve"> http://www.seai.ie/Grants/Better_Energy_Communities/ and http://www.dccae.gov.ie/energy/SiteCollectionDocuments/Energy-Efficiency/NEEAP%203.pdf</t>
  </si>
  <si>
    <t>http://cdr.eionet.europa.eu/Converters/run_conversion?file=/ie/eu/mmr/art04-13-14_lcds_pams_projections/pams/pams/envxnpwma/IE_MMR_PAM_09052019.xml&amp;conv=524&amp;source=remote#pam34</t>
  </si>
  <si>
    <t>Supplier Obligation Scheme (With Existing Measures)</t>
  </si>
  <si>
    <t xml:space="preserve"> http://www.seai.ie/eeos/</t>
  </si>
  <si>
    <t>http://cdr.eionet.europa.eu/Converters/run_conversion?file=/ie/eu/mmr/art04-13-14_lcds_pams_projections/pams/pams/envxnpwma/IE_MMR_PAM_09052019.xml&amp;conv=524&amp;source=remote#pam35</t>
  </si>
  <si>
    <t>Deep Retrofit Pilot (With Existing Measures)</t>
  </si>
  <si>
    <t>http://cdr.eionet.europa.eu/Converters/run_conversion?file=/ie/eu/mmr/art04-13-14_lcds_pams_projections/pams/pams/envxnpwma/IE_MMR_PAM_09052019.xml&amp;conv=524&amp;source=remote#pam36</t>
  </si>
  <si>
    <t>EXEED Certified Grant (EXEED Grant Scheme) (With Existing Measures)</t>
  </si>
  <si>
    <t>Energy consumption: Efficiency improvements of buildings; Energy consumption: Efficiency improvement in services/ tertiary sector; Energy consumption: Efficiency improvement in industrial end-use sectors</t>
  </si>
  <si>
    <t xml:space="preserve">Average project percentage improvement upon baseline energy performance and kWh savings/year reported by participants </t>
  </si>
  <si>
    <t xml:space="preserve"> EXEED Certified Program Brochure; EXEED Grant Scheme Guidelines</t>
  </si>
  <si>
    <t xml:space="preserve"> https://www.seai.ie/resources/publications/EXEED-brochure.pdf; https://www.seai.ie/grants/business-grants/exeed-certified-grant/EXEED-Grant-Scheme-Guidelines-2019.pdf</t>
  </si>
  <si>
    <t>http://cdr.eionet.europa.eu/Converters/run_conversion?file=/ie/eu/mmr/art04-13-14_lcds_pams_projections/pams/pams/envxnpwma/IE_MMR_PAM_09052019.xml&amp;conv=524&amp;source=remote#pam37</t>
  </si>
  <si>
    <t>Heat Pumps Non-Domestic (With Existing Measures)</t>
  </si>
  <si>
    <t>Through the Support Scheme for Renewable Heat consumers in industrial, services and public sectors can avail of a grant towards the cost of an electric heat pump. The grant, administered by SEAI, can cover up to 30% of eligible costs.</t>
  </si>
  <si>
    <t xml:space="preserve">Recipients of the support are required to install a smart meter and heat meter as part of the works – SEAI monitors and verifies savings from each installation for 5 years following installation. </t>
  </si>
  <si>
    <t xml:space="preserve"> https://www.seai.ie/sustainable-solutions/support-scheme-renewable-/</t>
  </si>
  <si>
    <t>http://cdr.eionet.europa.eu/Converters/run_conversion?file=/ie/eu/mmr/art04-13-14_lcds_pams_projections/pams/pams/envxnpwma/IE_MMR_PAM_09052019.xml&amp;conv=524&amp;source=remote#pam38</t>
  </si>
  <si>
    <t>Public Sector Capital Exemplars (With Existing Measures)</t>
  </si>
  <si>
    <t xml:space="preserve">Energy savings in each project are verified through standard M&amp;amp;V approaches. Additionally lessons learned, and steps towards a scaleable long term strategy are documented and disseminated to stakeholders </t>
  </si>
  <si>
    <t>http://cdr.eionet.europa.eu/Converters/run_conversion?file=/ie/eu/mmr/art04-13-14_lcds_pams_projections/pams/pams/envxnpwma/IE_MMR_PAM_09052019.xml&amp;conv=524&amp;source=remote#pam39</t>
  </si>
  <si>
    <t>Major Renovations - Dwellings</t>
  </si>
  <si>
    <t xml:space="preserve"> Government: Department of Housing, PLanning and Local Government; Other: Sustainable Energy Authority of Ireland</t>
  </si>
  <si>
    <t xml:space="preserve">Compliance will be under Building Control. DHPLG and SEAI are working to develop methodologies to consider how the energy savings are reported/ monitored and verified. </t>
  </si>
  <si>
    <t>http://cdr.eionet.europa.eu/Converters/run_conversion?file=/ie/eu/mmr/art04-13-14_lcds_pams_projections/pams/pams/envxnpwma/IE_MMR_PAM_09052019.xml&amp;conv=524&amp;source=remote#pam40</t>
  </si>
  <si>
    <t>Smart Meter Roll-Out Residential (With Existing Measures)</t>
  </si>
  <si>
    <t xml:space="preserve"> Government: Department of Communications, Climate Action and Environment; Other: Commission for Regulation of Utilities; Other: ESB Networks</t>
  </si>
  <si>
    <t>Other (Union policy not listed above or additional Union policy) EU Directive 2009/72/EC of the European Parliament and of the Council of 13 July 2009 concerning common rules for the internal market in electricity</t>
  </si>
  <si>
    <t xml:space="preserve">ESB Networks and CRU to track deployment levels. Smart Meter Steering Group to track progress of smart meter deployment. ESBN-chaired Communications &amp;amp; Engagement Working Group will also monitor project development </t>
  </si>
  <si>
    <t>http://cdr.eionet.europa.eu/Converters/run_conversion?file=/ie/eu/mmr/art04-13-14_lcds_pams_projections/pams/pams/envxnpwma/IE_MMR_PAM_09052019.xml&amp;conv=524&amp;source=remote#pam41</t>
  </si>
  <si>
    <t>Warmth and Wellbeing Pilot (With Existing Measures)</t>
  </si>
  <si>
    <t xml:space="preserve"> Government: Department of Communications, Climate Action and Environment; Other: Sustainable Energy Authority of Ireland; Government: Department of Health; Other: Health Service Executive</t>
  </si>
  <si>
    <t>http://cdr.eionet.europa.eu/Converters/run_conversion?file=/ie/eu/mmr/art04-13-14_lcds_pams_projections/pams/pams/envxnpwma/IE_MMR_PAM_09052019.xml&amp;conv=524&amp;source=remote#pam42</t>
  </si>
  <si>
    <t>Deep Retrofit Pilot (With Additional Measures)</t>
  </si>
  <si>
    <t xml:space="preserve">Indicators used are kWh saved and kilotonnes of CO2 saved through the deep retrofit of homes through the project. The savings are based on the pre-works and post-works BERs of the individual homes. </t>
  </si>
  <si>
    <t>http://cdr.eionet.europa.eu/Converters/run_conversion?file=/ie/eu/mmr/art04-13-14_lcds_pams_projections/pams/pams/envxnpwma/IE_MMR_PAM_09052019.xml&amp;conv=524&amp;source=remote#pam43</t>
  </si>
  <si>
    <t>EXEED Certified Grant (EXEED Grant Scheme) (With Additional Measures)</t>
  </si>
  <si>
    <t>http://cdr.eionet.europa.eu/Converters/run_conversion?file=/ie/eu/mmr/art04-13-14_lcds_pams_projections/pams/pams/envxnpwma/IE_MMR_PAM_09052019.xml&amp;conv=524&amp;source=remote#pam44</t>
  </si>
  <si>
    <t>Heat Pumps Non-Domestic (With Additional Measures)</t>
  </si>
  <si>
    <t>http://cdr.eionet.europa.eu/Converters/run_conversion?file=/ie/eu/mmr/art04-13-14_lcds_pams_projections/pams/pams/envxnpwma/IE_MMR_PAM_09052019.xml&amp;conv=524&amp;source=remote#pam45</t>
  </si>
  <si>
    <t>Heat Pumps - Domestic (With Additional Measures)</t>
  </si>
  <si>
    <t>A grant of up to €3,500 towards the capital cost of an electric heat pump is available to homeowners through an SEAI scheme. Homes must achieve a minimum heat loss requirement in order to be eligible.</t>
  </si>
  <si>
    <t xml:space="preserve">Grant recipients must submit a pre-works and post-works Building Energy Rating which is used to estimate the impact of the measure. </t>
  </si>
  <si>
    <t xml:space="preserve"> https://www.seai.ie/grants/home-energy-grants/heat-pump-systems/</t>
  </si>
  <si>
    <t>http://cdr.eionet.europa.eu/Converters/run_conversion?file=/ie/eu/mmr/art04-13-14_lcds_pams_projections/pams/pams/envxnpwma/IE_MMR_PAM_09052019.xml&amp;conv=524&amp;source=remote#pam46</t>
  </si>
  <si>
    <t>Public Sector Capital Exemplars (With Additional Measures)</t>
  </si>
  <si>
    <t>http://cdr.eionet.europa.eu/Converters/run_conversion?file=/ie/eu/mmr/art04-13-14_lcds_pams_projections/pams/pams/envxnpwma/IE_MMR_PAM_09052019.xml&amp;conv=524&amp;source=remote#pam47</t>
  </si>
  <si>
    <t>Warmth and Wellbeing Pilot (With Additional Measures)</t>
  </si>
  <si>
    <t xml:space="preserve"> Government: Department of Communications, Climate Action and Environment; Other: Sustainable Energy Authority of Ireland; Government: Department of Health; Government: Health Service Executive</t>
  </si>
  <si>
    <t>http://cdr.eionet.europa.eu/Converters/run_conversion?file=/ie/eu/mmr/art04-13-14_lcds_pams_projections/pams/pams/envxnpwma/IE_MMR_PAM_09052019.xml&amp;conv=524&amp;source=remote#pam48</t>
  </si>
  <si>
    <t>Accelerated Capital Allowance for energy efficient equipment (With Additional Measures)</t>
  </si>
  <si>
    <t>http://cdr.eionet.europa.eu/Converters/run_conversion?file=/ie/eu/mmr/art04-13-14_lcds_pams_projections/pams/pams/envxnpwma/IE_MMR_PAM_09052019.xml&amp;conv=524&amp;source=remote#pam49</t>
  </si>
  <si>
    <t>Sustainable Energy Authority of Ireland Large Industry Programme (With Additional Measures)</t>
  </si>
  <si>
    <t>http://cdr.eionet.europa.eu/Converters/run_conversion?file=/ie/eu/mmr/art04-13-14_lcds_pams_projections/pams/pams/envxnpwma/IE_MMR_PAM_09052019.xml&amp;conv=524&amp;source=remote#pam50</t>
  </si>
  <si>
    <t>CHP Deployment - Public and Business sectors (With Additional Measures)</t>
  </si>
  <si>
    <t>http://cdr.eionet.europa.eu/Converters/run_conversion?file=/ie/eu/mmr/art04-13-14_lcds_pams_projections/pams/pams/envxnpwma/IE_MMR_PAM_09052019.xml&amp;conv=524&amp;source=remote#pam51</t>
  </si>
  <si>
    <t>Carbon Tax (With Additional Measures)</t>
  </si>
  <si>
    <t>http://cdr.eionet.europa.eu/Converters/run_conversion?file=/ie/eu/mmr/art04-13-14_lcds_pams_projections/pams/pams/envxnpwma/IE_MMR_PAM_09052019.xml&amp;conv=524&amp;source=remote#pam52</t>
  </si>
  <si>
    <t>Public Sector Programme (With Additional Measures)</t>
  </si>
  <si>
    <t>http://cdr.eionet.europa.eu/Converters/run_conversion?file=/ie/eu/mmr/art04-13-14_lcds_pams_projections/pams/pams/envxnpwma/IE_MMR_PAM_09052019.xml&amp;conv=524&amp;source=remote#pam53</t>
  </si>
  <si>
    <t>Small and Medium Enterprises (SME) Programme (With Additional Measures)</t>
  </si>
  <si>
    <t>The programme aims to increase energy efficiency in SMEs through providing advice, mentoring and training to participating SMEs</t>
  </si>
  <si>
    <t>http://cdr.eionet.europa.eu/Converters/run_conversion?file=/ie/eu/mmr/art04-13-14_lcds_pams_projections/pams/pams/envxnpwma/IE_MMR_PAM_09052019.xml&amp;conv=524&amp;source=remote#pam54</t>
  </si>
  <si>
    <t>Warmer Homes Scheme (With Additional Measures)</t>
  </si>
  <si>
    <t>http://cdr.eionet.europa.eu/Converters/run_conversion?file=/ie/eu/mmr/art04-13-14_lcds_pams_projections/pams/pams/envxnpwma/IE_MMR_PAM_09052019.xml&amp;conv=524&amp;source=remote#pam55</t>
  </si>
  <si>
    <t>Better Energy Homes (With Additional Measures)</t>
  </si>
  <si>
    <t>http://cdr.eionet.europa.eu/Converters/run_conversion?file=/ie/eu/mmr/art04-13-14_lcds_pams_projections/pams/pams/envxnpwma/IE_MMR_PAM_09052019.xml&amp;conv=524&amp;source=remote#pam56</t>
  </si>
  <si>
    <t>Electric vehicle deployment (With Additional Measures)</t>
  </si>
  <si>
    <t>http://cdr.eionet.europa.eu/Converters/run_conversion?file=/ie/eu/mmr/art04-13-14_lcds_pams_projections/pams/pams/envxnpwma/IE_MMR_PAM_09052019.xml&amp;conv=524&amp;source=remote#pam57</t>
  </si>
  <si>
    <t>Better Energy Communities (With Additional Measures)</t>
  </si>
  <si>
    <t>http://cdr.eionet.europa.eu/Converters/run_conversion?file=/ie/eu/mmr/art04-13-14_lcds_pams_projections/pams/pams/envxnpwma/IE_MMR_PAM_09052019.xml&amp;conv=524&amp;source=remote#pam58</t>
  </si>
  <si>
    <t>Smart Meter Roll-Out Residential (With Additional Measures)</t>
  </si>
  <si>
    <t xml:space="preserve">ESB Networks and CRU to track deployment levels. Smart Meter Steering Group to track progress of smart meter deployment. ESBN-chaired Communications &amp;amp; Engagement Working Group will also monitor project development. </t>
  </si>
  <si>
    <t>http://cdr.eionet.europa.eu/Converters/run_conversion?file=/ie/eu/mmr/art04-13-14_lcds_pams_projections/pams/pams/envxnpwma/IE_MMR_PAM_09052019.xml&amp;conv=524&amp;source=remote#pam59</t>
  </si>
  <si>
    <t>2018 Building Regulations - Buildings other than dwellings</t>
  </si>
  <si>
    <t xml:space="preserve"> Government: Department of Housing, Planning and Local Government</t>
  </si>
  <si>
    <t>http://cdr.eionet.europa.eu/Converters/run_conversion?file=/ie/eu/mmr/art04-13-14_lcds_pams_projections/pams/pams/envxnpwma/IE_MMR_PAM_09052019.xml&amp;conv=524&amp;source=remote#pam60</t>
  </si>
  <si>
    <t>2019 (proposed) Building Regulations - Dwellings</t>
  </si>
  <si>
    <t>http://cdr.eionet.europa.eu/Converters/run_conversion?file=/nl/eu/mmr/art04-13-14_lcds_pams_projections/pams/pams/envxnlwuw/nl_mmr-pam_report_2019.xml&amp;conv=524&amp;source=remote#pam1</t>
  </si>
  <si>
    <t>CO2 Emission Trading System (ETS)</t>
  </si>
  <si>
    <t xml:space="preserve"> Government: Ministry of Agriculture, Nature and Food Quality (LNV)</t>
  </si>
  <si>
    <t>http://cdr.eionet.europa.eu/nl/eu/mmr/art04-13-14_lcds_pams_projections/pams/pams/envxnlwuw/nl_mmr-pam_report_2019.xml</t>
  </si>
  <si>
    <t>Reduction of greenhouse gase emissions in ETS sectors by 21% in 2020 compared to 2005 level</t>
  </si>
  <si>
    <t xml:space="preserve"> NEV reports</t>
  </si>
  <si>
    <t xml:space="preserve"> https://www.pbl.nl/publicaties/nationale-energieverkenning-2017</t>
  </si>
  <si>
    <t xml:space="preserve"> Effects (as meant in MMR table 2)  are included under the packages of measures (GROUPBUI, GROUPAGR, GROUPIND). Overall analyses of effects are to be found in periodic National Energy Outlook reports (NEV).</t>
  </si>
  <si>
    <t xml:space="preserve"> Weblink to NEV: https://www.pbl.nl/publicaties/nationale-energieverkenning-2017</t>
  </si>
  <si>
    <t>http://cdr.eionet.europa.eu/Converters/run_conversion?file=/nl/eu/mmr/art04-13-14_lcds_pams_projections/pams/pams/envxnlwuw/nl_mmr-pam_report_2019.xml&amp;conv=524&amp;source=remote#pam2</t>
  </si>
  <si>
    <t>Subsidy scheme for stimulation of sustainable energy production (SDE+)</t>
  </si>
  <si>
    <t xml:space="preserve"> Government: Netherlands Enterprise Agency (RVO.nl)</t>
  </si>
  <si>
    <t>No quantitative ex-ante objectives. Contributing to the ambitions on renewable energy in 2020 under the Agreement on Energy for Sustainable growth</t>
  </si>
  <si>
    <t xml:space="preserve"> Periodic progress overviews available through the website, as well as evaluation studies. Most recent evaluation in 2016 by Kwink et al</t>
  </si>
  <si>
    <t xml:space="preserve"> See: https://www.rvo.nl/subsidies-regelingen/stimulering-duurzame-energieproductie</t>
  </si>
  <si>
    <t xml:space="preserve"> Overall analyses of effects are to be found in periodic National Energy Outlook reports (NEV).</t>
  </si>
  <si>
    <t>http://cdr.eionet.europa.eu/Converters/run_conversion?file=/nl/eu/mmr/art04-13-14_lcds_pams_projections/pams/pams/envxnlwuw/nl_mmr-pam_report_2019.xml&amp;conv=524&amp;source=remote#pam3</t>
  </si>
  <si>
    <t>Environmental Investment Allowance schemes (MIA and Vamil)</t>
  </si>
  <si>
    <t>No quantitative ex-ante objectives.</t>
  </si>
  <si>
    <t xml:space="preserve"> http://english.rvo.nl/subsidies-programmes/mia-environmental-investment-rebate-and-vamil-arbitrary-depreciation-environmental-investments</t>
  </si>
  <si>
    <t>http://cdr.eionet.europa.eu/Converters/run_conversion?file=/nl/eu/mmr/art04-13-14_lcds_pams_projections/pams/pams/envxnlwuw/nl_mmr-pam_report_2019.xml&amp;conv=524&amp;source=remote#pam4</t>
  </si>
  <si>
    <t>Energy Investment Allowance scheme (EIA) and enhancement under Energy Agreement</t>
  </si>
  <si>
    <t>Energy consumption: Efficiency improvement in industrial end-use sectors; Energy consumption: Efficiency improvements of buildings; Energy consumption: Efficiency improvement in services/ tertiary sector; Energy consumption: Other energy consumption</t>
  </si>
  <si>
    <t xml:space="preserve"> Government: Netherlands Enterprise Agency (RVO.nl); Government: Investeringsregelingen en Willekeurige Afschrijving (IRWA)</t>
  </si>
  <si>
    <t>No quantitative ex-ante objectives. Contribution to energy savings</t>
  </si>
  <si>
    <t xml:space="preserve"> NEV reports.; The EIA is regularly being evaluated. The most recent evaluation was in 2018 (over period 2012-2017) by CE Delft</t>
  </si>
  <si>
    <t xml:space="preserve"> https://www.pbl.nl/publicaties/nationale-energieverkenning-2017; https://www.rvo.nl/subsidies-regelingen/energie-investeringsaftrek-eia</t>
  </si>
  <si>
    <t>http://cdr.eionet.europa.eu/Converters/run_conversion?file=/nl/eu/mmr/art04-13-14_lcds_pams_projections/pams/pams/envxnlwuw/nl_mmr-pam_report_2019.xml&amp;conv=524&amp;source=remote#pam5</t>
  </si>
  <si>
    <t>Coal Covenant</t>
  </si>
  <si>
    <t xml:space="preserve"> Companies: Various electricity companies [Companies/ businesses/industrial associations]; Government: Ministry of Economic Affairs</t>
  </si>
  <si>
    <t>Voluntary/negotiated Agreement between the government and owners of coal fired power plants. The companies committed themselves to increase the use of biomass in order to reduce CO2 emissions</t>
  </si>
  <si>
    <t>Older measures. Lingering effects on renewable energy production are taken along in SDE+ estimates</t>
  </si>
  <si>
    <t>http://cdr.eionet.europa.eu/Converters/run_conversion?file=/nl/eu/mmr/art04-13-14_lcds_pams_projections/pams/pams/envxnlwuw/nl_mmr-pam_report_2019.xml&amp;conv=524&amp;source=remote#pam6</t>
  </si>
  <si>
    <t>BLOW Covenant on on-shore windpower</t>
  </si>
  <si>
    <t xml:space="preserve"> Regional: Provincial governments</t>
  </si>
  <si>
    <t>Covenant with decentral governments to realise 1500 MW of onshore windpower by 2010.</t>
  </si>
  <si>
    <t>Target onshore wind power of 1,500 MW by 2010</t>
  </si>
  <si>
    <t>http://cdr.eionet.europa.eu/Converters/run_conversion?file=/nl/eu/mmr/art04-13-14_lcds_pams_projections/pams/pams/envxnlwuw/nl_mmr-pam_report_2019.xml&amp;conv=524&amp;source=remote#pam7</t>
  </si>
  <si>
    <t>Green Funds Scheme</t>
  </si>
  <si>
    <t xml:space="preserve"> Government: Netherlands Enterprise Agency (RVO.nl); Companies: Financial institutes</t>
  </si>
  <si>
    <t>No quantitative ex-ante objectives. Contribution to green growth</t>
  </si>
  <si>
    <t>This is a general measure with effects in various sectors. The effects have been taken into account in combination with other measures</t>
  </si>
  <si>
    <t xml:space="preserve"> This is a general measure with effects in various sectors. The effects have been taken into account in combination with other measures</t>
  </si>
  <si>
    <t>http://cdr.eionet.europa.eu/Converters/run_conversion?file=/nl/eu/mmr/art04-13-14_lcds_pams_projections/pams/pams/envxnlwuw/nl_mmr-pam_report_2019.xml&amp;conv=524&amp;source=remote#pam8</t>
  </si>
  <si>
    <t>Energy tax, including the sustainable energy surcharge (ODE)[Energiebelasting &amp; ODE Opslag Duurzame Energie]</t>
  </si>
  <si>
    <t xml:space="preserve"> Government: Ministry of Finance</t>
  </si>
  <si>
    <t>No quantitative ex-ante objectives</t>
  </si>
  <si>
    <t>This is a general measure with effects in various energy consumption related sectors. The effects have been taken into account in combination with other measures</t>
  </si>
  <si>
    <t xml:space="preserve"> Overall analyses of effects are to be found in periodic National Energy Outlook reports (NEV). The effects have been taken into account in combination with other measures</t>
  </si>
  <si>
    <t>http://cdr.eionet.europa.eu/Converters/run_conversion?file=/nl/eu/mmr/art04-13-14_lcds_pams_projections/pams/pams/envxnlwuw/nl_mmr-pam_report_2019.xml&amp;conv=524&amp;source=remote#pam9</t>
  </si>
  <si>
    <t>Subsidy scheme for renewable energy production (MEP and OV-MEP scheme, predecessor of the SDE+ scheme).</t>
  </si>
  <si>
    <t>No quantitative ex-ante objectives. Contributing to the ambitions on renewable energy</t>
  </si>
  <si>
    <t>This PAM is expired. The follow-up of the projects in integrated with the SDE+. See under SDE+ and https://www.rvo.nl/subsidies-regelingen/mep</t>
  </si>
  <si>
    <t xml:space="preserve"> See reports under SDE+</t>
  </si>
  <si>
    <t xml:space="preserve"> Overall analyses of effects are to be found in periodic National Energy Outlook reports (NEV).  (NEV)</t>
  </si>
  <si>
    <t>http://cdr.eionet.europa.eu/Converters/run_conversion?file=/nl/eu/mmr/art04-13-14_lcds_pams_projections/pams/pams/envxnlwuw/nl_mmr-pam_report_2019.xml&amp;conv=524&amp;source=remote#pam10</t>
  </si>
  <si>
    <t>Long-Term Agreements (MEE) on Energy Efficiency with industrial enterprises that have to participate in the EU ETS scheme, including additional 'enhancements' under the Energy Agreement</t>
  </si>
  <si>
    <t xml:space="preserve"> Government: RVO.nl; Companies: about 100 enterprises</t>
  </si>
  <si>
    <t xml:space="preserve"> Periodic progress overviews available on the weblink</t>
  </si>
  <si>
    <t xml:space="preserve"> http://www.rvo.nl/subsidies-regelingen/meerjarenafspraken-energie-effici%C3%ABntie/publicaties/resultatenbrochures</t>
  </si>
  <si>
    <t xml:space="preserve"> https://www.pbl.nl/publicaties/nationale-energieverkenning-2017; http://www.rvo.nl/subsidies-regelingen/meerjarenafspraken-energie-effici%C3%ABntie/publicaties/resultatenbrochures</t>
  </si>
  <si>
    <t>http://cdr.eionet.europa.eu/Converters/run_conversion?file=/nl/eu/mmr/art04-13-14_lcds_pams_projections/pams/pams/envxnlwuw/nl_mmr-pam_report_2019.xml&amp;conv=524&amp;source=remote#pam11</t>
  </si>
  <si>
    <t>Long-Term Agreements on Energy Efficiency (LTA3/MJA3) (with industrial sectors and some sectors in built environment and transport), including additional 'enhancements' under the Energy Agreement</t>
  </si>
  <si>
    <t xml:space="preserve"> Government: RVO.nl; Companies: about 1000 enterprises</t>
  </si>
  <si>
    <t>http://cdr.eionet.europa.eu/Converters/run_conversion?file=/nl/eu/mmr/art04-13-14_lcds_pams_projections/pams/pams/envxnlwuw/nl_mmr-pam_report_2019.xml&amp;conv=524&amp;source=remote#pam12</t>
  </si>
  <si>
    <t>Reduction Programme for non-CO2 greenhouse gases (ROB)</t>
  </si>
  <si>
    <t>CH4; N2O; PFC; HFC; SF6; NF3</t>
  </si>
  <si>
    <t>Ambition: reduction of 8-10 Mt CO2 eq. In 2020 on non CO2 GHG emissions (a level of 25-27 Mt in 2020 which is about half of the 1990 level)</t>
  </si>
  <si>
    <t xml:space="preserve"> See National Communication 6, page 64 and 65; See NEV 2017</t>
  </si>
  <si>
    <t xml:space="preserve"> http://unfccc.int/files/national_reports/annex_i_natcom/submitted_natcom/application/pdf/the_netherlands_nc6[1].pdf; https://www.pbl.nl/publicaties/nationale-energieverkenning-2017</t>
  </si>
  <si>
    <t xml:space="preserve"> Under the effects in this MMR table 2 are reported N2O reduction measures in industrial processes and reduction of waste disposal in landfills</t>
  </si>
  <si>
    <t>http://cdr.eionet.europa.eu/Converters/run_conversion?file=/nl/eu/mmr/art04-13-14_lcds_pams_projections/pams/pams/envxnlwuw/nl_mmr-pam_report_2019.xml&amp;conv=524&amp;source=remote#pam13</t>
  </si>
  <si>
    <t>EU Fuel Quality Directive (2009/30/EC) [FQD]</t>
  </si>
  <si>
    <t xml:space="preserve"> Government: Dutch Emissions Authority (Nea)</t>
  </si>
  <si>
    <t>This Directive states that Member States should ensure that a minimum of 10% of all energy consumption in transport must come from renewable sources by 2020.</t>
  </si>
  <si>
    <t>http://cdr.eionet.europa.eu/Converters/run_conversion?file=/nl/eu/mmr/art04-13-14_lcds_pams_projections/pams/pams/envxnlwuw/nl_mmr-pam_report_2019.xml&amp;conv=524&amp;source=remote#pam14</t>
  </si>
  <si>
    <t>Efficient Driving Campaign (Eco driving)</t>
  </si>
  <si>
    <t>Transport: Improved behaviour</t>
  </si>
  <si>
    <t xml:space="preserve"> Companies/business/industrial association,  National government,  Other</t>
  </si>
  <si>
    <t xml:space="preserve"> Government: Ministry of Infrastructure and Water Management (I&amp;amp;W); Companies: various companies; Other: intermediaires</t>
  </si>
  <si>
    <t>No quantitative ex-ante objectives: contribution through improved behaviour</t>
  </si>
  <si>
    <t>http://cdr.eionet.europa.eu/Converters/run_conversion?file=/nl/eu/mmr/art04-13-14_lcds_pams_projections/pams/pams/envxnlwuw/nl_mmr-pam_report_2019.xml&amp;conv=524&amp;source=remote#pam15</t>
  </si>
  <si>
    <t>Trucks for the future</t>
  </si>
  <si>
    <t xml:space="preserve"> Effects in this MMR table 2 are under the PAM: HNR (ecodriving campaign). Overall analyses of effects are to be found in periodic National Energy Outlook reports (NEV).</t>
  </si>
  <si>
    <t>http://cdr.eionet.europa.eu/Converters/run_conversion?file=/nl/eu/mmr/art04-13-14_lcds_pams_projections/pams/pams/envxnlwuw/nl_mmr-pam_report_2019.xml&amp;conv=524&amp;source=remote#pam16</t>
  </si>
  <si>
    <t>EU CO2 emission standards for cars (443/2009)</t>
  </si>
  <si>
    <t>Transport: Low carbon fuels/electric cars; Transport: Efficiency improvements of vehicles</t>
  </si>
  <si>
    <t xml:space="preserve"> Government: Ministry of Infrastructure and Water Management (I&amp;amp;W)</t>
  </si>
  <si>
    <t>EU legislation to curb emissions from transport for cars</t>
  </si>
  <si>
    <t xml:space="preserve"> Includes in MMR table 2 also the effects of EU-DIR[2011/510/EC] on light commerical vehicles. Overall analyses of effects are to be found in periodic National Energy Outlook reports (NEV).</t>
  </si>
  <si>
    <t>http://cdr.eionet.europa.eu/Converters/run_conversion?file=/nl/eu/mmr/art04-13-14_lcds_pams_projections/pams/pams/envxnlwuw/nl_mmr-pam_report_2019.xml&amp;conv=524&amp;source=remote#pam17</t>
  </si>
  <si>
    <t>EU CO2 emission standards for light commercial vehicles (510/2011)</t>
  </si>
  <si>
    <t>EU legislation to curb emissions from transport for light commercial vehicles</t>
  </si>
  <si>
    <t xml:space="preserve"> Effect estimates in MMR table 2 are included under the PAM: EU-DIR[2009/442/EC]. Overall analyses of effects are to be found in periodic National Energy Outlook reports (NEV).  (NEV)</t>
  </si>
  <si>
    <t>http://cdr.eionet.europa.eu/Converters/run_conversion?file=/nl/eu/mmr/art04-13-14_lcds_pams_projections/pams/pams/envxnlwuw/nl_mmr-pam_report_2019.xml&amp;conv=524&amp;source=remote#pam18</t>
  </si>
  <si>
    <t>Fiscal policies on car efficiency BPM/MRB</t>
  </si>
  <si>
    <t xml:space="preserve"> See weblink</t>
  </si>
  <si>
    <t xml:space="preserve"> https://wetten.overheid.nl/BWBR0005806/2017-01-01</t>
  </si>
  <si>
    <t>http://cdr.eionet.europa.eu/Converters/run_conversion?file=/nl/eu/mmr/art04-13-14_lcds_pams_projections/pams/pams/envxnlwuw/nl_mmr-pam_report_2019.xml&amp;conv=524&amp;source=remote#pam19</t>
  </si>
  <si>
    <t>Covenant on Clean &amp; Efficient Agricultural sectors</t>
  </si>
  <si>
    <t>Agriculture; Energy consumption</t>
  </si>
  <si>
    <t>Agriculture: Reduction of fertilizer/manure use on cropland; Agriculture: Improved livestock management; Energy consumption: Other energy consumption</t>
  </si>
  <si>
    <t>Agriculture: Reduction of fertilizer/manure use on cropland; Agriculture: Improved livestock management; Energy consumption: Other energy consumption ('Efficiency improvement in Agricultural sector')</t>
  </si>
  <si>
    <t xml:space="preserve"> Government: Ministry of Agriculture, Nature and Food Quality (LNV); Companies: various; Other: Intermediaires</t>
  </si>
  <si>
    <t xml:space="preserve"> General effects included in overall national energy outlook reports (NEV). Also regular progress reports.</t>
  </si>
  <si>
    <t xml:space="preserve"> https://www.rvo.nl/onderwerpen/duurzaam-ondernemen/groene-economie/agrosectoren</t>
  </si>
  <si>
    <t xml:space="preserve"> Overall analyses of effects are to be found in periodic National Energy Outlook reports (NEV).  (NEV) and progress reports. Ex-ante effects in this MMR table 2 are included under GROUPAGR.; National Energy Outlook (NEV)</t>
  </si>
  <si>
    <t xml:space="preserve"> https://www.rvomagazines.nl/rvopublicaties/2018/01/voortgang; https://www.pbl.nl/publicaties/nationale-energieverkenning-2017</t>
  </si>
  <si>
    <t>http://cdr.eionet.europa.eu/Converters/run_conversion?file=/nl/eu/mmr/art04-13-14_lcds_pams_projections/pams/pams/envxnlwuw/nl_mmr-pam_report_2019.xml&amp;conv=524&amp;source=remote#pam20</t>
  </si>
  <si>
    <t>Sectoral emission trading system in horticulture</t>
  </si>
  <si>
    <t>Energy consumption: Other energy consumption ('Efficiency improvement in Agricultural sector')</t>
  </si>
  <si>
    <t xml:space="preserve"> Government: Netherlands Enterprise Agency (RVO.nl); Government: Ministry of Agriculture, Nature and Food Quality (LNV)</t>
  </si>
  <si>
    <t xml:space="preserve"> https://www.rvo.nl/onderwerpen/agrarisch-ondernemen/agrarische-administratie-en-registratie/co2-regeling-voor-de-glastuinbouw</t>
  </si>
  <si>
    <t xml:space="preserve"> Effects (as meant in MMR table 2) are included under GROUPAGR. Overall analyses of effects are to be found in periodic National Energy Outlook reports (NEV).</t>
  </si>
  <si>
    <t>http://cdr.eionet.europa.eu/Converters/run_conversion?file=/nl/eu/mmr/art04-13-14_lcds_pams_projections/pams/pams/envxnlwuw/nl_mmr-pam_report_2019.xml&amp;conv=524&amp;source=remote#pam21</t>
  </si>
  <si>
    <t>Decrees on maximum allowed emission for medium size combustion installations (BEES and its successor BEMS)</t>
  </si>
  <si>
    <t>Agriculture: Other agriculture</t>
  </si>
  <si>
    <t>Agriculture: Other agriculture ('Reduction of methane losses in gas engines')</t>
  </si>
  <si>
    <t xml:space="preserve"> https://www.infomil.nl/onderwerpen/lucht-water/stookinstallaties/</t>
  </si>
  <si>
    <t>http://cdr.eionet.europa.eu/Converters/run_conversion?file=/nl/eu/mmr/art04-13-14_lcds_pams_projections/pams/pams/envxnlwuw/nl_mmr-pam_report_2019.xml&amp;conv=524&amp;source=remote#pam22</t>
  </si>
  <si>
    <t>Legislation on manure management</t>
  </si>
  <si>
    <t>Agriculture: Improved animal waste management systems</t>
  </si>
  <si>
    <t>N2O; CH4</t>
  </si>
  <si>
    <t>Includes effects on cattle and manure</t>
  </si>
  <si>
    <t>http://cdr.eionet.europa.eu/Converters/run_conversion?file=/nl/eu/mmr/art04-13-14_lcds_pams_projections/pams/pams/envxnlwuw/nl_mmr-pam_report_2019.xml&amp;conv=524&amp;source=remote#pam23</t>
  </si>
  <si>
    <t>EU waste framework directive DIR [2008/98/EC] and related NL legislation</t>
  </si>
  <si>
    <t>Waste management/waste: Enhanced recycling; Waste management/waste: Enhanced CH4 collection and use</t>
  </si>
  <si>
    <t xml:space="preserve"> MMR table 2 includes effects of reduction of amount of landfill waste due to measures since 2003. Overall analyses of effects are to be found in periodic National Energy Outlook reports (NEV).</t>
  </si>
  <si>
    <t>http://cdr.eionet.europa.eu/Converters/run_conversion?file=/nl/eu/mmr/art04-13-14_lcds_pams_projections/pams/pams/envxnlwuw/nl_mmr-pam_report_2019.xml&amp;conv=524&amp;source=remote#pam24</t>
  </si>
  <si>
    <t>Agreement on Energy for Sustainable Growth</t>
  </si>
  <si>
    <t xml:space="preserve"> Companies/business/industrial association,  National government,  Local government,  Other,  Regional entities</t>
  </si>
  <si>
    <t>1) An average energy efficiency saving of 1.5% per year (adding up to a reduction of 100 PJ by 2020) 2) 14% share renewable energy in total consumption by 2020 (16% by 2023) 3) Creating at least 15.000 additional jobs</t>
  </si>
  <si>
    <t>Effects are being monitored through an annual National Energy Outlook (NEV). General progress of the actions is being monitored by the BEA [Borgingscommissie Energie Akkoord; Standing Committee Energy Agreement]</t>
  </si>
  <si>
    <t xml:space="preserve"> https://www.energieakkoordser.nl/</t>
  </si>
  <si>
    <t xml:space="preserve"> Weblink to NEV: https://www.pbl.nl/publicaties/nationale-energieverkenning-2017 and to progress reports: See website: https://www.energieakkoordser.nl/</t>
  </si>
  <si>
    <t>http://cdr.eionet.europa.eu/Converters/run_conversion?file=/nl/eu/mmr/art04-13-14_lcds_pams_projections/pams/pams/envxnlwuw/nl_mmr-pam_report_2019.xml&amp;conv=524&amp;source=remote#pam25</t>
  </si>
  <si>
    <t>Green Deals</t>
  </si>
  <si>
    <t>No quantitative ex-ante objectives. Contributes mainly towards improving innovation and transition processes towards green growth (through improving conditions and system structure/functions)</t>
  </si>
  <si>
    <t>This is a general measure with effects in various sectors. The effects have been taken into account in combination with other measures
Effect of Green Deals in the field of electric driving have been included in Group PAMS Mobility</t>
  </si>
  <si>
    <t xml:space="preserve"> https://www.greendeals.nl/</t>
  </si>
  <si>
    <t>http://cdr.eionet.europa.eu/Converters/run_conversion?file=/nl/eu/mmr/art04-13-14_lcds_pams_projections/pams/pams/envxnlwuw/nl_mmr-pam_report_2019.xml&amp;conv=524&amp;source=remote#pam26</t>
  </si>
  <si>
    <t>Eco-design Framework Directive 2009/125/EC. Includes also its 'implementing measures', as well as the Energy Labelling Directive 2010/30/EU and its 'implementing measures'.</t>
  </si>
  <si>
    <t xml:space="preserve"> Government: Ministry of Economic Affairs and Climate (EZK)</t>
  </si>
  <si>
    <t>http://cdr.eionet.europa.eu/Converters/run_conversion?file=/nl/eu/mmr/art04-13-14_lcds_pams_projections/pams/pams/envxnlwuw/nl_mmr-pam_report_2019.xml&amp;conv=524&amp;source=remote#pam27</t>
  </si>
  <si>
    <t>National Energy Saving Fund</t>
  </si>
  <si>
    <t xml:space="preserve"> Regional: Stimuleringsfonds Volkshuisvesting (SVn)</t>
  </si>
  <si>
    <t>No quantitative ex-ante ambition. Contribution through encouraging investments in energy-saving in existing buildings</t>
  </si>
  <si>
    <t xml:space="preserve"> Effects (as meant in this MMR table 2)  of the actions are included under the PAM: Conv10PJ. Overall analyses of effects are to be found in periodic National Energy Outlook reports (NEV).</t>
  </si>
  <si>
    <t>http://cdr.eionet.europa.eu/Converters/run_conversion?file=/nl/eu/mmr/art04-13-14_lcds_pams_projections/pams/pams/envxnlwuw/nl_mmr-pam_report_2019.xml&amp;conv=524&amp;source=remote#pam28</t>
  </si>
  <si>
    <t>Energy label for housing and buildings (at sale or rent)</t>
  </si>
  <si>
    <t xml:space="preserve"> Government: Ministry of the Interior and Kingdom Relations</t>
  </si>
  <si>
    <t xml:space="preserve"> https://www.energielabel.nl</t>
  </si>
  <si>
    <t>http://cdr.eionet.europa.eu/Converters/run_conversion?file=/nl/eu/mmr/art04-13-14_lcds_pams_projections/pams/pams/envxnlwuw/nl_mmr-pam_report_2019.xml&amp;conv=524&amp;source=remote#pam29</t>
  </si>
  <si>
    <t>Environmental Protection Act or Environmental Management Act (Wm)  and EPK. In 2013 under the Energy Agreement stricter measures were implemented for maintaining the Act in industry and the built environment</t>
  </si>
  <si>
    <t>Energy consumption: Efficiency improvement in industrial end-use sectors; Energy consumption: Efficiency improvements of buildings</t>
  </si>
  <si>
    <t xml:space="preserve"> https://www.infomil.nl/onderwerpen/duurzaamheid-energie/energiebesparing/handreiking-erkende/energiebesparing-wet/activiteitenbesluit/</t>
  </si>
  <si>
    <t xml:space="preserve"> The estimates in this MMR table 2 concerns the effects of the stricter measures for mainting the act (from 2013). Overall analyses of effects are to be found in periodic National Energy Outlook reports (NEV).</t>
  </si>
  <si>
    <t>http://cdr.eionet.europa.eu/Converters/run_conversion?file=/nl/eu/mmr/art04-13-14_lcds_pams_projections/pams/pams/envxnlwuw/nl_mmr-pam_report_2019.xml&amp;conv=524&amp;source=remote#pam30</t>
  </si>
  <si>
    <t>Smart metering</t>
  </si>
  <si>
    <t>Energy consumption: Efficiency improvements of buildings; Energy consumption: Demand management/reduction</t>
  </si>
  <si>
    <t xml:space="preserve"> Government: Ministry of Economic Affairs and Climate Policy (EZK); Companies: E-companies</t>
  </si>
  <si>
    <t xml:space="preserve"> https://www.rvo.nl/onderwerpen/duurzaam-ondernemen/gebouwen/hoe-werkt-de-slimme-meter</t>
  </si>
  <si>
    <t>http://cdr.eionet.europa.eu/Converters/run_conversion?file=/nl/eu/mmr/art04-13-14_lcds_pams_projections/pams/pams/envxnlwuw/nl_mmr-pam_report_2019.xml&amp;conv=524&amp;source=remote#pam31</t>
  </si>
  <si>
    <t>Implementation of the EU F-gas regulation REG[517/2014/EC] replacing REG [842/2006/EC]</t>
  </si>
  <si>
    <t>Cross-cutting; Industrial processes</t>
  </si>
  <si>
    <t xml:space="preserve"> See NEV 2017</t>
  </si>
  <si>
    <t xml:space="preserve"> This MMR table 2 includes effects of EU regulation and national legal measures to reduce F-gas emissions from industry and from the use of products containing F-gases such as cooling systems, cleaning agents etc.; See NEV 2017</t>
  </si>
  <si>
    <t>http://cdr.eionet.europa.eu/Converters/run_conversion?file=/nl/eu/mmr/art04-13-14_lcds_pams_projections/pams/pams/envxnlwuw/nl_mmr-pam_report_2019.xml&amp;conv=524&amp;source=remote#pam32</t>
  </si>
  <si>
    <t>Covenant 'More with less' (private dwellings)</t>
  </si>
  <si>
    <t xml:space="preserve"> Government: Ministry of the Interior and Kingdom Relations; Companies: various companies; Other: Intermediaires</t>
  </si>
  <si>
    <t>http://cdr.eionet.europa.eu/Converters/run_conversion?file=/nl/eu/mmr/art04-13-14_lcds_pams_projections/pams/pams/envxnlwuw/nl_mmr-pam_report_2019.xml&amp;conv=524&amp;source=remote#pam33</t>
  </si>
  <si>
    <t>Energy Saving Agreement for the rental sector ('More with less')</t>
  </si>
  <si>
    <t xml:space="preserve"> Government: Ministry of the Interior and Kingdom Relations; Companies: various; Other: Intermediaires</t>
  </si>
  <si>
    <t>Effects (as meant in MMR table 2)  included under GROUPSOCH</t>
  </si>
  <si>
    <t>http://cdr.eionet.europa.eu/Converters/run_conversion?file=/nl/eu/mmr/art04-13-14_lcds_pams_projections/pams/pams/envxnlwuw/nl_mmr-pam_report_2019.xml&amp;conv=524&amp;source=remote#pam34</t>
  </si>
  <si>
    <t>Investment subsidies small renewable energy systems (ISDE)</t>
  </si>
  <si>
    <t xml:space="preserve"> https://www.rvo.nl/subsidies-regelingen/investeringssubsidie-duurzame-energie-isde</t>
  </si>
  <si>
    <t xml:space="preserve"> Effects (as meant in MMR table 2) are included under GROUPBUI. Overall analyses of effects are to be found in periodic National Energy Outlook reports (NEV)</t>
  </si>
  <si>
    <t>http://cdr.eionet.europa.eu/Converters/run_conversion?file=/nl/eu/mmr/art04-13-14_lcds_pams_projections/pams/pams/envxnlwuw/nl_mmr-pam_report_2019.xml&amp;conv=524&amp;source=remote#pam35</t>
  </si>
  <si>
    <t>Subsidy scheme for energy saving measures and renewable energy in sporting accommodations</t>
  </si>
  <si>
    <t xml:space="preserve"> Government: "Netherlands Enterprise Agency (RVO.nl)</t>
  </si>
  <si>
    <t>Effects after 2018 expected to continue from the follow-up scheme (SBOS), assuming similar implementation (to be defined and assessed in more detail later in 2019)</t>
  </si>
  <si>
    <t xml:space="preserve"> https://www.rvo.nl/subsidies-regelingen/subsidieregeling-energiebesparing-en-duurzame-energie-sportaccommodaties</t>
  </si>
  <si>
    <t>http://cdr.eionet.europa.eu/Converters/run_conversion?file=/nl/eu/mmr/art04-13-14_lcds_pams_projections/pams/pams/envxnlwuw/nl_mmr-pam_report_2019.xml&amp;conv=524&amp;source=remote#pam36</t>
  </si>
  <si>
    <t>Group PAMS industry</t>
  </si>
  <si>
    <t xml:space="preserve"> 1; 3; 4; 10; 11</t>
  </si>
  <si>
    <t xml:space="preserve"> Economic,  Fiscal,  Regulatory,  Voluntary</t>
  </si>
  <si>
    <t>Cross-cutting; Energy consumption</t>
  </si>
  <si>
    <t>CO2; N2O; PFC; CH4</t>
  </si>
  <si>
    <t xml:space="preserve"> This is a group of measures to report combined effects. Overall analyses of effects are to be found in periodic National Energy Outlook reports (NEV).</t>
  </si>
  <si>
    <t>http://cdr.eionet.europa.eu/Converters/run_conversion?file=/nl/eu/mmr/art04-13-14_lcds_pams_projections/pams/pams/envxnlwuw/nl_mmr-pam_report_2019.xml&amp;conv=524&amp;source=remote#pam37</t>
  </si>
  <si>
    <t>Group of PAM's in Mobility/Transport</t>
  </si>
  <si>
    <t xml:space="preserve"> 15; 18; 25</t>
  </si>
  <si>
    <t xml:space="preserve"> Economic,  Fiscal,  Voluntary</t>
  </si>
  <si>
    <t>Cross-cutting; Transport</t>
  </si>
  <si>
    <t>Cross-cutting: Multi-sectoral policy; Transport: Efficiency improvements of vehicles</t>
  </si>
  <si>
    <t>http://cdr.eionet.europa.eu/Converters/run_conversion?file=/nl/eu/mmr/art04-13-14_lcds_pams_projections/pams/pams/envxnlwuw/nl_mmr-pam_report_2019.xml&amp;conv=524&amp;source=remote#pam38</t>
  </si>
  <si>
    <t>Group of PAM's in Agriculture &amp; horticulture</t>
  </si>
  <si>
    <t xml:space="preserve"> 1; 3; 4; 19; 20</t>
  </si>
  <si>
    <t>Agriculture; Cross-cutting; Energy consumption</t>
  </si>
  <si>
    <t>http://cdr.eionet.europa.eu/Converters/run_conversion?file=/nl/eu/mmr/art04-13-14_lcds_pams_projections/pams/pams/envxnlwuw/nl_mmr-pam_report_2019.xml&amp;conv=524&amp;source=remote#pam39</t>
  </si>
  <si>
    <t>Group of PAM's in Built environment</t>
  </si>
  <si>
    <t xml:space="preserve"> 1; 3; 4; 27; 28; 34; 35</t>
  </si>
  <si>
    <t xml:space="preserve"> Economic,  Fiscal,  Regulatory</t>
  </si>
  <si>
    <t>http://cdr.eionet.europa.eu/Converters/run_conversion?file=/nl/eu/mmr/art04-13-14_lcds_pams_projections/pams/pams/envxnlwuw/nl_mmr-pam_report_2019.xml&amp;conv=524&amp;source=remote#pam40</t>
  </si>
  <si>
    <t>Campaign on tyre choice and pressure</t>
  </si>
  <si>
    <t xml:space="preserve"> Government: Ministry of Infrastructure and Water Management (I&amp;amp;W); Companies: Various; Other: Intermediaires</t>
  </si>
  <si>
    <t>See website: https://kiesdebesteband.nl/. Effects (as meant in table 2 MMR) included under HNR (Eco driving campaign)</t>
  </si>
  <si>
    <t xml:space="preserve"> General effects included in overall national energy outlook reports (NEV).; </t>
  </si>
  <si>
    <t xml:space="preserve"> https://www.pbl.nl/publicaties/nationale-energieverkenning-2017; </t>
  </si>
  <si>
    <t xml:space="preserve"> Overall analyses of effects are to be found in periodic National Energy Outlook reports (NEV).  (NEV). Effects are included in this MMR table 2 under HNR (Eco driving campaign)</t>
  </si>
  <si>
    <t>http://cdr.eionet.europa.eu/Converters/run_conversion?file=/nl/eu/mmr/art04-13-14_lcds_pams_projections/pams/pams/envxnlwuw/nl_mmr-pam_report_2019.xml&amp;conv=524&amp;source=remote#pam41</t>
  </si>
  <si>
    <t>Campaign on car pooling</t>
  </si>
  <si>
    <t xml:space="preserve"> Government: Ministry of Infrastructure and Water Management (I&amp;amp;W); Companies: various; Other: Intermediaires</t>
  </si>
  <si>
    <t xml:space="preserve"> Overall analyses of effects are to be found in periodic National Energy Outlook reports (NEV).  (NEV). Effects (in this MMR table 2) are included under HNR (Eco driving campaign).</t>
  </si>
  <si>
    <t>http://cdr.eionet.europa.eu/Converters/run_conversion?file=/nl/eu/mmr/art04-13-14_lcds_pams_projections/pams/pams/envxnlwuw/nl_mmr-pam_report_2019.xml&amp;conv=524&amp;source=remote#pam42</t>
  </si>
  <si>
    <t>Task-setting agreement 10 PJ for housing sector</t>
  </si>
  <si>
    <t xml:space="preserve"> Government: Ministry of the Interior and Kingdom Relations (BZK); Companies: various; Other: Intermediaires</t>
  </si>
  <si>
    <t>Energy savings of 10 PJ in 2020</t>
  </si>
  <si>
    <t xml:space="preserve"> Effects mentioned in MMR table 2 include the effects of additional actions since 2013 for (covenants on) private dwellings, including also this 10 PJ covenant, but also of flanking and supporting actions such as NEF and SEEH subsidy.; NEV 2017</t>
  </si>
  <si>
    <t>http://cdr.eionet.europa.eu/Converters/run_conversion?file=/nl/eu/mmr/art04-13-14_lcds_pams_projections/pams/pams/envxnlwuw/nl_mmr-pam_report_2019.xml&amp;conv=524&amp;source=remote#pam43</t>
  </si>
  <si>
    <t>Energy-saving fund for loans in the rented sector (FEH)</t>
  </si>
  <si>
    <t xml:space="preserve"> Government: Netherlands Enterprises Agency (RVO.nl)</t>
  </si>
  <si>
    <t>Energy-saving Fund rented housing sector (FEH): landlords who are planning an energy efficient renovation for at least 5 of their dwellings, may be eligible for an Energy-saving Fund loan.</t>
  </si>
  <si>
    <t xml:space="preserve"> https://www.aedes.nl/artikelen/bouwen-en-energie/energie-en-duurzaamheid/fonds-energiebesparing-huursector.html</t>
  </si>
  <si>
    <t xml:space="preserve"> Effects (as meant in MMR table 2)  included under the package GROUPSOCH. Overall analyses of effects are to be found in periodic National Energy Outlook reports (NEV)</t>
  </si>
  <si>
    <t>http://cdr.eionet.europa.eu/Converters/run_conversion?file=/nl/eu/mmr/art04-13-14_lcds_pams_projections/pams/pams/envxnlwuw/nl_mmr-pam_report_2019.xml&amp;conv=524&amp;source=remote#pam44</t>
  </si>
  <si>
    <t>Group of PAM's for social housing sector</t>
  </si>
  <si>
    <t xml:space="preserve"> 33; 43; 47</t>
  </si>
  <si>
    <t xml:space="preserve"> Government: Ministry of the Interior and Kingdom Relations; Companies: various; Other: Intermediaires; Government: Netherlands Enterprises Agency (RVO.nl); Government: Netherlands Enterprises Agency (RVO.nl)</t>
  </si>
  <si>
    <t xml:space="preserve"> Includes in this MMR table 2 the effects of a package of actions in the social housing sector. Overall analyses of effects are to be found in periodic National Energy Outlook reports (NEV).</t>
  </si>
  <si>
    <t>http://cdr.eionet.europa.eu/Converters/run_conversion?file=/nl/eu/mmr/art04-13-14_lcds_pams_projections/pams/pams/envxnlwuw/nl_mmr-pam_report_2019.xml&amp;conv=524&amp;source=remote#pam45</t>
  </si>
  <si>
    <t>Net metering</t>
  </si>
  <si>
    <t>http://cdr.eionet.europa.eu/Converters/run_conversion?file=/nl/eu/mmr/art04-13-14_lcds_pams_projections/pams/pams/envxnlwuw/nl_mmr-pam_report_2019.xml&amp;conv=524&amp;source=remote#pam46</t>
  </si>
  <si>
    <t>Energy-saving at Home subsidy scheme (SEEH)</t>
  </si>
  <si>
    <t xml:space="preserve"> https://www.rvo.nl/subsidies-regelingen/subsidie-energiebesparing-eigen-huis.</t>
  </si>
  <si>
    <t xml:space="preserve"> Effects in this MMR table 2 of the actions are included under the PAM: Conv10PJ. Overall analyses of effects are to be found in periodic National Energy Outlook reports (NEV)</t>
  </si>
  <si>
    <t>http://cdr.eionet.europa.eu/Converters/run_conversion?file=/nl/eu/mmr/art04-13-14_lcds_pams_projections/pams/pams/envxnlwuw/nl_mmr-pam_report_2019.xml&amp;conv=524&amp;source=remote#pam47</t>
  </si>
  <si>
    <t>The STEP subsidy (Incentive scheme for energy performance in the rental sector)</t>
  </si>
  <si>
    <t xml:space="preserve"> https://www.rvo.nl/subsidies-regelingen/stimuleringsregeling-energieprestatie-huursector-step</t>
  </si>
  <si>
    <t xml:space="preserve"> Effects (as meant in this MMR table 2) are included under the package GROUPSOCH. Overall analyses of effects are to be found in periodic National Energy Outlook reports (NEV).</t>
  </si>
  <si>
    <t>Czech Republic</t>
  </si>
  <si>
    <t>http://cdr.eionet.europa.eu/Converters/run_conversion?file=/cz/eu/mmr/art04-13-14_lcds_pams_projections/pams/pams/envxnvjxw/cz_mmr-pam_report-2019.xml&amp;conv=524&amp;source=remote#pam1</t>
  </si>
  <si>
    <t>The Climate Protection Policy of the Czech Republic</t>
  </si>
  <si>
    <t>Other (Union policy not listed above or additional Union policy) Mitigation climate change strategy</t>
  </si>
  <si>
    <t>CO2; N2O; CH4; HFC; PFC; SF6; NF3</t>
  </si>
  <si>
    <t>http://cdr.eionet.europa.eu/cz/eu/mmr/art04-13-14_lcds_pams_projections/pams/pams/envxnvjxw/cz_mmr-pam_report-2019.xml</t>
  </si>
  <si>
    <t>No quantified objective</t>
  </si>
  <si>
    <t>Mitigation effect is included elsewhere.</t>
  </si>
  <si>
    <t>GHG are reduced</t>
  </si>
  <si>
    <t>http://cdr.eionet.europa.eu/Converters/run_conversion?file=/cz/eu/mmr/art04-13-14_lcds_pams_projections/pams/pams/envxnvjxw/cz_mmr-pam_report-2019.xml&amp;conv=524&amp;source=remote#pam2</t>
  </si>
  <si>
    <t>Air protection act (201/2012 Coll) - framework legislation</t>
  </si>
  <si>
    <t>http://cdr.eionet.europa.eu/Converters/run_conversion?file=/cz/eu/mmr/art04-13-14_lcds_pams_projections/pams/pams/envxnvjxw/cz_mmr-pam_report-2019.xml&amp;conv=524&amp;source=remote#pam3</t>
  </si>
  <si>
    <t>Energy act</t>
  </si>
  <si>
    <t xml:space="preserve"> Government: Ministry of Industry and Trade</t>
  </si>
  <si>
    <t>Other (Union policy not listed above or additional Union policy) Internal electricity market 2009/72/EC</t>
  </si>
  <si>
    <t>http://cdr.eionet.europa.eu/Converters/run_conversion?file=/cz/eu/mmr/art04-13-14_lcds_pams_projections/pams/pams/envxnvjxw/cz_mmr-pam_report-2019.xml&amp;conv=524&amp;source=remote#pam4</t>
  </si>
  <si>
    <t>Energy management act</t>
  </si>
  <si>
    <t>Energy consumption: Efficiency improvements of buildings; Energy consumption: Efficiency improvement of appliances</t>
  </si>
  <si>
    <t xml:space="preserve"> Framework measure, effects and costs in other PAMs.</t>
  </si>
  <si>
    <t>Framework measure, effects and costs in other PAMs.</t>
  </si>
  <si>
    <t>http://cdr.eionet.europa.eu/Converters/run_conversion?file=/cz/eu/mmr/art04-13-14_lcds_pams_projections/pams/pams/envxnvjxw/cz_mmr-pam_report-2019.xml&amp;conv=524&amp;source=remote#pam5</t>
  </si>
  <si>
    <t>State programme on the promotion of energy savings and the use of renewable energy sources (EFEKT 1+EFEKT 2)</t>
  </si>
  <si>
    <t xml:space="preserve"> Economic,  Education,  Information,  Research</t>
  </si>
  <si>
    <t>Energy savings 1100 TJ in 2035 comparing to 2003</t>
  </si>
  <si>
    <t xml:space="preserve">Energy savings, energy produced from RES </t>
  </si>
  <si>
    <t xml:space="preserve"> Annual reports of the programme, NAPEE</t>
  </si>
  <si>
    <t xml:space="preserve"> http://www.mpo.cz/dokument144914.html</t>
  </si>
  <si>
    <t>Total budget of the program and energy savings incl. the substitution of fossil fuels by RES. Expected share of subsidies is 35 % for investment projects and 90 % for non-investment projects.</t>
  </si>
  <si>
    <t>Evaluation of the State Programme, 15 years lifetime</t>
  </si>
  <si>
    <t>http://www.mpo.cz/dokument144914.html</t>
  </si>
  <si>
    <t>http://cdr.eionet.europa.eu/Converters/run_conversion?file=/cz/eu/mmr/art04-13-14_lcds_pams_projections/pams/pams/envxnvjxw/cz_mmr-pam_report-2019.xml&amp;conv=524&amp;source=remote#pam6</t>
  </si>
  <si>
    <t>Program PANEL/NEW PANEL/PANEL 2013 +</t>
  </si>
  <si>
    <t xml:space="preserve"> Government: State housing fund (Government)</t>
  </si>
  <si>
    <t>The programme offers credit guarantees and subsidy to credit interest for credits for retrofits of panel houses.</t>
  </si>
  <si>
    <t xml:space="preserve">Number of refurbished flats </t>
  </si>
  <si>
    <t xml:space="preserve"> NAPEE III (National energy efficiency action plan), Annual reports of the State Fund for Housing Development</t>
  </si>
  <si>
    <t xml:space="preserve"> http://www.sfrb.cz/vyrocni-zpravy</t>
  </si>
  <si>
    <t>Total annual budget is 600 mill. CZK, the subsidy is about 25 % from the loan and the loan covers 80 % of the total investment costs. 600/0,25//0,8/27,5[CZK/€] = 109,09 mill. €</t>
  </si>
  <si>
    <t>Annual reports of the PANEL Programme</t>
  </si>
  <si>
    <t>http://www.sfrb.cz/vyrocni-zpravy/</t>
  </si>
  <si>
    <t>http://cdr.eionet.europa.eu/Converters/run_conversion?file=/cz/eu/mmr/art04-13-14_lcds_pams_projections/pams/pams/envxnvjxw/cz_mmr-pam_report-2019.xml&amp;conv=524&amp;source=remote#pam7</t>
  </si>
  <si>
    <t>Emission limits in Air protection act (201/2012 Coll.)</t>
  </si>
  <si>
    <t>Industrial processes: Installation of abatement technologies</t>
  </si>
  <si>
    <t xml:space="preserve"> Government: Minitry of industry and Trade</t>
  </si>
  <si>
    <t>The Law sets among others emission limits of pollutants and requires use of the best avaliable technologies (BAT).</t>
  </si>
  <si>
    <t xml:space="preserve"> ENVIROS company - calculation using EFOM/ENV model (model calculating emission projection and effects of PaMs)</t>
  </si>
  <si>
    <t>Total costs of large combustion sources spent in order to comply with strengthed emission limits</t>
  </si>
  <si>
    <t>https://taskman.eionet.europa.eu/attachments/9798/pam_diff.txt</t>
  </si>
  <si>
    <t>http://cdr.eionet.europa.eu/Converters/run_conversion?file=/cz/eu/mmr/art04-13-14_lcds_pams_projections/pams/pams/envxnvjxw/cz_mmr-pam_report-2019.xml&amp;conv=524&amp;source=remote#pam8</t>
  </si>
  <si>
    <t>Preferential feed-in tariffs for electricity produced from renewable energy sources</t>
  </si>
  <si>
    <t>Energy supply: Increase in renewable energy; Energy supply: Switch to less carbon-intensive fuels</t>
  </si>
  <si>
    <t xml:space="preserve"> Government: Energy Regulatory Authority</t>
  </si>
  <si>
    <t>RES directive 2009/28/EC and RES recast (Directive 2018/2001); Other (Union policy not listed above or additional Union policy)</t>
  </si>
  <si>
    <t>RES directive 2009/28/EC and RES recast (Directive 2018/2001);Other (Union policy not listed above or additional Union policy) Electricity production from renewable energy sources (Directive 2001/77/EC)</t>
  </si>
  <si>
    <t xml:space="preserve">Electricity produced from RES </t>
  </si>
  <si>
    <t>Extra payments of power distributors to electricity suppliers for electricity from RES</t>
  </si>
  <si>
    <t>Price decisions of Energy Regulatory Office</t>
  </si>
  <si>
    <t>http://www.eru.cz/cs/poze</t>
  </si>
  <si>
    <t>http://cdr.eionet.europa.eu/Converters/run_conversion?file=/cz/eu/mmr/art04-13-14_lcds_pams_projections/pams/pams/envxnvjxw/cz_mmr-pam_report-2019.xml&amp;conv=524&amp;source=remote#pam13</t>
  </si>
  <si>
    <t>Operational Programme Enterprise and Innovation</t>
  </si>
  <si>
    <t xml:space="preserve"> Government: Ministry of industry and trade</t>
  </si>
  <si>
    <t>Energy savings 11 PJ, 9 % share of electricity generation to total consumption in the period 2007 - 2016</t>
  </si>
  <si>
    <t xml:space="preserve"> https://www.mpo.cz/assets/dokumenty/27518/61819/639584/priloha001.pdf</t>
  </si>
  <si>
    <t xml:space="preserve"> Annual report of the OPEI Programme</t>
  </si>
  <si>
    <t xml:space="preserve"> http://www.mpo.cz/dokument65558.html</t>
  </si>
  <si>
    <t>Calculated from budget allocated to the priority axe 3 - Effective energy.  Both subsidies and own capital included.</t>
  </si>
  <si>
    <t>Annual report of the Operational Programme Enterprise and Innovation</t>
  </si>
  <si>
    <t>http://www.mpo.cz/en/business-support/opei/#category389</t>
  </si>
  <si>
    <t>http://cdr.eionet.europa.eu/Converters/run_conversion?file=/cz/eu/mmr/art04-13-14_lcds_pams_projections/pams/pams/envxnvjxw/cz_mmr-pam_report-2019.xml&amp;conv=524&amp;source=remote#pam14</t>
  </si>
  <si>
    <t>Operational Programme Environment 2007-2013</t>
  </si>
  <si>
    <t>Cross-cutting: Multi-sectoral policy; Energy consumption: Efficiency improvements of buildings</t>
  </si>
  <si>
    <t xml:space="preserve"> Government: State environmental fund</t>
  </si>
  <si>
    <t>Promotion of energy savings and use of RES. The main programme offers subsidies for environment protection. It comprises promotion of energy efficiency and use of RES mainly in the Commercial/Institutional sector (1A4a).</t>
  </si>
  <si>
    <t>2,06 PJ reduction of energy consumption, 200 MW increase of capacity for RES-based energy generation in the period 2007-2016</t>
  </si>
  <si>
    <t xml:space="preserve"> http://en.opzp2007-2013.cz/soubor-ke-stazeni/16/5060-OP%20ENV%20December%2009_after%20MC_final.pdf</t>
  </si>
  <si>
    <t xml:space="preserve"> https://ec.europa.eu/energy/sites/ener/files/documents/NEEAP_2014_CZ-en_v2.pdf</t>
  </si>
  <si>
    <t xml:space="preserve"> Annual report of the Operational Programme Environment</t>
  </si>
  <si>
    <t xml:space="preserve"> http://www.opzp2007-2013.cz/sekce/11/aktualni-nabidka-podpory/</t>
  </si>
  <si>
    <t>Calculated from the budget of the programme for the priority axis 3.  Both subsidies and own capital included.</t>
  </si>
  <si>
    <t>Annual report of the Operational Programme Environment</t>
  </si>
  <si>
    <t>http://www.opzp2007-2013.cz/sekce/11/aktualni-nabidka-podpory/</t>
  </si>
  <si>
    <t>http://cdr.eionet.europa.eu/Converters/run_conversion?file=/cz/eu/mmr/art04-13-14_lcds_pams_projections/pams/pams/envxnvjxw/cz_mmr-pam_report-2019.xml&amp;conv=524&amp;source=remote#pam15</t>
  </si>
  <si>
    <t>National Strategy of Cycling Transport Development</t>
  </si>
  <si>
    <t>The measure supports the construction of cycling infrastructure. It is financed mainly from the State Transport Infrastructure Fund. Cycling can partly replace vehicular traffic in urban and suburban areas and thus lead to energy and emission savings.</t>
  </si>
  <si>
    <t xml:space="preserve">Length of newly built cycling ways [km] </t>
  </si>
  <si>
    <t xml:space="preserve"> National bicykle development strategy</t>
  </si>
  <si>
    <t xml:space="preserve"> www.cyklostrategie.cz</t>
  </si>
  <si>
    <t>Annual budget: 5,5 mill. €, average share of subsidy 50%</t>
  </si>
  <si>
    <t>http://cdr.eionet.europa.eu/Converters/run_conversion?file=/cz/eu/mmr/art04-13-14_lcds_pams_projections/pams/pams/envxnvjxw/cz_mmr-pam_report-2019.xml&amp;conv=524&amp;source=remote#pam16</t>
  </si>
  <si>
    <t>Operational Programme Transport</t>
  </si>
  <si>
    <t xml:space="preserve"> Government: Ministry of transport, State fund of transport infrastructure</t>
  </si>
  <si>
    <t>Rail passenger traffic increase from 7006 to 8700 mil. passenger-km. Combined goods traffic increase from 2447 to 2800 mil. tonne-kilometres. Time period 2014 - 2023.</t>
  </si>
  <si>
    <t xml:space="preserve">Energy savings, CO2 emissions decrease </t>
  </si>
  <si>
    <t xml:space="preserve"> Operational program transport</t>
  </si>
  <si>
    <t xml:space="preserve"> http://www.opd.cz/cz/OP_doprava_2014-2020</t>
  </si>
  <si>
    <t xml:space="preserve"> NAPEE III. Emissions were calculated from energy savings  using average emission coefficients of motor fuels in road transport.</t>
  </si>
  <si>
    <t xml:space="preserve"> https://www.mpo.cz//en/energy/energy-efficiency/strategic-documents/national-energy-efficiency-action-plan-of-the-czech-republic--173843/</t>
  </si>
  <si>
    <t>Program budget for 2017-2037: 2.3 bil. €. The cost of CO2 reduced are calculated investments, which lead to energy reduction (0.3 bil. €). However energy savings nor CO2 emission reduction is not the main goal of the programme.</t>
  </si>
  <si>
    <t>NAPEE III</t>
  </si>
  <si>
    <t>https://www.mpo.cz//en/energy/energy-efficiency/strategic-documents/national-energy-efficiency-action-plan-of-the-czech-republic--173843/</t>
  </si>
  <si>
    <t>http://cdr.eionet.europa.eu/Converters/run_conversion?file=/cz/eu/mmr/art04-13-14_lcds_pams_projections/pams/pams/envxnvjxw/cz_mmr-pam_report-2019.xml&amp;conv=524&amp;source=remote#pam17</t>
  </si>
  <si>
    <t>Support of biofuels</t>
  </si>
  <si>
    <t xml:space="preserve"> Fiscal,  Regulatory</t>
  </si>
  <si>
    <t xml:space="preserve"> Government: Ministry of industry, Ministry of transport</t>
  </si>
  <si>
    <t>Fuel Quality Directive 2009/30/EC; Biofuels directive 2003/30/EC</t>
  </si>
  <si>
    <t xml:space="preserve">Fuel Quality Directive 2009/30/EC;Biofuels directive 2003/30/EC </t>
  </si>
  <si>
    <t>7% share of biofuels on total consumption in transport in the year 2020.</t>
  </si>
  <si>
    <t xml:space="preserve">The share of biofuels </t>
  </si>
  <si>
    <t xml:space="preserve"> The Czech Transport Policy</t>
  </si>
  <si>
    <t xml:space="preserve"> www.mdcr.cz</t>
  </si>
  <si>
    <t>The Centre of Transport Research estimate</t>
  </si>
  <si>
    <t>The Czech Transport Policy, Handbook on the estimation of external costs in transport sector</t>
  </si>
  <si>
    <t>www.mdcr.cz</t>
  </si>
  <si>
    <t>http://cdr.eionet.europa.eu/Converters/run_conversion?file=/cz/eu/mmr/art04-13-14_lcds_pams_projections/pams/pams/envxnvjxw/cz_mmr-pam_report-2019.xml&amp;conv=524&amp;source=remote#pam18</t>
  </si>
  <si>
    <t>Economic and tax tools in transport sector</t>
  </si>
  <si>
    <t xml:space="preserve"> Government: Ministry of finance</t>
  </si>
  <si>
    <t>Other (Union policy not listed above or additional Union policy) Infrastructure charging for heavy goods (revised Eurovignette) 2006/38/EC</t>
  </si>
  <si>
    <t>The cars with lower GHG emissions will be released from road tax. The excise tax for vehicles with CNG propulsions will be decreased.</t>
  </si>
  <si>
    <t xml:space="preserve">The share of cars with lower cylinder volume, the use of alternative fuels </t>
  </si>
  <si>
    <t>http://cdr.eionet.europa.eu/Converters/run_conversion?file=/cz/eu/mmr/art04-13-14_lcds_pams_projections/pams/pams/envxnvjxw/cz_mmr-pam_report-2019.xml&amp;conv=524&amp;source=remote#pam19</t>
  </si>
  <si>
    <t>Regulation on CO2 from passenger cars</t>
  </si>
  <si>
    <t xml:space="preserve"> Government: Ministry of transport, State Fund of Transport Infrastructure</t>
  </si>
  <si>
    <t xml:space="preserve">CO2 emissions from car fleet </t>
  </si>
  <si>
    <t>The Transport Research Centre methodology</t>
  </si>
  <si>
    <t>Handbook on the estimation of external costs in transport sector</t>
  </si>
  <si>
    <t>http://cdr.eionet.europa.eu/Converters/run_conversion?file=/cz/eu/mmr/art04-13-14_lcds_pams_projections/pams/pams/envxnvjxw/cz_mmr-pam_report-2019.xml&amp;conv=524&amp;source=remote#pam20</t>
  </si>
  <si>
    <t>EU regulation on CO2 from light-commercial vehicles (vans)</t>
  </si>
  <si>
    <t xml:space="preserve"> Government: Ministry of transport</t>
  </si>
  <si>
    <t xml:space="preserve">CO2 emissions from vans </t>
  </si>
  <si>
    <t>http://cdr.eionet.europa.eu/Converters/run_conversion?file=/cz/eu/mmr/art04-13-14_lcds_pams_projections/pams/pams/envxnvjxw/cz_mmr-pam_report-2019.xml&amp;conv=524&amp;source=remote#pam21</t>
  </si>
  <si>
    <t>Support of public transport and modal shift from road transport</t>
  </si>
  <si>
    <t>Transport: Improved behaviour; Transport: Modal shift to public transport or non-motorized transport</t>
  </si>
  <si>
    <t xml:space="preserve"> Government: The Ministry of Environment, Ministry of Education, Municipalities, Transport companies</t>
  </si>
  <si>
    <t>Other (Union policy not listed above or additional Union policy) Allocation of railway infrastructure capacity and charging for the use of infrastructure, Directive 2007/58/EC amending Directive 91/440/EEC and Directive 2001/14/EC.</t>
  </si>
  <si>
    <t>The objective of the measure is to shift 30% of long distanced freight transport from roads to railways (in trips over 300 km)</t>
  </si>
  <si>
    <t xml:space="preserve">The share of public transport in passenger transport and the share of railways in freight transport </t>
  </si>
  <si>
    <t xml:space="preserve"> The Centre of Transport Research estimate (model COPPERT): This is a scenario with the assumption of the task for EU White Paper: to transfer 30% of the goods carried by road trucks to the distance 300 km and more from road to railway.</t>
  </si>
  <si>
    <t>http://cdr.eionet.europa.eu/Converters/run_conversion?file=/cz/eu/mmr/art04-13-14_lcds_pams_projections/pams/pams/envxnvjxw/cz_mmr-pam_report-2019.xml&amp;conv=524&amp;source=remote#pam22</t>
  </si>
  <si>
    <t>ICAO agreement</t>
  </si>
  <si>
    <t>An increase of fuel use efficiency by 2% in 2020 comparing to 2010</t>
  </si>
  <si>
    <t xml:space="preserve">GHG emissions from aviation </t>
  </si>
  <si>
    <t>http://cdr.eionet.europa.eu/Converters/run_conversion?file=/cz/eu/mmr/art04-13-14_lcds_pams_projections/pams/pams/envxnvjxw/cz_mmr-pam_report-2019.xml&amp;conv=524&amp;source=remote#pam23</t>
  </si>
  <si>
    <t>Road toll</t>
  </si>
  <si>
    <t>Eurovignette Directive on road infrastructure charging 2011/76/EU</t>
  </si>
  <si>
    <t xml:space="preserve">Eurovignette Directive on road infrastructure charging 2011/76/EU </t>
  </si>
  <si>
    <t xml:space="preserve">GHG emissions from freight transport </t>
  </si>
  <si>
    <t xml:space="preserve"> The Centre of Transport Research estimate; The Czech Transport Policy</t>
  </si>
  <si>
    <t>The Centre of Transport Research estimate. For the calculations of costs and effect also information from The Czech Transport Policy, issued by the Ministry of Transport, was used. Web address: www.mdcr.cz</t>
  </si>
  <si>
    <t>The Czech Transport Policy</t>
  </si>
  <si>
    <t>http://cdr.eionet.europa.eu/Converters/run_conversion?file=/cz/eu/mmr/art04-13-14_lcds_pams_projections/pams/pams/envxnvjxw/cz_mmr-pam_report-2019.xml&amp;conv=524&amp;source=remote#pam25</t>
  </si>
  <si>
    <t>Waste management plan 2003 and 2011</t>
  </si>
  <si>
    <t xml:space="preserve"> Economic,  Fiscal,  Planning,  Regulatory</t>
  </si>
  <si>
    <t>Energy supply; Waste management/waste</t>
  </si>
  <si>
    <t xml:space="preserve"> Government: Ministry of environment</t>
  </si>
  <si>
    <t>Increasing the recovery of wastes with preference given to recycling, with a statutory target of 55% of all waste produced by year 2012; Increasing the recovery of municipal waste to 50% by 2010</t>
  </si>
  <si>
    <t xml:space="preserve">Production of waste; Composition of waste; Waste disposed by partiucular disposal categories; Amount of biodegradable waste; </t>
  </si>
  <si>
    <t xml:space="preserve"> Operational Programme Environment, priority axis 4 Waste Management and the Rehabilitation of Existing Ecological Burdens</t>
  </si>
  <si>
    <t>Total investment costs spent on waste management</t>
  </si>
  <si>
    <t>Operational Programme Environment, priority axis 4 Waste Management and the Rehabilitation of Existing Ecological Burdens</t>
  </si>
  <si>
    <t>http://cdr.eionet.europa.eu/Converters/run_conversion?file=/cz/eu/mmr/art04-13-14_lcds_pams_projections/pams/pams/envxnvjxw/cz_mmr-pam_report-2019.xml&amp;conv=524&amp;source=remote#pam26</t>
  </si>
  <si>
    <t>Waste management plan 2015-2024</t>
  </si>
  <si>
    <t>50 % recyclation rate of municipal waste (paper, plastics, metal, glass) in 2020. Decrease the share of landfilled biodegradable municipal waste to 35%</t>
  </si>
  <si>
    <t xml:space="preserve"> http://www.mzp.cz/cz/plan_odpadoveho_hospodarstvi_aj</t>
  </si>
  <si>
    <t>http://cdr.eionet.europa.eu/Converters/run_conversion?file=/cz/eu/mmr/art04-13-14_lcds_pams_projections/pams/pams/envxnvjxw/cz_mmr-pam_report-2019.xml&amp;conv=524&amp;source=remote#pam27</t>
  </si>
  <si>
    <t>National Energy Efficiency Action Plan</t>
  </si>
  <si>
    <t xml:space="preserve"> Economic,  Education,  Fiscal,  Information,  Planning,  Regulatory,  Voluntary</t>
  </si>
  <si>
    <t>Energy consumption; Industrial processes; Transport</t>
  </si>
  <si>
    <t>Energy savings 49,7 PJ in 2020 comparing to 2016</t>
  </si>
  <si>
    <t xml:space="preserve">Each measure from the NEEAP has its own indicator. </t>
  </si>
  <si>
    <t xml:space="preserve"> Framework measure, NAPEE measures are presented individually.</t>
  </si>
  <si>
    <t xml:space="preserve"> https://www.mpo.cz/assets/en/energy/energy-efficiency/strategic-documents/2017/11/NEEAP-CZ-2017_en.pdf</t>
  </si>
  <si>
    <t>Framework measure, costs of NAPEE measures are presented individually.</t>
  </si>
  <si>
    <t>NAPEE</t>
  </si>
  <si>
    <t>https://www.mpo.cz/assets/en/energy/energy-efficiency/strategic-documents/2017/11/NEEAP-CZ-2017_en.pdf</t>
  </si>
  <si>
    <t>http://cdr.eionet.europa.eu/Converters/run_conversion?file=/cz/eu/mmr/art04-13-14_lcds_pams_projections/pams/pams/envxnvjxw/cz_mmr-pam_report-2019.xml&amp;conv=524&amp;source=remote#pam28</t>
  </si>
  <si>
    <t>Energy supply; Industrial processes</t>
  </si>
  <si>
    <t>Energy supply: Increase in renewable energy; Energy supply: Efficiency improvement in the energy and transformation sector; Industrial processes: Replacement of fluorinated gases by other substances</t>
  </si>
  <si>
    <t>The decisive instrument to decrease emissions of greenhouse gases from big sources.</t>
  </si>
  <si>
    <t xml:space="preserve">Verified emissions from EU-ETS companies. </t>
  </si>
  <si>
    <t>The costs of emission reduction corresponds with the expected emission allowance price in 2030. Calculations using the EFOM/ENV model</t>
  </si>
  <si>
    <t>http://cdr.eionet.europa.eu/Converters/run_conversion?file=/cz/eu/mmr/art04-13-14_lcds_pams_projections/pams/pams/envxnvjxw/cz_mmr-pam_report-2019.xml&amp;conv=524&amp;source=remote#pam32</t>
  </si>
  <si>
    <t>Application of the Ecodesign Directive</t>
  </si>
  <si>
    <t xml:space="preserve">Appliances sales structure </t>
  </si>
  <si>
    <t xml:space="preserve"> NAPEE III (National energy efficiency action plan)</t>
  </si>
  <si>
    <t xml:space="preserve"> http://databaze-strategie.cz/cz/mpo/strategie/narodni-akcni-plan-energeticke-ucinnosti-cr</t>
  </si>
  <si>
    <t>We were not able to estimate costs related to this measure.</t>
  </si>
  <si>
    <t>http://cdr.eionet.europa.eu/Converters/run_conversion?file=/cz/eu/mmr/art04-13-14_lcds_pams_projections/pams/pams/envxnvjxw/cz_mmr-pam_report-2019.xml&amp;conv=524&amp;source=remote#pam33</t>
  </si>
  <si>
    <t>Implementation of the Directive on the energy performance of buildings (2010/31/EU)</t>
  </si>
  <si>
    <t>The measure stipulates minimum requirements as regards the energy performance of new and existing buildings, requires the certification of their energy performance and the regular inspection of boilers and air conditioning systems in buildings.</t>
  </si>
  <si>
    <t xml:space="preserve">Numbers of newly built and refurbished houses. </t>
  </si>
  <si>
    <t xml:space="preserve"> NAPEE II</t>
  </si>
  <si>
    <t xml:space="preserve"> http://www.mpo-efekt.cz/upload/7799f3fd595eeee1fa66875530f33e8a/ef13_3111_enviros_novelizace_napee-ii-final.pdf</t>
  </si>
  <si>
    <t>Extra costs spent in order to comply with near zero energy consumption building standards.</t>
  </si>
  <si>
    <t>NAPEE II</t>
  </si>
  <si>
    <t>http://www.mpo-efekt.cz/upload/7799f3fd595eeee1fa66875530f33e8a/ef13_3111_enviros_novelizace_napee-ii-final.pdf</t>
  </si>
  <si>
    <t>http://cdr.eionet.europa.eu/Converters/run_conversion?file=/cz/eu/mmr/art04-13-14_lcds_pams_projections/pams/pams/envxnvjxw/cz_mmr-pam_report-2019.xml&amp;conv=524&amp;source=remote#pam34</t>
  </si>
  <si>
    <t>National Renewable Energy Action Plan</t>
  </si>
  <si>
    <t>Ensure the share of RES in accordance with the RES directive 2009/28/EC. Framework measure, individual actions are included in other measures.</t>
  </si>
  <si>
    <t xml:space="preserve">Share of electricity produced from RES, share of RES in total primary energy consumption, share of RES in heat generation, share of RES in final energy consumption </t>
  </si>
  <si>
    <t xml:space="preserve"> Framework measure, individual actions are included in other measures.</t>
  </si>
  <si>
    <t xml:space="preserve"> https://www.mpo.cz/assets/dokumenty/54909/62718/649151/priloha001.pdf</t>
  </si>
  <si>
    <t>http://cdr.eionet.europa.eu/Converters/run_conversion?file=/cz/eu/mmr/art04-13-14_lcds_pams_projections/pams/pams/envxnvjxw/cz_mmr-pam_report-2019.xml&amp;conv=524&amp;source=remote#pam35</t>
  </si>
  <si>
    <t>Operational Programme Environment 2014 - 2020</t>
  </si>
  <si>
    <t>320 kt CO2 emission reduction up to 2023 in investment priority 2; 300 kt CO2 emission reduction up to 2023 in investment priority 5.1; 150 TJ heat production from renewable sources; 2 000 TJ enegy savings in public buildings</t>
  </si>
  <si>
    <t xml:space="preserve"> NAPEE III, Program document, list of supported projects, Annual reports of State Environmental Fund. Emissions were calculated from energy savings and energy replaced by RES using average emission coefficients of the final consumption in tertiary sector</t>
  </si>
  <si>
    <t xml:space="preserve"> http://www.opzp.cz/sekce/768/novy-program-2014-2020/, http://www.opzp.cz/sekce/526/uplny-prehled-podporenych-projektu/, https://www.sfzp.cz/sekce/152/vyrocni-zpravy/</t>
  </si>
  <si>
    <t>Program budget: 925.5 mill. €, average share of subsidy 50%</t>
  </si>
  <si>
    <t>Operational Programme Environment 2014 - 2020 documents</t>
  </si>
  <si>
    <t>http://www.dotacni.info/operacni-program-zivotni-prostredi-2014-2020/?gclid=CjwKEAjwtYSsBRCDx6rM1v_uqmsSJAAZgf2q0Un4mBu5RnZzVCCLELJYR6avdYLjKGnYlMxIx5jqJxoCeWfw_wcB</t>
  </si>
  <si>
    <t>http://cdr.eionet.europa.eu/Converters/run_conversion?file=/cz/eu/mmr/art04-13-14_lcds_pams_projections/pams/pams/envxnvjxw/cz_mmr-pam_report-2019.xml&amp;conv=524&amp;source=remote#pam36</t>
  </si>
  <si>
    <t>Operational Programme Enterprise and Innovation for Competitiveness</t>
  </si>
  <si>
    <t>9,6 PJ energy savings in 2020 comparing to 2013</t>
  </si>
  <si>
    <t xml:space="preserve"> NAPEE III, Program document, list of supported projects in the previous sprogramme. Emissions were calculated from energy savings and energy replaced by RES using average emission coefficients of the final consumption in industry.</t>
  </si>
  <si>
    <t xml:space="preserve"> http://www.mpo-oppi.cz/media/273-vyrocni-zpravy-oppi-za-roky-07-08-09-10-1112-13.html, http://www.oppik.cz/ke-stazeni, http://eaccount.czechinvest.org/Statistiky/StatistikaCerpaniDotaci.aspx</t>
  </si>
  <si>
    <t>Program budget: 72745 mill. €, average share of subsidy 50%</t>
  </si>
  <si>
    <t>http://www.mpo-oppi.cz/media/273-vyrocni-zpravy-oppi-za-roky-07-08-09-10-1112-13.html, http://www.oppik.cz/ke-stazeni, http://eaccount.czechinvest.org/Statistiky/StatistikaCerpaniDotaci.aspx</t>
  </si>
  <si>
    <t>http://cdr.eionet.europa.eu/Converters/run_conversion?file=/cz/eu/mmr/art04-13-14_lcds_pams_projections/pams/pams/envxnvjxw/cz_mmr-pam_report-2019.xml&amp;conv=524&amp;source=remote#pam37</t>
  </si>
  <si>
    <t>New Green savings programme 2013</t>
  </si>
  <si>
    <t>The programme supports, through investment subsidies, construction of low-energy family houses in passive standard, full or partial insulation of existing houses and introduction of RES for water heating.</t>
  </si>
  <si>
    <t>6,3 PJ energy savings in 2013 comparing to 2009</t>
  </si>
  <si>
    <t xml:space="preserve">Energy savings, energy produced from RES, CO2 emissions reduction </t>
  </si>
  <si>
    <t xml:space="preserve"> NAPEE III. Emissions were calculated from energy savings and energy replaced by RES using average emission coefficients of the final consumption in households.</t>
  </si>
  <si>
    <t xml:space="preserve"> https://ec.europa.eu/energy/sites/ener/files/documents/NEEAP_2014_CZ-en_v2.pdf, http://databaze-strategie.cz/cz/mpo/strategie/narodni-akcni-plan-energeticke-ucinnosti-cr</t>
  </si>
  <si>
    <t>Calculated from the allocated budget and planned CO2 reduction. Both subsidies and own capital included.</t>
  </si>
  <si>
    <t>https://ec.europa.eu/energy/sites/ener/files/documents/NEEAP_2014_CZ-en_v2.pdf, http://databaze-strategie.cz/cz/mpo/strategie/narodni-akcni-plan-energeticke-ucinnosti-cr</t>
  </si>
  <si>
    <t>http://cdr.eionet.europa.eu/Converters/run_conversion?file=/cz/eu/mmr/art04-13-14_lcds_pams_projections/pams/pams/envxnvjxw/cz_mmr-pam_report-2019.xml&amp;conv=524&amp;source=remote#pam38</t>
  </si>
  <si>
    <t>New Green savings programme 2014 - 2020</t>
  </si>
  <si>
    <t>The programme is financed from sold emission allowances. It supports, through investment subsidies, construction of low-energy family houses in passive standard, full or partial insulation of existing houses and introduction of RES for water heating.</t>
  </si>
  <si>
    <t>2,4 PJ energy savings in 2020 comparing to 2013</t>
  </si>
  <si>
    <t>Program budget: 733.3 mill. €, average share of subsidy 50%</t>
  </si>
  <si>
    <t>http://cdr.eionet.europa.eu/Converters/run_conversion?file=/cz/eu/mmr/art04-13-14_lcds_pams_projections/pams/pams/envxnvjxw/cz_mmr-pam_report-2019.xml&amp;conv=524&amp;source=remote#pam39</t>
  </si>
  <si>
    <t>Integrated Regional Operating Programme</t>
  </si>
  <si>
    <t xml:space="preserve"> Government: Ministry of regional development</t>
  </si>
  <si>
    <t>3,1 PJ energy savings in 2020 comparing to 2013</t>
  </si>
  <si>
    <t xml:space="preserve"> NAPEE III. program document. Emissions were calculated from energy savings and energy replaced by RES using average emission coefficients of the final consumption in households.</t>
  </si>
  <si>
    <t xml:space="preserve"> http://www.strukturalni-fondy.cz/cs/Microsites/IROP/Dokumenty</t>
  </si>
  <si>
    <t>Program budget: 517.6 mill. €, average share of subsidy 50%</t>
  </si>
  <si>
    <t>https://ec.europa.eu/energy/sites/ener/files/documents/NEEAP_2014_CZ-en_v2.pdf</t>
  </si>
  <si>
    <t>http://cdr.eionet.europa.eu/Converters/run_conversion?file=/cz/eu/mmr/art04-13-14_lcds_pams_projections/pams/pams/envxnvjxw/cz_mmr-pam_report-2019.xml&amp;conv=524&amp;source=remote#pam41</t>
  </si>
  <si>
    <t>Extension of Public Sector Role in Demonstration of New Technologies</t>
  </si>
  <si>
    <t>Energy consumption: Efficiency improvement in services/ tertiary sector</t>
  </si>
  <si>
    <t>The public sector is obliged to follow certains rules leading to purchases of energy efficient appliances.</t>
  </si>
  <si>
    <t>Energy savings from 2020 account to 2 880 TJ/year</t>
  </si>
  <si>
    <t>Energy savings in public sector %</t>
  </si>
  <si>
    <t xml:space="preserve"> NAPEE III. Emissions were calculated from energy savings  using average emission coefficients of the electricity production.</t>
  </si>
  <si>
    <t>http://cdr.eionet.europa.eu/Converters/run_conversion?file=/cz/eu/mmr/art04-13-14_lcds_pams_projections/pams/pams/envxnvjxw/cz_mmr-pam_report-2019.xml&amp;conv=524&amp;source=remote#pam44</t>
  </si>
  <si>
    <t>Implementation of Regulation (EU) No 517/2014 of 16 April 2014 on fluorinated greenhouse gases and repealing Regulation (EC) No 842/2006</t>
  </si>
  <si>
    <t>Industrial processes: Replacement of fluorinated gases by other substances</t>
  </si>
  <si>
    <t>Ban on introduction of fluorinated gases with high GWP for given purposes of use.</t>
  </si>
  <si>
    <t>Cut by 2030 the EU’s F-gas emissions by two-thirds compared with 2014 levels.</t>
  </si>
  <si>
    <t xml:space="preserve">Consumption of fluorinated gase with a high GWP [tons] </t>
  </si>
  <si>
    <t xml:space="preserve"> ENVIROS, spreadsheet calculation according the EU legislation, especially Regulation 517/2014/EU</t>
  </si>
  <si>
    <t xml:space="preserve"> http://eur-lex.europa.eu/legal-content/EN/TXT/PDF/?uri=CELEX:32014R0517&amp;amp;from=EN</t>
  </si>
  <si>
    <t>http://cdr.eionet.europa.eu/Converters/run_conversion?file=/cz/eu/mmr/art04-13-14_lcds_pams_projections/pams/pams/envxnvjxw/cz_mmr-pam_report-2019.xml&amp;conv=524&amp;source=remote#pam45</t>
  </si>
  <si>
    <t>Rural Development Program (2007-2013)</t>
  </si>
  <si>
    <t>Agriculture; Land use, land use change and forestry</t>
  </si>
  <si>
    <t>Agriculture: Reduction of fertilizer/manure use on cropland; Agriculture: Improved management of organic soils; Land use, land use change and forestry: Afforestation and reforestation</t>
  </si>
  <si>
    <t xml:space="preserve"> Government: Ministry of agriculture</t>
  </si>
  <si>
    <t xml:space="preserve">Amount of realized regional projects and programme </t>
  </si>
  <si>
    <t xml:space="preserve"> http://eagri.cz/public/web/en/mze/subsidies/rural-development-programme-2007-2013/</t>
  </si>
  <si>
    <t>http://cdr.eionet.europa.eu/Converters/run_conversion?file=/cz/eu/mmr/art04-13-14_lcds_pams_projections/pams/pams/envxnvjxw/cz_mmr-pam_report-2019.xml&amp;conv=524&amp;source=remote#pam48</t>
  </si>
  <si>
    <t>Cross Compliance - fulfilment of Good Agricultural and Environmental Conditions</t>
  </si>
  <si>
    <t>Agriculture: Reduction of fertilizer/manure use on cropland; Agriculture: Other activities improving cropland management; Agriculture: Improved livestock management</t>
  </si>
  <si>
    <t xml:space="preserve"> http://eagri.cz/public/web/mze/dotace/kontroly-podminenosti-cross-compliance/</t>
  </si>
  <si>
    <t>http://cdr.eionet.europa.eu/Converters/run_conversion?file=/cz/eu/mmr/art04-13-14_lcds_pams_projections/pams/pams/envxnvjxw/cz_mmr-pam_report-2019.xml&amp;conv=524&amp;source=remote#pam49</t>
  </si>
  <si>
    <t>Nitrate Directive (1991/676/EEC) - 4th Action Plan</t>
  </si>
  <si>
    <t>Water protection against pollution caused by nitrates from agricultural sources. Remarcation of vulnerable areas and setting of rules for management</t>
  </si>
  <si>
    <t xml:space="preserve">Amount of mineral fertilizers and manure applicated to soil in vulnerable areas </t>
  </si>
  <si>
    <t xml:space="preserve"> http://www.agriland.ie/farming-news/changes-nitrate-action-programme-explained/</t>
  </si>
  <si>
    <t>http://cdr.eionet.europa.eu/Converters/run_conversion?file=/cz/eu/mmr/art04-13-14_lcds_pams_projections/pams/pams/envxnvjxw/cz_mmr-pam_report-2019.xml&amp;conv=524&amp;source=remote#pam51</t>
  </si>
  <si>
    <t>Strategy for Growth in Agriculture</t>
  </si>
  <si>
    <t>Agriculture: Reduction of fertilizer/manure use on cropland; Agriculture: Other activities improving cropland management; Agriculture: Improved animal waste management systems</t>
  </si>
  <si>
    <t xml:space="preserve">Czech Agriculture and Food under the Common Agricultural Policy after 2013 </t>
  </si>
  <si>
    <t xml:space="preserve"> IFER, expert estimation</t>
  </si>
  <si>
    <t xml:space="preserve"> http://eagri.cz/public/web/mze/</t>
  </si>
  <si>
    <t>http://cdr.eionet.europa.eu/Converters/run_conversion?file=/cz/eu/mmr/art04-13-14_lcds_pams_projections/pams/pams/envxnvjxw/cz_mmr-pam_report-2019.xml&amp;conv=524&amp;source=remote#pam52</t>
  </si>
  <si>
    <t>Biomass Action Plan in the Czech Republic for 2012-2020</t>
  </si>
  <si>
    <t>Agriculture; Energy supply; Land use, land use change and forestry</t>
  </si>
  <si>
    <t>Agriculture: Other agriculture; Energy supply: Increase in renewable energy; Land use, land use change and forestry: Afforestation and reforestation</t>
  </si>
  <si>
    <t>Agriculture: Other agriculture ('Support of an efficient use of the energy potential of biomass'); Energy supply: Increase in renewable energy; Land use, land use change and forestry: Afforestation and reforestation</t>
  </si>
  <si>
    <t>Other (Union policy not listed above or additional Union policy) Biomass Action Plan COM(2005) 628 final</t>
  </si>
  <si>
    <t>To define appropriate measures and principles to help the effective and efficient use of the energy potential of biomass</t>
  </si>
  <si>
    <t xml:space="preserve">Biomass use </t>
  </si>
  <si>
    <t xml:space="preserve"> https://greengain.eu/platform/literature/593/, http://eagri.cz/public/web/file/179051/APB_final_web.pdf,</t>
  </si>
  <si>
    <t>http://cdr.eionet.europa.eu/Converters/run_conversion?file=/cz/eu/mmr/art04-13-14_lcds_pams_projections/pams/pams/envxnvjxw/cz_mmr-pam_report-2019.xml&amp;conv=524&amp;source=remote#pam53</t>
  </si>
  <si>
    <t>Rural Development Programme 2014-2020</t>
  </si>
  <si>
    <t>Agriculture: Other activities improving cropland management; Land use, land use change and forestry: Afforestation and reforestation</t>
  </si>
  <si>
    <t xml:space="preserve"> https://ec.europa.eu/agriculture/rural-development-2014-2020_en</t>
  </si>
  <si>
    <t>http://cdr.eionet.europa.eu/Converters/run_conversion?file=/cz/eu/mmr/art04-13-14_lcds_pams_projections/pams/pams/envxnvjxw/cz_mmr-pam_report-2019.xml&amp;conv=524&amp;source=remote#pam54</t>
  </si>
  <si>
    <t>The National Forestry Programme II</t>
  </si>
  <si>
    <t>LULUCF; ESD</t>
  </si>
  <si>
    <t>http://cdr.eionet.europa.eu/Converters/run_conversion?file=/cz/eu/mmr/art04-13-14_lcds_pams_projections/pams/pams/envxnvjxw/cz_mmr-pam_report-2019.xml&amp;conv=524&amp;source=remote#pam55</t>
  </si>
  <si>
    <t>Updated recommendations for implementing the proposed measures of NLP (National Forest Plan) II</t>
  </si>
  <si>
    <t>Land use, land use change and forestry: Conservation of carbon in existing forests; Land use, land use change and forestry: Strengthening protection against natural disturbances; Land use, land use change and forestry: Enhanced forest management</t>
  </si>
  <si>
    <t xml:space="preserve">Area of cultivated forests </t>
  </si>
  <si>
    <t xml:space="preserve"> http://www.mzp.cz/C1257458002F0DC7/cz/opatreni_v_ramci_lulucf/$FILE/OEOK_LULUCF2015_29032017.pdf</t>
  </si>
  <si>
    <t>http://cdr.eionet.europa.eu/Converters/run_conversion?file=/cz/eu/mmr/art04-13-14_lcds_pams_projections/pams/pams/envxnvjxw/cz_mmr-pam_report-2019.xml&amp;conv=524&amp;source=remote#pam56</t>
  </si>
  <si>
    <t>Action Plan for Development of Organic Farming 2016-2020</t>
  </si>
  <si>
    <t>Agriculture: Reduction of fertilizer/manure use on cropland; Agriculture: Improved management of organic soils</t>
  </si>
  <si>
    <t xml:space="preserve"> Government: Ministry of Agriculture</t>
  </si>
  <si>
    <t>less nitrogen applied to soils comparing to previous years and classical agriculture %</t>
  </si>
  <si>
    <t>http://cdr.eionet.europa.eu/Converters/run_conversion?file=/cz/eu/mmr/art04-13-14_lcds_pams_projections/pams/pams/envxnvjxw/cz_mmr-pam_report-2019.xml&amp;conv=524&amp;source=remote#pam57</t>
  </si>
  <si>
    <t>Ministry of Agriculture Strategy with view until 2030 (since 2016)</t>
  </si>
  <si>
    <t>Agriculture: Reduction of fertilizer/manure use on cropland; Agriculture: Improved livestock management; Agriculture: Improved management of organic soils</t>
  </si>
  <si>
    <t>http://cdr.eionet.europa.eu/Converters/run_conversion?file=/cz/eu/mmr/art04-13-14_lcds_pams_projections/pams/pams/envxnvjxw/cz_mmr-pam_report-2019.xml&amp;conv=524&amp;source=remote#pam58</t>
  </si>
  <si>
    <t>ENERG Programme</t>
  </si>
  <si>
    <t xml:space="preserve"> Government: Ministry of Industry</t>
  </si>
  <si>
    <t>40 TJ energy savings in 2033 comparing to 2016</t>
  </si>
  <si>
    <t>Energy savings TJ</t>
  </si>
  <si>
    <t xml:space="preserve"> NAPEE 2017</t>
  </si>
  <si>
    <t xml:space="preserve"> https://www.mpo-efekt.cz/cz/programy-podpory/82573</t>
  </si>
  <si>
    <t>NAPEE 2017</t>
  </si>
  <si>
    <t>https://ec.europa.eu/energy/sites/ener/files/ener-2017-00343-00-00-en-tra-00.pdf</t>
  </si>
  <si>
    <t>http://cdr.eionet.europa.eu/Converters/run_conversion?file=/cz/eu/mmr/art04-13-14_lcds_pams_projections/pams/pams/envxnvjxw/cz_mmr-pam_report-2019.xml&amp;conv=524&amp;source=remote#pam59</t>
  </si>
  <si>
    <t>Operational Programme Prague Growth Pole</t>
  </si>
  <si>
    <t xml:space="preserve"> Regional: City of Prague</t>
  </si>
  <si>
    <t>22,8 TJ energy savings in 2020 comparing to 2013</t>
  </si>
  <si>
    <t xml:space="preserve"> http://penizeproprahu.cz/o-programu/</t>
  </si>
  <si>
    <t>http://cdr.eionet.europa.eu/Converters/run_conversion?file=/cz/eu/mmr/art04-13-14_lcds_pams_projections/pams/pams/envxnvjxw/cz_mmr-pam_report-2019.xml&amp;conv=524&amp;source=remote#pam60</t>
  </si>
  <si>
    <t>Implementation of Directive 2012/27/EU on energy efficiency (Article 5)</t>
  </si>
  <si>
    <t>Recast of the Energy Performance of Buildings Directive (Directive 2010/31/EU) and amended by the Directive 2018/844; Energy Efficiency Directive 2012/27/EU and amended by Directive 2018/2002</t>
  </si>
  <si>
    <t xml:space="preserve">Recast of the Energy Performance of Buildings Directive (Directive 2010/31/EU) and amended by the Directive 2018/844;Energy Efficiency Directive 2012/27/EU and amended by Directive 2018/2002 </t>
  </si>
  <si>
    <t>Each Member State shall ensure that 3 % of the total floor area of heated and/or cooled buildings owned and occupied by its central government is renovated each year to meet at least the minimum energy performance requirements.</t>
  </si>
  <si>
    <t xml:space="preserve"> https://www.mpo.cz/cz/energetika/energeticka-ucinnost/strategicke-dokumenty/plan-renovace-budov-ustrednich-vladnich-instituci-dle-cl--5-smernice-2012-27-eu-o-energeticke-ucinnosti--236718/</t>
  </si>
  <si>
    <t>http://cdr.eionet.europa.eu/Converters/run_conversion?file=/cz/eu/mmr/art04-13-14_lcds_pams_projections/pams/pams/envxnvjxw/cz_mmr-pam_report-2019.xml&amp;conv=524&amp;source=remote#pam61</t>
  </si>
  <si>
    <t>JESSICA Programme</t>
  </si>
  <si>
    <t>The programme offers long-term low-interest loans for reconstruction or modernization of residential buildings. The programme is designed for all owners of residential houses:</t>
  </si>
  <si>
    <t>73,9 TJ of energy savings in the period 2014 - 2023</t>
  </si>
  <si>
    <t>energy savings TJ</t>
  </si>
  <si>
    <t xml:space="preserve"> https://ec.europa.eu/energy/sites/ener/files/ener-2017-00343-00-00-en-tra-00.pdf</t>
  </si>
  <si>
    <t>http://cdr.eionet.europa.eu/Converters/run_conversion?file=/cz/eu/mmr/art04-13-14_lcds_pams_projections/pams/pams/envxnvjxw/cz_mmr-pam_report-2019.xml&amp;conv=524&amp;source=remote#pam62</t>
  </si>
  <si>
    <t>Implementation of Kigali Amendment to Montreal Protocol</t>
  </si>
  <si>
    <t>The Kigali Amendment adds to the Montreal Protocol the phase-down of the use of HFCs.</t>
  </si>
  <si>
    <t>Non article 5 Parties should reduce production/consumption of HFCs by 85% relative to the baseline (average production/consumption of HFCs in 2011 – 2013 plus 15% of HCFC baseline production/consumption)</t>
  </si>
  <si>
    <t xml:space="preserve">F gases emissions </t>
  </si>
  <si>
    <t>http://cdr.eionet.europa.eu/Converters/run_conversion?file=/mt/eu/mmr/art04-13-14_lcds_pams_projections/colwkw8yg/pams/envxmknxq/MT_MMR_PAM_20190523.xml&amp;conv=524&amp;source=remote#pam1</t>
  </si>
  <si>
    <t>Submarine electrical connection to European network</t>
  </si>
  <si>
    <t xml:space="preserve"> Government: Enemalta Corporation</t>
  </si>
  <si>
    <t>http://cdr.eionet.europa.eu/mt/eu/mmr/art04-13-14_lcds_pams_projections/colwkw8yg/pams/envxmknxq/MT_MMR_PAM_20190523.xml</t>
  </si>
  <si>
    <t>http://cdr.eionet.europa.eu/Converters/run_conversion?file=/mt/eu/mmr/art04-13-14_lcds_pams_projections/colwkw8yg/pams/envxmknxq/MT_MMR_PAM_20190523.xml&amp;conv=524&amp;source=remote#pam2</t>
  </si>
  <si>
    <t>Rebates on energy efficient domestic appliances</t>
  </si>
  <si>
    <t xml:space="preserve"> Government: MRA</t>
  </si>
  <si>
    <t>Government subsidy scheme on energy efficient appliances to provide financial incentives</t>
  </si>
  <si>
    <t>http://cdr.eionet.europa.eu/Converters/run_conversion?file=/mt/eu/mmr/art04-13-14_lcds_pams_projections/colwkw8yg/pams/envxmknxq/MT_MMR_PAM_20190523.xml&amp;conv=524&amp;source=remote#pam3</t>
  </si>
  <si>
    <t>Distribution of energy saving lamps in the domestic sector</t>
  </si>
  <si>
    <t xml:space="preserve"> Government: x</t>
  </si>
  <si>
    <t>Distribution of energy saving lamps. The Government initiated a scheme whereby each household in Malta was given a voucher that could be redeemed from retailers for 6 free energy saving lamps (CFLs) (per household).</t>
  </si>
  <si>
    <t>http://cdr.eionet.europa.eu/Converters/run_conversion?file=/mt/eu/mmr/art04-13-14_lcds_pams_projections/colwkw8yg/pams/envxmknxq/MT_MMR_PAM_20190523.xml&amp;conv=524&amp;source=remote#pam4</t>
  </si>
  <si>
    <t>Promotion of solar water heaters</t>
  </si>
  <si>
    <t>Energy consumption: Demand management/reduction; Energy supply: Increase in renewable energy</t>
  </si>
  <si>
    <t xml:space="preserve"> Government: MCCAA</t>
  </si>
  <si>
    <t>RES directive 2009/28/EC and RES recast (Directive 2018/2001); Directive 2006/32/EC on end-use energy efficiency and energy services</t>
  </si>
  <si>
    <t xml:space="preserve">RES directive 2009/28/EC and RES recast (Directive 2018/2001);Directive 2006/32/EC on end-use energy efficiency and energy services </t>
  </si>
  <si>
    <t>The Renewable Energy support scheme provides financial support to cover part of the investment costs of domestic Solar Water Heating equipment. Available funds will be allocated according to the type of equipment purchased.</t>
  </si>
  <si>
    <t>http://cdr.eionet.europa.eu/Converters/run_conversion?file=/mt/eu/mmr/art04-13-14_lcds_pams_projections/colwkw8yg/pams/envxmknxq/MT_MMR_PAM_20190523.xml&amp;conv=524&amp;source=remote#pam5</t>
  </si>
  <si>
    <t>Incentives for the uptake of Photovoltaic systems</t>
  </si>
  <si>
    <t>Directive 2006/32/EC on end-use energy efficiency and energy services; RES directive 2009/28/EC and RES recast (Directive 2018/2001)</t>
  </si>
  <si>
    <t xml:space="preserve">Directive 2006/32/EC on end-use energy efficiency and energy services;RES directive 2009/28/EC and RES recast (Directive 2018/2001) </t>
  </si>
  <si>
    <t>http://cdr.eionet.europa.eu/Converters/run_conversion?file=/mt/eu/mmr/art04-13-14_lcds_pams_projections/colwkw8yg/pams/envxmknxq/MT_MMR_PAM_20190523.xml&amp;conv=524&amp;source=remote#pam6</t>
  </si>
  <si>
    <t>Grant on Purchase of micro wind turbines</t>
  </si>
  <si>
    <t xml:space="preserve"> Government: -</t>
  </si>
  <si>
    <t>A scheme for the promotion of micro wind turbines installed on domestic premise was launched in 2006 and is still on going.</t>
  </si>
  <si>
    <t>http://cdr.eionet.europa.eu/Converters/run_conversion?file=/mt/eu/mmr/art04-13-14_lcds_pams_projections/colwkw8yg/pams/envxmknxq/MT_MMR_PAM_20190523.xml&amp;conv=524&amp;source=remote#pam7</t>
  </si>
  <si>
    <t>Energy savings and RES measures in state schools</t>
  </si>
  <si>
    <t>Energy consumption: Efficiency improvements of buildings; Energy consumption: Demand management/reduction; Energy supply: Increase in renewable energy</t>
  </si>
  <si>
    <t xml:space="preserve"> Government: Foundation for Tomorrow's Schools</t>
  </si>
  <si>
    <t>Sun pipes, double glazing, efficient lighting systems, solar water  heaters, photovoltaic systems, water conservation systems</t>
  </si>
  <si>
    <t>http://cdr.eionet.europa.eu/Converters/run_conversion?file=/mt/eu/mmr/art04-13-14_lcds_pams_projections/colwkw8yg/pams/envxmknxq/MT_MMR_PAM_20190523.xml&amp;conv=524&amp;source=remote#pam8</t>
  </si>
  <si>
    <t>Energy saving measures in social housing</t>
  </si>
  <si>
    <t xml:space="preserve"> Government: Housing Authority</t>
  </si>
  <si>
    <t>Energy conservation and inclusion of renewable energy sources in the design and construction of social housing; double glazing, wall insulation, solar water heaters, photovoltaic panels, water runoff collection and use</t>
  </si>
  <si>
    <t>http://cdr.eionet.europa.eu/Converters/run_conversion?file=/mt/eu/mmr/art04-13-14_lcds_pams_projections/colwkw8yg/pams/envxmknxq/MT_MMR_PAM_20190523.xml&amp;conv=524&amp;source=remote#pam9</t>
  </si>
  <si>
    <t>Action in the public sector</t>
  </si>
  <si>
    <t>Create environmental awareness within ministries, promote environmentally friendly practices including energy efficiency and renewable energy</t>
  </si>
  <si>
    <t>http://cdr.eionet.europa.eu/Converters/run_conversion?file=/mt/eu/mmr/art04-13-14_lcds_pams_projections/colwkw8yg/pams/envxmknxq/MT_MMR_PAM_20190523.xml&amp;conv=524&amp;source=remote#pam10</t>
  </si>
  <si>
    <t>Energy saving measures in government owned industry</t>
  </si>
  <si>
    <t xml:space="preserve"> Government: Water Services Corporation; Government: Malta Shipyards</t>
  </si>
  <si>
    <t>Optimisation of reverse osmosis process, energy reduction in water transfer and distribution network, energy efficiency at Malta shipyards</t>
  </si>
  <si>
    <t>http://cdr.eionet.europa.eu/Converters/run_conversion?file=/mt/eu/mmr/art04-13-14_lcds_pams_projections/colwkw8yg/pams/envxmknxq/MT_MMR_PAM_20190523.xml&amp;conv=524&amp;source=remote#pam11</t>
  </si>
  <si>
    <t>Support schemes for industry, SMEs and the commercial sector</t>
  </si>
  <si>
    <t>Grant scheme to promote investments in energy efficient equipment</t>
  </si>
  <si>
    <t>http://cdr.eionet.europa.eu/Converters/run_conversion?file=/mt/eu/mmr/art04-13-14_lcds_pams_projections/colwkw8yg/pams/envxmknxq/MT_MMR_PAM_20190523.xml&amp;conv=524&amp;source=remote#pam12</t>
  </si>
  <si>
    <t>Intelligent metering</t>
  </si>
  <si>
    <t>Energy Taxation Directive 2003/96/EC</t>
  </si>
  <si>
    <t xml:space="preserve">Energy Taxation Directive 2003/96/EC </t>
  </si>
  <si>
    <t>http://cdr.eionet.europa.eu/Converters/run_conversion?file=/mt/eu/mmr/art04-13-14_lcds_pams_projections/colwkw8yg/pams/envxmknxq/MT_MMR_PAM_20190523.xml&amp;conv=524&amp;source=remote#pam13</t>
  </si>
  <si>
    <t>The introduction of a biofuel ‘Substitution Obligation’</t>
  </si>
  <si>
    <t>Transport: Other transport ('Renewables in transport')</t>
  </si>
  <si>
    <t>RES directive 2009/28/EC and RES recast (Directive 2018/2001); Fuel Quality Directive 2009/30/EC</t>
  </si>
  <si>
    <t xml:space="preserve">RES directive 2009/28/EC and RES recast (Directive 2018/2001);Fuel Quality Directive 2009/30/EC </t>
  </si>
  <si>
    <t>http://cdr.eionet.europa.eu/Converters/run_conversion?file=/mt/eu/mmr/art04-13-14_lcds_pams_projections/colwkw8yg/pams/envxmknxq/MT_MMR_PAM_20190523.xml&amp;conv=524&amp;source=remote#pam14</t>
  </si>
  <si>
    <t>Introduction of Autogas</t>
  </si>
  <si>
    <t>http://cdr.eionet.europa.eu/Converters/run_conversion?file=/mt/eu/mmr/art04-13-14_lcds_pams_projections/colwkw8yg/pams/envxmknxq/MT_MMR_PAM_20190523.xml&amp;conv=524&amp;source=remote#pam15</t>
  </si>
  <si>
    <t>Uptake of Electrical Cars</t>
  </si>
  <si>
    <t xml:space="preserve"> Government: Transport Malta</t>
  </si>
  <si>
    <t>http://cdr.eionet.europa.eu/Converters/run_conversion?file=/mt/eu/mmr/art04-13-14_lcds_pams_projections/colwkw8yg/pams/envxmknxq/MT_MMR_PAM_20190523.xml&amp;conv=524&amp;source=remote#pam16</t>
  </si>
  <si>
    <t>Promotion of E-working and Tele-working</t>
  </si>
  <si>
    <t>http://cdr.eionet.europa.eu/Converters/run_conversion?file=/mt/eu/mmr/art04-13-14_lcds_pams_projections/colwkw8yg/pams/envxmknxq/MT_MMR_PAM_20190523.xml&amp;conv=524&amp;source=remote#pam17</t>
  </si>
  <si>
    <t>Promotion of Transport Modal Shift towards Public Transportation and Public Transport Reform</t>
  </si>
  <si>
    <t>http://cdr.eionet.europa.eu/Converters/run_conversion?file=/mt/eu/mmr/art04-13-14_lcds_pams_projections/colwkw8yg/pams/envxmknxq/MT_MMR_PAM_20190523.xml&amp;conv=524&amp;source=remote#pam18</t>
  </si>
  <si>
    <t>Aerial Emissions Works at Maghtab and Qortin Landfills + Capping and Extraction of Gases from managed Landfills.</t>
  </si>
  <si>
    <t xml:space="preserve"> Government: Wasteserv</t>
  </si>
  <si>
    <t>RES directive 2009/28/EC and RES recast (Directive 2018/2001); Landfill Directive 1999/31/EC, amended by Directive 2018/850; Waste Management Framework Directive 2008/98/EC, amended by Directive 2018/851</t>
  </si>
  <si>
    <t xml:space="preserve">RES directive 2009/28/EC and RES recast (Directive 2018/2001);Landfill Directive 1999/31/EC, amended by Directive 2018/850;Waste Management Framework Directive 2008/98/EC, amended by Directive 2018/851 </t>
  </si>
  <si>
    <t>http://cdr.eionet.europa.eu/Converters/run_conversion?file=/mt/eu/mmr/art04-13-14_lcds_pams_projections/colwkw8yg/pams/envxmknxq/MT_MMR_PAM_20190523.xml&amp;conv=524&amp;source=remote#pam19</t>
  </si>
  <si>
    <t>Sant'Antnin Mechanical Biological treatment Plant</t>
  </si>
  <si>
    <t>RES directive 2009/28/EC and RES recast (Directive 2018/2001); Waste Management Framework Directive 2008/98/EC, amended by Directive 2018/851; Cogeneration Directive 2004/8/EC</t>
  </si>
  <si>
    <t xml:space="preserve">RES directive 2009/28/EC and RES recast (Directive 2018/2001);Waste Management Framework Directive 2008/98/EC, amended by Directive 2018/851;Cogeneration Directive 2004/8/EC </t>
  </si>
  <si>
    <t>Treatment of organic waste to obtain energy and divert waste from Landfill</t>
  </si>
  <si>
    <t>http://cdr.eionet.europa.eu/Converters/run_conversion?file=/mt/eu/mmr/art04-13-14_lcds_pams_projections/colwkw8yg/pams/envxmknxq/MT_MMR_PAM_20190523.xml&amp;conv=524&amp;source=remote#pam20</t>
  </si>
  <si>
    <t>Operation of Urban Wastewater Treatment Plant (UWWTP)</t>
  </si>
  <si>
    <t>Waste management/waste: Improved wastewater management systems</t>
  </si>
  <si>
    <t xml:space="preserve"> Government: Water Services Corporation</t>
  </si>
  <si>
    <t>RES directive 2009/28/EC and RES recast (Directive 2018/2001); Waste Management Framework Directive 2008/98/EC, amended by Directive 2018/851</t>
  </si>
  <si>
    <t xml:space="preserve">RES directive 2009/28/EC and RES recast (Directive 2018/2001);Waste Management Framework Directive 2008/98/EC, amended by Directive 2018/851 </t>
  </si>
  <si>
    <t>Treatment of wastewater to obtain energy and reduce untreated wastewater being pumped to sea</t>
  </si>
  <si>
    <t>http://cdr.eionet.europa.eu/Converters/run_conversion?file=/mt/eu/mmr/art04-13-14_lcds_pams_projections/colwkw8yg/pams/envxmknxq/MT_MMR_PAM_20190523.xml&amp;conv=524&amp;source=remote#pam21</t>
  </si>
  <si>
    <t>Wastewater Sludge Treatment Plant</t>
  </si>
  <si>
    <t>Treatment of wastewater sludge leading to a reduction of untreated sludge being placed in the landfill</t>
  </si>
  <si>
    <t>http://cdr.eionet.europa.eu/Converters/run_conversion?file=/mt/eu/mmr/art04-13-14_lcds_pams_projections/colwkw8yg/pams/envxmknxq/MT_MMR_PAM_20190523.xml&amp;conv=524&amp;source=remote#pam22</t>
  </si>
  <si>
    <t>Establishment of new Mechanical Biological treatment Plant in the North of Malta</t>
  </si>
  <si>
    <t>Agriculture; Waste management/waste</t>
  </si>
  <si>
    <t>Agriculture: Improved animal waste management systems; Waste management/waste: Waste incineration with energy use</t>
  </si>
  <si>
    <t>Landfill Directive 1999/31/EC, amended by Directive 2018/850; Waste Management Framework Directive 2008/98/EC, amended by Directive 2018/851; RES directive 2009/28/EC and RES recast (Directive 2018/2001)</t>
  </si>
  <si>
    <t xml:space="preserve">Landfill Directive 1999/31/EC, amended by Directive 2018/850;Waste Management Framework Directive 2008/98/EC, amended by Directive 2018/851;RES directive 2009/28/EC and RES recast (Directive 2018/2001) </t>
  </si>
  <si>
    <t>Treatment of organic waste to obtain energy and divert waste from Landfill; treatment of manure from farms to obtain energy</t>
  </si>
  <si>
    <t>http://cdr.eionet.europa.eu/Converters/run_conversion?file=/mt/eu/mmr/art04-13-14_lcds_pams_projections/colwkw8yg/pams/envxmknxq/MT_MMR_PAM_20190523.xml&amp;conv=524&amp;source=remote#pam23</t>
  </si>
  <si>
    <t>Supply of natural gas to fuel existing and future generating plants</t>
  </si>
  <si>
    <t xml:space="preserve"> Government: Ministry for Energy and Health; Government: Enemalta</t>
  </si>
  <si>
    <t>http://cdr.eionet.europa.eu/Converters/run_conversion?file=/mt/eu/mmr/art04-13-14_lcds_pams_projections/colwkw8yg/pams/envxmknxq/MT_MMR_PAM_20190523.xml&amp;conv=524&amp;source=remote#pam24</t>
  </si>
  <si>
    <t>Implementation of F-gases Regulation</t>
  </si>
  <si>
    <t xml:space="preserve"> Education,  Regulatory</t>
  </si>
  <si>
    <t>Control and limit F-gas emissions from sectors such as Refrigeration and Air-conditioning. Control through training and certification of technical personnel and reporting of usage, refilling and destruction.</t>
  </si>
  <si>
    <t>http://cdr.eionet.europa.eu/Converters/run_conversion?file=/mt/eu/mmr/art04-13-14_lcds_pams_projections/colwkw8yg/pams/envxmknxq/MT_MMR_PAM_20190523.xml&amp;conv=524&amp;source=remote#pam25</t>
  </si>
  <si>
    <t>Energy Efficiency measures</t>
  </si>
  <si>
    <t xml:space="preserve"> 2; 3; 7; 8; 9; 10; 11; 12</t>
  </si>
  <si>
    <t xml:space="preserve"> Economic,  Information,  Planning</t>
  </si>
  <si>
    <t xml:space="preserve"> Government: MRA; Government: x; Government: Foundation for Tomorrow's Schools; Government: Housing Authority; Government: -; Government: Water Services Corporation; Government: Malta Shipyards; Government: -; Government: Enemalta Corporation</t>
  </si>
  <si>
    <t>Directive 2006/32/EC on end-use energy efficiency and energy services; RES directive 2009/28/EC and RES recast (Directive 2018/2001); Energy Taxation Directive 2003/96/EC</t>
  </si>
  <si>
    <t xml:space="preserve">Directive 2006/32/EC on end-use energy efficiency and energy services;RES directive 2009/28/EC and RES recast (Directive 2018/2001);Energy Taxation Directive 2003/96/EC </t>
  </si>
  <si>
    <t>Combined effect of energy efficiency measures</t>
  </si>
  <si>
    <t>http://cdr.eionet.europa.eu/Converters/run_conversion?file=/mt/eu/mmr/art04-13-14_lcds_pams_projections/colwkw8yg/pams/envxmknxq/MT_MMR_PAM_20190523.xml&amp;conv=524&amp;source=remote#pam26</t>
  </si>
  <si>
    <t>PV - Grant Scheme</t>
  </si>
  <si>
    <t xml:space="preserve"> Government: SEWCU</t>
  </si>
  <si>
    <t>This measure encapsulate the rebate schemes provided to residential households on the purchase of a PV system.</t>
  </si>
  <si>
    <t>http://cdr.eionet.europa.eu/Converters/run_conversion?file=/mt/eu/mmr/art04-13-14_lcds_pams_projections/colwkw8yg/pams/envxmknxq/MT_MMR_PAM_20190523.xml&amp;conv=524&amp;source=remote#pam27</t>
  </si>
  <si>
    <t>PV - FIT Scheme</t>
  </si>
  <si>
    <t>This measure reflects the Feed-in Tariff that is paid for each unit of solar energy that is fed into the grid.</t>
  </si>
  <si>
    <t>http://cdr.eionet.europa.eu/Converters/run_conversion?file=/mt/eu/mmr/art04-13-14_lcds_pams_projections/colwkw8yg/pams/envxmknxq/MT_MMR_PAM_20190523.xml&amp;conv=524&amp;source=remote#pam28</t>
  </si>
  <si>
    <t>PV - Competitive Bidding</t>
  </si>
  <si>
    <t>This measure pertains to a scheme whereby residential households can invest in a solar farm constructed by the Government on brown land and rooftops of publicly owned buildings.</t>
  </si>
  <si>
    <t>http://cdr.eionet.europa.eu/Converters/run_conversion?file=/mt/eu/mmr/art04-13-14_lcds_pams_projections/colwkw8yg/pams/envxmknxq/MT_MMR_PAM_20190523.xml&amp;conv=524&amp;source=remote#pam29</t>
  </si>
  <si>
    <t>Financial support schemes for Solar PV</t>
  </si>
  <si>
    <t xml:space="preserve"> Government: Energy &amp;amp; Water Agency; Government: Regulator for Energy and Water Services</t>
  </si>
  <si>
    <t>http://cdr.eionet.europa.eu/Converters/run_conversion?file=/mt/eu/mmr/art04-13-14_lcds_pams_projections/colwkw8yg/pams/envxmknxq/MT_MMR_PAM_20190523.xml&amp;conv=524&amp;source=remote#pam30</t>
  </si>
  <si>
    <t>Engagement of stakeholders for increased deployment of RES</t>
  </si>
  <si>
    <t xml:space="preserve"> Government: Energy and Water Agency</t>
  </si>
  <si>
    <t>http://cdr.eionet.europa.eu/Converters/run_conversion?file=/mt/eu/mmr/art04-13-14_lcds_pams_projections/colwkw8yg/pams/envxmknxq/MT_MMR_PAM_20190523.xml&amp;conv=524&amp;source=remote#pam31</t>
  </si>
  <si>
    <t>Solar Water heater Scheme</t>
  </si>
  <si>
    <t xml:space="preserve"> Government: Regulator for Energy and Water Services</t>
  </si>
  <si>
    <t>http://cdr.eionet.europa.eu/Converters/run_conversion?file=/mt/eu/mmr/art04-13-14_lcds_pams_projections/colwkw8yg/pams/envxmknxq/MT_MMR_PAM_20190523.xml&amp;conv=524&amp;source=remote#pam32</t>
  </si>
  <si>
    <t>Energy Efficiency: Electricity Tariffs</t>
  </si>
  <si>
    <t>Energy consumption: Other energy consumption ('Energy consumption: Residential')</t>
  </si>
  <si>
    <t xml:space="preserve"> Companies: Enemalta; Government: REWS; Government: EWA</t>
  </si>
  <si>
    <t>Post 2020, any electricity tariffs will incorporate a mechanism which will incentivize end-users to reduce consumption below an established threshold and deter high consumption by increasing unit cost as consumption increases.</t>
  </si>
  <si>
    <t>http://cdr.eionet.europa.eu/Converters/run_conversion?file=/mt/eu/mmr/art04-13-14_lcds_pams_projections/colwkw8yg/pams/envxmknxq/MT_MMR_PAM_20190523.xml&amp;conv=524&amp;source=remote#pam33</t>
  </si>
  <si>
    <t>Support Scheme for Services and Industry</t>
  </si>
  <si>
    <t>Energy consumption: Other energy consumption ('Addressing Article 7 of the EED')</t>
  </si>
  <si>
    <t xml:space="preserve"> Government: EWA</t>
  </si>
  <si>
    <t>Reach 2030 EE Contribution</t>
  </si>
  <si>
    <t>http://cdr.eionet.europa.eu/Converters/run_conversion?file=/mt/eu/mmr/art04-13-14_lcds_pams_projections/colwkw8yg/pams/envxmknxq/MT_MMR_PAM_20190523.xml&amp;conv=524&amp;source=remote#pam34</t>
  </si>
  <si>
    <t>Energy Efficiency Street Lighting</t>
  </si>
  <si>
    <t>Malta will continue its efforts to roll-out energy efficient street lighting. It is expected that 33,000 lamps from present lighting luminaries will be replaced by LEDs.</t>
  </si>
  <si>
    <t>http://cdr.eionet.europa.eu/Converters/run_conversion?file=/mt/eu/mmr/art04-13-14_lcds_pams_projections/colwkw8yg/pams/envxmknxq/MT_MMR_PAM_20190523.xml&amp;conv=524&amp;source=remote#pam35</t>
  </si>
  <si>
    <t>Projects in primary water network and wastewater treatment plant</t>
  </si>
  <si>
    <t>Energy consumption: Other energy consumption ('Addressing Article 7 of EED')</t>
  </si>
  <si>
    <t>Water Services Corporation, the Government-owned water utility, will be carrying out projects in the primary water network and wastewater treatment plant. These projects are estimated to contribute towards 53GWh of Cumulative energy savings by 2030.</t>
  </si>
  <si>
    <t>Reach 2030 EE contribution</t>
  </si>
  <si>
    <t>http://cdr.eionet.europa.eu/Converters/run_conversion?file=/mt/eu/mmr/art04-13-14_lcds_pams_projections/colwkw8yg/pams/envxmknxq/MT_MMR_PAM_20190523.xml&amp;conv=524&amp;source=remote#pam36</t>
  </si>
  <si>
    <t>Biofuel Subsitution Obligation (2021-2030)</t>
  </si>
  <si>
    <t xml:space="preserve"> Government: REWS</t>
  </si>
  <si>
    <t>Reach 2030 RES Transport contribution</t>
  </si>
  <si>
    <t>http://cdr.eionet.europa.eu/Converters/run_conversion?file=/mt/eu/mmr/art04-13-14_lcds_pams_projections/colwkw8yg/pams/envxmknxq/MT_MMR_PAM_20190523.xml&amp;conv=524&amp;source=remote#pam42</t>
  </si>
  <si>
    <t>Malta-Italy Gas Pipeline Project</t>
  </si>
  <si>
    <t>Energy supply: Other energy supply ('Improved security and diversification of energy supply through connection to the Trans-European Natural Gas Network')</t>
  </si>
  <si>
    <t xml:space="preserve"> Government: EWA; Government: Ministry for Energy and Water Management</t>
  </si>
  <si>
    <t>Other (Union policy not listed above or additional Union policy) 347/2013</t>
  </si>
  <si>
    <t>http://cdr.eionet.europa.eu/Converters/run_conversion?file=/mt/eu/mmr/art04-13-14_lcds_pams_projections/colwkw8yg/pams/envxmknxq/MT_MMR_PAM_20190523.xml&amp;conv=524&amp;source=remote#pam45</t>
  </si>
  <si>
    <t>Replacement of Applicances in Households Schemes</t>
  </si>
  <si>
    <t>Energy consumption: Other energy consumption ('Reduction of energy poverty')</t>
  </si>
  <si>
    <t xml:space="preserve"> Government: LEAP centre within FOundation for Social Welfare Services</t>
  </si>
  <si>
    <t>http://cdr.eionet.europa.eu/Converters/run_conversion?file=/mt/eu/mmr/art04-13-14_lcds_pams_projections/colwkw8yg/pams/envxmknxq/MT_MMR_PAM_20190523.xml&amp;conv=524&amp;source=remote#pam46</t>
  </si>
  <si>
    <t>Development of R&amp;I Strategy for Energy and Water</t>
  </si>
  <si>
    <t>Energy supply: Other energy supply ('Foster R&amp;amp;I in the areas of energy and water')</t>
  </si>
  <si>
    <t xml:space="preserve"> Government: Ministry for Energy and Water Management; Government: EWA</t>
  </si>
  <si>
    <t>http://cdr.eionet.europa.eu/Converters/run_conversion?file=/mt/eu/mmr/art04-13-14_lcds_pams_projections/colwkw8yg/pams/envxmknxq/MT_MMR_PAM_20190523.xml&amp;conv=524&amp;source=remote#pam47</t>
  </si>
  <si>
    <t>Agriculture Waste Management in the Maltese Islands (2015-2030)</t>
  </si>
  <si>
    <t>Agriculture: Reduction of fertilizer/manure use on cropland; Agriculture: Other activities improving cropland management; Agriculture: Improved livestock management; Agriculture: Improved animal waste management systems</t>
  </si>
  <si>
    <t xml:space="preserve"> Government: MESDC</t>
  </si>
  <si>
    <t>Nitrate Directive 1991/676/EEC; Landfill Directive 1999/31/EC, amended by Directive 2018/850; Waste Management Framework Directive 2008/98/EC, amended by Directive 2018/851; RES directive 2009/28/EC and RES recast (Directive 2018/2001)</t>
  </si>
  <si>
    <t xml:space="preserve">Nitrate Directive 1991/676/EEC;Landfill Directive 1999/31/EC, amended by Directive 2018/850;Waste Management Framework Directive 2008/98/EC, amended by Directive 2018/851;RES directive 2009/28/EC and RES recast (Directive 2018/2001) </t>
  </si>
  <si>
    <t>To cater for the management of agricultural waste in Malta and to safeguard the competitiveness of the livestock sector whereby in spite of restructuring, significant imbalances between number of heads and resources for manure/slurry management persist.</t>
  </si>
  <si>
    <t>http://cdr.eionet.europa.eu/Converters/run_conversion?file=/mt/eu/mmr/art04-13-14_lcds_pams_projections/colwkw8yg/pams/envxmknxq/MT_MMR_PAM_20190523.xml&amp;conv=524&amp;source=remote#pam48</t>
  </si>
  <si>
    <t>Waste Management Plan For the Maltese Islands 2014-2020</t>
  </si>
  <si>
    <t>Waste management/waste: Other waste ('This Plan represents government’s planning document in respect of waste management. It is intended to set out a holistic strategic direction in which Government envisaged the sector to be taken forward')</t>
  </si>
  <si>
    <t xml:space="preserve"> Government: MESDC; Government: ERA</t>
  </si>
  <si>
    <t>http://cdr.eionet.europa.eu/Converters/run_conversion?file=/mt/eu/mmr/art04-13-14_lcds_pams_projections/colwkw8yg/pams/envxmknxq/MT_MMR_PAM_20190523.xml&amp;conv=524&amp;source=remote#pam49</t>
  </si>
  <si>
    <t>Waste to Energy Facility</t>
  </si>
  <si>
    <t>Landfill Directive 1999/31/EC, amended by Directive 2018/850; Industrial emissions Directive 2010/75/EU (Recast of IPPC Directive 2008/1/EC and Large Combustion Plant Directive 2001/80/EC) and its associated Best Available Technique Reference Documents</t>
  </si>
  <si>
    <t xml:space="preserve">Landfill Directive 1999/31/EC, amended by Directive 2018/850;Industrial emissions Directive 2010/75/EU (Recast of IPPC Directive 2008/1/EC and Large Combustion Plant Directive 2001/80/EC) and its associated Best Available Technique Reference Documents </t>
  </si>
  <si>
    <t>CH4; CO2; N2O</t>
  </si>
  <si>
    <t>Tratment of 40% of MSW generated</t>
  </si>
  <si>
    <t>150M€ CAPEX (2023-2050), i.e. 5.5M€ p.a.</t>
  </si>
  <si>
    <t>http://cdr.eionet.europa.eu/Converters/run_conversion?file=/mt/eu/mmr/art04-13-14_lcds_pams_projections/colwkw8yg/pams/envxmknxq/MT_MMR_PAM_20190523.xml&amp;conv=524&amp;source=remote#pam50</t>
  </si>
  <si>
    <t>Ensuring the continuing competence of persons handling F-gases</t>
  </si>
  <si>
    <t>Industrial processes: Other industrial processes ('To enhance the continuing competence of persons handling F-gases')</t>
  </si>
  <si>
    <t>Establish or adapt a certification programme, including a verification process, and ensure that training is available for natural persons carrying out tasks involving F-gases, as per Article 10 of Regulation (EU) No. 517/2014.</t>
  </si>
  <si>
    <t>Establish or adapt a certification programme, including a verification process.</t>
  </si>
  <si>
    <t>€10,000 one-time cost for a dedicated IT system;
€2,500 per annum to maintain the IT system;
€39,000 per annum for personnel to administer the system.
(2018)</t>
  </si>
  <si>
    <t>http://cdr.eionet.europa.eu/Converters/run_conversion?file=/mt/eu/mmr/art04-13-14_lcds_pams_projections/colwkw8yg/pams/envxmknxq/MT_MMR_PAM_20190523.xml&amp;conv=524&amp;source=remote#pam51</t>
  </si>
  <si>
    <t>Establishing best practices to ensure the full implementation of the quota system</t>
  </si>
  <si>
    <t>Industrial processes: Other industrial processes ('To ensure that the quota system is implemented fully to avoid illegal trade practices')</t>
  </si>
  <si>
    <t>HFC; SF6; PFC</t>
  </si>
  <si>
    <t>Implement a system to ensure appropriate quota allocations, authorisations and reporting in relation to the placing on the market and use of F-gases.</t>
  </si>
  <si>
    <t>IT system (one time) and personnel already budgeted for in PAM 50 (2019)</t>
  </si>
  <si>
    <t>http://cdr.eionet.europa.eu/Converters/run_conversion?file=/mt/eu/mmr/art04-13-14_lcds_pams_projections/colwkw8yg/pams/envxmknxq/MT_MMR_PAM_20190523.xml&amp;conv=524&amp;source=remote#pam52</t>
  </si>
  <si>
    <t>Preventing the emission of F-gases through effective monitoring</t>
  </si>
  <si>
    <t>Industrial processes: Other industrial processes ('To ensure the effective containment of F-gases throughout the lifecycle of products and equipment containing fluorinated gases.')</t>
  </si>
  <si>
    <t>Develop and implement a market surveillance strategy aimed at ensuring effective containment of F-gases</t>
  </si>
  <si>
    <t>€39,000 per annum for personnel to administer the system
€55,000 per annum for personnel to implement the market surveillance strategy
€10,000 for the awareness campaign
€3,000 per annum for subsequent awareness campaigns
(2018)</t>
  </si>
  <si>
    <t>http://cdr.eionet.europa.eu/Converters/run_conversion?file=/mt/eu/mmr/art04-13-14_lcds_pams_projections/colwkw8yg/pams/envxmknxq/MT_MMR_PAM_20190523.xml&amp;conv=524&amp;source=remote#pam53</t>
  </si>
  <si>
    <t>Ensuring the proper labelling of products and equipment containing F-gases</t>
  </si>
  <si>
    <t>Industrial processes: Other industrial processes ('To ensure that adequate information about the F-gases contained in a product or equipment is provided')</t>
  </si>
  <si>
    <t>Develop and implement a market surveillance strategy aimed at assessing the level of compliance of the relevant Maltese economic operators with regards to labelling of products or equipment containing F-gases</t>
  </si>
  <si>
    <t>Develop and implement a market surveillance strategy aimed at ensuring the proper labelling of products and equipment containing F-gases</t>
  </si>
  <si>
    <t>Personnel already budgeted for in previous PAM 52.</t>
  </si>
  <si>
    <t>http://cdr.eionet.europa.eu/Converters/run_conversion?file=/mt/eu/mmr/art04-13-14_lcds_pams_projections/colwkw8yg/pams/envxmknxq/MT_MMR_PAM_20190523.xml&amp;conv=524&amp;source=remote#pam54</t>
  </si>
  <si>
    <t>Implementing the market prohibitions as per Regulation (EU) No. 517/2014.</t>
  </si>
  <si>
    <t>Industrial processes: Other industrial processes ('To ensure that harmful F-gases are not placed on the market and used')</t>
  </si>
  <si>
    <t>Implement the market prohibitions as per Annex III of Regulation (EU) No. 517/2014, as referred to in Article 11(1).</t>
  </si>
  <si>
    <t>Personnel already budgeted for in previous PAM
€10,000 for the awareness campaign
€3,000 per annum for subsequent awareness campaigns
(2018-2025)</t>
  </si>
  <si>
    <t>http://cdr.eionet.europa.eu/Converters/run_conversion?file=/mt/eu/mmr/art04-13-14_lcds_pams_projections/colwkw8yg/pams/envxmknxq/MT_MMR_PAM_20190523.xml&amp;conv=524&amp;source=remote#pam55</t>
  </si>
  <si>
    <t>Removing traffic bottlenecks and reducing severance between urban communities - Marsa Road Project</t>
  </si>
  <si>
    <t xml:space="preserve"> Government: TM; Government: Ministry for Transport, Infrastructure and Capital Projects</t>
  </si>
  <si>
    <t>Project is located on a critical section of the TEN-T Core network and is closely associated with urban regeneration plants in the Marsa area. The project would involve realignment of existing road.</t>
  </si>
  <si>
    <t>Decrease private vehicle travelled distance (vkm), increase Public Transport passenger travelled distance (pkm), reduction of lost time per passenger, reduction in congestion</t>
  </si>
  <si>
    <t>77 million EUR (2021-2025)</t>
  </si>
  <si>
    <t>http://cdr.eionet.europa.eu/Converters/run_conversion?file=/mt/eu/mmr/art04-13-14_lcds_pams_projections/colwkw8yg/pams/envxmknxq/MT_MMR_PAM_20190523.xml&amp;conv=524&amp;source=remote#pam56</t>
  </si>
  <si>
    <t>Remove traffic bottleneck at Addolorata junction, Marsa</t>
  </si>
  <si>
    <t xml:space="preserve"> Government: TM; Government: MTIP</t>
  </si>
  <si>
    <t>The removal of traffic bottleneck at Addolorata junction, Marsa is the most critical pre-identified section of modal interconnection that has not been completed. The project would be completed in two phases and has applied for funding under CEF.</t>
  </si>
  <si>
    <t>http://cdr.eionet.europa.eu/Converters/run_conversion?file=/mt/eu/mmr/art04-13-14_lcds_pams_projections/colwkw8yg/pams/envxmknxq/MT_MMR_PAM_20190523.xml&amp;conv=524&amp;source=remote#pam57</t>
  </si>
  <si>
    <t>Remove traffic bottleneck and upgrade of regional road - Kappara junction</t>
  </si>
  <si>
    <t>The regional road section in Kappara formed part of the original strategic TEN-T road network and had been previously identified as a major traffic bottleneck. Works on the Kappara junction have been completed in 2018.</t>
  </si>
  <si>
    <t>http://cdr.eionet.europa.eu/Converters/run_conversion?file=/mt/eu/mmr/art04-13-14_lcds_pams_projections/colwkw8yg/pams/envxmknxq/MT_MMR_PAM_20190523.xml&amp;conv=524&amp;source=remote#pam58</t>
  </si>
  <si>
    <t>Various road and infrastructure projects</t>
  </si>
  <si>
    <t xml:space="preserve"> Government: MTIP; Government: TM</t>
  </si>
  <si>
    <t>Widening, construction and re-organization of various road infrastructure. Upgrading of the present road infrastructure, public transport and pedestrian facilties</t>
  </si>
  <si>
    <t>http://cdr.eionet.europa.eu/Converters/run_conversion?file=/mt/eu/mmr/art04-13-14_lcds_pams_projections/colwkw8yg/pams/envxmknxq/MT_MMR_PAM_20190523.xml&amp;conv=524&amp;source=remote#pam59</t>
  </si>
  <si>
    <t>Implement Public Transit Quality Corridors (PTQC)</t>
  </si>
  <si>
    <t>Improve reliability and reduce perceived waiting time therefore increasing bus patronage and public transport modal share.</t>
  </si>
  <si>
    <t>http://cdr.eionet.europa.eu/Converters/run_conversion?file=/mt/eu/mmr/art04-13-14_lcds_pams_projections/colwkw8yg/pams/envxmknxq/MT_MMR_PAM_20190523.xml&amp;conv=524&amp;source=remote#pam60</t>
  </si>
  <si>
    <t>Improvement of Ferry Landing Places</t>
  </si>
  <si>
    <t>Increase frequency from 1 service every 30 minutes to 1 service every 15 minutes and increase capacity.</t>
  </si>
  <si>
    <t>http://cdr.eionet.europa.eu/Converters/run_conversion?file=/mt/eu/mmr/art04-13-14_lcds_pams_projections/colwkw8yg/pams/envxmknxq/MT_MMR_PAM_20190523.xml&amp;conv=524&amp;source=remote#pam61</t>
  </si>
  <si>
    <t>Implementation of a cycling corridor</t>
  </si>
  <si>
    <t>Transport: Other transport ('Provide alternatives to private vehicles/Encourage sustainable travel patterns and reduce private vehicular demand')</t>
  </si>
  <si>
    <t>Reach 42km of bicycle lanes. Increase in the share of transport by bicycle to 3%.</t>
  </si>
  <si>
    <t>http://cdr.eionet.europa.eu/Converters/run_conversion?file=/mt/eu/mmr/art04-13-14_lcds_pams_projections/colwkw8yg/pams/envxmknxq/MT_MMR_PAM_20190523.xml&amp;conv=524&amp;source=remote#pam62</t>
  </si>
  <si>
    <t>Introduction of a low-emission zone (LEZ) in the 'hub'</t>
  </si>
  <si>
    <t>Transport: Other transport ('Reduce the impact of high-polluting vehicles in inner congested urban areas and TEN-T network')</t>
  </si>
  <si>
    <t>http://cdr.eionet.europa.eu/Converters/run_conversion?file=/mt/eu/mmr/art04-13-14_lcds_pams_projections/colwkw8yg/pams/envxmknxq/MT_MMR_PAM_20190523.xml&amp;conv=524&amp;source=remote#pam63</t>
  </si>
  <si>
    <t>Introduction of electric buses in Gozo</t>
  </si>
  <si>
    <t>Transport: Other transport ('Reduce the impact (social, environmental and economic) of vehicles in urban areas')</t>
  </si>
  <si>
    <t>This measure will seek to address the environmental impact of traditional public transport by introducing electric buses in Gozo, supported by the introduction of solar vehicle charging points and charging infrastructure.</t>
  </si>
  <si>
    <t>Replacement of 8-12 diesel buses by electric buses.</t>
  </si>
  <si>
    <t>http://cdr.eionet.europa.eu/Converters/run_conversion?file=/mt/eu/mmr/art04-13-14_lcds_pams_projections/colwkw8yg/pams/envxmknxq/MT_MMR_PAM_20190523.xml&amp;conv=524&amp;source=remote#pam64</t>
  </si>
  <si>
    <t>Express passenger ferry link between Malta and Gozo</t>
  </si>
  <si>
    <t>Transport: Other transport ('Removal of bottlenecks at TEN-T comprehensive ports')</t>
  </si>
  <si>
    <t>Re-introduction of a fast passenger ferry link between Malta and Gozo to compliment the conventional ferry in the short term.</t>
  </si>
  <si>
    <t>Improve commuting times between Gozo and the more inner harbour and central areas of Malta.</t>
  </si>
  <si>
    <t>http://cdr.eionet.europa.eu/Converters/run_conversion?file=/mt/eu/mmr/art04-13-14_lcds_pams_projections/colwkw8yg/pams/envxmknxq/MT_MMR_PAM_20190523.xml&amp;conv=524&amp;source=remote#pam65</t>
  </si>
  <si>
    <t>Free Transport for Youths, Students, and school children</t>
  </si>
  <si>
    <t xml:space="preserve"> Government: Ministry for Education and Employment</t>
  </si>
  <si>
    <t>From October 2018, free transport for primary and secondary school children was introduced. As of 2017, Youths and Students aged 18 were allowed to access public transport for free. Between 2018-2020 this will be iteratively extended to 14-20 year olds.</t>
  </si>
  <si>
    <t>http://cdr.eionet.europa.eu/Converters/run_conversion?file=/mt/eu/mmr/art04-13-14_lcds_pams_projections/colwkw8yg/pams/envxmknxq/MT_MMR_PAM_20190523.xml&amp;conv=524&amp;source=remote#pam66</t>
  </si>
  <si>
    <t>Car-Sharing Scheme</t>
  </si>
  <si>
    <t>Transport: Efficiency improvements of vehicles; Transport: Other transport ('Provide alternatives to private vehicles/Encourage sustainable travel patterns and reduce private vehicular demand')</t>
  </si>
  <si>
    <t>Promotion of multiple occupancy vehicles.</t>
  </si>
  <si>
    <t>http://cdr.eionet.europa.eu/Converters/run_conversion?file=/mt/eu/mmr/art04-13-14_lcds_pams_projections/colwkw8yg/pams/envxmknxq/MT_MMR_PAM_20190523.xml&amp;conv=524&amp;source=remote#pam67</t>
  </si>
  <si>
    <t>Last-Mile Delivery for Valletta</t>
  </si>
  <si>
    <t>Transport: Other transport ('Testing the concept of sustainable last-mile delivery through a pilot project in Valletta.')</t>
  </si>
  <si>
    <t>Development of a Sustainable Urban Logistics Plan (SULP) for goods delivery in Valletta using energy efficient vehicles</t>
  </si>
  <si>
    <t>Reduction in air pollution, the incidence of traffic infringements, and road congestion.</t>
  </si>
  <si>
    <t>http://cdr.eionet.europa.eu/Converters/run_conversion?file=/mt/eu/mmr/art04-13-14_lcds_pams_projections/colwkw8yg/pams/envxmknxq/MT_MMR_PAM_20190523.xml&amp;conv=524&amp;source=remote#pam68</t>
  </si>
  <si>
    <t>Sustainable Urban Mobility Plan for Valletta</t>
  </si>
  <si>
    <t>Transport: Other transport ('A Sustainable Urban Mobility Plan targeting Valletta and its surrounding region in order to improve quality of life and high polluting traffic congestion.')</t>
  </si>
  <si>
    <t>A Sustainable Urban Mobility Plan targeting Valletta and its surrounding region in order to improve quality of life and high polluting traffic congestion.</t>
  </si>
  <si>
    <t>http://cdr.eionet.europa.eu/Converters/run_conversion?file=/mt/eu/mmr/art04-13-14_lcds_pams_projections/colwkw8yg/pams/envxmknxq/MT_MMR_PAM_20190523.xml&amp;conv=524&amp;source=remote#pam69</t>
  </si>
  <si>
    <t>Develop a National Bicycle Strategy</t>
  </si>
  <si>
    <t>The routes identified will be mapped out and developed into a smart route planner and offered on mobile devices while the necessary measures will be taken to upgrade a select number of routes into physically safe cycling routes.</t>
  </si>
  <si>
    <t>http://cdr.eionet.europa.eu/Converters/run_conversion?file=/mt/eu/mmr/art04-13-14_lcds_pams_projections/colwkw8yg/pams/envxmknxq/MT_MMR_PAM_20190523.xml&amp;conv=524&amp;source=remote#pam70</t>
  </si>
  <si>
    <t>Increase use of Intelligent Transport Systems in traffic management</t>
  </si>
  <si>
    <t>Transport: Other transport ('An additional national traffic control centre will become operational and further CCTVs with ITS capabilities will be installed.')</t>
  </si>
  <si>
    <t>Real-time reactions to traffic conditions and accident by authorities expected to bring about improvements in travel time, less pollution, and improved safety.</t>
  </si>
  <si>
    <t>http://cdr.eionet.europa.eu/Converters/run_conversion?file=/mt/eu/mmr/art04-13-14_lcds_pams_projections/colwkw8yg/pams/envxmknxq/MT_MMR_PAM_20190523.xml&amp;conv=524&amp;source=remote#pam71</t>
  </si>
  <si>
    <t>Smart Parking System for Valletta</t>
  </si>
  <si>
    <t>Transport: Other transport ('Improving the efficiency of parking in Valletta, thereby reducing travel time and traffic congestion.')</t>
  </si>
  <si>
    <t>This scheme shall consists of on-street sensors to notify road users about the availability of on-street parking in Valletta.</t>
  </si>
  <si>
    <t>http://cdr.eionet.europa.eu/Converters/run_conversion?file=/ee/eu/mmr/art04-13-14_lcds_pams_projections/pams/pams/envxou2gg/ee_mmr-pam_report-20190315.xml&amp;conv=524&amp;source=remote#pam1</t>
  </si>
  <si>
    <t>Support for renewable and efficient CHP based electricity production</t>
  </si>
  <si>
    <t xml:space="preserve"> Government: Ministry of Economic Affairs and Communication</t>
  </si>
  <si>
    <t>http://cdr.eionet.europa.eu/ee/eu/mmr/art04-13-14_lcds_pams_projections/pams/pams/envxou2gg/ee_mmr-pam_report-20190315.xml</t>
  </si>
  <si>
    <t xml:space="preserve"> Elering AS Homepage (Renewable Energy Subsidy)</t>
  </si>
  <si>
    <t xml:space="preserve"> https://elering.ee/en/renewable-energy-subsidy</t>
  </si>
  <si>
    <t xml:space="preserve"> Calculated using energy savings as an input (projected energy savings were converted into GHG savings)</t>
  </si>
  <si>
    <t>Elering AS Homepage (Renewable Energy Subsidy)</t>
  </si>
  <si>
    <t>https://elering.ee/en/renewable-energy-subsidy</t>
  </si>
  <si>
    <t>http://cdr.eionet.europa.eu/Converters/run_conversion?file=/ee/eu/mmr/art04-13-14_lcds_pams_projections/pams/pams/envxou2gg/ee_mmr-pam_report-20190315.xml&amp;conv=524&amp;source=remote#pam2</t>
  </si>
  <si>
    <t>Investment support for wind parks</t>
  </si>
  <si>
    <t xml:space="preserve"> Government: Environmental Investment Centre</t>
  </si>
  <si>
    <t>RES directive 2009/28/EC and RES recast (Directive 2018/2001); Directive 2016/2284 on the reduction of national emissions of certain atmospheric pollutants, amending Directive 2003/35/EC and repealing Directive 2001/81/EC</t>
  </si>
  <si>
    <t xml:space="preserve">RES directive 2009/28/EC and RES recast (Directive 2018/2001);Directive 2016/2284 on the reduction of national emissions of certain atmospheric pollutants, amending Directive 2003/35/EC and repealing Directive 2001/81/EC </t>
  </si>
  <si>
    <t>Investments for construction of wind parks – It is estimated that by 2040 the production of wind power should be approximately 6 000 GWh.</t>
  </si>
  <si>
    <t xml:space="preserve"> Elering AS Homepage</t>
  </si>
  <si>
    <t xml:space="preserve"> https://elering.ee/en/elektricity-consumption-and-production</t>
  </si>
  <si>
    <t xml:space="preserve"> Calculated using fuel savings as an input (projected fuel savings were converted into GHG savings)</t>
  </si>
  <si>
    <t>The investment decision was made in 2011 and the total cost was 12455535 EUR.</t>
  </si>
  <si>
    <t>Environmental Investment Centre homepage (financed projects)</t>
  </si>
  <si>
    <t>http://cdr.eionet.europa.eu/Converters/run_conversion?file=/ee/eu/mmr/art04-13-14_lcds_pams_projections/pams/pams/envxou2gg/ee_mmr-pam_report-20190315.xml&amp;conv=524&amp;source=remote#pam3</t>
  </si>
  <si>
    <t>Development of the heat economy</t>
  </si>
  <si>
    <t>Energy supply: Increase in renewable energy; Energy supply: Switch to less carbon-intensive fuels; Energy supply: Efficiency improvement in the energy and transformation sector; Energy supply: Reduction of losses</t>
  </si>
  <si>
    <t xml:space="preserve"> Analysis of heat sector in context of Energy Sector Development Plan 2030 (report in estonian)</t>
  </si>
  <si>
    <t xml:space="preserve"> https://www.energiatalgud.ee/img_auth.php/a/ab/ENMAK_2030._Soojusmajanduse_stsenaariumite_aruanne.pdf</t>
  </si>
  <si>
    <t>2015-2030</t>
  </si>
  <si>
    <t>The costs are calculated in the report "Analysis of heat sector in context of Energy Sector Development Plan 2030" (report in estonian). E.g. investment supports for renovation of boilerhouses.</t>
  </si>
  <si>
    <t>Analysis of heat sector in context of Energy Sector Development Plan 2030 (report in estonian)</t>
  </si>
  <si>
    <t>https://www.energiatalgud.ee/img_auth.php/a/ab/ENMAK_2030._Soojusmajanduse_stsenaariumite_aruanne.pdf</t>
  </si>
  <si>
    <t>2016-2019</t>
  </si>
  <si>
    <t>Total cost of implementing the measure 39 000 000 EUR, in the 2016-2019 period</t>
  </si>
  <si>
    <t>European Structural and Investment Funds</t>
  </si>
  <si>
    <t>https://www.struktuurifondid.ee/eng/projects-supported/projects-supported</t>
  </si>
  <si>
    <t>http://cdr.eionet.europa.eu/Converters/run_conversion?file=/ee/eu/mmr/art04-13-14_lcds_pams_projections/pams/pams/envxou2gg/ee_mmr-pam_report-20190315.xml&amp;conv=524&amp;source=remote#pam4</t>
  </si>
  <si>
    <t>Reconstruction of public and commercial buildings</t>
  </si>
  <si>
    <t>Energy consumption: Efficiency improvements of buildings; Energy consumption: Efficiency improvement in services/ tertiary sector; Energy consumption: Demand management/reduction</t>
  </si>
  <si>
    <t xml:space="preserve"> Government: KredEx</t>
  </si>
  <si>
    <t>Reconstruction of 10% of the existing buildings to energy efficiency class D by the year 2030.</t>
  </si>
  <si>
    <t xml:space="preserve"> Analysis of the housing sector in the context of the Energy Sector Development Plan 2030 (in estonian)</t>
  </si>
  <si>
    <t xml:space="preserve"> https://www.energiatalgud.ee/img_auth.php/8/8b/ENMAK_2030._Elamumajanduse_valdkonna_stsenaariumite_aruanne.pdf</t>
  </si>
  <si>
    <t xml:space="preserve"> Calculated using energy savings as an input</t>
  </si>
  <si>
    <t>http://cdr.eionet.europa.eu/Converters/run_conversion?file=/ee/eu/mmr/art04-13-14_lcds_pams_projections/pams/pams/envxou2gg/ee_mmr-pam_report-20190315.xml&amp;conv=524&amp;source=remote#pam5</t>
  </si>
  <si>
    <t>Reconstruction of private houses and apartment buildings</t>
  </si>
  <si>
    <t>Reconstruction of 10% of existing private houses to energy efficiency class E and 15% of existing apartment buildings to energy efficiency class E by the year 2030.</t>
  </si>
  <si>
    <t>The costs are calculated in the report "Analysis of the housing sector in the context of the Energy Sector Development Plan 2030" (in estonian)</t>
  </si>
  <si>
    <t>Analysis of the housing sector in the context of the Energy Sector Development Plan 2030 (in estonian)</t>
  </si>
  <si>
    <t>https://www.energiatalgud.ee/img_auth.php/8/8b/ENMAK_2030._Elamumajanduse_valdkonna_stsenaariumite_aruanne.pdf</t>
  </si>
  <si>
    <t>2010-2014</t>
  </si>
  <si>
    <t>Total cost of the measure 69 039 186 EUR, in the 2010-2014 period</t>
  </si>
  <si>
    <t>KredEx Fund Homepage</t>
  </si>
  <si>
    <t>http://kredex.ee/korteriuhistu/loppenud-meetmedloppenud-meetmed-2-2loppenud-meetmed-2/10934/</t>
  </si>
  <si>
    <t>http://cdr.eionet.europa.eu/Converters/run_conversion?file=/ee/eu/mmr/art04-13-14_lcds_pams_projections/pams/pams/envxou2gg/ee_mmr-pam_report-20190315.xml&amp;conv=524&amp;source=remote#pam6</t>
  </si>
  <si>
    <t>Implementation of the minimum requirements for nearly zero buildings</t>
  </si>
  <si>
    <t>Energy Efficiency Directive 2012/27/EU and amended by Directive 2018/2002; Effort Sharing Decision 406/2009/EC; Effort Sharing Regulation EU 2018/842</t>
  </si>
  <si>
    <t xml:space="preserve">Energy Efficiency Directive 2012/27/EU and amended by Directive 2018/2002;Effort Sharing Decision 406/2009/EC;Effort Sharing Regulation EU 2018/842 </t>
  </si>
  <si>
    <t>The requirements will be implemented as required by the Energy Efficiency Directive and in the Government regulation "Minimum energy efficiency requirements".</t>
  </si>
  <si>
    <t xml:space="preserve"> Energy Sector Development Plan 2030</t>
  </si>
  <si>
    <t xml:space="preserve"> https://www.mkm.ee/sites/default/files/enmak_2030.pdf</t>
  </si>
  <si>
    <t>2016-2017</t>
  </si>
  <si>
    <t>Total cost of this measure 290 000 EUR, in the 2016-2017 period</t>
  </si>
  <si>
    <t>http://cdr.eionet.europa.eu/Converters/run_conversion?file=/ee/eu/mmr/art04-13-14_lcds_pams_projections/pams/pams/envxou2gg/ee_mmr-pam_report-20190315.xml&amp;conv=524&amp;source=remote#pam7</t>
  </si>
  <si>
    <t>Investments through European cohesion fund to street lighting reconstruction programme</t>
  </si>
  <si>
    <t>The aim of the programme is to increase the efficiency of the use of electricity in street lighting</t>
  </si>
  <si>
    <t xml:space="preserve"> Environmental Investment Centre homepage (financed projects)</t>
  </si>
  <si>
    <t xml:space="preserve"> https://kik.ee/et/rahastatud-projektid</t>
  </si>
  <si>
    <t>2017-2021</t>
  </si>
  <si>
    <t>Total cost 30 700 000 €. It is calculated by the Environmental Investment Centre.</t>
  </si>
  <si>
    <t>The cost is calculated by the Environmental Investment Centre.</t>
  </si>
  <si>
    <t>https://kik.ee/et/rahastatud-projektid</t>
  </si>
  <si>
    <t>2007-2013</t>
  </si>
  <si>
    <t>http://cdr.eionet.europa.eu/Converters/run_conversion?file=/ee/eu/mmr/art04-13-14_lcds_pams_projections/pams/pams/envxou2gg/ee_mmr-pam_report-20190315.xml&amp;conv=524&amp;source=remote#pam8</t>
  </si>
  <si>
    <t>Additional development of the heat economy</t>
  </si>
  <si>
    <t>Energy supply: Efficiency improvement in the energy and transformation sector; Energy supply: Switch to less carbon-intensive fuels; Energy supply: Increase in renewable energy; Energy supply: Reduction of losses</t>
  </si>
  <si>
    <t>2017-2030</t>
  </si>
  <si>
    <t>The costs are calculated in the "Analysis of heat sector in context of Energy Sector Development Plan 2030" (report in estonian)</t>
  </si>
  <si>
    <t>http://cdr.eionet.europa.eu/Converters/run_conversion?file=/ee/eu/mmr/art04-13-14_lcds_pams_projections/pams/pams/envxou2gg/ee_mmr-pam_report-20190315.xml&amp;conv=524&amp;source=remote#pam9</t>
  </si>
  <si>
    <t>Additional reconstruction of public and commercial buildings</t>
  </si>
  <si>
    <t>http://cdr.eionet.europa.eu/Converters/run_conversion?file=/ee/eu/mmr/art04-13-14_lcds_pams_projections/pams/pams/envxou2gg/ee_mmr-pam_report-20190315.xml&amp;conv=524&amp;source=remote#pam10</t>
  </si>
  <si>
    <t>Additional reconstruction of private houses and apartment buildings</t>
  </si>
  <si>
    <t>http://cdr.eionet.europa.eu/Converters/run_conversion?file=/ee/eu/mmr/art04-13-14_lcds_pams_projections/pams/pams/envxou2gg/ee_mmr-pam_report-20190315.xml&amp;conv=524&amp;source=remote#pam11</t>
  </si>
  <si>
    <t>Reconstruction of schools and kindergardens</t>
  </si>
  <si>
    <t>Reconstruction of 40% of the existing schools and kindergardens by the year 2030</t>
  </si>
  <si>
    <t>http://cdr.eionet.europa.eu/Converters/run_conversion?file=/ee/eu/mmr/art04-13-14_lcds_pams_projections/pams/pams/envxou2gg/ee_mmr-pam_report-20190315.xml&amp;conv=524&amp;source=remote#pam13</t>
  </si>
  <si>
    <t>Increasing the share of biofuels in transport</t>
  </si>
  <si>
    <t>The main target of this measure is to achieve the 10% share of biofuels in transport sector by 2020 and 14% by 2030.</t>
  </si>
  <si>
    <t xml:space="preserve"> Directive (EL) 2018/2001</t>
  </si>
  <si>
    <t xml:space="preserve"> https://eur-lex.europa.eu/legal-content/ET/TXT/PDF/?uri=CELEX:32018L2001&amp;amp;from=EN</t>
  </si>
  <si>
    <t xml:space="preserve"> Calculated using the projected fuel savings as an input</t>
  </si>
  <si>
    <t>http://cdr.eionet.europa.eu/Converters/run_conversion?file=/ee/eu/mmr/art04-13-14_lcds_pams_projections/pams/pams/envxou2gg/ee_mmr-pam_report-20190315.xml&amp;conv=524&amp;source=remote#pam14</t>
  </si>
  <si>
    <t>Promotion of economical driving</t>
  </si>
  <si>
    <t>Transport: Modal shift to public transport or non-motorized transport; Transport: Demand management/reduction; Transport: Improved behaviour</t>
  </si>
  <si>
    <t>Effort Sharing Decision 406/2009/EC; Effort Sharing Regulation EU 2018/842; Directive 2016/2284 on the reduction of national emissions of certain atmospheric pollutants, amending Directive 2003/35/EC and repealing Directive 2001/81/EC</t>
  </si>
  <si>
    <t xml:space="preserve">Effort Sharing Decision 406/2009/EC;Effort Sharing Regulation EU 2018/842;Directive 2016/2284 on the reduction of national emissions of certain atmospheric pollutants, amending Directive 2003/35/EC and repealing Directive 2001/81/EC </t>
  </si>
  <si>
    <t>This measure includes promoting the eco-driving.</t>
  </si>
  <si>
    <t xml:space="preserve"> Transport and movement scenarios in the context of the Energy Sector Development Plan 2030 (report in estonian)</t>
  </si>
  <si>
    <t xml:space="preserve"> https://www.energiatalgud.ee/img_auth.php/4/4d/ENMAK_2030%2B_Transpordi_ja_liikuvuse_stsenaariumid.pdf</t>
  </si>
  <si>
    <t>The costs are calculated in the report "Transport and movement scenarios in the context of the Energy Sector Development Plan 2030" (report in estonian)</t>
  </si>
  <si>
    <t>Transport and movement scenarios in the context of the Energy Sector Development Plan 2030 (report in estonian)</t>
  </si>
  <si>
    <t>https://www.energiatalgud.ee/img_auth.php/4/4d/ENMAK_2030%2B_Transpordi_ja_liikuvuse_stsenaariumid.pdf</t>
  </si>
  <si>
    <t>http://cdr.eionet.europa.eu/Converters/run_conversion?file=/ee/eu/mmr/art04-13-14_lcds_pams_projections/pams/pams/envxou2gg/ee_mmr-pam_report-20190315.xml&amp;conv=524&amp;source=remote#pam15</t>
  </si>
  <si>
    <t>Spatial and land-use measures for urban transport energy savings to increase and improve the efficiency of the transport system</t>
  </si>
  <si>
    <t xml:space="preserve"> Economic,  Information,  Planning,  Regulatory</t>
  </si>
  <si>
    <t>Transport: Demand management/reduction; Transport: Modal shift to public transport or non-motorized transport; Transport: Improved transport infrastructure</t>
  </si>
  <si>
    <t>The costs are calculated in the report "Transport and movement scenarios in the context of the Energy Sector Development Plan 2030" (report in estonian). E.g. Investments into telecommunication for develompent of working from homes system.</t>
  </si>
  <si>
    <t>http://cdr.eionet.europa.eu/Converters/run_conversion?file=/ee/eu/mmr/art04-13-14_lcds_pams_projections/pams/pams/envxou2gg/ee_mmr-pam_report-20190315.xml&amp;conv=524&amp;source=remote#pam16</t>
  </si>
  <si>
    <t>Development of convinient and modern public transport</t>
  </si>
  <si>
    <t>Transport: Improved behaviour; Transport: Improved transport infrastructure</t>
  </si>
  <si>
    <t>This measure includes improvement of the availability of public transport, development of ticket systems and new servises.</t>
  </si>
  <si>
    <t>The costs are calculated in the report "Transport and movement scenarios in the context of the Energy Sector Development Plan 2030" (report in estonian). E.g. investments into vehicle fleet for more frequent timetables.</t>
  </si>
  <si>
    <t>http://cdr.eionet.europa.eu/Converters/run_conversion?file=/ee/eu/mmr/art04-13-14_lcds_pams_projections/pams/pams/envxou2gg/ee_mmr-pam_report-20190315.xml&amp;conv=524&amp;source=remote#pam17</t>
  </si>
  <si>
    <t>Increasing of fuel economy in transport</t>
  </si>
  <si>
    <t>Includes developing support system for energy efficient cars and also support the use of hybrid buses, hybrid trolleys, electrical buses etc.</t>
  </si>
  <si>
    <t>The costs are calculated in the report "Transport and movement scenarios in the context of the Energy Sector Development Plan 2030" (report in estonian).</t>
  </si>
  <si>
    <t>http://cdr.eionet.europa.eu/Converters/run_conversion?file=/ee/eu/mmr/art04-13-14_lcds_pams_projections/pams/pams/envxou2gg/ee_mmr-pam_report-20190315.xml&amp;conv=524&amp;source=remote#pam18</t>
  </si>
  <si>
    <t>Road usage fees for heavy duty vehicles</t>
  </si>
  <si>
    <t>Transport: Demand management/reduction; Transport: Improved behaviour</t>
  </si>
  <si>
    <t>This measure includes a system of road usage fees for heavy duty vehicles. The system should be based on time, location, environmental aspects, etc.</t>
  </si>
  <si>
    <t>http://cdr.eionet.europa.eu/Converters/run_conversion?file=/ee/eu/mmr/art04-13-14_lcds_pams_projections/pams/pams/envxou2gg/ee_mmr-pam_report-20190315.xml&amp;conv=524&amp;source=remote#pam19</t>
  </si>
  <si>
    <t>Additional promotion of economical driving</t>
  </si>
  <si>
    <t>This measure includes additional implementation of the measure "Promotion of economical driving". This means that additional investments are planned to facilitate additional energy efficiency and additional GHG savings.</t>
  </si>
  <si>
    <t xml:space="preserve"> A study to find cost-effective mitigation measures (2018)</t>
  </si>
  <si>
    <t xml:space="preserve"> https://kik.ee/sites/default/files/aruanne_kliimapoliitika_kulutohusus_final.pdf</t>
  </si>
  <si>
    <t xml:space="preserve"> Calculated using the projected fuel savings as an input from a study carried out in 2018 to find cost-effective mitigation measures (in estonian)</t>
  </si>
  <si>
    <t>2021-2030</t>
  </si>
  <si>
    <t>The costs are calculated by a study carried out in 2018 to find cost-effective mitigation measures (in estonian)</t>
  </si>
  <si>
    <t>A study to find cost-effective mitigation measures (2018)</t>
  </si>
  <si>
    <t>https://kik.ee/sites/default/files/aruanne_kliimapoliitika_kulutohusus_final.pdf</t>
  </si>
  <si>
    <t>http://cdr.eionet.europa.eu/Converters/run_conversion?file=/ee/eu/mmr/art04-13-14_lcds_pams_projections/pams/pams/envxou2gg/ee_mmr-pam_report-20190315.xml&amp;conv=524&amp;source=remote#pam20</t>
  </si>
  <si>
    <t>Additional spatial and land-use measures for urban transport energy savings to increase and improve the efficiency of the transport system</t>
  </si>
  <si>
    <t>Transport: Improved behaviour; Transport: Improved transport infrastructure; Transport: Modal shift to public transport or non-motorized transport; Transport: Demand management/reduction</t>
  </si>
  <si>
    <t>http://cdr.eionet.europa.eu/Converters/run_conversion?file=/ee/eu/mmr/art04-13-14_lcds_pams_projections/pams/pams/envxou2gg/ee_mmr-pam_report-20190315.xml&amp;conv=524&amp;source=remote#pam21</t>
  </si>
  <si>
    <t>Additional development of convinient and modern public transport</t>
  </si>
  <si>
    <t>This measure includes additional implementation of the measure "Development of convenient and modern public transport". This means that additional investments are planned to facilitate additional energy efficiency and additional GHG savings.</t>
  </si>
  <si>
    <t>http://cdr.eionet.europa.eu/Converters/run_conversion?file=/ee/eu/mmr/art04-13-14_lcds_pams_projections/pams/pams/envxou2gg/ee_mmr-pam_report-20190315.xml&amp;conv=524&amp;source=remote#pam22</t>
  </si>
  <si>
    <t>Electric car purchase support</t>
  </si>
  <si>
    <t xml:space="preserve"> Government: Ministry of Economic Affairs and Communications</t>
  </si>
  <si>
    <t>The investment will be directed to support the acquisition of high-mileage commercial electric vehicles (e.g taxies)</t>
  </si>
  <si>
    <t>http://cdr.eionet.europa.eu/Converters/run_conversion?file=/ee/eu/mmr/art04-13-14_lcds_pams_projections/pams/pams/envxou2gg/ee_mmr-pam_report-20190315.xml&amp;conv=524&amp;source=remote#pam23</t>
  </si>
  <si>
    <t>Based on mileage, location, environmental aspects, etc.</t>
  </si>
  <si>
    <t>http://cdr.eionet.europa.eu/Converters/run_conversion?file=/ee/eu/mmr/art04-13-14_lcds_pams_projections/pams/pams/envxou2gg/ee_mmr-pam_report-20190315.xml&amp;conv=524&amp;source=remote#pam24</t>
  </si>
  <si>
    <t>Vehicle tyres and aerodynamics</t>
  </si>
  <si>
    <t>Transport: Efficiency improvements of vehicles; Transport: Improved behaviour</t>
  </si>
  <si>
    <t>The measure introduces better rolling resistance tyres and improves the aerodynamics of vehicles. The training materials for truck drivers will be complemented to highlight the importance of checking tyres and tyre pressures.</t>
  </si>
  <si>
    <t>http://cdr.eionet.europa.eu/Converters/run_conversion?file=/ee/eu/mmr/art04-13-14_lcds_pams_projections/pams/pams/envxou2gg/ee_mmr-pam_report-20190315.xml&amp;conv=524&amp;source=remote#pam25</t>
  </si>
  <si>
    <t>Developing the railroad infrastructure (includes the building of Rail Baltic)</t>
  </si>
  <si>
    <t>Industrial processes; Transport</t>
  </si>
  <si>
    <t>Industrial processes: Other industrial processes; Transport: Modal shift to public transport or non-motorized transport; Transport: Demand management/reduction</t>
  </si>
  <si>
    <t>This measure includes building Rail Baltic. This measure also includes raising the speed limit to 160 km/h in Tallinn-Narva and Tapa-Tartu directions.</t>
  </si>
  <si>
    <t>http://cdr.eionet.europa.eu/Converters/run_conversion?file=/ee/eu/mmr/art04-13-14_lcds_pams_projections/pams/pams/envxou2gg/ee_mmr-pam_report-20190315.xml&amp;conv=524&amp;source=remote#pam26</t>
  </si>
  <si>
    <t>The railroad electrification</t>
  </si>
  <si>
    <t>Electrification of existing railway and extension of its use (including the addition of convenient passenger trains)</t>
  </si>
  <si>
    <t xml:space="preserve"> Ministry of the Environment</t>
  </si>
  <si>
    <t>http://cdr.eionet.europa.eu/Converters/run_conversion?file=/ee/eu/mmr/art04-13-14_lcds_pams_projections/pams/pams/envxou2gg/ee_mmr-pam_report-20190315.xml&amp;conv=524&amp;source=remote#pam27</t>
  </si>
  <si>
    <t>Ferry traffic electrification</t>
  </si>
  <si>
    <t>Includes the eletrification of the ferry traffic between the Estonian mainland and the islands</t>
  </si>
  <si>
    <t>http://cdr.eionet.europa.eu/Converters/run_conversion?file=/ee/eu/mmr/art04-13-14_lcds_pams_projections/pams/pams/envxou2gg/ee_mmr-pam_report-20190315.xml&amp;conv=524&amp;source=remote#pam28</t>
  </si>
  <si>
    <t>Developing and implementing a congestion charge system in cities</t>
  </si>
  <si>
    <t>Transport: Demand management/reduction; Transport: Improved transport infrastructure; Transport: Improved behaviour</t>
  </si>
  <si>
    <t>The main target is to reduce traffic in the center of the cities.</t>
  </si>
  <si>
    <t xml:space="preserve"> Calculated using the projected fuel savings as an input from a study carried out in 2018 to find cost-effective mitigation measures (in estonian).</t>
  </si>
  <si>
    <t>http://cdr.eionet.europa.eu/Converters/run_conversion?file=/ee/eu/mmr/art04-13-14_lcds_pams_projections/pams/pams/envxou2gg/ee_mmr-pam_report-20190315.xml&amp;conv=524&amp;source=remote#pam29</t>
  </si>
  <si>
    <t>Road usage fees for passenger cars</t>
  </si>
  <si>
    <t>Transport: Modal shift to public transport or non-motorized transport; Transport: Demand management/reduction; Transport: Improved behaviour; Transport: Improved transport infrastructure</t>
  </si>
  <si>
    <t>Road usage fees for passenger cars based on mileage, location, environmental aspects, etc.</t>
  </si>
  <si>
    <t>http://cdr.eionet.europa.eu/Converters/run_conversion?file=/ee/eu/mmr/art04-13-14_lcds_pams_projections/pams/pams/envxou2gg/ee_mmr-pam_report-20190315.xml&amp;conv=524&amp;source=remote#pam30</t>
  </si>
  <si>
    <t>Passenger car registration and annual tax</t>
  </si>
  <si>
    <t>Passenger car registration and annual tax based on location, environmental aspects, etc.</t>
  </si>
  <si>
    <t>The costs are calculated by a study carried out in 2018 to find cost-effective mitigation measures (in Estonian)</t>
  </si>
  <si>
    <t>http://cdr.eionet.europa.eu/Converters/run_conversion?file=/ee/eu/mmr/art04-13-14_lcds_pams_projections/pams/pams/envxou2gg/ee_mmr-pam_report-20190315.xml&amp;conv=524&amp;source=remote#pam38</t>
  </si>
  <si>
    <t>Bans and duties from the Regulation (EU) No 517/2014 on fluorinated greenhouse gases and Directive 2006/40/EC related to emissions from mobile air conditioners (MACs)</t>
  </si>
  <si>
    <t xml:space="preserve"> Government: Estonian Ministry of the Environment</t>
  </si>
  <si>
    <t>Motor Vehicles Directive 2006/40/EC; F-gas Regulation 517/2014</t>
  </si>
  <si>
    <t xml:space="preserve">Motor Vehicles Directive 2006/40/EC;F-gas Regulation 517/2014 </t>
  </si>
  <si>
    <t xml:space="preserve"> No external publication was used. The estimates were calculated on the basis of the data that was used to compile Estonian greenhouse gas inventory.</t>
  </si>
  <si>
    <t>http://cdr.eionet.europa.eu/Converters/run_conversion?file=/ee/eu/mmr/art04-13-14_lcds_pams_projections/pams/pams/envxou2gg/ee_mmr-pam_report-20190315.xml&amp;conv=524&amp;source=remote#pam39</t>
  </si>
  <si>
    <t>Facilitating the supply and use of renewable sources of energy, by-products, wastes, residues and other non-food raw material for purposes of the bio-economy</t>
  </si>
  <si>
    <t xml:space="preserve"> Economic,  Information,  Research</t>
  </si>
  <si>
    <t>Agriculture; Energy supply</t>
  </si>
  <si>
    <t>Agriculture: Other agriculture; Energy supply: Increase in renewable energy</t>
  </si>
  <si>
    <t>Agriculture: Other agriculture ('Increase supply of biomass for electricity, heat, liquid fuels or gas'); Energy supply: Increase in renewable energy</t>
  </si>
  <si>
    <t xml:space="preserve"> Government: Ministry of Rural Affairs</t>
  </si>
  <si>
    <t xml:space="preserve"> Estonian Rural Development Plan 2014-2020</t>
  </si>
  <si>
    <t xml:space="preserve"> http://www.agri.ee/et/eesmargid-tegevused/eesti-maaelu-arengukava-mak-2014-2020</t>
  </si>
  <si>
    <t>2014-2020</t>
  </si>
  <si>
    <t>The cost of the measure is calculated during the compilation of the Estonian Rural Development Plan 2014-2020.</t>
  </si>
  <si>
    <t>Estonian Rural Development Plan 2014-2020</t>
  </si>
  <si>
    <t>http://www.agri.ee/et/eesmargid-tegevused/eesti-maaelu-arengukava-mak-2014-2020</t>
  </si>
  <si>
    <t>http://cdr.eionet.europa.eu/Converters/run_conversion?file=/ee/eu/mmr/art04-13-14_lcds_pams_projections/pams/pams/envxou2gg/ee_mmr-pam_report-20190315.xml&amp;conv=524&amp;source=remote#pam40</t>
  </si>
  <si>
    <t>Support for organic production</t>
  </si>
  <si>
    <t>Agriculture: Reduction of fertilizer/manure use on cropland; Agriculture: Improved livestock management; Agriculture: Activities improving grazing land or grassland management</t>
  </si>
  <si>
    <t>N2O; CO2; CH4</t>
  </si>
  <si>
    <t>Organically farmed land area ha</t>
  </si>
  <si>
    <t xml:space="preserve"> Estonian Rural Development Programme 2014-2020, Estonian organic farming development plan 2014-2020</t>
  </si>
  <si>
    <t xml:space="preserve"> http://www.agri.ee/et/eesmargid-tegevused/eesti-maaelu-arengukava-mak-2014-2020, https://www.agri.ee/sites/default/files/content/arengukavad/arengukava-mahepollumajandus-2014-2020-eng.pdf</t>
  </si>
  <si>
    <t>2018-2020</t>
  </si>
  <si>
    <t>The cost of the measure is provided in the 2017th year monitoring report of the Estonian Rural Development Plan 2014-2020.</t>
  </si>
  <si>
    <t>2017th year monitoring report for Estonian Rural Development Plan 2014-2020</t>
  </si>
  <si>
    <t>https://www.agri.ee/sites/default/files/content/arengukavad/mak-2014/mak-2014-2020-seirearuanne-2017-lisa-3.pdf</t>
  </si>
  <si>
    <t>2014-2017</t>
  </si>
  <si>
    <t>http://cdr.eionet.europa.eu/Converters/run_conversion?file=/ee/eu/mmr/art04-13-14_lcds_pams_projections/pams/pams/envxou2gg/ee_mmr-pam_report-20190315.xml&amp;conv=524&amp;source=remote#pam41</t>
  </si>
  <si>
    <t>Support for environment-friendly management</t>
  </si>
  <si>
    <t>Agriculture: Other agriculture ('Promote the introduction and continual use of environmentally friendly management methods in agriculture')</t>
  </si>
  <si>
    <t>Estonian Rural Development Plan (ERDP) 2014-2020</t>
  </si>
  <si>
    <t>https://www.agri.ee/et/eesmargid-tegevused/eesti-maaelu-arengukava-mak-2014-2020</t>
  </si>
  <si>
    <t>http://cdr.eionet.europa.eu/Converters/run_conversion?file=/ee/eu/mmr/art04-13-14_lcds_pams_projections/pams/pams/envxou2gg/ee_mmr-pam_report-20190315.xml&amp;conv=524&amp;source=remote#pam42</t>
  </si>
  <si>
    <t>EU CAP Greening measure</t>
  </si>
  <si>
    <t>Agriculture: Other agriculture; Land use, land use change and forestry: Other</t>
  </si>
  <si>
    <t>Agriculture: Other agriculture ('Carbon sequestration on croplands'); Land use, land use change and forestry: Other ('Carbon sequestration on croplands')</t>
  </si>
  <si>
    <t xml:space="preserve"> Nõuetele vastavus ja rohestamine 2019</t>
  </si>
  <si>
    <t xml:space="preserve"> https://www.agri.ee/sites/default/files/content/valjaanded/valjaanne-2019-nouetele-vastavus.pdf</t>
  </si>
  <si>
    <t>Documentation provided by the Ministry of Rural Affairs and is not available online.</t>
  </si>
  <si>
    <t>Ministry of Rural Affairs of Estonia</t>
  </si>
  <si>
    <t>2015-2017</t>
  </si>
  <si>
    <t>http://cdr.eionet.europa.eu/Converters/run_conversion?file=/ee/eu/mmr/art04-13-14_lcds_pams_projections/pams/pams/envxou2gg/ee_mmr-pam_report-20190315.xml&amp;conv=524&amp;source=remote#pam43</t>
  </si>
  <si>
    <t>Prohibition concerning percentage of biodegradable waste deposited</t>
  </si>
  <si>
    <t>Waste management/waste: Reduced landfilling; Waste management/waste: Enhanced recycling</t>
  </si>
  <si>
    <t>Landfill Directive 1999/31/EC, amended by Directive 2018/850; Waste Management Framework Directive 2008/98/EC, amended by Directive 2018/851; Effort Sharing Decision 406/2009/EC; Effort Sharing Regulation EU 2018/842</t>
  </si>
  <si>
    <t xml:space="preserve">Landfill Directive 1999/31/EC, amended by Directive 2018/850;Waste Management Framework Directive 2008/98/EC, amended by Directive 2018/851;Effort Sharing Decision 406/2009/EC;Effort Sharing Regulation EU 2018/842 </t>
  </si>
  <si>
    <t>The percentage of biodegradable waste in the total amount by weight of municipal waste deposited in landfills in Estonia shall not exceed: 45% by 16 July 2010; 30% by 16 July 2013 and 20% by July 2020.</t>
  </si>
  <si>
    <t>Reduction of biodegradable waste %</t>
  </si>
  <si>
    <t xml:space="preserve"> Waste Act</t>
  </si>
  <si>
    <t xml:space="preserve"> https://www.riigiteataja.ee/akt/112122018040</t>
  </si>
  <si>
    <t>http://cdr.eionet.europa.eu/Converters/run_conversion?file=/ee/eu/mmr/art04-13-14_lcds_pams_projections/pams/pams/envxou2gg/ee_mmr-pam_report-20190315.xml&amp;conv=524&amp;source=remote#pam44</t>
  </si>
  <si>
    <t>Increasing reusing and recycling of waste materials</t>
  </si>
  <si>
    <t>Waste management/waste: Reduced landfilling; Waste management/waste: Enhanced recycling; Waste management/waste: Improved landfill management</t>
  </si>
  <si>
    <t>Waste Management Framework Directive 2008/98/EC, amended by Directive 2018/851; Effort Sharing Decision 406/2009/EC; Effort Sharing Regulation EU 2018/842</t>
  </si>
  <si>
    <t xml:space="preserve">Waste Management Framework Directive 2008/98/EC, amended by Directive 2018/851;Effort Sharing Decision 406/2009/EC;Effort Sharing Regulation EU 2018/842 </t>
  </si>
  <si>
    <t>Recycling of municipal waste in the total amount by weight of municipal waste %</t>
  </si>
  <si>
    <t>http://cdr.eionet.europa.eu/Converters/run_conversion?file=/ee/eu/mmr/art04-13-14_lcds_pams_projections/pams/pams/envxou2gg/ee_mmr-pam_report-20190315.xml&amp;conv=524&amp;source=remote#pam45</t>
  </si>
  <si>
    <t>Reducing landfilling waste</t>
  </si>
  <si>
    <t>Waste management/waste: Enhanced recycling; Waste management/waste: Improved landfill management; Waste management/waste: Reduced landfilling</t>
  </si>
  <si>
    <t>Landfill Directive 1999/31/EC, amended by Directive 2018/850; Effort Sharing Decision 406/2009/EC; Effort Sharing Regulation EU 2018/842</t>
  </si>
  <si>
    <t xml:space="preserve">Landfill Directive 1999/31/EC, amended by Directive 2018/850;Effort Sharing Decision 406/2009/EC;Effort Sharing Regulation EU 2018/842 </t>
  </si>
  <si>
    <t>By 2030, landfilling waste is reduced by 30% and the hazard of waste is reduced significantly.</t>
  </si>
  <si>
    <t>Reducing landfilling of waste %</t>
  </si>
  <si>
    <t xml:space="preserve"> National Environmental Strategy until 2030 (in Estonian)</t>
  </si>
  <si>
    <t xml:space="preserve"> https://www.envir.ee/sites/default/files/elfinder/article_files/ks_loplil_riigikokku_pdf.pdf</t>
  </si>
  <si>
    <t>http://cdr.eionet.europa.eu/Converters/run_conversion?file=/ee/eu/mmr/art04-13-14_lcds_pams_projections/pams/pams/envxou2gg/ee_mmr-pam_report-20190315.xml&amp;conv=524&amp;source=remote#pam46</t>
  </si>
  <si>
    <t>Promoting the prevention and reduction of waste generated, including reducing the hazard of waste</t>
  </si>
  <si>
    <t>The overall objective of the measure is to improve the resource efficiency of Estonia’s economy and promoting waste prevention to reduce the negative impact on environment and human health.</t>
  </si>
  <si>
    <t xml:space="preserve"> Estonian Waste Management Plan 2014–2020 (in Estonian)</t>
  </si>
  <si>
    <t xml:space="preserve"> https://www.envir.ee/sites/default/files/riigi_jaatmekava_2014-2020.pdf</t>
  </si>
  <si>
    <t>National Waste Management Plan 2014-2020</t>
  </si>
  <si>
    <t>http://www.envir.ee/sites/default/files/riigi_jaatmekava_2014-2020.pdf</t>
  </si>
  <si>
    <t>The total cost of implementing the measure in the period of 2014-2017 was 22 129 500 €</t>
  </si>
  <si>
    <t>National Waste Management Plan 2014-2020, implementation plan (in Estonian)</t>
  </si>
  <si>
    <t>https://www.envir.ee/sites/default/files/rakendusplaan_2014-2017.pdf</t>
  </si>
  <si>
    <t>http://cdr.eionet.europa.eu/Converters/run_conversion?file=/ee/eu/mmr/art04-13-14_lcds_pams_projections/pams/pams/envxou2gg/ee_mmr-pam_report-20190315.xml&amp;conv=524&amp;source=remote#pam47</t>
  </si>
  <si>
    <t>Recycling or reusing waste at the maximum level</t>
  </si>
  <si>
    <t>This strategic objective is set to increase recycling of municipal waste and biodegradable waste in the total amount of municipal solid waste and developing a nationwide waste collection network with intensified waste reporting system.</t>
  </si>
  <si>
    <t>Recycling percentage of biodegradable waste in the total amount by weight of municipal waste %</t>
  </si>
  <si>
    <t>Total investments implementing this measure in the period of 2014-2017 were 20 440 000 €.</t>
  </si>
  <si>
    <t>http://cdr.eionet.europa.eu/Converters/run_conversion?file=/ee/eu/mmr/art04-13-14_lcds_pams_projections/pams/pams/envxou2gg/ee_mmr-pam_report-20190315.xml&amp;conv=524&amp;source=remote#pam48</t>
  </si>
  <si>
    <t>Reducing environmental risks arising from waste, improvement of monitoring and supervision</t>
  </si>
  <si>
    <t>Waste management/waste: Improved landfill management; Waste management/waste: Other waste; Waste management/waste: Improved treatment technologies</t>
  </si>
  <si>
    <t>Waste management/waste: Improved landfill management; Waste management/waste: Other waste ('improvement of monitoring and supervision'); Waste management/waste: Improved treatment technologies</t>
  </si>
  <si>
    <t>The overall objective of the measure is to improve hazardous waste treatment options and reducing environmental risks arising from waste disposal.</t>
  </si>
  <si>
    <t xml:space="preserve"> Estonian Waste Management Plan 2014–2020</t>
  </si>
  <si>
    <t>Total investments implementing this measure in the period of 2014-2017 were 1 530 000 €</t>
  </si>
  <si>
    <t>http://cdr.eionet.europa.eu/Converters/run_conversion?file=/ee/eu/mmr/art04-13-14_lcds_pams_projections/pams/pams/envxou2gg/ee_mmr-pam_report-20190315.xml&amp;conv=524&amp;source=remote#pam49</t>
  </si>
  <si>
    <t>Prohibition concerning percentage of biodegradable waste deposited and Increasing reusing and recycling of waste materials</t>
  </si>
  <si>
    <t xml:space="preserve"> 47; 43</t>
  </si>
  <si>
    <t xml:space="preserve"> Government: Ministry of the Environment; Government: Ministry of the Environment</t>
  </si>
  <si>
    <t>Waste Management Framework Directive 2008/98/EC, amended by Directive 2018/851; Effort Sharing Decision 406/2009/EC; Effort Sharing Regulation EU 2018/842; Landfill Directive 1999/31/EC, amended by Directive 2018/850</t>
  </si>
  <si>
    <t xml:space="preserve">Waste Management Framework Directive 2008/98/EC, amended by Directive 2018/851;Effort Sharing Decision 406/2009/EC;Effort Sharing Regulation EU 2018/842;Landfill Directive 1999/31/EC, amended by Directive 2018/850 </t>
  </si>
  <si>
    <t>As both quantified measures are an integral part of the emission projection, then the effects are presented by subsectors, not measures.</t>
  </si>
  <si>
    <t>Reduction of biodegradable waste in landfills % Recycling percentafe of biodegradable waste %</t>
  </si>
  <si>
    <t xml:space="preserve"> See both references under general comments.</t>
  </si>
  <si>
    <t>http://cdr.eionet.europa.eu/Converters/run_conversion?file=/ee/eu/mmr/art04-13-14_lcds_pams_projections/pams/pams/envxou2gg/ee_mmr-pam_report-20190315.xml&amp;conv=524&amp;source=remote#pam51</t>
  </si>
  <si>
    <t>Increasing forest increment and ability to sequestrate carbon through timely regeneration of forests for climate change mitigation</t>
  </si>
  <si>
    <t>Land use, land use change and forestry: Conservation of carbon in existing forests; Land use, land use change and forestry: Enhancing production in existing forests</t>
  </si>
  <si>
    <t>CAP Reform 2013 regulations: Rural Development (1305/2013), 'Horizontal' issues (1306/2013), Direct payments (1307/2013) and Market measures (1308/2013); Other (Union policy not listed above or additional Union policy)</t>
  </si>
  <si>
    <t>The overall objective of the measure is to support activities related to timely regeneration of forests in order to mitigate climate change. The measure helps to increase GHG removals and decrease emissions by/from forest land.</t>
  </si>
  <si>
    <t xml:space="preserve"> Estonia Forestry Development Plan until 2020</t>
  </si>
  <si>
    <t xml:space="preserve"> https://www.envir.ee/sites/default/files/elfinder/article_files/mak2020vastuvoetud.pdf</t>
  </si>
  <si>
    <t>The cost of the measure is provided in the Estonian Forestry Development Plan until 2020.</t>
  </si>
  <si>
    <t>Estonian Forestry Development Plan until 2020</t>
  </si>
  <si>
    <t>https://www.envir.ee/sites/default/files/elfinder/article_files/mak2020vastuvoetud.pdf</t>
  </si>
  <si>
    <t>http://cdr.eionet.europa.eu/Converters/run_conversion?file=/ee/eu/mmr/art04-13-14_lcds_pams_projections/pams/pams/envxou2gg/ee_mmr-pam_report-20190315.xml&amp;conv=524&amp;source=remote#pam52</t>
  </si>
  <si>
    <t>Promotion of regeneration of forests in managed private forests with the tree species suitable for the habitat type</t>
  </si>
  <si>
    <t>Land use, land use change and forestry: Conservation of carbon in existing forests; Land use, land use change and forestry: Enhancing production in existing forests; Land use, land use change and forestry: Enhanced forest management</t>
  </si>
  <si>
    <t>Estonia Forestry Development Plan until 2020</t>
  </si>
  <si>
    <t>https://www.envir.ee/sites/default/files/mak2010.pdf</t>
  </si>
  <si>
    <t>http://cdr.eionet.europa.eu/Converters/run_conversion?file=/ee/eu/mmr/art04-13-14_lcds_pams_projections/pams/pams/envxou2gg/ee_mmr-pam_report-20190315.xml&amp;conv=524&amp;source=remote#pam53</t>
  </si>
  <si>
    <t>Improving forest health condition and preventing the spreading of dangerous forest detractors</t>
  </si>
  <si>
    <t>Land use, land use change and forestry: Strengthening protection against natural disturbances; Land use, land use change and forestry: Conservation of carbon in existing forests</t>
  </si>
  <si>
    <t>http://cdr.eionet.europa.eu/Converters/run_conversion?file=/ee/eu/mmr/art04-13-14_lcds_pams_projections/pams/pams/envxou2gg/ee_mmr-pam_report-20190315.xml&amp;conv=524&amp;source=remote#pam54</t>
  </si>
  <si>
    <t>Reducing the environmental impact related to the use of fossil fuels and non-renewable natural resources by increasing timber production and use in Estonia</t>
  </si>
  <si>
    <t>The objective of the measure is to encourage timber production and use in Estonia through supported activities. The measure helps to reduce GHG emissions of fossil fuels and deposit carbon in harvested wood products.</t>
  </si>
  <si>
    <t>2012-2020</t>
  </si>
  <si>
    <t>http://cdr.eionet.europa.eu/Converters/run_conversion?file=/ee/eu/mmr/art04-13-14_lcds_pams_projections/pams/pams/envxou2gg/ee_mmr-pam_report-20190315.xml&amp;conv=524&amp;source=remote#pam55</t>
  </si>
  <si>
    <t>Natura 2000 support for private forest land</t>
  </si>
  <si>
    <t>Land use, land use change and forestry: Conservation of carbon in existing forests</t>
  </si>
  <si>
    <t>The measure aims to maintain biological and landscape diversity in Natura 2000 areas covered with forests. Protected areas, special conservation areas and species protection sites on forest land will help to preserve forest carbon stock from those areas.</t>
  </si>
  <si>
    <t>The cost of the measure is provided in the Estonian Rural Development Programme 2014-2020.</t>
  </si>
  <si>
    <t>http://cdr.eionet.europa.eu/Converters/run_conversion?file=/ee/eu/mmr/art04-13-14_lcds_pams_projections/pams/pams/envxou2gg/ee_mmr-pam_report-20190315.xml&amp;conv=524&amp;source=remote#pam56</t>
  </si>
  <si>
    <t>Improvement of forest economic and ecological viality</t>
  </si>
  <si>
    <t xml:space="preserve"> Rural Development Programme 2014-2020</t>
  </si>
  <si>
    <t xml:space="preserve"> https://www.agri.ee/et/eesmargid-tegevused/eesti-maaelu-arengukava-mak-2014-2020</t>
  </si>
  <si>
    <t>http://cdr.eionet.europa.eu/Converters/run_conversion?file=/ee/eu/mmr/art04-13-14_lcds_pams_projections/pams/pams/envxou2gg/ee_mmr-pam_report-20190315.xml&amp;conv=524&amp;source=remote#pam57</t>
  </si>
  <si>
    <t>Support for growing plants of local varieties</t>
  </si>
  <si>
    <t>Agriculture: Other agriculture; Land use, land use change and forestry: Other; Land use, land use change and forestry: Other</t>
  </si>
  <si>
    <t>Agriculture: Other agriculture ('Preservation of the local crop varieties and domestic animal breeds'); Land use, land use change and forestry: Other ('Carbon sequestration'); Land use, land use change and forestry: Other ('GHG emissions reduction')</t>
  </si>
  <si>
    <t xml:space="preserve"> https://www.agri.ee/en/objectives-activities/estonian-rural-development-plan-erdp-2014-2020</t>
  </si>
  <si>
    <t>Rural Development Plan 2014-2020</t>
  </si>
  <si>
    <t>http://cdr.eionet.europa.eu/Converters/run_conversion?file=/ee/eu/mmr/art04-13-14_lcds_pams_projections/pams/pams/envxou2gg/ee_mmr-pam_report-20190315.xml&amp;conv=524&amp;source=remote#pam58</t>
  </si>
  <si>
    <t>Natura 2000 support for agricultural land</t>
  </si>
  <si>
    <t>Agriculture: Other agriculture ('GHG emissions reduction on agricultural land'); Land use, land use change and forestry: Other ('GHG emissions reduction on agricultural land')</t>
  </si>
  <si>
    <t>http://cdr.eionet.europa.eu/Converters/run_conversion?file=/ee/eu/mmr/art04-13-14_lcds_pams_projections/pams/pams/envxou2gg/ee_mmr-pam_report-20190315.xml&amp;conv=524&amp;source=remote#pam59</t>
  </si>
  <si>
    <t>Regional support for soil protection</t>
  </si>
  <si>
    <t>Agriculture: Improved management of organic soils; Agriculture: Other activities improving cropland management; Land use, land use change and forestry: Other; Land use, land use change and forestry: Other</t>
  </si>
  <si>
    <t>http://cdr.eionet.europa.eu/Converters/run_conversion?file=/ee/eu/mmr/art04-13-14_lcds_pams_projections/pams/pams/envxou2gg/ee_mmr-pam_report-20190315.xml&amp;conv=524&amp;source=remote#pam60</t>
  </si>
  <si>
    <t>Crop diversification measure</t>
  </si>
  <si>
    <t>Agriculture: Other activities improving cropland management; Land use, land use change and forestry: Other; Land use, land use change and forestry: Other</t>
  </si>
  <si>
    <t>Agriculture: Other activities improving cropland management; Land use, land use change and forestry: Other ('GHG emissions reduction'); Land use, land use change and forestry: Other ('Carbon conservation on cropland')</t>
  </si>
  <si>
    <t>2015-2020</t>
  </si>
  <si>
    <t>Not available</t>
  </si>
  <si>
    <t>http://cdr.eionet.europa.eu/Converters/run_conversion?file=/ee/eu/mmr/art04-13-14_lcds_pams_projections/pams/pams/envxou2gg/ee_mmr-pam_report-20190315.xml&amp;conv=524&amp;source=remote#pam61</t>
  </si>
  <si>
    <t>Support for maintaining semi-natural habitats</t>
  </si>
  <si>
    <t>Agriculture: Activities improving grazing land or grassland management; Land use, land use change and forestry: Other; Land use, land use change and forestry: Other</t>
  </si>
  <si>
    <t>Agriculture: Activities improving grazing land or grassland management; Land use, land use change and forestry: Other ('GHG emissions reduction'); Land use, land use change and forestry: Other ('Carbon conservation on grassland')</t>
  </si>
  <si>
    <t>CAP Reform 2013 regulations: Rural Development (1305/2013), 'Horizontal' issues (1306/2013), Direct payments (1307/2013) and Market measures (1308/2013);Other (Union policy not listed above or additional Union policy) Directive 92/43/EEC</t>
  </si>
  <si>
    <t>http://cdr.eionet.europa.eu/Converters/run_conversion?file=/ee/eu/mmr/art04-13-14_lcds_pams_projections/pams/pams/envxou2gg/ee_mmr-pam_report-20190315.xml&amp;conv=524&amp;source=remote#pam62</t>
  </si>
  <si>
    <t>Ensuring the favourable conservation status of habitats</t>
  </si>
  <si>
    <t>Land use, land use change and forestry: Other; Land use, land use change and forestry: Other</t>
  </si>
  <si>
    <t>Land use, land use change and forestry: Other ('GHG emissions reduction'); Land use, land use change and forestry: Other ('Carbon sequestration')</t>
  </si>
  <si>
    <t xml:space="preserve"> Estonian Nature Conservation Development Plan until 2020</t>
  </si>
  <si>
    <t xml:space="preserve"> https://www.valitsus.ee/sites/default/files/content-editors/arengukavad/looduskaitse_arengukava_aastani_2020.pdf</t>
  </si>
  <si>
    <t>The cost of the measure is provided in the Nature Conservation Development Plan until 2020</t>
  </si>
  <si>
    <t>Nature Conservation Development Plan until 2020</t>
  </si>
  <si>
    <t>https://www.valitsus.ee/sites/default/files/content-editors/arengukavad/looduskaitse_arengukava_aastani_2020.pdf</t>
  </si>
  <si>
    <t>http://cdr.eionet.europa.eu/Converters/run_conversion?file=/ee/eu/mmr/art04-13-14_lcds_pams_projections/pams/pams/envxou2gg/ee_mmr-pam_report-20190315.xml&amp;conv=524&amp;source=remote#pam63</t>
  </si>
  <si>
    <t>Knowledge transfer and awareness</t>
  </si>
  <si>
    <t>Agriculture: Other agriculture ('Develop and enhance knowledge of the enterprisers and their employees in agriculture sector to improve the bioeconomy and adapt new challenges to use resources sustainably')</t>
  </si>
  <si>
    <t>http://cdr.eionet.europa.eu/Converters/run_conversion?file=/ee/eu/mmr/art04-13-14_lcds_pams_projections/pams/pams/envxou2gg/ee_mmr-pam_report-20190315.xml&amp;conv=524&amp;source=remote#pam64</t>
  </si>
  <si>
    <t>Advisory services, farm management and farm relief services</t>
  </si>
  <si>
    <t>Agriculture: Other agriculture ('Enhance the sustainable management or effectiveness of agricultural holdings or enterprisers.')</t>
  </si>
  <si>
    <t>http://cdr.eionet.europa.eu/Converters/run_conversion?file=/ee/eu/mmr/art04-13-14_lcds_pams_projections/pams/pams/envxou2gg/ee_mmr-pam_report-20190315.xml&amp;conv=524&amp;source=remote#pam65</t>
  </si>
  <si>
    <t>Investments into improved performance of agricultural holdings</t>
  </si>
  <si>
    <t>Agriculture: Improved animal waste management systems; Agriculture: Other agriculture; Energy supply: Increase in renewable energy</t>
  </si>
  <si>
    <t>Agriculture: Improved animal waste management systems; Agriculture: Other agriculture ('Improved bioenergy production'); Energy supply: Increase in renewable energy</t>
  </si>
  <si>
    <t>http://cdr.eionet.europa.eu/Converters/run_conversion?file=/ee/eu/mmr/art04-13-14_lcds_pams_projections/pams/pams/envxou2gg/ee_mmr-pam_report-20190315.xml&amp;conv=524&amp;source=remote#pam66</t>
  </si>
  <si>
    <t>Support for regional water protection</t>
  </si>
  <si>
    <t>Agriculture: Other agriculture ('Preventing and reducing water nitrogen pollution resulting from agricultural production')</t>
  </si>
  <si>
    <t>CAP Reform 2013 regulations: Rural Development (1305/2013), 'Horizontal' issues (1306/2013), Direct payments (1307/2013) and Market measures (1308/2013); Nitrate Directive 1991/676/EEC</t>
  </si>
  <si>
    <t xml:space="preserve">CAP Reform 2013 regulations: Rural Development (1305/2013), 'Horizontal' issues (1306/2013), Direct payments (1307/2013) and Market measures (1308/2013);Nitrate Directive 1991/676/EEC </t>
  </si>
  <si>
    <t>The objective of the measure is to preserve water quality by decreasing agricultural soil leaching.</t>
  </si>
  <si>
    <t>http://cdr.eionet.europa.eu/Converters/run_conversion?file=/ee/eu/mmr/art04-13-14_lcds_pams_projections/pams/pams/envxou2gg/ee_mmr-pam_report-20190315.xml&amp;conv=524&amp;source=remote#pam67</t>
  </si>
  <si>
    <t>Support for environment-friendly gardening</t>
  </si>
  <si>
    <t xml:space="preserve"> Economic,  Education</t>
  </si>
  <si>
    <t>Agriculture: Reduction of fertilizer/manure use on cropland; Agriculture: Other activities improving cropland management; Agriculture: Improved management of organic soils</t>
  </si>
  <si>
    <t>The general objective is to promote the use of environment-friendly practices in gardening. One of the more specific aims is to decrease leaching.</t>
  </si>
  <si>
    <t>http://cdr.eionet.europa.eu/Converters/run_conversion?file=/ee/eu/mmr/art04-13-14_lcds_pams_projections/pams/pams/envxou2gg/ee_mmr-pam_report-20190315.xml&amp;conv=524&amp;source=remote#pam68</t>
  </si>
  <si>
    <t>Support for animal well-being</t>
  </si>
  <si>
    <t>Agriculture: Improved livestock management; Agriculture: Activities improving grazing land or grassland management</t>
  </si>
  <si>
    <t>The measure should reduce animal stress level, e.g. by having more space per animal. Having less stress enables animal to achieve better feed digestibility which reduces emissions from enteric fermentation.</t>
  </si>
  <si>
    <t>http://cdr.eionet.europa.eu/Converters/run_conversion?file=/ee/eu/mmr/art04-13-14_lcds_pams_projections/pams/pams/envxou2gg/ee_mmr-pam_report-20190315.xml&amp;conv=524&amp;source=remote#pam69</t>
  </si>
  <si>
    <t>Fostering carbon conservation and sequestration in agriculture and forestry</t>
  </si>
  <si>
    <t>Agriculture: Other activities improving cropland management; Agriculture: Activities improving grazing land or grassland management; Land use, land use change and forestry: Other</t>
  </si>
  <si>
    <t>Agriculture: Other activities improving cropland management; Agriculture: Activities improving grazing land or grassland management; Land use, land use change and forestry: Other ('Reduce the tillage of histosols')</t>
  </si>
  <si>
    <t>The cost of the measure Fostering carbon conservation and sequestration in agriculture and forestry is included under the measure Support for regional soil protection.</t>
  </si>
  <si>
    <t>https://www.agri.ee/sites/default/files/content/arengukavad/mak-2014/mak-2014-arengukava-v4-2018-12-12.pdf</t>
  </si>
  <si>
    <t>http://cdr.eionet.europa.eu/Converters/run_conversion?file=/ee/eu/mmr/art04-13-14_lcds_pams_projections/pams/pams/envxou2gg/ee_mmr-pam_report-20190315.xml&amp;conv=524&amp;source=remote#pam70</t>
  </si>
  <si>
    <t>Training of agricultural producers for raising awareness and for the promotion of environmentally friendly production</t>
  </si>
  <si>
    <t>Agriculture: Reduction of fertilizer/manure use on cropland; Agriculture: Activities improving grazing land or grassland management</t>
  </si>
  <si>
    <t>The aims are to raise awareness and to promote environmentally friendly production.</t>
  </si>
  <si>
    <t xml:space="preserve"> Estonian Water Management Plan measure program 2015–2021</t>
  </si>
  <si>
    <t xml:space="preserve"> www.envir.ee/sites/default/files/meetmeprogramm.pdf</t>
  </si>
  <si>
    <t>2015-2021</t>
  </si>
  <si>
    <t>The cost of the measure is provided in the Estonian Water Management Plan measure program 2015–2021</t>
  </si>
  <si>
    <t>Estonian Water Management Plan measure program 2015–2021</t>
  </si>
  <si>
    <t>https://www.envir.ee/sites/default/files/meetmeprogramm.pdf</t>
  </si>
  <si>
    <t>http://cdr.eionet.europa.eu/Converters/run_conversion?file=/ee/eu/mmr/art04-13-14_lcds_pams_projections/pams/pams/envxou2gg/ee_mmr-pam_report-20190315.xml&amp;conv=524&amp;source=remote#pam71</t>
  </si>
  <si>
    <t>Introduction of effective fertilization technologies</t>
  </si>
  <si>
    <t>Agriculture: Other agriculture ('Preventing and reducing nitrogen leaching and runoff')</t>
  </si>
  <si>
    <t>Nitrate Directive 1991/676/EEC; Effort Sharing Decision 406/2009/EC; Effort Sharing Regulation EU 2018/842</t>
  </si>
  <si>
    <t xml:space="preserve">Nitrate Directive 1991/676/EEC;Effort Sharing Decision 406/2009/EC;Effort Sharing Regulation EU 2018/842 </t>
  </si>
  <si>
    <t>Preventing and reducing nitrogen leaching and runoff caused by the uneffective use of nitrogen containing fertilizers.</t>
  </si>
  <si>
    <t>http://cdr.eionet.europa.eu/Converters/run_conversion?file=/ee/eu/mmr/art04-13-14_lcds_pams_projections/pams/pams/envxou2gg/ee_mmr-pam_report-20190315.xml&amp;conv=524&amp;source=remote#pam72</t>
  </si>
  <si>
    <t>Reducing pollution caused by nutrients from agriculture</t>
  </si>
  <si>
    <t>Repair manure and silage storage facilities, support the promotion of environmentally friendly fertilizer spreading technologies, support the promotion of good agricultural practice</t>
  </si>
  <si>
    <t>http://cdr.eionet.europa.eu/Converters/run_conversion?file=/ee/eu/mmr/art04-13-14_lcds_pams_projections/pams/pams/envxou2gg/ee_mmr-pam_report-20190315.xml&amp;conv=524&amp;source=remote#pam73</t>
  </si>
  <si>
    <t>Reconstruction or construction of new livestock facilities (including manure and silage storage facilities) in order to prevent the environmental risks arising from production</t>
  </si>
  <si>
    <t>http://cdr.eionet.europa.eu/Converters/run_conversion?file=/ee/eu/mmr/art04-13-14_lcds_pams_projections/pams/pams/envxou2gg/ee_mmr-pam_report-20190315.xml&amp;conv=524&amp;source=remote#pam74</t>
  </si>
  <si>
    <t>Enhancing the quality of feed of dairy cows</t>
  </si>
  <si>
    <t>Agriculture: Improved livestock management</t>
  </si>
  <si>
    <t xml:space="preserve"> Government: Ministry of Rural Affairs and Ministry of the Environment</t>
  </si>
  <si>
    <t>The objective of the measure is to enhance the average digestibility of feed from 67% to 70% by 2050. The measure includes better feed preparation and timely harvesting of crops.</t>
  </si>
  <si>
    <t>http://cdr.eionet.europa.eu/Converters/run_conversion?file=/ee/eu/mmr/art04-13-14_lcds_pams_projections/pams/pams/envxou2gg/ee_mmr-pam_report-20190315.xml&amp;conv=524&amp;source=remote#pam75</t>
  </si>
  <si>
    <t>Increase the proportion of grazing on grassland</t>
  </si>
  <si>
    <t>Agriculture: Other activities improving cropland management</t>
  </si>
  <si>
    <t>Effort Sharing Decision 406/2009/EC; Effort Sharing Regulation EU 2018/842</t>
  </si>
  <si>
    <t xml:space="preserve">Effort Sharing Decision 406/2009/EC;Effort Sharing Regulation EU 2018/842 </t>
  </si>
  <si>
    <t>The objective of the measure is to sequestrate nitrogen compounds from manure on grassland.</t>
  </si>
  <si>
    <t>http://cdr.eionet.europa.eu/Converters/run_conversion?file=/ee/eu/mmr/art04-13-14_lcds_pams_projections/pams/pams/envxou2gg/ee_mmr-pam_report-20190315.xml&amp;conv=524&amp;source=remote#pam76</t>
  </si>
  <si>
    <t>Convert cropland on organic soils to permanent grassland</t>
  </si>
  <si>
    <t>Agriculture: Improved management of organic soils</t>
  </si>
  <si>
    <t>The objective of the measure is to sequestrate carbon.</t>
  </si>
  <si>
    <t>http://cdr.eionet.europa.eu/Converters/run_conversion?file=/ee/eu/mmr/art04-13-14_lcds_pams_projections/pams/pams/envxou2gg/ee_mmr-pam_report-20190315.xml&amp;conv=524&amp;source=remote#pam77</t>
  </si>
  <si>
    <t>No-till farming</t>
  </si>
  <si>
    <t>The objective is to sequestrate nitrogen.This measure is also a part of the Estonian Rural Development Plan 2014–2020 submeasure Support for regional water protection and Support for regional soil protection.</t>
  </si>
  <si>
    <t>http://cdr.eionet.europa.eu/Converters/run_conversion?file=/ee/eu/mmr/art04-13-14_lcds_pams_projections/pams/pams/envxou2gg/ee_mmr-pam_report-20190315.xml&amp;conv=524&amp;source=remote#pam78</t>
  </si>
  <si>
    <t>Cover crops</t>
  </si>
  <si>
    <t>The objective of the measure is to avoid leaching of nitrogen.</t>
  </si>
  <si>
    <t>http://cdr.eionet.europa.eu/Converters/run_conversion?file=/ee/eu/mmr/art04-13-14_lcds_pams_projections/pams/pams/envxou2gg/ee_mmr-pam_report-20190315.xml&amp;conv=524&amp;source=remote#pam79</t>
  </si>
  <si>
    <t>Site-specific fertilization</t>
  </si>
  <si>
    <t>Agriculture: Reduction of fertilizer/manure use on cropland; Agriculture: Other activities improving cropland management</t>
  </si>
  <si>
    <t>http://cdr.eionet.europa.eu/Converters/run_conversion?file=/ee/eu/mmr/art04-13-14_lcds_pams_projections/pams/pams/envxou2gg/ee_mmr-pam_report-20190315.xml&amp;conv=524&amp;source=remote#pam80</t>
  </si>
  <si>
    <t>Biomethane from manure</t>
  </si>
  <si>
    <t>Agriculture; Energy supply; Transport</t>
  </si>
  <si>
    <t>Agriculture: Other agriculture; Energy supply: Increase in renewable energy; Transport: Low carbon fuels/electric cars</t>
  </si>
  <si>
    <t>Agriculture: Other agriculture ('To produce bioenergy and reduce the use of fossil fuels in energy and transport'); Energy supply: Increase in renewable energy; Transport: Low carbon fuels/electric cars</t>
  </si>
  <si>
    <t>The objective of the measure is to produce biogas from manure, including slurry, to replace the use of fossil fuels in energy and transport.</t>
  </si>
  <si>
    <t>http://cdr.eionet.europa.eu/Converters/run_conversion?file=/ee/eu/mmr/art04-13-14_lcds_pams_projections/pams/pams/envxou2gg/ee_mmr-pam_report-20190315.xml&amp;conv=524&amp;source=remote#pam81</t>
  </si>
  <si>
    <t>Replacement of mineral fertilizers by organic fertilizers</t>
  </si>
  <si>
    <t>The objective of the measure is to replace the use of mineral fertilizers by organic fertilizers and to avoid the removal of organic matter without any reason.</t>
  </si>
  <si>
    <t>http://cdr.eionet.europa.eu/Converters/run_conversion?file=/ee/eu/mmr/art04-13-14_lcds_pams_projections/pams/pams/envxou2gg/ee_mmr-pam_report-20190315.xml&amp;conv=524&amp;source=remote#pam82</t>
  </si>
  <si>
    <t>Investments into diversification of non-agricultural economic activity in rural regions</t>
  </si>
  <si>
    <t>Agriculture: Improved animal waste management systems; Agriculture: Other agriculture ('Increase in renewable energy'); Energy supply: Increase in renewable energy</t>
  </si>
  <si>
    <t>http://cdr.eionet.europa.eu/Converters/run_conversion?file=/ee/eu/mmr/art04-13-14_lcds_pams_projections/pams/pams/envxou2gg/ee_mmr-pam_report-20190315.xml&amp;conv=524&amp;source=remote#pam92</t>
  </si>
  <si>
    <t>Reducing GHG and ammonia emissions from agricultural sector</t>
  </si>
  <si>
    <t>Agriculture: Other agriculture ('Include 49.6 per cent of the agricultural land currently in use under economizing agreements to reduce N2O and CH4 emissions by 2020')</t>
  </si>
  <si>
    <t>The objectives regarding this measure include promoting the use of biomass, producing renewable energy, investing in livestock buildings (including manure storage) and increasing the technological capacity of agricultural enterprises.</t>
  </si>
  <si>
    <t>Include 49.6 per cent of the agricultural land currently in use under economizing agreements to reduce N2O and CH4 emissions by 2020</t>
  </si>
  <si>
    <t>Increase the area of agricultural land currently in use under economizing agreements by 2020 to reduce greenhouse gas and ammonia emissions from agriculture %</t>
  </si>
  <si>
    <t>http://cdr.eionet.europa.eu/Converters/run_conversion?file=/ee/eu/mmr/art04-13-14_lcds_pams_projections/pams/pams/envxou2gg/ee_mmr-pam_report-20190315.xml&amp;conv=524&amp;source=remote#pam93</t>
  </si>
  <si>
    <t>Preservation of permanent grassland</t>
  </si>
  <si>
    <t>Agriculture: Activities improving grazing land or grassland management; Land use, land use change and forestry: Other</t>
  </si>
  <si>
    <t>Agriculture: Activities improving grazing land or grassland management; Land use, land use change and forestry: Other ('Carbon sequestration on croplands')</t>
  </si>
  <si>
    <t xml:space="preserve"> Proposal for a REGULATION OF THE EUROPEAN PARLIAMENT AND OF THE COUNCIL establishing rules for direct payments to farmers under support schemes within the framework of the common agricultural policy /* COM/2011/0625 final - 2011/0280 (COD) *</t>
  </si>
  <si>
    <t xml:space="preserve"> https://eur-lex.europa.eu/legal-content/EN/TXT/?uri=CELEX:52011PC0625</t>
  </si>
  <si>
    <t>http://cdr.eionet.europa.eu/Converters/run_conversion?file=/ee/eu/mmr/art04-13-14_lcds_pams_projections/pams/pams/envxou2gg/ee_mmr-pam_report-20190315.xml&amp;conv=524&amp;source=remote#pam94</t>
  </si>
  <si>
    <t>Maintaining biological processes and preserving population of species that are common to Estonia</t>
  </si>
  <si>
    <t>Maintaining biological prosesses in Estonia forests, including preserving the natural processes and population of species that are common to Estonia</t>
  </si>
  <si>
    <t>2016-2020</t>
  </si>
  <si>
    <t>Estonian Forestry Development Plan until 2020 implementation plan</t>
  </si>
  <si>
    <t>https://www.envir.ee/et/metsanduse-arengukava-2011-2020</t>
  </si>
  <si>
    <t>http://cdr.eionet.europa.eu/Converters/run_conversion?file=/it/eu/mmr/art04-13-14_lcds_pams_projections/pams/pams/envxsbbew/it_mmr-pam_report_2019.xml&amp;conv=524&amp;source=remote#pam1</t>
  </si>
  <si>
    <t>Conto Energia</t>
  </si>
  <si>
    <t xml:space="preserve"> Government: Ministry of economic development</t>
  </si>
  <si>
    <t>http://cdr.eionet.europa.eu/it/eu/mmr/art04-13-14_lcds_pams_projections/pams/pams/envxsbbew/it_mmr-pam_report_2019.xml</t>
  </si>
  <si>
    <t>Supporting the expansion of photovoltaic plants through feed in tariffs until a maximum capacity of 25000 MW at 2020</t>
  </si>
  <si>
    <t>http://cdr.eionet.europa.eu/Converters/run_conversion?file=/it/eu/mmr/art04-13-14_lcds_pams_projections/pams/pams/envxsbbew/it_mmr-pam_report_2019.xml&amp;conv=524&amp;source=remote#pam2</t>
  </si>
  <si>
    <t>Green Certificate  and  "Omnicomprensiva" Tariff</t>
  </si>
  <si>
    <t>Subsidied and Support system for renewable electricity production different from photovoltaic plants</t>
  </si>
  <si>
    <t>http://cdr.eionet.europa.eu/Converters/run_conversion?file=/it/eu/mmr/art04-13-14_lcds_pams_projections/pams/pams/envxsbbew/it_mmr-pam_report_2019.xml&amp;conv=524&amp;source=remote#pam3</t>
  </si>
  <si>
    <t>White certificates - Cogeneration -  mechanism with upgrading</t>
  </si>
  <si>
    <t xml:space="preserve"> Government: GSE- Manager for Energy Service</t>
  </si>
  <si>
    <t>Supporting CHP and district heating plants</t>
  </si>
  <si>
    <t>http://cdr.eionet.europa.eu/Converters/run_conversion?file=/it/eu/mmr/art04-13-14_lcds_pams_projections/pams/pams/envxsbbew/it_mmr-pam_report_2019.xml&amp;conv=524&amp;source=remote#pam4</t>
  </si>
  <si>
    <t>White certificates - Industry</t>
  </si>
  <si>
    <t xml:space="preserve"> Other: GSE- Manager for Energy Service</t>
  </si>
  <si>
    <t>Supporting electric energy saving in the industry sector</t>
  </si>
  <si>
    <t>http://cdr.eionet.europa.eu/Converters/run_conversion?file=/it/eu/mmr/art04-13-14_lcds_pams_projections/pams/pams/envxsbbew/it_mmr-pam_report_2019.xml&amp;conv=524&amp;source=remote#pam5</t>
  </si>
  <si>
    <t>Reduction of emissions of N2O from nitric acid production</t>
  </si>
  <si>
    <t xml:space="preserve"> Other: Plants</t>
  </si>
  <si>
    <t>Significant reductions in process emissions from nitric acid production plants due to the application of BAT ( Best Avalaible Technology)</t>
  </si>
  <si>
    <t>http://cdr.eionet.europa.eu/Converters/run_conversion?file=/it/eu/mmr/art04-13-14_lcds_pams_projections/pams/pams/envxsbbew/it_mmr-pam_report_2019.xml&amp;conv=524&amp;source=remote#pam6</t>
  </si>
  <si>
    <t>Tax deduction for energy saving in buildings</t>
  </si>
  <si>
    <t>Supporting of energy saving in existing buildings through tax deduction of 65%, 55% or 36% based on the savings expected</t>
  </si>
  <si>
    <t>http://cdr.eionet.europa.eu/Converters/run_conversion?file=/it/eu/mmr/art04-13-14_lcds_pams_projections/pams/pams/envxsbbew/it_mmr-pam_report_2019.xml&amp;conv=524&amp;source=remote#pam7</t>
  </si>
  <si>
    <t>Minimum energy performance requirements for buildings</t>
  </si>
  <si>
    <t xml:space="preserve"> Government: Ministry of Economic Development</t>
  </si>
  <si>
    <t>Application of the minimum energy performance requirements for buildings. These requirements apply to public and private buildings, whether they are new buildings or existing buildings subject to restructuring</t>
  </si>
  <si>
    <t>http://cdr.eionet.europa.eu/Converters/run_conversion?file=/it/eu/mmr/art04-13-14_lcds_pams_projections/pams/pams/envxsbbew/it_mmr-pam_report_2019.xml&amp;conv=524&amp;source=remote#pam8</t>
  </si>
  <si>
    <t>Thermal account</t>
  </si>
  <si>
    <t>Incentives for  small-scale energy efficiency measures in  buildings and production of thermal energy from renewable sources</t>
  </si>
  <si>
    <t>http://cdr.eionet.europa.eu/Converters/run_conversion?file=/it/eu/mmr/art04-13-14_lcds_pams_projections/pams/pams/envxsbbew/it_mmr-pam_report_2019.xml&amp;conv=524&amp;source=remote#pam9</t>
  </si>
  <si>
    <t>Infrastructural measures</t>
  </si>
  <si>
    <t xml:space="preserve"> Government: Ministry of infrastructures and transport</t>
  </si>
  <si>
    <t>Increase of high capacity and high speed rail networks and  public transportation in urban area</t>
  </si>
  <si>
    <t>http://cdr.eionet.europa.eu/Converters/run_conversion?file=/it/eu/mmr/art04-13-14_lcds_pams_projections/pams/pams/envxsbbew/it_mmr-pam_report_2019.xml&amp;conv=524&amp;source=remote#pam10</t>
  </si>
  <si>
    <t>Emission standard for new car</t>
  </si>
  <si>
    <t>Fleet update at 120 g CO2/km in 2015 and 95 g CO2/km in 2020</t>
  </si>
  <si>
    <t>http://cdr.eionet.europa.eu/Converters/run_conversion?file=/it/eu/mmr/art04-13-14_lcds_pams_projections/pams/pams/envxsbbew/it_mmr-pam_report_2019.xml&amp;conv=524&amp;source=remote#pam11</t>
  </si>
  <si>
    <t>Mandatory use of biofuels in the transport sector</t>
  </si>
  <si>
    <t>Mandatory use biofuels (target 10% to 2020). This measure include also the mandatory use of renewable electricity by railways</t>
  </si>
  <si>
    <t>http://cdr.eionet.europa.eu/Converters/run_conversion?file=/it/eu/mmr/art04-13-14_lcds_pams_projections/pams/pams/envxsbbew/it_mmr-pam_report_2019.xml&amp;conv=524&amp;source=remote#pam12</t>
  </si>
  <si>
    <t>Emissions of nitrous oxide from agricultural soil - Nitrogen fertilizer</t>
  </si>
  <si>
    <t>Rationalisation in the use of nitrogen fertilizer</t>
  </si>
  <si>
    <t>http://cdr.eionet.europa.eu/Converters/run_conversion?file=/it/eu/mmr/art04-13-14_lcds_pams_projections/pams/pams/envxsbbew/it_mmr-pam_report_2019.xml&amp;conv=524&amp;source=remote#pam13</t>
  </si>
  <si>
    <t>Emissions of methane from manure management</t>
  </si>
  <si>
    <t>Recovery of biogas from animal storage system</t>
  </si>
  <si>
    <t>http://cdr.eionet.europa.eu/Converters/run_conversion?file=/it/eu/mmr/art04-13-14_lcds_pams_projections/pams/pams/envxsbbew/it_mmr-pam_report_2019.xml&amp;conv=524&amp;source=remote#pam14</t>
  </si>
  <si>
    <t>Increase separate collection of urban waste</t>
  </si>
  <si>
    <t xml:space="preserve"> Companies: Regions</t>
  </si>
  <si>
    <t>Compliance with separate collection targets and reduction of biodegradable waste disposed into landfills</t>
  </si>
  <si>
    <t>http://cdr.eionet.europa.eu/Converters/run_conversion?file=/it/eu/mmr/art04-13-14_lcds_pams_projections/pams/pams/envxsbbew/it_mmr-pam_report_2019.xml&amp;conv=524&amp;source=remote#pam15</t>
  </si>
  <si>
    <t>Exemption from charges for self-consumption in small plants</t>
  </si>
  <si>
    <t xml:space="preserve"> Government: ARERA - Italian Regulatory Authority for Electricity Gas and Water</t>
  </si>
  <si>
    <t>Support the self-consumption of the electricity produced by single and multiple (renweable energy communities) small installations throguh the reduction of system and network costs</t>
  </si>
  <si>
    <t>http://cdr.eionet.europa.eu/Converters/run_conversion?file=/it/eu/mmr/art04-13-14_lcds_pams_projections/pams/pams/envxsbbew/it_mmr-pam_report_2019.xml&amp;conv=524&amp;source=remote#pam16</t>
  </si>
  <si>
    <t>Promotion of Power Purchase Agreement (PPAs) for renewable energy plants</t>
  </si>
  <si>
    <t>Update the present regulation and set up new regulatory and technical reference to help penetration of PPA with no additional costs for public fincance or citizens</t>
  </si>
  <si>
    <t>http://cdr.eionet.europa.eu/Converters/run_conversion?file=/it/eu/mmr/art04-13-14_lcds_pams_projections/pams/pams/envxsbbew/it_mmr-pam_report_2019.xml&amp;conv=524&amp;source=remote#pam17</t>
  </si>
  <si>
    <t>Incentives for large renewable source plants through competitive procedures aimed at the most mature technologies</t>
  </si>
  <si>
    <t>Payment of the difference between tariff and market price of electricity where the difference is positive; refund by the producer if the  difference is negative</t>
  </si>
  <si>
    <t>http://cdr.eionet.europa.eu/Converters/run_conversion?file=/it/eu/mmr/art04-13-14_lcds_pams_projections/pams/pams/envxsbbew/it_mmr-pam_report_2019.xml&amp;conv=524&amp;source=remote#pam18</t>
  </si>
  <si>
    <t>Support for large renewable energy plants with innovative technologies that are not competitive yet</t>
  </si>
  <si>
    <t>Definition of specific tariffs for innovative production technologies and, where possible, support to investments and research&amp;development</t>
  </si>
  <si>
    <t>http://cdr.eionet.europa.eu/Converters/run_conversion?file=/it/eu/mmr/art04-13-14_lcds_pams_projections/pams/pams/envxsbbew/it_mmr-pam_report_2019.xml&amp;conv=524&amp;source=remote#pam19</t>
  </si>
  <si>
    <t>Aggregation of small plants to facilitate the access to incentives</t>
  </si>
  <si>
    <t>Aggregation of small installations will have access to competitive procedures as large renewable source plants</t>
  </si>
  <si>
    <t>http://cdr.eionet.europa.eu/Converters/run_conversion?file=/it/eu/mmr/art04-13-14_lcds_pams_projections/pams/pams/envxsbbew/it_mmr-pam_report_2019.xml&amp;conv=524&amp;source=remote#pam20</t>
  </si>
  <si>
    <t>Concertation with local authorities for the identification of suitable areas for the installation of renewable energy plants</t>
  </si>
  <si>
    <t xml:space="preserve"> Government: Ministry of Economic Development /Ministry for the environment, Land and Sea Protection/Regions, Municipalities</t>
  </si>
  <si>
    <t>http://cdr.eionet.europa.eu/Converters/run_conversion?file=/it/eu/mmr/art04-13-14_lcds_pams_projections/pams/pams/envxsbbew/it_mmr-pam_report_2019.xml&amp;conv=524&amp;source=remote#pam21</t>
  </si>
  <si>
    <t>Revamping/repowering and optimization of existing plants</t>
  </si>
  <si>
    <t>Simplification of authorizations and procedures for revamping / repowering of existing plants</t>
  </si>
  <si>
    <t>http://cdr.eionet.europa.eu/Converters/run_conversion?file=/it/eu/mmr/art04-13-14_lcds_pams_projections/pams/pams/envxsbbew/it_mmr-pam_report_2019.xml&amp;conv=524&amp;source=remote#pam22</t>
  </si>
  <si>
    <t>Support for the installation of distributed storage systems</t>
  </si>
  <si>
    <t>Current rules on storage will be amended and a new regulatory framework will be established</t>
  </si>
  <si>
    <t>http://cdr.eionet.europa.eu/Converters/run_conversion?file=/it/eu/mmr/art04-13-14_lcds_pams_projections/pams/pams/envxsbbew/it_mmr-pam_report_2019.xml&amp;conv=524&amp;source=remote#pam23</t>
  </si>
  <si>
    <t>Self-consumers and renewable energy communities</t>
  </si>
  <si>
    <t>Simplification of permit procedures for self-consumers and renewable energy communities in order to address, through a single procedure, permitting, network connection and access to support mechanisms</t>
  </si>
  <si>
    <t>http://cdr.eionet.europa.eu/Converters/run_conversion?file=/it/eu/mmr/art04-13-14_lcds_pams_projections/pams/pams/envxsbbew/it_mmr-pam_report_2019.xml&amp;conv=524&amp;source=remote#pam24</t>
  </si>
  <si>
    <t>Revision of the regulations for the allocation of hydroelectric concessions</t>
  </si>
  <si>
    <t>http://cdr.eionet.europa.eu/Converters/run_conversion?file=/it/eu/mmr/art04-13-14_lcds_pams_projections/pams/pams/envxsbbew/it_mmr-pam_report_2019.xml&amp;conv=524&amp;source=remote#pam25</t>
  </si>
  <si>
    <t>Coal phase-out</t>
  </si>
  <si>
    <t>Planned to ban coal use for electricty production from 2025</t>
  </si>
  <si>
    <t>http://cdr.eionet.europa.eu/Converters/run_conversion?file=/it/eu/mmr/art04-13-14_lcds_pams_projections/pams/pams/envxsbbew/it_mmr-pam_report_2019.xml&amp;conv=524&amp;source=remote#pam26</t>
  </si>
  <si>
    <t>Renewables in existing buildings</t>
  </si>
  <si>
    <t>Extension and improvement of the obligation to integrate renewables into existing buildings</t>
  </si>
  <si>
    <t>This measure has been reported in more than one sector; the effect reported in terms of greenhouse gas emissions reduction is the one expected in the specific sector</t>
  </si>
  <si>
    <t>http://cdr.eionet.europa.eu/Converters/run_conversion?file=/it/eu/mmr/art04-13-14_lcds_pams_projections/pams/pams/envxsbbew/it_mmr-pam_report_2019.xml&amp;conv=524&amp;source=remote#pam27</t>
  </si>
  <si>
    <t>Renewables in new buildings</t>
  </si>
  <si>
    <t>Improvement of the obligation to integrate renewables in new buildings</t>
  </si>
  <si>
    <t>http://cdr.eionet.europa.eu/Converters/run_conversion?file=/it/eu/mmr/art04-13-14_lcds_pams_projections/pams/pams/envxsbbew/it_mmr-pam_report_2019.xml&amp;conv=524&amp;source=remote#pam28</t>
  </si>
  <si>
    <t>Incentives to electrical and thermal renewables use in the small islands</t>
  </si>
  <si>
    <t>Electricity network upgrade to have higher renewable penetration. Pilot projects regarding renewable productions, storage systems, development of electrical transport, integration of the electrical system with the water system</t>
  </si>
  <si>
    <t>http://cdr.eionet.europa.eu/Converters/run_conversion?file=/it/eu/mmr/art04-13-14_lcds_pams_projections/pams/pams/envxsbbew/it_mmr-pam_report_2019.xml&amp;conv=524&amp;source=remote#pam29</t>
  </si>
  <si>
    <t>White certificates (Certificati bianchi) mechanism with upgrading</t>
  </si>
  <si>
    <t xml:space="preserve"> Government: GSE- Energy Services Operator</t>
  </si>
  <si>
    <t>Effort Sharing Regulation EU 2018/842</t>
  </si>
  <si>
    <t xml:space="preserve">Effort Sharing Regulation EU 2018/842 </t>
  </si>
  <si>
    <t>Update and widen mechanism to support energy savings</t>
  </si>
  <si>
    <t>http://cdr.eionet.europa.eu/Converters/run_conversion?file=/it/eu/mmr/art04-13-14_lcds_pams_projections/pams/pams/envxsbbew/it_mmr-pam_report_2019.xml&amp;conv=524&amp;source=remote#pam30</t>
  </si>
  <si>
    <t>Thermal account (Conto termico) mechanism with upgrading</t>
  </si>
  <si>
    <t xml:space="preserve"> Government: Ministry of economic development / Ministry of environment land and sea</t>
  </si>
  <si>
    <t>Update of the incentive schemes for  small-scale energy efficiency measures in  buildings and production of thermal energy from renewable sources</t>
  </si>
  <si>
    <t>http://cdr.eionet.europa.eu/Converters/run_conversion?file=/it/eu/mmr/art04-13-14_lcds_pams_projections/pams/pams/envxsbbew/it_mmr-pam_report_2019.xml&amp;conv=524&amp;source=remote#pam31</t>
  </si>
  <si>
    <t>Renewables in existing and new buildings</t>
  </si>
  <si>
    <t>Extension and improvement of the obligation to integrate renewables into existing and new buildings</t>
  </si>
  <si>
    <t>http://cdr.eionet.europa.eu/Converters/run_conversion?file=/it/eu/mmr/art04-13-14_lcds_pams_projections/pams/pams/envxsbbew/it_mmr-pam_report_2019.xml&amp;conv=524&amp;source=remote#pam32</t>
  </si>
  <si>
    <t>National Fund for Energy Efficiency</t>
  </si>
  <si>
    <t>Granting of guarantees on individual financing operations and  provision of subsidized loans</t>
  </si>
  <si>
    <t>http://cdr.eionet.europa.eu/Converters/run_conversion?file=/it/eu/mmr/art04-13-14_lcds_pams_projections/pams/pams/envxsbbew/it_mmr-pam_report_2019.xml&amp;conv=524&amp;source=remote#pam33</t>
  </si>
  <si>
    <t>Incentives for the promotion of electrical and thermal renewables in the small islands</t>
  </si>
  <si>
    <t>Energy consumption: Other energy consumption ('Increase of consumption in thermal renewable energy sources')</t>
  </si>
  <si>
    <t>http://cdr.eionet.europa.eu/Converters/run_conversion?file=/it/eu/mmr/art04-13-14_lcds_pams_projections/pams/pams/envxsbbew/it_mmr-pam_report_2019.xml&amp;conv=524&amp;source=remote#pam34</t>
  </si>
  <si>
    <t>Energy efficiency of residential buildings through tax deductions for building renovations and energy upgrading</t>
  </si>
  <si>
    <t xml:space="preserve"> Government: Ministry of economic development / Ministry of environment land and sea/ Ministry of Finance</t>
  </si>
  <si>
    <t>http://cdr.eionet.europa.eu/Converters/run_conversion?file=/it/eu/mmr/art04-13-14_lcds_pams_projections/pams/pams/envxsbbew/it_mmr-pam_report_2019.xml&amp;conv=524&amp;source=remote#pam35</t>
  </si>
  <si>
    <t>Efficient public lighting system</t>
  </si>
  <si>
    <t>Obligation to make public lighting system more efficient</t>
  </si>
  <si>
    <t>http://cdr.eionet.europa.eu/Converters/run_conversion?file=/it/eu/mmr/art04-13-14_lcds_pams_projections/pams/pams/envxsbbew/it_mmr-pam_report_2019.xml&amp;conv=524&amp;source=remote#pam36</t>
  </si>
  <si>
    <t>Energy upgrading program for the Central Public Administration (PREPAC)</t>
  </si>
  <si>
    <t>Support to upgradings in Public Administration buildings will be strengthened, in order to play a guide role for the entire economic sector.</t>
  </si>
  <si>
    <t>http://cdr.eionet.europa.eu/Converters/run_conversion?file=/it/eu/mmr/art04-13-14_lcds_pams_projections/pams/pams/envxsbbew/it_mmr-pam_report_2019.xml&amp;conv=524&amp;source=remote#pam37</t>
  </si>
  <si>
    <t>Kyoto Fund Review</t>
  </si>
  <si>
    <t>Extension of the granting subsidized loans for financing energy efficiency in sport facilities and health buildings</t>
  </si>
  <si>
    <t>http://cdr.eionet.europa.eu/Converters/run_conversion?file=/it/eu/mmr/art04-13-14_lcds_pams_projections/pams/pams/envxsbbew/it_mmr-pam_report_2019.xml&amp;conv=524&amp;source=remote#pam38</t>
  </si>
  <si>
    <t>http://cdr.eionet.europa.eu/Converters/run_conversion?file=/it/eu/mmr/art04-13-14_lcds_pams_projections/pams/pams/envxsbbew/it_mmr-pam_report_2019.xml&amp;conv=524&amp;source=remote#pam39</t>
  </si>
  <si>
    <t>Energy audits in companies</t>
  </si>
  <si>
    <t xml:space="preserve"> Research institutions</t>
  </si>
  <si>
    <t xml:space="preserve"> Research: ENEA - Italian National agency for new technologies, Energy and sustainable economic development.</t>
  </si>
  <si>
    <t>Co-financing of energy audits in SMEs; adoption of energy management systems compliant with ISO 50001 standards; extension to energy-intensive businesses in the gas sector and correlation of the benefit to the execution of energy efficiency interventions</t>
  </si>
  <si>
    <t>http://cdr.eionet.europa.eu/Converters/run_conversion?file=/it/eu/mmr/art04-13-14_lcds_pams_projections/pams/pams/envxsbbew/it_mmr-pam_report_2019.xml&amp;conv=524&amp;source=remote#pam40</t>
  </si>
  <si>
    <t>National Industry 4.0 Plan (Impresa 4.0)</t>
  </si>
  <si>
    <t>Tax breaks and reductions to stimulate companies - micro, small and medium-sized enterprises and innovative startups - to invest in innovation.</t>
  </si>
  <si>
    <t>http://cdr.eionet.europa.eu/Converters/run_conversion?file=/it/eu/mmr/art04-13-14_lcds_pams_projections/pams/pams/envxsbbew/it_mmr-pam_report_2019.xml&amp;conv=524&amp;source=remote#pam41</t>
  </si>
  <si>
    <t>Incentives to biomethane and other advanced biofuels</t>
  </si>
  <si>
    <t>Directive on the deployment of alternative fuels infrastructure 2014/94/EU</t>
  </si>
  <si>
    <t xml:space="preserve">Directive on the deployment of alternative fuels infrastructure 2014/94/EU </t>
  </si>
  <si>
    <t>Biofuels promotion: consumption in the transport sector of bio-methane and about advanced biofuels through the conversion of refineries and / or traditional biodiesel plants</t>
  </si>
  <si>
    <t>http://cdr.eionet.europa.eu/Converters/run_conversion?file=/it/eu/mmr/art04-13-14_lcds_pams_projections/pams/pams/envxsbbew/it_mmr-pam_report_2019.xml&amp;conv=524&amp;source=remote#pam42</t>
  </si>
  <si>
    <t>Implementation of the RED II with specific obligations on biofuels and other renewables</t>
  </si>
  <si>
    <t xml:space="preserve"> Government: Ministry of Economic Development /Ministry for the environment, Land and Sea Protection/Ministry of Agricultural, Food and Forestry Policies</t>
  </si>
  <si>
    <t>http://cdr.eionet.europa.eu/Converters/run_conversion?file=/it/eu/mmr/art04-13-14_lcds_pams_projections/pams/pams/envxsbbew/it_mmr-pam_report_2019.xml&amp;conv=524&amp;source=remote#pam43</t>
  </si>
  <si>
    <t>Certification of biofuel sustainability</t>
  </si>
  <si>
    <t>Biofuel sustainability certification systems measure and verify environmental performance of fuels throughout all major stages of the product life cycle, production, fuel production, and end useincluding feedstock.</t>
  </si>
  <si>
    <t>http://cdr.eionet.europa.eu/Converters/run_conversion?file=/it/eu/mmr/art04-13-14_lcds_pams_projections/pams/pams/envxsbbew/it_mmr-pam_report_2019.xml&amp;conv=524&amp;source=remote#pam44</t>
  </si>
  <si>
    <t>National Infrastructural Plan for the recharging of electricity powered vehicles  - PNIRE</t>
  </si>
  <si>
    <t xml:space="preserve"> Government: Ministry of Infrastructures and Transports</t>
  </si>
  <si>
    <t>http://cdr.eionet.europa.eu/Converters/run_conversion?file=/it/eu/mmr/art04-13-14_lcds_pams_projections/pams/pams/envxsbbew/it_mmr-pam_report_2019.xml&amp;conv=524&amp;source=remote#pam45</t>
  </si>
  <si>
    <t>Infrastructure upgrading (regional rail transport and rapid mass transport systems)</t>
  </si>
  <si>
    <t>Increase of high capacity and high speed rail networks</t>
  </si>
  <si>
    <t>http://cdr.eionet.europa.eu/Converters/run_conversion?file=/it/eu/mmr/art04-13-14_lcds_pams_projections/pams/pams/envxsbbew/it_mmr-pam_report_2019.xml&amp;conv=524&amp;source=remote#pam46</t>
  </si>
  <si>
    <t>Urban Plans for Sustainable Mobility - PUMS</t>
  </si>
  <si>
    <t>A Sustainable Urban Mobility Plan has as its central goal improving accessibility of urban areas and providing high-quality and sustainable mobility and transport to, through and within the urban area.</t>
  </si>
  <si>
    <t>http://cdr.eionet.europa.eu/Converters/run_conversion?file=/it/eu/mmr/art04-13-14_lcds_pams_projections/pams/pams/envxsbbew/it_mmr-pam_report_2019.xml&amp;conv=524&amp;source=remote#pam47</t>
  </si>
  <si>
    <t>Renewal of public transport vehicles</t>
  </si>
  <si>
    <t>Promoting and supporting renewal of car fleet with low carbon fuels, speed up the replacement of vehicle fleet with new vehicles, including CNG and LPG cars.</t>
  </si>
  <si>
    <t>http://cdr.eionet.europa.eu/Converters/run_conversion?file=/it/eu/mmr/art04-13-14_lcds_pams_projections/pams/pams/envxsbbew/it_mmr-pam_report_2019.xml&amp;conv=524&amp;source=remote#pam48</t>
  </si>
  <si>
    <t>Renewal of private passenger vehicles (incentives to buy more efficient vehicles and with lower GHG emissions, regulatory measures, alternative fuel refueling points - DAFI)</t>
  </si>
  <si>
    <t>http://cdr.eionet.europa.eu/Converters/run_conversion?file=/it/eu/mmr/art04-13-14_lcds_pams_projections/pams/pams/envxsbbew/it_mmr-pam_report_2019.xml&amp;conv=524&amp;source=remote#pam49</t>
  </si>
  <si>
    <t>Modal shift of passenger transportation (mobility management measures)</t>
  </si>
  <si>
    <t>Modal shift from private cars to public transport, car-pooling, bikes and walking</t>
  </si>
  <si>
    <t>http://cdr.eionet.europa.eu/Converters/run_conversion?file=/it/eu/mmr/art04-13-14_lcds_pams_projections/pams/pams/envxsbbew/it_mmr-pam_report_2019.xml&amp;conv=524&amp;source=remote#pam50</t>
  </si>
  <si>
    <t>Modal shift in freight transport</t>
  </si>
  <si>
    <t>Transport: Other transport ('Modal shift in freight transport')</t>
  </si>
  <si>
    <t>Marebonus and Ferrobonus incentive to shift goods away from road</t>
  </si>
  <si>
    <t>http://cdr.eionet.europa.eu/Converters/run_conversion?file=/it/eu/mmr/art04-13-14_lcds_pams_projections/pams/pams/envxsbbew/it_mmr-pam_report_2019.xml&amp;conv=524&amp;source=remote#pam51</t>
  </si>
  <si>
    <t>The National Fund for Energy Efficiency, an important financial instrument to support  the reduction of energy consumption</t>
  </si>
  <si>
    <t>http://cdr.eionet.europa.eu/Converters/run_conversion?file=/it/eu/mmr/art04-13-14_lcds_pams_projections/pams/pams/envxsbbew/it_mmr-pam_report_2019.xml&amp;conv=524&amp;source=remote#pam52</t>
  </si>
  <si>
    <t xml:space="preserve"> Other: GSE- Energy Services Operator</t>
  </si>
  <si>
    <t>http://cdr.eionet.europa.eu/Converters/run_conversion?file=/it/eu/mmr/art04-13-14_lcds_pams_projections/pams/pams/envxsbbew/it_mmr-pam_report_2019.xml&amp;conv=524&amp;source=remote#pam53</t>
  </si>
  <si>
    <t>Support to LNG penetration in heavy freight transport (maritime and road) through taxation</t>
  </si>
  <si>
    <t>The development of LNG for navigation maritime and inland, as well as for road transport deriving from the DAFI directive was taken into account.</t>
  </si>
  <si>
    <t>http://cdr.eionet.europa.eu/Converters/run_conversion?file=/it/eu/mmr/art04-13-14_lcds_pams_projections/pams/pams/envxsbbew/it_mmr-pam_report_2019.xml&amp;conv=524&amp;source=remote#pam54</t>
  </si>
  <si>
    <t>Renewal of vehicles for freight transport</t>
  </si>
  <si>
    <t>Transport: Other transport ('Low carbon fuels for freight transport')</t>
  </si>
  <si>
    <t>Promoting and supporting renewal of HDV and LDV fleet with low carbon fuels, speed up the replacement of vehicle fleet with new vehicles powered by alternative fuels, including CNG and LNG.</t>
  </si>
  <si>
    <t>http://cdr.eionet.europa.eu/Converters/run_conversion?file=/it/eu/mmr/art04-13-14_lcds_pams_projections/pams/pams/envxsbbew/it_mmr-pam_report_2019.xml&amp;conv=524&amp;source=remote#pam55</t>
  </si>
  <si>
    <t>Sustainable Urban Mobility Incentive Program (PrIMUS)</t>
  </si>
  <si>
    <t>Transport: Other transport ('Improve sustainable urban mobility')</t>
  </si>
  <si>
    <t>http://cdr.eionet.europa.eu/Converters/run_conversion?file=/it/eu/mmr/art04-13-14_lcds_pams_projections/pams/pams/envxsbbew/it_mmr-pam_report_2019.xml&amp;conv=524&amp;source=remote#pam56</t>
  </si>
  <si>
    <t>Electricity production by renewable use</t>
  </si>
  <si>
    <t xml:space="preserve"> 1; 2</t>
  </si>
  <si>
    <t xml:space="preserve"> Government: Ministry of economic development; Government: Ministry of economic development</t>
  </si>
  <si>
    <t>Subsidied and Support system for renewable electricity production</t>
  </si>
  <si>
    <t>http://cdr.eionet.europa.eu/Converters/run_conversion?file=/it/eu/mmr/art04-13-14_lcds_pams_projections/pams/pams/envxsbbew/it_mmr-pam_report_2019.xml&amp;conv=524&amp;source=remote#pam57</t>
  </si>
  <si>
    <t>Energy efficiency in building</t>
  </si>
  <si>
    <t xml:space="preserve"> 6; 8</t>
  </si>
  <si>
    <t xml:space="preserve"> Government: Ministry of Finance; Other: GSE- Manager for Energy Service</t>
  </si>
  <si>
    <t>Measures of energy saving and  energy efficiency  in the civil sector</t>
  </si>
  <si>
    <t>http://cdr.eionet.europa.eu/Converters/run_conversion?file=/it/eu/mmr/art04-13-14_lcds_pams_projections/pams/pams/envxsbbew/it_mmr-pam_report_2019.xml&amp;conv=524&amp;source=remote#pam58</t>
  </si>
  <si>
    <t>Measures in the transport sector</t>
  </si>
  <si>
    <t xml:space="preserve"> 9; 10; 11</t>
  </si>
  <si>
    <t>Transport: Improved transport infrastructure; Transport: Efficiency improvements of vehicles; Transport: Low carbon fuels/electric cars</t>
  </si>
  <si>
    <t xml:space="preserve"> Government: Ministry of infrastructures and transport; Government: Ministry of Economic Development; Government: Ministry of Economic Development</t>
  </si>
  <si>
    <t>Measures to reduce emissions from transport sector</t>
  </si>
  <si>
    <t>http://cdr.eionet.europa.eu/Converters/run_conversion?file=/it/eu/mmr/art04-13-14_lcds_pams_projections/pams/pams/envxsbbew/it_mmr-pam_report_2019.xml&amp;conv=524&amp;source=remote#pam59</t>
  </si>
  <si>
    <t>Energy production and transformation</t>
  </si>
  <si>
    <t xml:space="preserve"> 15; 16; 17; 18; 19; 20; 21; 22; 23; 24; 25; 26; 27; 28</t>
  </si>
  <si>
    <t>Promotion and support to the renewable energy sources</t>
  </si>
  <si>
    <t>http://cdr.eionet.europa.eu/Converters/run_conversion?file=/it/eu/mmr/art04-13-14_lcds_pams_projections/pams/pams/envxsbbew/it_mmr-pam_report_2019.xml&amp;conv=524&amp;source=remote#pam60</t>
  </si>
  <si>
    <t>Energy efficiency, renwevables and electrification in the civil sector</t>
  </si>
  <si>
    <t xml:space="preserve"> 29; 30; 31; 32; 33; 34; 35; 36; 37</t>
  </si>
  <si>
    <t>Effort Sharing Regulation EU 2018/842; RES directive 2009/28/EC and RES recast (Directive 2018/2001); Recast of the Energy Performance of Buildings Directive (Directive 2010/31/EU) and amended by the Directive 2018/844</t>
  </si>
  <si>
    <t xml:space="preserve">Effort Sharing Regulation EU 2018/842;RES directive 2009/28/EC and RES recast (Directive 2018/2001);Recast of the Energy Performance of Buildings Directive (Directive 2010/31/EU) and amended by the Directive 2018/844 </t>
  </si>
  <si>
    <t>Increase  energy efficiency and renewable energy production and emission reduction in the civil sector</t>
  </si>
  <si>
    <t>http://cdr.eionet.europa.eu/Converters/run_conversion?file=/it/eu/mmr/art04-13-14_lcds_pams_projections/pams/pams/envxsbbew/it_mmr-pam_report_2019.xml&amp;conv=524&amp;source=remote#pam61</t>
  </si>
  <si>
    <t>Energy efficiency, renwevables and electrification in the industrial sector</t>
  </si>
  <si>
    <t xml:space="preserve"> National government,  Research institutions</t>
  </si>
  <si>
    <t xml:space="preserve"> Government: GSE- Energy Services Operator; Research: ENEA - Italian National agency for new technologies, Energy and sustainable economic development.; Government: Ministry of Economic Development</t>
  </si>
  <si>
    <t>Increase  energy efficiency and renewable energy production in the industrial sector</t>
  </si>
  <si>
    <t>http://cdr.eionet.europa.eu/Converters/run_conversion?file=/it/eu/mmr/art04-13-14_lcds_pams_projections/pams/pams/envxsbbew/it_mmr-pam_report_2019.xml&amp;conv=524&amp;source=remote#pam62</t>
  </si>
  <si>
    <t>Energy efficiency, renwevables and electrification in the transport sector</t>
  </si>
  <si>
    <t xml:space="preserve"> 41; 42; 43; 44; 45; 46; 47; 48; 49; 50; 51; 52; 53; 54; 55</t>
  </si>
  <si>
    <t>Directive on the deployment of alternative fuels infrastructure 2014/94/EU; RES directive 2009/28/EC and RES recast (Directive 2018/2001); Effort Sharing Regulation EU 2018/842</t>
  </si>
  <si>
    <t xml:space="preserve">Directive on the deployment of alternative fuels infrastructure 2014/94/EU;RES directive 2009/28/EC and RES recast (Directive 2018/2001);Effort Sharing Regulation EU 2018/842 </t>
  </si>
  <si>
    <t>Increase energy end-use efficiency, support biofuels and other fuels with low environmental impact, support intermodality and emission reduction</t>
  </si>
  <si>
    <t>http://cdr.eionet.europa.eu/Converters/run_conversion?file=/gb/eu/mmr/art04-13-14_lcds_pams_projections/pams/pams/envxsrbkg/gb_mmr-pam_report_amended_20190709.xml&amp;conv=524&amp;source=remote#pam1</t>
  </si>
  <si>
    <t>Building Regulations Part L (2002+2005/6)</t>
  </si>
  <si>
    <t xml:space="preserve"> Government: Department for Communities and Local Government</t>
  </si>
  <si>
    <t>Other (Union policy not listed above or additional Union policy) Energy consumption: Energy performance of buildings (Directive 2002/91/EC) Energy consumption: Boiler Efficiency Directive (Directive 92/42/EEC)</t>
  </si>
  <si>
    <t>http://cdr.eionet.europa.eu/gb/eu/mmr/art04-13-14_lcds_pams_projections/pams/pams/envxsrbkg/gb_mmr-pam_report_amended_20190709.xml</t>
  </si>
  <si>
    <t>N/A</t>
  </si>
  <si>
    <t>http://cdr.eionet.europa.eu/Converters/run_conversion?file=/gb/eu/mmr/art04-13-14_lcds_pams_projections/pams/pams/envxsrbkg/gb_mmr-pam_report_amended_20190709.xml&amp;conv=524&amp;source=remote#pam2</t>
  </si>
  <si>
    <t>Building Regulations 2010 Part L</t>
  </si>
  <si>
    <t>The 2010 regulations built on (2002+2005/6) by introducting a 25% uplift in overall energy performance for new homes and non domestic buildings, strengthened standards for boilers (B to A rated) and windows (E to C rated)</t>
  </si>
  <si>
    <t>http://cdr.eionet.europa.eu/Converters/run_conversion?file=/gb/eu/mmr/art04-13-14_lcds_pams_projections/pams/pams/envxsrbkg/gb_mmr-pam_report_amended_20190709.xml&amp;conv=524&amp;source=remote#pam3</t>
  </si>
  <si>
    <t>Building Regulations 2013 Part L</t>
  </si>
  <si>
    <t>The 2013 regulations built on PAMs 1 and 2 by introducing a 6% uplift in overall energy performance for new homes; 9% for new non domestic buildings</t>
  </si>
  <si>
    <t xml:space="preserve"> Changes to Part L of the Building Regulations 2013 - impact assessment</t>
  </si>
  <si>
    <t xml:space="preserve"> https://www.gov.uk/government/uploads/system/uploads/attachment_data/file/226965/Part_L_2013_IA.pdf</t>
  </si>
  <si>
    <t xml:space="preserve"> Impact assessment</t>
  </si>
  <si>
    <t xml:space="preserve"> https://www.gov.uk/government/publications/changes-to-part-l-of-the-building-regulations</t>
  </si>
  <si>
    <t>http://cdr.eionet.europa.eu/Converters/run_conversion?file=/gb/eu/mmr/art04-13-14_lcds_pams_projections/pams/pams/envxsrbkg/gb_mmr-pam_report_amended_20190709.xml&amp;conv=524&amp;source=remote#pam4</t>
  </si>
  <si>
    <t>Sustainable Energy-Using Products – Post-Low Carbon Transition Plan</t>
  </si>
  <si>
    <t xml:space="preserve"> Government: Department for Business, Energy and Industrial Strategy (BEIS)</t>
  </si>
  <si>
    <t xml:space="preserve"> Not available. There are individual impact assessments and/or briefing notes from our contractors (ICF) for individual measures but not for the overall policy (our CBA model collates all of the costs and benefits for individual measures).</t>
  </si>
  <si>
    <t>http://cdr.eionet.europa.eu/Converters/run_conversion?file=/gb/eu/mmr/art04-13-14_lcds_pams_projections/pams/pams/envxsrbkg/gb_mmr-pam_report_amended_20190709.xml&amp;conv=524&amp;source=remote#pam5</t>
  </si>
  <si>
    <t>Sustainable Energy-Using Products – Implemented</t>
  </si>
  <si>
    <t>http://cdr.eionet.europa.eu/Converters/run_conversion?file=/gb/eu/mmr/art04-13-14_lcds_pams_projections/pams/pams/envxsrbkg/gb_mmr-pam_report_amended_20190709.xml&amp;conv=524&amp;source=remote#pam6</t>
  </si>
  <si>
    <t>Energy Performance of Buildings Directive (EPBD; UK transposition)</t>
  </si>
  <si>
    <t>http://cdr.eionet.europa.eu/Converters/run_conversion?file=/gb/eu/mmr/art04-13-14_lcds_pams_projections/pams/pams/envxsrbkg/gb_mmr-pam_report_amended_20190709.xml&amp;conv=524&amp;source=remote#pam7</t>
  </si>
  <si>
    <t>Carbon Trust measures</t>
  </si>
  <si>
    <t xml:space="preserve"> Companies: Companies acting on advice from Carbon Trust</t>
  </si>
  <si>
    <t>Other (Union policy not listed above or additional Union policy) Energy performance of buildings (Directive 2002/91/EC)</t>
  </si>
  <si>
    <t>The Carbon Trust provided a range of measures from general advice to in-depth consultancy and accreditation, to reduce emissions and save energy and money to businesses and public sector organisations of all sizes.</t>
  </si>
  <si>
    <t>http://cdr.eionet.europa.eu/Converters/run_conversion?file=/gb/eu/mmr/art04-13-14_lcds_pams_projections/pams/pams/envxsrbkg/gb_mmr-pam_report_amended_20190709.xml&amp;conv=524&amp;source=remote#pam8</t>
  </si>
  <si>
    <t>Small and Medium Enterprises (SME) Loans</t>
  </si>
  <si>
    <t xml:space="preserve"> Companies: Administered by the Carbon Trust.; Government: Department for Business, Energy and Industrial Strategy (BEIS).</t>
  </si>
  <si>
    <t>http://cdr.eionet.europa.eu/Converters/run_conversion?file=/gb/eu/mmr/art04-13-14_lcds_pams_projections/pams/pams/envxsrbkg/gb_mmr-pam_report_amended_20190709.xml&amp;conv=524&amp;source=remote#pam9</t>
  </si>
  <si>
    <t>Public Sector Energy Efficiency Loans Scheme – 2014-2015</t>
  </si>
  <si>
    <t>Energy consumption: Efficiency improvements of buildings; Energy consumption: Efficiency improvement of appliances; Energy consumption: Efficiency improvement in services/ tertiary sector; Energy consumption: Demand management/reduction</t>
  </si>
  <si>
    <t xml:space="preserve"> National government,  Local government</t>
  </si>
  <si>
    <t xml:space="preserve"> Government: Department for Business, Energy and Industrial Strategy (BEIS); Local: Local government (Local)</t>
  </si>
  <si>
    <t>http://cdr.eionet.europa.eu/Converters/run_conversion?file=/gb/eu/mmr/art04-13-14_lcds_pams_projections/pams/pams/envxsrbkg/gb_mmr-pam_report_amended_20190709.xml&amp;conv=524&amp;source=remote#pam10</t>
  </si>
  <si>
    <t>Warm front</t>
  </si>
  <si>
    <t xml:space="preserve"> Companies/business/industrial association,  National government,  Regional entities</t>
  </si>
  <si>
    <t xml:space="preserve"> Companies: Carillion Energy Services.; Government: Department for Business, Energy and Industrial Strategy (BEIS); Regional: Devolved administrations</t>
  </si>
  <si>
    <t xml:space="preserve"> Amendments to the eligibility criteria for the Warm Front scheme - impact assessment 2011</t>
  </si>
  <si>
    <t xml:space="preserve"> https://www.gov.uk/government/uploads/system/uploads/attachment_data/file/42606/1442-ia-warm-front-eligibility.pdf</t>
  </si>
  <si>
    <t>http://cdr.eionet.europa.eu/Converters/run_conversion?file=/gb/eu/mmr/art04-13-14_lcds_pams_projections/pams/pams/envxsrbkg/gb_mmr-pam_report_amended_20190709.xml&amp;conv=524&amp;source=remote#pam11</t>
  </si>
  <si>
    <t>EEC1 (energy efficiency commitment), EEC2 (2002-2008) &amp; Baseline Carbon Emissions Reduction Target (CERT) (2008-2010)</t>
  </si>
  <si>
    <t xml:space="preserve"> Companies: Office of Gas and Electricity Markets (Ofgem). Large domestic energy suppliers.; Government: Department for Business, Energy and Industrial Strategy (BEIS)</t>
  </si>
  <si>
    <t xml:space="preserve"> Carbon Emissions Reduction Target – appliances and consumer electronics - impact assessment 2010</t>
  </si>
  <si>
    <t xml:space="preserve"> https://www.gov.uk/government/uploads/system/uploads/attachment_data/file/42587/899-ia-cert-role-appliances-consumer-electroni.pdf</t>
  </si>
  <si>
    <t>http://cdr.eionet.europa.eu/Converters/run_conversion?file=/gb/eu/mmr/art04-13-14_lcds_pams_projections/pams/pams/envxsrbkg/gb_mmr-pam_report_amended_20190709.xml&amp;conv=524&amp;source=remote#pam12</t>
  </si>
  <si>
    <t>Carbon Emissions Reduction Target (CERT) Uplift and Extension (2010-12)</t>
  </si>
  <si>
    <t xml:space="preserve"> Companies: Office of Gas and Electricity Markets (Ofgem). Larger Energy Suppliers.; Government: Department for Business, Energy and Industrial Strategy (BEIS)</t>
  </si>
  <si>
    <t>http://cdr.eionet.europa.eu/Converters/run_conversion?file=/gb/eu/mmr/art04-13-14_lcds_pams_projections/pams/pams/envxsrbkg/gb_mmr-pam_report_amended_20190709.xml&amp;conv=524&amp;source=remote#pam13</t>
  </si>
  <si>
    <t>Community Energy Saving Programme (CESP)</t>
  </si>
  <si>
    <t>http://cdr.eionet.europa.eu/Converters/run_conversion?file=/gb/eu/mmr/art04-13-14_lcds_pams_projections/pams/pams/envxsrbkg/gb_mmr-pam_report_amended_20190709.xml&amp;conv=524&amp;source=remote#pam14</t>
  </si>
  <si>
    <t>Energy company obligation (ECO)</t>
  </si>
  <si>
    <t xml:space="preserve"> Companies: Large Energy Suppliers; Government: Department for Business, Energy and Industrial Strategy (BEIS)</t>
  </si>
  <si>
    <t xml:space="preserve"> The Future of the Energy Company Obligation: Final Impact - Oct 2014</t>
  </si>
  <si>
    <t xml:space="preserve"> https://www.gov.uk/government/uploads/system/uploads/attachment_data/file/373650/ECO_IA_with_SoS_e-sigf_v2.pdf</t>
  </si>
  <si>
    <t>http://cdr.eionet.europa.eu/Converters/run_conversion?file=/gb/eu/mmr/art04-13-14_lcds_pams_projections/pams/pams/envxsrbkg/gb_mmr-pam_report_amended_20190709.xml&amp;conv=524&amp;source=remote#pam15</t>
  </si>
  <si>
    <t>Smart Metering</t>
  </si>
  <si>
    <t>Energy suppliers are required to roll out smart meters to their domestic and smaller non-domestic customers by the end of 2020.</t>
  </si>
  <si>
    <t xml:space="preserve"> https://www.gov.uk/government/publications/smart-meter-roll-out-gb-cost-benefit-analysis</t>
  </si>
  <si>
    <t>http://cdr.eionet.europa.eu/Converters/run_conversion?file=/gb/eu/mmr/art04-13-14_lcds_pams_projections/pams/pams/envxsrbkg/gb_mmr-pam_report_amended_20190709.xml&amp;conv=524&amp;source=remote#pam16</t>
  </si>
  <si>
    <t>Renewable heat incentive (RHI)</t>
  </si>
  <si>
    <t>Energy consumption: Other energy consumption ('Increase in renewable energy; switch to less carbon-intensive fuels')</t>
  </si>
  <si>
    <t xml:space="preserve"> Impact assessment - December 2016</t>
  </si>
  <si>
    <t xml:space="preserve"> https://www.gov.uk/government/uploads/system/uploads/attachment_data/file/577026/RHI_Reform_Govt_Response_Impact_Assessment_FINAL.pdf</t>
  </si>
  <si>
    <t>Latest scheme Statistics on deployment and heat</t>
  </si>
  <si>
    <t>https://www.gov.uk/government/collections/renewable-heat-incentive-statistics</t>
  </si>
  <si>
    <t>http://cdr.eionet.europa.eu/Converters/run_conversion?file=/gb/eu/mmr/art04-13-14_lcds_pams_projections/pams/pams/envxsrbkg/gb_mmr-pam_report_amended_20190709.xml&amp;conv=524&amp;source=remote#pam17</t>
  </si>
  <si>
    <t>CRC (carbon reduction committment) Energy Efficiency Scheme</t>
  </si>
  <si>
    <t xml:space="preserve"> Government: Department for Business, Energy and Industrial Strategy (BEIS); Regional: Environment Agency (EA),  Devolved administrations.</t>
  </si>
  <si>
    <t xml:space="preserve"> Finalising CRC simplification: treatment of renewable energy &amp;amp; the metallurgical and mineralogical sectors - impact assessment Feb 2014</t>
  </si>
  <si>
    <t>http://cdr.eionet.europa.eu/Converters/run_conversion?file=/gb/eu/mmr/art04-13-14_lcds_pams_projections/pams/pams/envxsrbkg/gb_mmr-pam_report_amended_20190709.xml&amp;conv=524&amp;source=remote#pam18</t>
  </si>
  <si>
    <t>Climate Change Agreements (CCA)</t>
  </si>
  <si>
    <t xml:space="preserve"> Companies: Industry Assocations.; Government: Department for Business, Energy and Industrial Strategy (BEIS)</t>
  </si>
  <si>
    <t>Current estimates show that there are no savings attributable to this policy that are incremental to the savings of other policies.</t>
  </si>
  <si>
    <t xml:space="preserve"> Proposals on the future of Climate Change Agreements - impact assessment</t>
  </si>
  <si>
    <t xml:space="preserve"> https://www.gov.uk/government/uploads/system/uploads/attachment_data/file/42824/4176-ia-proposals-future-cca.pdf</t>
  </si>
  <si>
    <t>http://cdr.eionet.europa.eu/Converters/run_conversion?file=/gb/eu/mmr/art04-13-14_lcds_pams_projections/pams/pams/envxsrbkg/gb_mmr-pam_report_amended_20190709.xml&amp;conv=524&amp;source=remote#pam19</t>
  </si>
  <si>
    <t>Energy Savings Opportunity Scheme (ESOS)</t>
  </si>
  <si>
    <t xml:space="preserve"> Government: Department for Business, Energy and Industrial Strategy (BEIS). Environment Agency.</t>
  </si>
  <si>
    <t xml:space="preserve"> Impact Assessment June 2014</t>
  </si>
  <si>
    <t xml:space="preserve"> https://www.gov.uk/government/uploads/system/uploads/attachment_data/file/323116/ESOS_Impact_Assessment_FINAL.pdf</t>
  </si>
  <si>
    <t>http://cdr.eionet.europa.eu/Converters/run_conversion?file=/gb/eu/mmr/art04-13-14_lcds_pams_projections/pams/pams/envxsrbkg/gb_mmr-pam_report_amended_20190709.xml&amp;conv=524&amp;source=remote#pam20</t>
  </si>
  <si>
    <t>Energy Performance of Buildings Directive (EPBD) Recast 2010</t>
  </si>
  <si>
    <t xml:space="preserve"> Government: Department for Communities and Logal Government (DCLG); Regional: Devolved administrations</t>
  </si>
  <si>
    <t>Extension of the Energy Performance of Buildings Directive (EPBD) requirement for public buildings to display Energy Performance Certificates to include buildings over 250m2 from 9 July 2015.</t>
  </si>
  <si>
    <t>Estimate of emissions reductions has not been made to-date.</t>
  </si>
  <si>
    <t>http://cdr.eionet.europa.eu/Converters/run_conversion?file=/gb/eu/mmr/art04-13-14_lcds_pams_projections/pams/pams/envxsrbkg/gb_mmr-pam_report_amended_20190709.xml&amp;conv=524&amp;source=remote#pam21</t>
  </si>
  <si>
    <t>Private Rented Sector (PRS) Energy Efficiency Regulations</t>
  </si>
  <si>
    <t xml:space="preserve"> Final Stage Impact Assessment for the Private Rented Sector Regulations - 2015</t>
  </si>
  <si>
    <t xml:space="preserve"> https://www.gov.uk/government/uploads/system/uploads/attachment_data/file/401379/150202_PRS_Final_Stage_Revised_For_Publication.pdf</t>
  </si>
  <si>
    <t>http://cdr.eionet.europa.eu/Converters/run_conversion?file=/gb/eu/mmr/art04-13-14_lcds_pams_projections/pams/pams/envxsrbkg/gb_mmr-pam_report_amended_20190709.xml&amp;conv=524&amp;source=remote#pam22</t>
  </si>
  <si>
    <t>ECO Transition/ Help to Heat/Future Supplier Obligation</t>
  </si>
  <si>
    <t xml:space="preserve"> Government: Department for Business, Energy and Industrial Strategy (BEIS),; Companies: Large Energy Suppliers</t>
  </si>
  <si>
    <t>http://cdr.eionet.europa.eu/Converters/run_conversion?file=/gb/eu/mmr/art04-13-14_lcds_pams_projections/pams/pams/envxsrbkg/gb_mmr-pam_report_amended_20190709.xml&amp;conv=524&amp;source=remote#pam23</t>
  </si>
  <si>
    <t>Public Sector Energy Efficiency Loans Scheme – 2014-2020</t>
  </si>
  <si>
    <t xml:space="preserve"> Government: Department for Business, Energy and Industrial Strategy (BEIS); Local: Local government</t>
  </si>
  <si>
    <t>http://cdr.eionet.europa.eu/Converters/run_conversion?file=/gb/eu/mmr/art04-13-14_lcds_pams_projections/pams/pams/envxsrbkg/gb_mmr-pam_report_amended_20190709.xml&amp;conv=524&amp;source=remote#pam25</t>
  </si>
  <si>
    <t>Agricultural Action Plan</t>
  </si>
  <si>
    <t xml:space="preserve"> Government: Department for Food, Environment and Rural Affairs (DEFRA); Companies: Industry Associations.</t>
  </si>
  <si>
    <t>The Agricultural Action Plan covers a range of resource-efficiency and land management measures to reduce emissions to meet UK carbon budgets.</t>
  </si>
  <si>
    <t xml:space="preserve"> Review report 2012</t>
  </si>
  <si>
    <t xml:space="preserve"> https://www.gov.uk/government/publications/2012-review-of-progress-in-reducing-greenhouse-gas-emissions-from-english-agriculture</t>
  </si>
  <si>
    <t>http://cdr.eionet.europa.eu/Converters/run_conversion?file=/gb/eu/mmr/art04-13-14_lcds_pams_projections/pams/pams/envxsrbkg/gb_mmr-pam_report_amended_20190709.xml&amp;conv=524&amp;source=remote#pam26</t>
  </si>
  <si>
    <t>Car Fuel Efficiency Policies</t>
  </si>
  <si>
    <t xml:space="preserve"> Government: Department for Transport</t>
  </si>
  <si>
    <t>Regulation on CO2 from cars and vans (2009/443/EC, (EU) No 510/2011, (EU) No 397/2013, (EU) No 333/2014, (EU) No 253/2014, 2013/128/EU, (EU) No 396/2013, (EU) No 114/2013); Other (Union policy not listed above or additional Union policy)</t>
  </si>
  <si>
    <t>http://cdr.eionet.europa.eu/Converters/run_conversion?file=/gb/eu/mmr/art04-13-14_lcds_pams_projections/pams/pams/envxsrbkg/gb_mmr-pam_report_amended_20190709.xml&amp;conv=524&amp;source=remote#pam27</t>
  </si>
  <si>
    <t>Forestry policies</t>
  </si>
  <si>
    <t xml:space="preserve"> 42; 45; 70</t>
  </si>
  <si>
    <t>Land use, land use change and forestry: Afforestation and reforestation; Land use, land use change and forestry: Other; Land use, land use change and forestry: Enhanced forest management</t>
  </si>
  <si>
    <t>Land use, land use change and forestry: Afforestation and reforestation; Land use, land use change and forestry: Other ('Sustainable forest management'); Land use, land use change and forestry: Enhanced forest management</t>
  </si>
  <si>
    <t xml:space="preserve"> Government: Forestry Comission; Government: Department for Food, Environment and Rural Affairs (DEFRA); Government: Department for Food, Environment and Rural Affairs (DEFRA)</t>
  </si>
  <si>
    <t>Other (Union policy not listed above or additional Union policy) EU Rural Development Programmes EU Rural Development Programmes</t>
  </si>
  <si>
    <t>Range of policies aimed at driving afforestation and reforestation</t>
  </si>
  <si>
    <t>http://cdr.eionet.europa.eu/Converters/run_conversion?file=/gb/eu/mmr/art04-13-14_lcds_pams_projections/pams/pams/envxsrbkg/gb_mmr-pam_report_amended_20190709.xml&amp;conv=524&amp;source=remote#pam28</t>
  </si>
  <si>
    <t>Van Fuel Efficiency Policies</t>
  </si>
  <si>
    <t>http://cdr.eionet.europa.eu/Converters/run_conversion?file=/gb/eu/mmr/art04-13-14_lcds_pams_projections/pams/pams/envxsrbkg/gb_mmr-pam_report_amended_20190709.xml&amp;conv=524&amp;source=remote#pam29</t>
  </si>
  <si>
    <t>Heavy goods vehicles Fuel Efficiency Policies</t>
  </si>
  <si>
    <t xml:space="preserve"> Economic,  Regulatory,  Research</t>
  </si>
  <si>
    <t xml:space="preserve"> Government: Department for Transport; Companies: Transport Association.</t>
  </si>
  <si>
    <t>Other (Union policy not listed above or additional Union policy) Environmental performance requirements for motor vehicles and tyres (EC regulation 661/2009)</t>
  </si>
  <si>
    <t>http://cdr.eionet.europa.eu/Converters/run_conversion?file=/gb/eu/mmr/art04-13-14_lcds_pams_projections/pams/pams/envxsrbkg/gb_mmr-pam_report_amended_20190709.xml&amp;conv=524&amp;source=remote#pam30</t>
  </si>
  <si>
    <t>Public service vehicles Fuel Efficiency Policies</t>
  </si>
  <si>
    <t>Regulation Euro VI for heavy duty vehicles 2009/595/EC</t>
  </si>
  <si>
    <t xml:space="preserve">Regulation Euro VI for heavy duty vehicles 2009/595/EC </t>
  </si>
  <si>
    <t>http://cdr.eionet.europa.eu/Converters/run_conversion?file=/gb/eu/mmr/art04-13-14_lcds_pams_projections/pams/pams/envxsrbkg/gb_mmr-pam_report_amended_20190709.xml&amp;conv=524&amp;source=remote#pam31</t>
  </si>
  <si>
    <t>Renewable Transport Fuel Obligation, (RTFO) - 5% by volume</t>
  </si>
  <si>
    <t>The RTFO set a 4.75% target for biofuel use by diesel and petrol suppliers to be achieved by 2014. Targets are by volume rather than by energy. Implemented the EU Renewables Directive (2009/28/EC).</t>
  </si>
  <si>
    <t xml:space="preserve"> Renewable Transport Fuel Obligation: Post Implementation Review - April 2014</t>
  </si>
  <si>
    <t xml:space="preserve"> https://www.gov.uk/government/uploads/system/uploads/attachment_data/file/307437/impact-assessment-pir.pdf</t>
  </si>
  <si>
    <t>http://cdr.eionet.europa.eu/Converters/run_conversion?file=/gb/eu/mmr/art04-13-14_lcds_pams_projections/pams/pams/envxsrbkg/gb_mmr-pam_report_amended_20190709.xml&amp;conv=524&amp;source=remote#pam32</t>
  </si>
  <si>
    <t>Renewable Transport Fuel Obligation, (RTFO) - Increase target to meet RED</t>
  </si>
  <si>
    <t>This policy sets enhanced overall targets of 9.75% (by volume) for biofuel use by diesel and petrol suppliers by 2020 and at least 12.4% in 2032. It implements the EU Renewables Directive (2009/28/EC) as amended by the ILUC Directive (2015/1513).</t>
  </si>
  <si>
    <t>http://cdr.eionet.europa.eu/Converters/run_conversion?file=/gb/eu/mmr/art04-13-14_lcds_pams_projections/pams/pams/envxsrbkg/gb_mmr-pam_report_amended_20190709.xml&amp;conv=524&amp;source=remote#pam33</t>
  </si>
  <si>
    <t>Local Sustainable Transport Fund</t>
  </si>
  <si>
    <t>Transport: Modal shift to public transport or non-motorized transport; Transport: Improved transport infrastructure; Transport: Low carbon fuels/electric cars; Transport: Improved behaviour</t>
  </si>
  <si>
    <t xml:space="preserve"> Local: Bids submitted to Department for Transport; Government: Department for Transport</t>
  </si>
  <si>
    <t xml:space="preserve"> No impact assessment (as investment not regulation) but appraisal results published at following URL</t>
  </si>
  <si>
    <t xml:space="preserve"> https://www.gov.uk/government/uploads/system/uploads/attachment_data/file/347894/vfm-assessment-of-lstf.pdf</t>
  </si>
  <si>
    <t>http://cdr.eionet.europa.eu/Converters/run_conversion?file=/gb/eu/mmr/art04-13-14_lcds_pams_projections/pams/pams/envxsrbkg/gb_mmr-pam_report_amended_20190709.xml&amp;conv=524&amp;source=remote#pam34</t>
  </si>
  <si>
    <t>Rail Electrification</t>
  </si>
  <si>
    <t xml:space="preserve"> Other,  Regulatory</t>
  </si>
  <si>
    <t>Transport: Improved transport infrastructure; Transport: Other transport</t>
  </si>
  <si>
    <t>Transport: Improved transport infrastructure; Transport: Other transport ('Reduce travel times and costs')</t>
  </si>
  <si>
    <t xml:space="preserve"> Government: Department for Transport; Companies: Network Rail</t>
  </si>
  <si>
    <t>http://cdr.eionet.europa.eu/Converters/run_conversion?file=/gb/eu/mmr/art04-13-14_lcds_pams_projections/pams/pams/envxsrbkg/gb_mmr-pam_report_amended_20190709.xml&amp;conv=524&amp;source=remote#pam35</t>
  </si>
  <si>
    <t>Renewables Obligation</t>
  </si>
  <si>
    <t xml:space="preserve"> Government: Department for Business, Energy and Industrial Strategy (BEIS); Companies: Office of Gas and Electricity Markets (Ofgem)</t>
  </si>
  <si>
    <t>In the corresponding projections note we refer to this policy as "PAM 38: 2010 and later RO"</t>
  </si>
  <si>
    <t>http://cdr.eionet.europa.eu/Converters/run_conversion?file=/gb/eu/mmr/art04-13-14_lcds_pams_projections/pams/pams/envxsrbkg/gb_mmr-pam_report_amended_20190709.xml&amp;conv=524&amp;source=remote#pam36</t>
  </si>
  <si>
    <t>Feed-In Tariffs (FITs)</t>
  </si>
  <si>
    <t>http://cdr.eionet.europa.eu/Converters/run_conversion?file=/gb/eu/mmr/art04-13-14_lcds_pams_projections/pams/pams/envxsrbkg/gb_mmr-pam_report_amended_20190709.xml&amp;conv=524&amp;source=remote#pam37</t>
  </si>
  <si>
    <t>Contract for Difference (2014-2020)</t>
  </si>
  <si>
    <t>Energy supply: Increase in renewable energy; Energy supply: Switch to less carbon-intensive fuels; Energy supply: Enhanced non-renewable low carbon generation (nuclear)</t>
  </si>
  <si>
    <t>http://cdr.eionet.europa.eu/Converters/run_conversion?file=/gb/eu/mmr/art04-13-14_lcds_pams_projections/pams/pams/envxsrbkg/gb_mmr-pam_report_amended_20190709.xml&amp;conv=524&amp;source=remote#pam38</t>
  </si>
  <si>
    <t>Contract for Difference (2021-2035)</t>
  </si>
  <si>
    <t>Planned continuation of Contracts for Difference (CfDs) for new low carbon capacity after 2020.</t>
  </si>
  <si>
    <t>http://cdr.eionet.europa.eu/Converters/run_conversion?file=/gb/eu/mmr/art04-13-14_lcds_pams_projections/pams/pams/envxsrbkg/gb_mmr-pam_report_amended_20190709.xml&amp;conv=524&amp;source=remote#pam39</t>
  </si>
  <si>
    <t>Carbon Price Floor</t>
  </si>
  <si>
    <t>The Carbon Price Floor (CPF) is designed to further reduce the use of emission-intensive fossil fuels and increase the proportion of electricity generation and supply from low carbon sources</t>
  </si>
  <si>
    <t>In the corresponding projections note we refer to this policy as "PAM 42: Carbon Price Support"</t>
  </si>
  <si>
    <t>http://cdr.eionet.europa.eu/Converters/run_conversion?file=/gb/eu/mmr/art04-13-14_lcds_pams_projections/pams/pams/envxsrbkg/gb_mmr-pam_report_amended_20190709.xml&amp;conv=524&amp;source=remote#pam40</t>
  </si>
  <si>
    <t>EU Emissions Trading System</t>
  </si>
  <si>
    <t xml:space="preserve"> Government: European Commission. Department for Business, Energy and Industrial Strategy (BEIS)</t>
  </si>
  <si>
    <t>No reductions disclosed</t>
  </si>
  <si>
    <t>http://cdr.eionet.europa.eu/Converters/run_conversion?file=/gb/eu/mmr/art04-13-14_lcds_pams_projections/pams/pams/envxsrbkg/gb_mmr-pam_report_amended_20190709.xml&amp;conv=524&amp;source=remote#pam41</t>
  </si>
  <si>
    <t>New Energy Supply policies</t>
  </si>
  <si>
    <t xml:space="preserve"> 35; 36; 37; 39; 59; 38</t>
  </si>
  <si>
    <t>Energy Taxation Directive 2003/96/EC; RES directive 2009/28/EC and RES recast (Directive 2018/2001)</t>
  </si>
  <si>
    <t xml:space="preserve">Energy Taxation Directive 2003/96/EC;RES directive 2009/28/EC and RES recast (Directive 2018/2001) </t>
  </si>
  <si>
    <t>Combined inpact of electrcity supply and decarbonisation policies</t>
  </si>
  <si>
    <t>In the corresponding projections note we refer to this group as "PAM 138: 2010 and later RO, FITS, Contracts for Difference, 2030 100g/KWh target, Carbon Price Support Floor Levy"</t>
  </si>
  <si>
    <t>http://cdr.eionet.europa.eu/Converters/run_conversion?file=/gb/eu/mmr/art04-13-14_lcds_pams_projections/pams/pams/envxsrbkg/gb_mmr-pam_report_amended_20190709.xml&amp;conv=524&amp;source=remote#pam42</t>
  </si>
  <si>
    <t>Woodland Carbon Code</t>
  </si>
  <si>
    <t xml:space="preserve"> Government: Forestry Comission</t>
  </si>
  <si>
    <t>In the corresponding projections note we refer to this policy as "PAM 228: Woodland Carbon Code"</t>
  </si>
  <si>
    <t>http://cdr.eionet.europa.eu/Converters/run_conversion?file=/gb/eu/mmr/art04-13-14_lcds_pams_projections/pams/pams/envxsrbkg/gb_mmr-pam_report_amended_20190709.xml&amp;conv=524&amp;source=remote#pam43</t>
  </si>
  <si>
    <t>Revised UK Forestry Standard</t>
  </si>
  <si>
    <t>Land use, land use change and forestry: Afforestation and reforestation; Land use, land use change and forestry: Other</t>
  </si>
  <si>
    <t>Land use, land use change and forestry: Afforestation and reforestation; Land use, land use change and forestry: Other ('sustainable forest management')</t>
  </si>
  <si>
    <t>Revised (2017) national standard for sustainable forest management, previously revised in 2011 to include a new guideline on climate change, covering both adaptation and mitigation.</t>
  </si>
  <si>
    <t>http://cdr.eionet.europa.eu/Converters/run_conversion?file=/gb/eu/mmr/art04-13-14_lcds_pams_projections/pams/pams/envxsrbkg/gb_mmr-pam_report_amended_20190709.xml&amp;conv=524&amp;source=remote#pam44</t>
  </si>
  <si>
    <t>Grown in Britain</t>
  </si>
  <si>
    <t xml:space="preserve"> Education,  Information,  Voluntary</t>
  </si>
  <si>
    <t>Land use, land use change and forestry: Afforestation and reforestation; Land use, land use change and forestry: Other ('Sustainable forest management')</t>
  </si>
  <si>
    <t xml:space="preserve"> Government: Department for Environment Food and Rural Affairs (Defra)</t>
  </si>
  <si>
    <t>Industry-led action plan announced in Government's Forestry and Woodlands Policy Statement (2013) which aspires to encourage businesses to invest in woodland creation and sustainable forest management practice.</t>
  </si>
  <si>
    <t>http://cdr.eionet.europa.eu/Converters/run_conversion?file=/gb/eu/mmr/art04-13-14_lcds_pams_projections/pams/pams/envxsrbkg/gb_mmr-pam_report_amended_20190709.xml&amp;conv=524&amp;source=remote#pam45</t>
  </si>
  <si>
    <t>Rural Development Programme (2015)</t>
  </si>
  <si>
    <t xml:space="preserve"> Government: Department for Food, Environment and Rural Affairs (DEFRA)</t>
  </si>
  <si>
    <t>Other (Union policy not listed above or additional Union policy) EU Rural Development Programmes</t>
  </si>
  <si>
    <t>Woodland creation grants provided through EU co-financed Rural Development Programmes in England, Wales, Scotland and Northern Ireland.</t>
  </si>
  <si>
    <t>http://cdr.eionet.europa.eu/Converters/run_conversion?file=/gb/eu/mmr/art04-13-14_lcds_pams_projections/pams/pams/envxsrbkg/gb_mmr-pam_report_amended_20190709.xml&amp;conv=524&amp;source=remote#pam46</t>
  </si>
  <si>
    <t>Woodfuel Implementation Plan</t>
  </si>
  <si>
    <t>Energy supply; Land use, land use change and forestry</t>
  </si>
  <si>
    <t>Energy supply: Other energy supply ('Increasing biomass supply, primarily for small to medium scale heat applications.')</t>
  </si>
  <si>
    <t>Initiative to develop supply chains, including through support for harvesting/processing and woodland access, to increase woodfuel supply from existing woodland.</t>
  </si>
  <si>
    <t>http://cdr.eionet.europa.eu/Converters/run_conversion?file=/gb/eu/mmr/art04-13-14_lcds_pams_projections/pams/pams/envxsrbkg/gb_mmr-pam_report_amended_20190709.xml&amp;conv=524&amp;source=remote#pam47</t>
  </si>
  <si>
    <t>Nitrates Action Plan</t>
  </si>
  <si>
    <t xml:space="preserve"> Government: Department for Food, Environment and Rural Affairs (DEFRA), Environment Agency (EA).</t>
  </si>
  <si>
    <t>Nitrate Directive 1991/676/EEC; Water Framework Directive 2000/60/EC</t>
  </si>
  <si>
    <t xml:space="preserve">Nitrate Directive 1991/676/EEC;Water Framework Directive 2000/60/EC </t>
  </si>
  <si>
    <t xml:space="preserve"> Analysis paper 2012</t>
  </si>
  <si>
    <t xml:space="preserve"> https://www.gov.uk/government/uploads/system/uploads/attachment_data/file/69615/greenhouse-gas-agriculture-analysis-20121122.pdf</t>
  </si>
  <si>
    <t>Not disclosed.</t>
  </si>
  <si>
    <t>http://cdr.eionet.europa.eu/Converters/run_conversion?file=/gb/eu/mmr/art04-13-14_lcds_pams_projections/pams/pams/envxsrbkg/gb_mmr-pam_report_amended_20190709.xml&amp;conv=524&amp;source=remote#pam48</t>
  </si>
  <si>
    <t>Catchment Sensitive Farming</t>
  </si>
  <si>
    <t>Agriculture: Activities improving grazing land or grassland management; Agriculture: Improved management of organic soils</t>
  </si>
  <si>
    <t xml:space="preserve"> Government: Department for Food, Environment and Rural Affairs (DEFRA), Rural Development Programme for England (RDPE), Environment Agency (EA), Natural England (NE).</t>
  </si>
  <si>
    <t>Delivers practical solutions and targeted support to enable farmers and land managers to take voluntary action to reduce diffuse water pollution from agriculture to protect water bodies and the environment.</t>
  </si>
  <si>
    <t>http://cdr.eionet.europa.eu/Converters/run_conversion?file=/gb/eu/mmr/art04-13-14_lcds_pams_projections/pams/pams/envxsrbkg/gb_mmr-pam_report_amended_20190709.xml&amp;conv=524&amp;source=remote#pam49</t>
  </si>
  <si>
    <t>Soils For Profit</t>
  </si>
  <si>
    <t xml:space="preserve"> Government: Natural England (NE)</t>
  </si>
  <si>
    <t>Provides on farm reviews and training on soils manures and nutrients. The programme closed in 2013.</t>
  </si>
  <si>
    <t>http://cdr.eionet.europa.eu/Converters/run_conversion?file=/gb/eu/mmr/art04-13-14_lcds_pams_projections/pams/pams/envxsrbkg/gb_mmr-pam_report_amended_20190709.xml&amp;conv=524&amp;source=remote#pam50</t>
  </si>
  <si>
    <t>Countryside Stewardship</t>
  </si>
  <si>
    <t xml:space="preserve"> Government: Department for Food, Environment and Rural Affairs (DEFRA), Rural Development Programme for England (RDPE)</t>
  </si>
  <si>
    <t>Provides income foregone support under Pillar 2 of the CAP for farmers to undertake management options that benefit biodiversity, resource protection and water quality.</t>
  </si>
  <si>
    <t>http://cdr.eionet.europa.eu/Converters/run_conversion?file=/gb/eu/mmr/art04-13-14_lcds_pams_projections/pams/pams/envxsrbkg/gb_mmr-pam_report_amended_20190709.xml&amp;conv=524&amp;source=remote#pam51</t>
  </si>
  <si>
    <t>Waste measures</t>
  </si>
  <si>
    <t>Waste Management Framework Directive 2008/98/EC, amended by Directive 2018/851; Landfill Directive 1999/31/EC, amended by Directive 2018/850; Other (Union policy not listed above or additional Union policy)</t>
  </si>
  <si>
    <t>http://cdr.eionet.europa.eu/Converters/run_conversion?file=/gb/eu/mmr/art04-13-14_lcds_pams_projections/pams/pams/envxsrbkg/gb_mmr-pam_report_amended_20190709.xml&amp;conv=524&amp;source=remote#pam52</t>
  </si>
  <si>
    <t>Ozone depleting substances regulation</t>
  </si>
  <si>
    <t xml:space="preserve"> Government: Department for Environment, Food and Rural Affairs (DEFRA)</t>
  </si>
  <si>
    <t>F-gas Regulation 517/2014; F-gas Regulation 2006/842/EC</t>
  </si>
  <si>
    <t xml:space="preserve">F-gas Regulation 517/2014;F-gas Regulation 2006/842/EC </t>
  </si>
  <si>
    <t>http://cdr.eionet.europa.eu/Converters/run_conversion?file=/gb/eu/mmr/art04-13-14_lcds_pams_projections/pams/pams/envxsrbkg/gb_mmr-pam_report_amended_20190709.xml&amp;conv=524&amp;source=remote#pam53</t>
  </si>
  <si>
    <t>F-gas regulation (2015)</t>
  </si>
  <si>
    <t>Industrial processes; Other Sectors</t>
  </si>
  <si>
    <t>http://cdr.eionet.europa.eu/Converters/run_conversion?file=/gb/eu/mmr/art04-13-14_lcds_pams_projections/pams/pams/envxsrbkg/gb_mmr-pam_report_amended_20190709.xml&amp;conv=524&amp;source=remote#pam55</t>
  </si>
  <si>
    <t>Climate Change Levy (CCL)</t>
  </si>
  <si>
    <t>http://cdr.eionet.europa.eu/Converters/run_conversion?file=/gb/eu/mmr/art04-13-14_lcds_pams_projections/pams/pams/envxsrbkg/gb_mmr-pam_report_amended_20190709.xml&amp;conv=524&amp;source=remote#pam56</t>
  </si>
  <si>
    <t>Energy Performance of Buildings Directive (EPBD)  2017 Cost Optimal Review and Nearly Zero Energy Buildings (NZEB) (2018 and 2020)</t>
  </si>
  <si>
    <t>Energy consumption; Industrial processes</t>
  </si>
  <si>
    <t>http://cdr.eionet.europa.eu/Converters/run_conversion?file=/gb/eu/mmr/art04-13-14_lcds_pams_projections/pams/pams/envxsrbkg/gb_mmr-pam_report_amended_20190709.xml&amp;conv=524&amp;source=remote#pam57</t>
  </si>
  <si>
    <t>Sustainable Energy-Using Products – Pre-Low Carbon Transition Plan</t>
  </si>
  <si>
    <t>http://cdr.eionet.europa.eu/Converters/run_conversion?file=/gb/eu/mmr/art04-13-14_lcds_pams_projections/pams/pams/envxsrbkg/gb_mmr-pam_report_amended_20190709.xml&amp;conv=524&amp;source=remote#pam59</t>
  </si>
  <si>
    <t>Additional Renewables in Generation (Renewable Energy Strategy)</t>
  </si>
  <si>
    <t>Increases Renewable Obligation (RO) targets in electricity supply so as meet the UK’s overall renewables target for 2020 as set out in the Renewables Directive (RED, 2009/28/EC).</t>
  </si>
  <si>
    <t>http://cdr.eionet.europa.eu/Converters/run_conversion?file=/gb/eu/mmr/art04-13-14_lcds_pams_projections/pams/pams/envxsrbkg/gb_mmr-pam_report_amended_20190709.xml&amp;conv=524&amp;source=remote#pam60</t>
  </si>
  <si>
    <t>Capacity Mechanism</t>
  </si>
  <si>
    <t>Part of the Government’s Electricity Market Reform package, the Capacity Mechanism ensures  security of electricity supply by encouraging investments in electricity generation capacity.</t>
  </si>
  <si>
    <t>http://cdr.eionet.europa.eu/Converters/run_conversion?file=/gb/eu/mmr/art04-13-14_lcds_pams_projections/pams/pams/envxsrbkg/gb_mmr-pam_report_amended_20190709.xml&amp;conv=524&amp;source=remote#pam61</t>
  </si>
  <si>
    <t>Heat Networks Investment Project</t>
  </si>
  <si>
    <t xml:space="preserve"> UK Government Consultation on the Heat Networks Investment Project</t>
  </si>
  <si>
    <t xml:space="preserve"> https://www.gov.uk/government/consultations/consultation-on-the-heat-networks-investment-project-hnip</t>
  </si>
  <si>
    <t>http://cdr.eionet.europa.eu/Converters/run_conversion?file=/gb/eu/mmr/art04-13-14_lcds_pams_projections/pams/pams/envxsrbkg/gb_mmr-pam_report_amended_20190709.xml&amp;conv=524&amp;source=remote#pam62</t>
  </si>
  <si>
    <t>Forestry Act Felling Licence Regulations and Environmental Impact (Forestry) regulations</t>
  </si>
  <si>
    <t>Land use, land use change and forestry: Prevention of deforestation</t>
  </si>
  <si>
    <t xml:space="preserve"> Government: Forestry Commission (FC)</t>
  </si>
  <si>
    <t>Strong regulatory framework that controls felling. It only allows deforestation for purposes of nature conservation and prevents the afforestation of deep peat. Legislation updated 1999 and 2017.</t>
  </si>
  <si>
    <t>http://cdr.eionet.europa.eu/Converters/run_conversion?file=/gb/eu/mmr/art04-13-14_lcds_pams_projections/pams/pams/envxsrbkg/gb_mmr-pam_report_amended_20190709.xml&amp;conv=524&amp;source=remote#pam63</t>
  </si>
  <si>
    <t>National Peatland Plan Scotland</t>
  </si>
  <si>
    <t xml:space="preserve"> Regional: Scottish Government</t>
  </si>
  <si>
    <t>http://cdr.eionet.europa.eu/Converters/run_conversion?file=/gb/eu/mmr/art04-13-14_lcds_pams_projections/pams/pams/envxsrbkg/gb_mmr-pam_report_amended_20190709.xml&amp;conv=524&amp;source=remote#pam64</t>
  </si>
  <si>
    <t>Natural England’s Strategic Approach to the Restoration of Blanket Bog</t>
  </si>
  <si>
    <t>http://cdr.eionet.europa.eu/Converters/run_conversion?file=/gb/eu/mmr/art04-13-14_lcds_pams_projections/pams/pams/envxsrbkg/gb_mmr-pam_report_amended_20190709.xml&amp;conv=524&amp;source=remote#pam65</t>
  </si>
  <si>
    <t>Natural Environment White Paper (NEWP) targets on horticultural peat</t>
  </si>
  <si>
    <t xml:space="preserve"> Information,  Other</t>
  </si>
  <si>
    <t>http://cdr.eionet.europa.eu/Converters/run_conversion?file=/gb/eu/mmr/art04-13-14_lcds_pams_projections/pams/pams/envxsrbkg/gb_mmr-pam_report_amended_20190709.xml&amp;conv=524&amp;source=remote#pam66</t>
  </si>
  <si>
    <t>Peat Restoration Northern Ireland</t>
  </si>
  <si>
    <t xml:space="preserve"> Government: Department for Food, Environment and Rural Affairs (DEFRA); Regional: Northern Ireland Government</t>
  </si>
  <si>
    <t>Northern Ireland (NI) will include peatland restoration measures within the Environmental Farming Scheme (EFS).</t>
  </si>
  <si>
    <t>http://cdr.eionet.europa.eu/Converters/run_conversion?file=/gb/eu/mmr/art04-13-14_lcds_pams_projections/pams/pams/envxsrbkg/gb_mmr-pam_report_amended_20190709.xml&amp;conv=524&amp;source=remote#pam67</t>
  </si>
  <si>
    <t>Peat Restoration Wales</t>
  </si>
  <si>
    <t xml:space="preserve"> Government: Department for Food, Environment and Rural Affairs (DEFRA); Regional: Welsh Government</t>
  </si>
  <si>
    <t>http://cdr.eionet.europa.eu/Converters/run_conversion?file=/gb/eu/mmr/art04-13-14_lcds_pams_projections/pams/pams/envxsrbkg/gb_mmr-pam_report_amended_20190709.xml&amp;conv=524&amp;source=remote#pam68</t>
  </si>
  <si>
    <t>Peatland Area Designations</t>
  </si>
  <si>
    <t>According to the UK's draft integrated National Energy and Climate Plan (NECP), 3 out of 12 Nature Improvement Areas (NIA, 2012) are focussed on peatland restoration. 47% England’s wetlands are protected by Sites of Special Scientific Interest (SSSIs).</t>
  </si>
  <si>
    <t>http://cdr.eionet.europa.eu/Converters/run_conversion?file=/gb/eu/mmr/art04-13-14_lcds_pams_projections/pams/pams/envxsrbkg/gb_mmr-pam_report_amended_20190709.xml&amp;conv=524&amp;source=remote#pam69</t>
  </si>
  <si>
    <t>Peatland Code</t>
  </si>
  <si>
    <t xml:space="preserve"> Economic,  Information,  Voluntary</t>
  </si>
  <si>
    <t>http://cdr.eionet.europa.eu/Converters/run_conversion?file=/gb/eu/mmr/art04-13-14_lcds_pams_projections/pams/pams/envxsrbkg/gb_mmr-pam_report_amended_20190709.xml&amp;conv=524&amp;source=remote#pam70</t>
  </si>
  <si>
    <t>Rural Development Programme (2007)</t>
  </si>
  <si>
    <t>Land use, land use change and forestry: Afforestation and reforestation; Land use, land use change and forestry: Enhanced forest management</t>
  </si>
  <si>
    <t>http://cdr.eionet.europa.eu/Converters/run_conversion?file=/gb/eu/mmr/art04-13-14_lcds_pams_projections/pams/pams/envxsrbkg/gb_mmr-pam_report_amended_20190709.xml&amp;conv=524&amp;source=remote#pam71</t>
  </si>
  <si>
    <t>CAP Cross Compliance</t>
  </si>
  <si>
    <t>http://cdr.eionet.europa.eu/Converters/run_conversion?file=/gb/eu/mmr/art04-13-14_lcds_pams_projections/pams/pams/envxsrbkg/gb_mmr-pam_report_amended_20190709.xml&amp;conv=524&amp;source=remote#pam72</t>
  </si>
  <si>
    <t>Woodland Carbon Fund</t>
  </si>
  <si>
    <t>The Woodland Carbon Fund is an exchequer-funded grant to support the creation of large-scale productive woodlands which also enhance natural capital.</t>
  </si>
  <si>
    <t>http://cdr.eionet.europa.eu/Converters/run_conversion?file=/gb/eu/mmr/art04-13-14_lcds_pams_projections/pams/pams/envxsrbkg/gb_mmr-pam_report_amended_20190709.xml&amp;conv=524&amp;source=remote#pam73</t>
  </si>
  <si>
    <t>Woodland Creation Planning Grant</t>
  </si>
  <si>
    <t>Grant to support the planning of large-scale productive woodlands, compliant with the UK Forestry Standard.</t>
  </si>
  <si>
    <t>http://cdr.eionet.europa.eu/Converters/run_conversion?file=/gb/eu/mmr/art04-13-14_lcds_pams_projections/pams/pams/envxsrbkg/gb_mmr-pam_report_amended_20190709.xml&amp;conv=524&amp;source=remote#pam74</t>
  </si>
  <si>
    <t>Industrial Emissions Directive (as it applies to Large Combustion Plant Directive)</t>
  </si>
  <si>
    <t>Energy consumption: Efficiency improvement in industrial end-use sectors; Industrial processes: Improved control of fugitive emissions from industrial processes</t>
  </si>
  <si>
    <t>Other (Union policy not listed above or additional Union policy) The Large Combustion Plant Directive (LCPD, 2001/80/EC)</t>
  </si>
  <si>
    <t>http://cdr.eionet.europa.eu/Converters/run_conversion?file=/gb/eu/mmr/art04-13-14_lcds_pams_projections/pams/pams/envxsrbkg/gb_mmr-pam_report_amended_20190709.xml&amp;conv=524&amp;source=remote#pam75</t>
  </si>
  <si>
    <t>Large Combustion Plant Directive</t>
  </si>
  <si>
    <t>http://cdr.eionet.europa.eu/Converters/run_conversion?file=/gb/eu/mmr/art04-13-14_lcds_pams_projections/pams/pams/envxsrbkg/gb_mmr-pam_report_amended_20190709.xml&amp;conv=524&amp;source=remote#pam76</t>
  </si>
  <si>
    <t>Common Agricultural Policy (CAP) Greening</t>
  </si>
  <si>
    <t>Agriculture: Activities improving grazing land or grassland management</t>
  </si>
  <si>
    <t>http://cdr.eionet.europa.eu/Converters/run_conversion?file=/gb/eu/mmr/art04-13-14_lcds_pams_projections/pams/pams/envxsrbkg/gb_mmr-pam_report_amended_20190709.xml&amp;conv=524&amp;source=remote#pam77</t>
  </si>
  <si>
    <t>Amendments to Heat Networks Metering &amp; Billing Regulations (2014)</t>
  </si>
  <si>
    <t>http://cdr.eionet.europa.eu/Converters/run_conversion?file=/gb/eu/mmr/art04-13-14_lcds_pams_projections/pams/pams/envxsrbkg/gb_mmr-pam_report_amended_20190709.xml&amp;conv=524&amp;source=remote#pam78</t>
  </si>
  <si>
    <t>Energy company obligation 3 (ECO 3)</t>
  </si>
  <si>
    <t xml:space="preserve"> Government: Department for Business, Energy and Industrial Strategy</t>
  </si>
  <si>
    <t>http://cdr.eionet.europa.eu/Converters/run_conversion?file=/gb/eu/mmr/art04-13-14_lcds_pams_projections/pams/pams/envxsrbkg/gb_mmr-pam_report_amended_20190709.xml&amp;conv=524&amp;source=remote#pam79</t>
  </si>
  <si>
    <t>Boiler Plus (technical standards for domestic boiler installations)</t>
  </si>
  <si>
    <t xml:space="preserve"> UK Government Consultation on the Boiler Plus</t>
  </si>
  <si>
    <t xml:space="preserve"> https://www.gov.uk/government/consultations/heat-in-buildings-the-future-of-heat</t>
  </si>
  <si>
    <t>http://cdr.eionet.europa.eu/Converters/run_conversion?file=/gb/eu/mmr/art04-13-14_lcds_pams_projections/pams/pams/envxsrbkg/gb_mmr-pam_report_amended_20190709.xml&amp;conv=524&amp;source=remote#pam80</t>
  </si>
  <si>
    <t>Industrial Heat Recovery Support (IHRS)</t>
  </si>
  <si>
    <t xml:space="preserve"> UK Government Consultation on the IHRS</t>
  </si>
  <si>
    <t xml:space="preserve"> https://www.gov.uk/government/consultations/industrial-heat-recovery-support-programme</t>
  </si>
  <si>
    <t>http://cdr.eionet.europa.eu/Converters/run_conversion?file=/gb/eu/mmr/art04-13-14_lcds_pams_projections/pams/pams/envxsrbkg/gb_mmr-pam_report_amended_20190709.xml&amp;conv=524&amp;source=remote#pam81</t>
  </si>
  <si>
    <t>Streamlined energy and carbon reporting framework for business (SECR)</t>
  </si>
  <si>
    <t xml:space="preserve"> UK Government Consultation on the SECR</t>
  </si>
  <si>
    <t xml:space="preserve"> https://www.gov.uk/government/consultations/streamlined-energy-and-carbon-reporting</t>
  </si>
  <si>
    <t>http://cdr.eionet.europa.eu/Converters/run_conversion?file=/dk/eu/mmr/art04-13-14_lcds_pams_projections/pams/pams/envxlrppg/dk_mmr-pam_report.xml&amp;conv=524&amp;source=remote#pam1</t>
  </si>
  <si>
    <t>G2(former TD-1a): Energy taxes</t>
  </si>
  <si>
    <t xml:space="preserve"> 2; 3; 4; 5</t>
  </si>
  <si>
    <t xml:space="preserve"> Government: Ministry of Taxation; Government: Ministry of Taxation; Government: Ministry of Taxation; Government: Ministry of Taxation</t>
  </si>
  <si>
    <t>http://cdr.eionet.europa.eu/dk/eu/mmr/art04-13-14_lcds_pams_projections/pams/pams/envxlrppg/dk_mmr-pam_report.xml</t>
  </si>
  <si>
    <t xml:space="preserve"> Estimates in 2017 - based on The 2005 Effort Analysis; Estimates in 2017 - based on The 2005 Effort Analysis; Denmark's NC7, Annex B2</t>
  </si>
  <si>
    <t>http://cdr.eionet.europa.eu/Converters/run_conversion?file=/dk/eu/mmr/art04-13-14_lcds_pams_projections/pams/pams/envxlrppg/dk_mmr-pam_report.xml&amp;conv=524&amp;source=remote#pam2</t>
  </si>
  <si>
    <t>TD-1b: Mineral-oil Tax Act</t>
  </si>
  <si>
    <t xml:space="preserve"> Government: Ministry of Taxation</t>
  </si>
  <si>
    <t>http://cdr.eionet.europa.eu/Converters/run_conversion?file=/dk/eu/mmr/art04-13-14_lcds_pams_projections/pams/pams/envxlrppg/dk_mmr-pam_report.xml&amp;conv=524&amp;source=remote#pam3</t>
  </si>
  <si>
    <t>TD-2: Gas Tax Act</t>
  </si>
  <si>
    <t>http://cdr.eionet.europa.eu/Converters/run_conversion?file=/dk/eu/mmr/art04-13-14_lcds_pams_projections/pams/pams/envxlrppg/dk_mmr-pam_report.xml&amp;conv=524&amp;source=remote#pam4</t>
  </si>
  <si>
    <t>TD-3: Coal Tax Act</t>
  </si>
  <si>
    <t>http://cdr.eionet.europa.eu/Converters/run_conversion?file=/dk/eu/mmr/art04-13-14_lcds_pams_projections/pams/pams/envxlrppg/dk_mmr-pam_report.xml&amp;conv=524&amp;source=remote#pam5</t>
  </si>
  <si>
    <t>TD-4: Electricity Tax</t>
  </si>
  <si>
    <t>http://cdr.eionet.europa.eu/Converters/run_conversion?file=/dk/eu/mmr/art04-13-14_lcds_pams_projections/pams/pams/envxlrppg/dk_mmr-pam_report.xml&amp;conv=524&amp;source=remote#pam6</t>
  </si>
  <si>
    <t>TD-5: CO2 tax on energy products</t>
  </si>
  <si>
    <t>http://cdr.eionet.europa.eu/Converters/run_conversion?file=/dk/eu/mmr/art04-13-14_lcds_pams_projections/pams/pams/envxlrppg/dk_mmr-pam_report.xml&amp;conv=524&amp;source=remote#pam7</t>
  </si>
  <si>
    <t>TD-6: Green Owner Tax - a fuel-efficiency-dependent annual tax on motor vehicles</t>
  </si>
  <si>
    <t>Energy consumption; Transport</t>
  </si>
  <si>
    <t>Energy consumption: Demand management/reduction; Transport: Low carbon fuels/electric cars</t>
  </si>
  <si>
    <t>http://cdr.eionet.europa.eu/Converters/run_conversion?file=/dk/eu/mmr/art04-13-14_lcds_pams_projections/pams/pams/envxlrppg/dk_mmr-pam_report.xml&amp;conv=524&amp;source=remote#pam8</t>
  </si>
  <si>
    <t>TD-7: Registration Tax - a fuel-efficiency-dependant registration tax on passenger cars and vans</t>
  </si>
  <si>
    <t>http://cdr.eionet.europa.eu/Converters/run_conversion?file=/dk/eu/mmr/art04-13-14_lcds_pams_projections/pams/pams/envxlrppg/dk_mmr-pam_report.xml&amp;conv=524&amp;source=remote#pam9</t>
  </si>
  <si>
    <t>TD-8: Tax on HFCs, PFCs and SF6 - equivalent to the CO2 tax</t>
  </si>
  <si>
    <t>http://cdr.eionet.europa.eu/Converters/run_conversion?file=/dk/eu/mmr/art04-13-14_lcds_pams_projections/pams/pams/envxlrppg/dk_mmr-pam_report.xml&amp;conv=524&amp;source=remote#pam10</t>
  </si>
  <si>
    <t>TD-9: Tax on methane from natural gas fired power plants - equivalent to the CO2 tax</t>
  </si>
  <si>
    <t>Energy supply: Reduction of losses; Energy supply: Control of fugitive emissions from energy production; Energy supply: Other energy supply</t>
  </si>
  <si>
    <t>Energy supply: Reduction of losses; Energy supply: Control of fugitive emissions from energy production; Energy supply: Other energy supply ('Methane reduction')</t>
  </si>
  <si>
    <t>CH4; CO2</t>
  </si>
  <si>
    <t>In total, a decline of 0.06 million tonnes CO2 equivalent emissions in 2 out of 5 years is expected, corresponding to an average annual reduction effect of approximately 0.02 million tonnes CO2 equivalent per year in 2008-12.</t>
  </si>
  <si>
    <t xml:space="preserve"> Estimates in 2017 - based on The 2013 Analysis of the Effects of Selected Measures for the National Audit Office, Danish Energy Agency, December 2013; An English translation is included in Denmark's NC7, Annex B3</t>
  </si>
  <si>
    <t xml:space="preserve"> http://www.ens.dk/sites/ens.dk/files/energistyrelsen/Nyheder/kyoto-samlenotat_9._december.pdf; https://unfccc.int/sites/default/files/resource/8057126_Denmark-NC7-BR3-2-NC7-DNK-Denmarks-NC7-and-BR3_1January2018-12MB.pdf</t>
  </si>
  <si>
    <t>http://cdr.eionet.europa.eu/Converters/run_conversion?file=/dk/eu/mmr/art04-13-14_lcds_pams_projections/pams/pams/envxlrppg/dk_mmr-pam_report.xml&amp;conv=524&amp;source=remote#pam11</t>
  </si>
  <si>
    <t>EN-1: EU-CO2-emission trading scheme for electricity and district heat production and certain industrial processes (incl. Business) and aviation from 2012</t>
  </si>
  <si>
    <t>Energy supply: Switch to less carbon-intensive fuels; Energy supply: Increase in renewable energy; Energy supply: Efficiency improvement in the energy and transformation sector; Energy supply: Control of fugitive emissions from energy production</t>
  </si>
  <si>
    <t xml:space="preserve"> Government: Danish Energy Agency and entities uner the EU ETS</t>
  </si>
  <si>
    <t>http://cdr.eionet.europa.eu/Converters/run_conversion?file=/dk/eu/mmr/art04-13-14_lcds_pams_projections/pams/pams/envxlrppg/dk_mmr-pam_report.xml&amp;conv=524&amp;source=remote#pam12</t>
  </si>
  <si>
    <t>EN-2: Biomass Agreement (Agreement on the use of biomass in electricity production)</t>
  </si>
  <si>
    <t xml:space="preserve"> Government: The electricity producers</t>
  </si>
  <si>
    <t>1900 MW of new capacity from onshore and offshore wind by the end of 2021</t>
  </si>
  <si>
    <t>http://cdr.eionet.europa.eu/Converters/run_conversion?file=/dk/eu/mmr/art04-13-14_lcds_pams_projections/pams/pams/envxlrppg/dk_mmr-pam_report.xml&amp;conv=524&amp;source=remote#pam13</t>
  </si>
  <si>
    <t>EN-3: Price supplement and subsidies for renewable energy production</t>
  </si>
  <si>
    <t xml:space="preserve"> Government: Danish Energy Agency and entities responsible for energy production</t>
  </si>
  <si>
    <t>http://cdr.eionet.europa.eu/Converters/run_conversion?file=/dk/eu/mmr/art04-13-14_lcds_pams_projections/pams/pams/envxlrppg/dk_mmr-pam_report.xml&amp;conv=524&amp;source=remote#pam14</t>
  </si>
  <si>
    <t>EN-4: Tenders for offshore wind turbines</t>
  </si>
  <si>
    <t>http://cdr.eionet.europa.eu/Converters/run_conversion?file=/dk/eu/mmr/art04-13-14_lcds_pams_projections/pams/pams/envxlrppg/dk_mmr-pam_report.xml&amp;conv=524&amp;source=remote#pam15</t>
  </si>
  <si>
    <t>EN-5(expired): Scrapping scheme for old wind turbines</t>
  </si>
  <si>
    <t xml:space="preserve"> Government: Danish Energy Agency</t>
  </si>
  <si>
    <t>The scrapping scheme has supported the taking down of old and unfavourable placed wind turbines and has supported the expansion of wind power.</t>
  </si>
  <si>
    <t>http://cdr.eionet.europa.eu/Converters/run_conversion?file=/dk/eu/mmr/art04-13-14_lcds_pams_projections/pams/pams/envxlrppg/dk_mmr-pam_report.xml&amp;conv=524&amp;source=remote#pam16</t>
  </si>
  <si>
    <t>EN-6: Energy development and demonstration</t>
  </si>
  <si>
    <t>Energy consumption; Energy supply; Transport</t>
  </si>
  <si>
    <t>Energy consumption: Other energy consumption; Energy supply: Other energy supply; Transport: Other transport</t>
  </si>
  <si>
    <t>Energy consumption: Other energy consumption ('Research and development'); Energy supply: Other energy supply ('Research and development'); Transport: Other transport ('Research and development')</t>
  </si>
  <si>
    <t xml:space="preserve"> Government: EUDP Secretariat c/o Danish Energy Agency</t>
  </si>
  <si>
    <t>http://cdr.eionet.europa.eu/Converters/run_conversion?file=/dk/eu/mmr/art04-13-14_lcds_pams_projections/pams/pams/envxlrppg/dk_mmr-pam_report.xml&amp;conv=524&amp;source=remote#pam17</t>
  </si>
  <si>
    <t>BU-1: Agreements on energy efficiency with business</t>
  </si>
  <si>
    <t>http://cdr.eionet.europa.eu/Converters/run_conversion?file=/dk/eu/mmr/art04-13-14_lcds_pams_projections/pams/pams/envxlrppg/dk_mmr-pam_report.xml&amp;conv=524&amp;source=remote#pam18</t>
  </si>
  <si>
    <t>BU-2: Savings activities by elec. grid, gas, oil and district heating companies (consump. of final energy excl. Transp.)</t>
  </si>
  <si>
    <t>The target for the energy savings is 10.1 PJ for the period 2016-2020.</t>
  </si>
  <si>
    <t>http://cdr.eionet.europa.eu/Converters/run_conversion?file=/dk/eu/mmr/art04-13-14_lcds_pams_projections/pams/pams/envxlrppg/dk_mmr-pam_report.xml&amp;conv=524&amp;source=remote#pam19</t>
  </si>
  <si>
    <t>BU-6: Circular on energy-efficiency in state institutions</t>
  </si>
  <si>
    <t xml:space="preserve"> Government: The Danish Energy Agency is responsible for the circular. The individual ministries and state institutions are responsible for the implementation of the circular.</t>
  </si>
  <si>
    <t>http://cdr.eionet.europa.eu/Converters/run_conversion?file=/dk/eu/mmr/art04-13-14_lcds_pams_projections/pams/pams/envxlrppg/dk_mmr-pam_report.xml&amp;conv=524&amp;source=remote#pam20</t>
  </si>
  <si>
    <t>BU-7(expired): Campaigns and promotion of efficient appliances ( including elec. heating, conversion and efficient appliances in households)</t>
  </si>
  <si>
    <t xml:space="preserve"> Government: The Minister for Climate and Energy / The Danish Energy Authority</t>
  </si>
  <si>
    <t>http://cdr.eionet.europa.eu/Converters/run_conversion?file=/dk/eu/mmr/art04-13-14_lcds_pams_projections/pams/pams/envxlrppg/dk_mmr-pam_report.xml&amp;conv=524&amp;source=remote#pam21</t>
  </si>
  <si>
    <t>BU-8(expired): Renewables for the industry</t>
  </si>
  <si>
    <t xml:space="preserve"> Government: Danish Energy Agency, other state authorities, enterprises</t>
  </si>
  <si>
    <t xml:space="preserve"> The estimated effects of the March 2012 Energy Agreement, by which the PAM was adopted, was published in 2012.</t>
  </si>
  <si>
    <t xml:space="preserve"> https://ens.dk/sites/ens.dk/files/EnergiKlimapolitik/samlede_effekter_energiaftalen_030412.pdf</t>
  </si>
  <si>
    <t>http://cdr.eionet.europa.eu/Converters/run_conversion?file=/dk/eu/mmr/art04-13-14_lcds_pams_projections/pams/pams/envxlrppg/dk_mmr-pam_report.xml&amp;conv=524&amp;source=remote#pam22</t>
  </si>
  <si>
    <t>BU-9: Mandatory Energy Audit for large Enterprises</t>
  </si>
  <si>
    <t>Energy Efficiency Directive 2012/27/EU and amended by Directive 2018/2002; Effort Sharing Decision 406/2009/EC</t>
  </si>
  <si>
    <t xml:space="preserve">Energy Efficiency Directive 2012/27/EU and amended by Directive 2018/2002;Effort Sharing Decision 406/2009/EC </t>
  </si>
  <si>
    <t>http://cdr.eionet.europa.eu/Converters/run_conversion?file=/dk/eu/mmr/art04-13-14_lcds_pams_projections/pams/pams/envxlrppg/dk_mmr-pam_report.xml&amp;conv=524&amp;source=remote#pam23</t>
  </si>
  <si>
    <t>BU-10: The center for energy savings in enterprises</t>
  </si>
  <si>
    <t xml:space="preserve"> Government: Danish Eneergy Agency</t>
  </si>
  <si>
    <t>Directive 2006/32/EC on end-use energy efficiency and energy services; Energy Efficiency Directive 2012/27/EU and amended by Directive 2018/2002; Effort Sharing Decision 406/2009/EC</t>
  </si>
  <si>
    <t xml:space="preserve">Directive 2006/32/EC on end-use energy efficiency and energy services;Energy Efficiency Directive 2012/27/EU and amended by Directive 2018/2002;Effort Sharing Decision 406/2009/EC </t>
  </si>
  <si>
    <t>http://cdr.eionet.europa.eu/Converters/run_conversion?file=/dk/eu/mmr/art04-13-14_lcds_pams_projections/pams/pams/envxlrppg/dk_mmr-pam_report.xml&amp;conv=524&amp;source=remote#pam24</t>
  </si>
  <si>
    <t>TR-1a: EU demands on vehicle manufactures to deliver fuel efficient cars and vans</t>
  </si>
  <si>
    <t xml:space="preserve"> Other: European Commission</t>
  </si>
  <si>
    <t>Regulation on CO2 from cars and vans (2009/443/EC, (EU) No 510/2011, (EU) No 397/2013, (EU) No 333/2014, (EU) No 253/2014, 2013/128/EU, (EU) No 396/2013, (EU) No 114/2013); Effort Sharing Decision 406/2009/EC</t>
  </si>
  <si>
    <t xml:space="preserve">Regulation on CO2 from cars and vans (2009/443/EC, (EU) No 510/2011, (EU) No 397/2013, (EU) No 333/2014, (EU) No 253/2014, 2013/128/EU, (EU) No 396/2013, (EU) No 114/2013);Effort Sharing Decision 406/2009/EC </t>
  </si>
  <si>
    <t>The EU’s requirements on average CO2 emissions for passenger cars and vans, i.e. the mechanism imposing fines on manufacturers if they fail to comply with the CO2 targets.</t>
  </si>
  <si>
    <t>http://cdr.eionet.europa.eu/Converters/run_conversion?file=/dk/eu/mmr/art04-13-14_lcds_pams_projections/pams/pams/envxlrppg/dk_mmr-pam_report.xml&amp;conv=524&amp;source=remote#pam25</t>
  </si>
  <si>
    <t>TR-1b(expired): Information campaign on fuel consumption of new cars</t>
  </si>
  <si>
    <t xml:space="preserve"> Government: Denmark`s Road Safety and Transport Agency</t>
  </si>
  <si>
    <t>DKK 14 million was allocated for a campaign aimed at raising public awareness about energy labelling of new cars and vans.</t>
  </si>
  <si>
    <t>http://cdr.eionet.europa.eu/Converters/run_conversion?file=/dk/eu/mmr/art04-13-14_lcds_pams_projections/pams/pams/envxlrppg/dk_mmr-pam_report.xml&amp;conv=524&amp;source=remote#pam26</t>
  </si>
  <si>
    <t>TR-2(expired): Energy-correct driving technique</t>
  </si>
  <si>
    <t xml:space="preserve"> Government: Ministry of Justice</t>
  </si>
  <si>
    <t>DKK 28 million was allocated to campaigns to promote energy-efficient driving. Experience shows that most people are able to save between 5% and 15% fuel by adopting a more energy-efficient driving style.</t>
  </si>
  <si>
    <t>http://cdr.eionet.europa.eu/Converters/run_conversion?file=/dk/eu/mmr/art04-13-14_lcds_pams_projections/pams/pams/envxlrppg/dk_mmr-pam_report.xml&amp;conv=524&amp;source=remote#pam27</t>
  </si>
  <si>
    <t>TR-3(expired): Initiative on enforcing speed limits</t>
  </si>
  <si>
    <t>http://cdr.eionet.europa.eu/Converters/run_conversion?file=/dk/eu/mmr/art04-13-14_lcds_pams_projections/pams/pams/envxlrppg/dk_mmr-pam_report.xml&amp;conv=524&amp;source=remote#pam28</t>
  </si>
  <si>
    <t>TR-4(expired): Establishment of intermodal installations</t>
  </si>
  <si>
    <t>Transport: Modal shift to public transport or non-motorized transport; Transport: Improved behaviour</t>
  </si>
  <si>
    <t xml:space="preserve"> Government: Ministry of Transport and Energy, municipalities, Danish State Railways (DSB)</t>
  </si>
  <si>
    <t>http://cdr.eionet.europa.eu/Converters/run_conversion?file=/dk/eu/mmr/art04-13-14_lcds_pams_projections/pams/pams/envxlrppg/dk_mmr-pam_report.xml&amp;conv=524&amp;source=remote#pam29</t>
  </si>
  <si>
    <t>TR-5(expired): Promotion of environmentally friendly goods transport</t>
  </si>
  <si>
    <t xml:space="preserve"> Government: Danish Environmental Protection Agency, Haulage contractors</t>
  </si>
  <si>
    <t>http://cdr.eionet.europa.eu/Converters/run_conversion?file=/dk/eu/mmr/art04-13-14_lcds_pams_projections/pams/pams/envxlrppg/dk_mmr-pam_report.xml&amp;conv=524&amp;source=remote#pam30</t>
  </si>
  <si>
    <t>TR-6(expired): Reduced travel times for public transport</t>
  </si>
  <si>
    <t>Transport: Modal shift to public transport or non-motorized transport; Transport: Demand management/reduction</t>
  </si>
  <si>
    <t xml:space="preserve"> Government: Ministry of Transport and Energy and Danish State Railways (DSB)</t>
  </si>
  <si>
    <t>http://cdr.eionet.europa.eu/Converters/run_conversion?file=/dk/eu/mmr/art04-13-14_lcds_pams_projections/pams/pams/envxlrppg/dk_mmr-pam_report.xml&amp;conv=524&amp;source=remote#pam31</t>
  </si>
  <si>
    <t>TR-7: Spatial planning</t>
  </si>
  <si>
    <t>Transport: Low carbon fuels/electric cars; Transport: Demand management/reduction; Transport: Improved transport infrastructure</t>
  </si>
  <si>
    <t xml:space="preserve"> Local: Municipalities</t>
  </si>
  <si>
    <t>http://cdr.eionet.europa.eu/Converters/run_conversion?file=/dk/eu/mmr/art04-13-14_lcds_pams_projections/pams/pams/envxlrppg/dk_mmr-pam_report.xml&amp;conv=524&amp;source=remote#pam32</t>
  </si>
  <si>
    <t>TR-8: EU requirements regarding biofuels</t>
  </si>
  <si>
    <t>5.75% of biofuels in  petrol and diesel by 2012.</t>
  </si>
  <si>
    <t>http://cdr.eionet.europa.eu/Converters/run_conversion?file=/dk/eu/mmr/art04-13-14_lcds_pams_projections/pams/pams/envxlrppg/dk_mmr-pam_report.xml&amp;conv=524&amp;source=remote#pam33</t>
  </si>
  <si>
    <t>TR-9(expired): Transport infrastructure projects in the fields of electric vehicles, gas and hydrogen</t>
  </si>
  <si>
    <t>http://cdr.eionet.europa.eu/Converters/run_conversion?file=/dk/eu/mmr/art04-13-14_lcds_pams_projections/pams/pams/envxlrppg/dk_mmr-pam_report.xml&amp;conv=524&amp;source=remote#pam34</t>
  </si>
  <si>
    <t>TR-10: Electrification of parts of the rail infrastructure</t>
  </si>
  <si>
    <t>http://cdr.eionet.europa.eu/Converters/run_conversion?file=/dk/eu/mmr/art04-13-14_lcds_pams_projections/pams/pams/envxlrppg/dk_mmr-pam_report.xml&amp;conv=524&amp;source=remote#pam35</t>
  </si>
  <si>
    <t>TR-11(expired): Investments in a new metro line and bicycle transport facilities.</t>
  </si>
  <si>
    <t xml:space="preserve"> Government: Ministry of Transport; Local: Municipality of Copenhagen</t>
  </si>
  <si>
    <t>DKK 328 million to the establishment of a metro line to the new Nordhavn area in Copenhagen – and DKK 1 billion to improve and promote Danish cycle transport facilities.</t>
  </si>
  <si>
    <t>http://cdr.eionet.europa.eu/Converters/run_conversion?file=/dk/eu/mmr/art04-13-14_lcds_pams_projections/pams/pams/envxlrppg/dk_mmr-pam_report.xml&amp;conv=524&amp;source=remote#pam36</t>
  </si>
  <si>
    <t>TR-12: Investment in a tunnel under the Femern Belt</t>
  </si>
  <si>
    <t xml:space="preserve"> Estimates for the construction phase (emissions of 300 kt CO2eq/year) and operation phase (reduktion of 198.5 kt CO2eq/year) in the 2013 EIA for the project, Chapter 19.</t>
  </si>
  <si>
    <t xml:space="preserve"> https://www.trm.dk/da/publikationer/2013/vvm-for-femern-baelt</t>
  </si>
  <si>
    <t>http://cdr.eionet.europa.eu/Converters/run_conversion?file=/dk/eu/mmr/art04-13-14_lcds_pams_projections/pams/pams/envxlrppg/dk_mmr-pam_report.xml&amp;conv=524&amp;source=remote#pam37</t>
  </si>
  <si>
    <t>HO-1: Energy labelling of small and large buildings (incl. public sector and business)</t>
  </si>
  <si>
    <t>Recast of the Energy Performance of Buildings Directive (Directive 2010/31/EU) and amended by the Directive 2018/844; Effort Sharing Decision 406/2009/EC</t>
  </si>
  <si>
    <t xml:space="preserve">Recast of the Energy Performance of Buildings Directive (Directive 2010/31/EU) and amended by the Directive 2018/844;Effort Sharing Decision 406/2009/EC </t>
  </si>
  <si>
    <t>Reduction of energy consumption in new buildings by 75% by 2020 relative to 2006.</t>
  </si>
  <si>
    <t>http://cdr.eionet.europa.eu/Converters/run_conversion?file=/dk/eu/mmr/art04-13-14_lcds_pams_projections/pams/pams/envxlrppg/dk_mmr-pam_report.xml&amp;conv=524&amp;source=remote#pam38</t>
  </si>
  <si>
    <t>HO-2: Energy labelling of electric appliances</t>
  </si>
  <si>
    <t>Eco-design framework directive 2005/32/EC and its implementing regulations, combined with Labelling Directive 2003/66/EC and 2010/30/EC, including implementing measures; Effort Sharing Decision 406/2009/EC</t>
  </si>
  <si>
    <t xml:space="preserve">Eco-design framework directive 2005/32/EC and its implementing regulations, combined with Labelling Directive 2003/66/EC and 2010/30/EC, including implementing measures;Effort Sharing Decision 406/2009/EC </t>
  </si>
  <si>
    <t>http://cdr.eionet.europa.eu/Converters/run_conversion?file=/dk/eu/mmr/art04-13-14_lcds_pams_projections/pams/pams/envxlrppg/dk_mmr-pam_report.xml&amp;conv=524&amp;source=remote#pam39</t>
  </si>
  <si>
    <t>HO-3: Substitution of individual oil-based furnaces</t>
  </si>
  <si>
    <t>Energy consumption: Efficiency improvements of buildings; Energy supply: Switch to less carbon-intensive fuels</t>
  </si>
  <si>
    <t>http://cdr.eionet.europa.eu/Converters/run_conversion?file=/dk/eu/mmr/art04-13-14_lcds_pams_projections/pams/pams/envxlrppg/dk_mmr-pam_report.xml&amp;conv=524&amp;source=remote#pam40</t>
  </si>
  <si>
    <t>HO-4: Better Houses</t>
  </si>
  <si>
    <t>http://cdr.eionet.europa.eu/Converters/run_conversion?file=/dk/eu/mmr/art04-13-14_lcds_pams_projections/pams/pams/envxlrppg/dk_mmr-pam_report.xml&amp;conv=524&amp;source=remote#pam41</t>
  </si>
  <si>
    <t>HO-5: Strategy for Energy renovation of buildings</t>
  </si>
  <si>
    <t>http://cdr.eionet.europa.eu/Converters/run_conversion?file=/dk/eu/mmr/art04-13-14_lcds_pams_projections/pams/pams/envxlrppg/dk_mmr-pam_report.xml&amp;conv=524&amp;source=remote#pam42</t>
  </si>
  <si>
    <t>IP-1: Regulation of use of HFCs, PFCs and SF6 (phasing out most of the uses)</t>
  </si>
  <si>
    <t xml:space="preserve"> Government: Danish Environmental Protection Agency</t>
  </si>
  <si>
    <t>F-gas Regulation 517/2014; Effort Sharing Decision 406/2009/EC; F-gas Regulation 2006/842/EC</t>
  </si>
  <si>
    <t xml:space="preserve">F-gas Regulation 517/2014;Effort Sharing Decision 406/2009/EC;F-gas Regulation 2006/842/EC </t>
  </si>
  <si>
    <t>Import, sale and use of the substances or new products containing the substances is forbidden from 1 January 2006 with some exceptions.</t>
  </si>
  <si>
    <t>http://cdr.eionet.europa.eu/Converters/run_conversion?file=/dk/eu/mmr/art04-13-14_lcds_pams_projections/pams/pams/envxlrppg/dk_mmr-pam_report.xml&amp;conv=524&amp;source=remote#pam43</t>
  </si>
  <si>
    <t>AG-1(expired): Action Plan for the Aquatic Environment I+II and Action Plan for Sustainable Agriculture</t>
  </si>
  <si>
    <t xml:space="preserve"> Government: State; Local: Municipalities</t>
  </si>
  <si>
    <t>Effort Sharing Decision 406/2009/EC; Nitrate Directive 1991/676/EEC</t>
  </si>
  <si>
    <t xml:space="preserve">Effort Sharing Decision 406/2009/EC;Nitrate Directive 1991/676/EEC </t>
  </si>
  <si>
    <t>The action plans contain several measures e.g. with the objective to increase the area with winter green fields and better utilisation of manure.</t>
  </si>
  <si>
    <t>http://cdr.eionet.europa.eu/Converters/run_conversion?file=/dk/eu/mmr/art04-13-14_lcds_pams_projections/pams/pams/envxlrppg/dk_mmr-pam_report.xml&amp;conv=524&amp;source=remote#pam44</t>
  </si>
  <si>
    <t>AG-2(expired): Action Plan for the Aquatic Environment III</t>
  </si>
  <si>
    <t>Effort Sharing Decision 406/2009/EC; CAP Reform 2014-2020: Regulation 1305/2013; Regulation 1306/2013; Regulation 1307/2013 and Regulation 1308/2013, and their transitory measures for 2014 (Regulation 1310/2013, 2006/144/EC)</t>
  </si>
  <si>
    <t xml:space="preserve">Effort Sharing Decision 406/2009/EC;CAP Reform 2014-2020: Regulation 1305/2013; Regulation 1306/2013; Regulation 1307/2013 and Regulation 1308/2013, and their transitory measures for 2014 (Regulation 1310/2013, 2006/144/EC) </t>
  </si>
  <si>
    <t>http://cdr.eionet.europa.eu/Converters/run_conversion?file=/dk/eu/mmr/art04-13-14_lcds_pams_projections/pams/pams/envxlrppg/dk_mmr-pam_report.xml&amp;conv=524&amp;source=remote#pam45</t>
  </si>
  <si>
    <t>AG-4a/4b/4c/4d/4e: Reduced emissions of ammonia</t>
  </si>
  <si>
    <t>http://cdr.eionet.europa.eu/Converters/run_conversion?file=/dk/eu/mmr/art04-13-14_lcds_pams_projections/pams/pams/envxlrppg/dk_mmr-pam_report.xml&amp;conv=524&amp;source=remote#pam46</t>
  </si>
  <si>
    <t>AG-4f: Environmental Approval Act for Livestock Holdings</t>
  </si>
  <si>
    <t>http://cdr.eionet.europa.eu/Converters/run_conversion?file=/dk/eu/mmr/art04-13-14_lcds_pams_projections/pams/pams/envxlrppg/dk_mmr-pam_report.xml&amp;conv=524&amp;source=remote#pam47</t>
  </si>
  <si>
    <t>AG-6: Biogas plants</t>
  </si>
  <si>
    <t>Agriculture: Improved animal waste management systems; Energy supply: Increase in renewable energy; Energy supply: Switch to less carbon-intensive fuels</t>
  </si>
  <si>
    <t xml:space="preserve"> Government: State</t>
  </si>
  <si>
    <t>http://cdr.eionet.europa.eu/Converters/run_conversion?file=/dk/eu/mmr/art04-13-14_lcds_pams_projections/pams/pams/envxlrppg/dk_mmr-pam_report.xml&amp;conv=524&amp;source=remote#pam48</t>
  </si>
  <si>
    <t>AG-9(expired): Agreement on Green Growth</t>
  </si>
  <si>
    <t>Agriculture: Reduction of fertilizer/manure use on cropland; Energy supply: Increase in renewable energy; Energy supply: Switch to less carbon-intensive fuels</t>
  </si>
  <si>
    <t>Effort Sharing Decision 406/2009/EC; CAP “Health Check” 2008 and the “Set aside” regulation 73/2009</t>
  </si>
  <si>
    <t xml:space="preserve">Effort Sharing Decision 406/2009/EC;CAP “Health Check” 2008 and the “Set aside” regulation 73/2009 </t>
  </si>
  <si>
    <t xml:space="preserve"> Grøn Vækst, April 2009, Økonomi- og Erhvervsministeriet</t>
  </si>
  <si>
    <t xml:space="preserve"> http://mfvm.dk/fileadmin/user_upload/FVM.dk/Dokumenter/Servicemenu/Publikationer/Groen_vaekst.pdf</t>
  </si>
  <si>
    <t>http://cdr.eionet.europa.eu/Converters/run_conversion?file=/dk/eu/mmr/art04-13-14_lcds_pams_projections/pams/pams/envxlrppg/dk_mmr-pam_report.xml&amp;conv=524&amp;source=remote#pam49</t>
  </si>
  <si>
    <t>LU-1: Ban on burning straw on fields</t>
  </si>
  <si>
    <t>Land use, land use change and forestry: Other</t>
  </si>
  <si>
    <t>Land use, land use change and forestry: Other ('Conservation of carbon in agricultural soils and reduction of air pollution.')</t>
  </si>
  <si>
    <t>http://cdr.eionet.europa.eu/Converters/run_conversion?file=/dk/eu/mmr/art04-13-14_lcds_pams_projections/pams/pams/envxlrppg/dk_mmr-pam_report.xml&amp;conv=524&amp;source=remote#pam50</t>
  </si>
  <si>
    <t>LU-2: Planting of windbreaks</t>
  </si>
  <si>
    <t>Land use, land use change and forestry: Other ('Enhancing carbon sequestration through planting of windbreaks')</t>
  </si>
  <si>
    <t xml:space="preserve"> Government: Ministry of Environment and Food</t>
  </si>
  <si>
    <t>http://cdr.eionet.europa.eu/Converters/run_conversion?file=/dk/eu/mmr/art04-13-14_lcds_pams_projections/pams/pams/envxlrppg/dk_mmr-pam_report.xml&amp;conv=524&amp;source=remote#pam51</t>
  </si>
  <si>
    <t>LU-3: Subsidies scheme for private afforestation on agricultural land (increase the forest area in Denmark)</t>
  </si>
  <si>
    <t>Land use, land use change and forestry: Afforestation and reforestation; Land use, land use change and forestry: Strengthening protection against natural disturbances</t>
  </si>
  <si>
    <t>Subsidiced private afforestation 1990-2013:  22.000 ha</t>
  </si>
  <si>
    <t>http://cdr.eionet.europa.eu/Converters/run_conversion?file=/dk/eu/mmr/art04-13-14_lcds_pams_projections/pams/pams/envxlrppg/dk_mmr-pam_report.xml&amp;conv=524&amp;source=remote#pam52</t>
  </si>
  <si>
    <t>LU-4: Public afforestation (state and municipalities)</t>
  </si>
  <si>
    <t xml:space="preserve"> Regulatory,  Voluntary</t>
  </si>
  <si>
    <t xml:space="preserve"> Government: Danish Environmental Protection Agency; Local: Municipalities</t>
  </si>
  <si>
    <t>State forests are established with resilient tree-species as a collaboration between state, municipalities and (often) waterworks. On-going implementation through annual budgets.</t>
  </si>
  <si>
    <t>http://cdr.eionet.europa.eu/Converters/run_conversion?file=/dk/eu/mmr/art04-13-14_lcds_pams_projections/pams/pams/envxlrppg/dk_mmr-pam_report.xml&amp;conv=524&amp;source=remote#pam53</t>
  </si>
  <si>
    <t>LU-5: Subsidy for conversion of arable land on organic soils to nature</t>
  </si>
  <si>
    <t>Agriculture: Reduction of fertilizer/manure use on cropland; Land use, land use change and forestry: Prevention of drainage or rewetting of wetlands</t>
  </si>
  <si>
    <t>Effort Sharing Decision 406/2009/EC; LULUCF Decision No 529/2013/EU</t>
  </si>
  <si>
    <t xml:space="preserve">Effort Sharing Decision 406/2009/EC;LULUCF Decision No 529/2013/EU </t>
  </si>
  <si>
    <t>http://cdr.eionet.europa.eu/Converters/run_conversion?file=/dk/eu/mmr/art04-13-14_lcds_pams_projections/pams/pams/envxlrppg/dk_mmr-pam_report.xml&amp;conv=524&amp;source=remote#pam54</t>
  </si>
  <si>
    <t>WA-1: A ban of landfill of combustible waste.</t>
  </si>
  <si>
    <t>Waste management/waste: Reduced landfilling; Waste management/waste: Waste incineration with energy use; Waste management/waste: Enhanced recycling</t>
  </si>
  <si>
    <t>Effort Sharing Decision 406/2009/EC; Landfill Directive 1999/31/EC, amended by Directive 2018/850; Waste Management Framework Directive 2008/98/EC, amended by Directive 2018/851; Waste Directive 2006/12/EC</t>
  </si>
  <si>
    <t xml:space="preserve">Effort Sharing Decision 406/2009/EC;Landfill Directive 1999/31/EC, amended by Directive 2018/850;Waste Management Framework Directive 2008/98/EC, amended by Directive 2018/851;Waste Directive 2006/12/EC </t>
  </si>
  <si>
    <t>http://cdr.eionet.europa.eu/Converters/run_conversion?file=/dk/eu/mmr/art04-13-14_lcds_pams_projections/pams/pams/envxlrppg/dk_mmr-pam_report.xml&amp;conv=524&amp;source=remote#pam55</t>
  </si>
  <si>
    <t>WA-2: The waste tax</t>
  </si>
  <si>
    <t>A tax is imposed on waste for incineration or landfilling. The taxes are DKK 475 per tonne for landfilling and DKK 60,9/GJ for incineration</t>
  </si>
  <si>
    <t>http://cdr.eionet.europa.eu/Converters/run_conversion?file=/dk/eu/mmr/art04-13-14_lcds_pams_projections/pams/pams/envxlrppg/dk_mmr-pam_report.xml&amp;conv=524&amp;source=remote#pam56</t>
  </si>
  <si>
    <t>WA-3: Weight-and-volume-based packaging taxes</t>
  </si>
  <si>
    <t>http://cdr.eionet.europa.eu/Converters/run_conversion?file=/dk/eu/mmr/art04-13-14_lcds_pams_projections/pams/pams/envxlrppg/dk_mmr-pam_report.xml&amp;conv=524&amp;source=remote#pam57</t>
  </si>
  <si>
    <t>WA-4: Subsidy programme – Enterprise Scheme (special scheme for businesses)</t>
  </si>
  <si>
    <t xml:space="preserve"> Government: Ministry for the Environment</t>
  </si>
  <si>
    <t>http://cdr.eionet.europa.eu/Converters/run_conversion?file=/dk/eu/mmr/art04-13-14_lcds_pams_projections/pams/pams/envxlrppg/dk_mmr-pam_report.xml&amp;conv=524&amp;source=remote#pam58</t>
  </si>
  <si>
    <t>WA-5: Increased recycling of waste plastic packaging</t>
  </si>
  <si>
    <t>Waste management/waste: Enhanced recycling</t>
  </si>
  <si>
    <t>Effort Sharing Decision 406/2009/EC; Waste Management Framework Directive 2008/98/EC, amended by Directive 2018/851; Waste Directive 2006/12/EC; Landfill Directive 1999/31/EC, amended by Directive 2018/850</t>
  </si>
  <si>
    <t xml:space="preserve">Effort Sharing Decision 406/2009/EC;Waste Management Framework Directive 2008/98/EC, amended by Directive 2018/851;Waste Directive 2006/12/EC;Landfill Directive 1999/31/EC, amended by Directive 2018/850 </t>
  </si>
  <si>
    <t>http://cdr.eionet.europa.eu/Converters/run_conversion?file=/dk/eu/mmr/art04-13-14_lcds_pams_projections/pams/pams/envxlrppg/dk_mmr-pam_report.xml&amp;conv=524&amp;source=remote#pam59</t>
  </si>
  <si>
    <t>WA-6: Implementation of the EU landfill directive</t>
  </si>
  <si>
    <t>Waste management/waste: Improved landfill management</t>
  </si>
  <si>
    <t>Landfill Directive 1999/31/EC, amended by Directive 2018/850; Effort Sharing Decision 406/2009/EC</t>
  </si>
  <si>
    <t xml:space="preserve">Landfill Directive 1999/31/EC, amended by Directive 2018/850;Effort Sharing Decision 406/2009/EC </t>
  </si>
  <si>
    <t>http://cdr.eionet.europa.eu/Converters/run_conversion?file=/dk/eu/mmr/art04-13-14_lcds_pams_projections/pams/pams/envxlrppg/dk_mmr-pam_report.xml&amp;conv=524&amp;source=remote#pam60</t>
  </si>
  <si>
    <t>WA-7(expired): Support for (construction of facilities for) gas recovery at landfill sites</t>
  </si>
  <si>
    <t xml:space="preserve"> Government: Danish Energy Authority</t>
  </si>
  <si>
    <t>Methane is recovered at landfills. The methane collected acts as fuel in CHP production. Waste, measures no longer in place, but replaced with the general price supplement (EN-3).</t>
  </si>
  <si>
    <t>http://cdr.eionet.europa.eu/Converters/run_conversion?file=/dk/eu/mmr/art04-13-14_lcds_pams_projections/pams/pams/envxlrppg/dk_mmr-pam_report.xml&amp;conv=524&amp;source=remote#pam61</t>
  </si>
  <si>
    <t>WA-8(expired): Subsidy programme for cleaner products</t>
  </si>
  <si>
    <t>http://cdr.eionet.europa.eu/Converters/run_conversion?file=/dk/eu/mmr/art04-13-14_lcds_pams_projections/pams/pams/envxlrppg/dk_mmr-pam_report.xml&amp;conv=524&amp;source=remote#pam62</t>
  </si>
  <si>
    <t>WA-9: Subsidy programme for biocovers on landfills</t>
  </si>
  <si>
    <t xml:space="preserve"> Government: Danish Environmetal Protection Agency</t>
  </si>
  <si>
    <t>Effort Sharing Decision 406/2009/EC; Landfill Directive 1999/31/EC, amended by Directive 2018/850; Waste Directive 2006/12/EC; Waste Management Framework Directive 2008/98/EC, amended by Directive 2018/851</t>
  </si>
  <si>
    <t xml:space="preserve">Effort Sharing Decision 406/2009/EC;Landfill Directive 1999/31/EC, amended by Directive 2018/850;Waste Directive 2006/12/EC;Waste Management Framework Directive 2008/98/EC, amended by Directive 2018/851 </t>
  </si>
  <si>
    <t>Biocovers is a technique that uses compost as a cover on landfills. The microorganisms in the compost increases the oxidation of methane in the top layer.</t>
  </si>
  <si>
    <t xml:space="preserve"> ”Reduction of methane emission from landfills using bio-mitigation systems – from lab tests to full scale implementation”</t>
  </si>
  <si>
    <t xml:space="preserve"> http://orbit.dtu.dk/files/92419523/EurAsia_Waste_Management_Symposium_Kjeldsen_revised.pdf</t>
  </si>
  <si>
    <t xml:space="preserve"> Estimates by the Danish Energy Agency, March 2017 - based on "Virkemiddelkatalog, Tværministeriel arbejdsgruppe, August 2013, Klima-, Energi- og Bygningsministeriet"</t>
  </si>
  <si>
    <t xml:space="preserve"> https://ens.dk/sites/ens.dk/files/Analyser/virkemiddelkatalog_-_potentialer_og_omkostninger_for_klimatiltag.pdf</t>
  </si>
  <si>
    <t>http://cdr.eionet.europa.eu/Converters/run_conversion?file=/dk/eu/mmr/art04-13-14_lcds_pams_projections/pams/pams/envxlrppg/dk_mmr-pam_report.xml&amp;conv=524&amp;source=remote#pam63</t>
  </si>
  <si>
    <t>G-1: Group of all policies and measures</t>
  </si>
  <si>
    <t xml:space="preserve"> 1; 2; 3; 4; 5; 6; 7; 8; 9; 10; 11; 12; 13; 14; 15; 16; 17; 18; 19; 20; 21; 22; 23; 24; 25; 26; 27; 28; 29; 30; 31; 32; 33; 34; 35; 36; 37; 38; 39; 40; 41; 42; 43; 44; 45; 46; 47; 48; 49; 50; 51; 52; 53; 54; 55; 56; 57; 58; 59; 60; 61; 62</t>
  </si>
  <si>
    <t xml:space="preserve"> Economic,  Education,  Fiscal,  Information,  Regulatory,  Research,  Voluntary</t>
  </si>
  <si>
    <t>Agriculture; Energy consumption; Energy supply; Industrial processes; Land use, land use change and forestry; Transport; Waste management/waste</t>
  </si>
  <si>
    <t xml:space="preserve"> National government,  Local government,  Other</t>
  </si>
  <si>
    <t>Combined</t>
  </si>
  <si>
    <t>http://cdr.eionet.europa.eu/Converters/run_conversion?file=/dk/eu/mmr/art04-13-14_lcds_pams_projections/pams/pams/envxlrppg/dk_mmr-pam_report.xml&amp;conv=524&amp;source=remote#pam64</t>
  </si>
  <si>
    <t>HO-6 (new): Heat pumps as an energy service</t>
  </si>
  <si>
    <t>http://cdr.eionet.europa.eu/Converters/run_conversion?file=/dk/eu/mmr/art04-13-14_lcds_pams_projections/pams/pams/envxlrppg/dk_mmr-pam_report.xml&amp;conv=524&amp;source=remote#pam65</t>
  </si>
  <si>
    <t>AG-11(new+expired): Agreement on Green Growth 2.0</t>
  </si>
  <si>
    <t>ESD; LULUCF</t>
  </si>
  <si>
    <t>Agriculture: Other agriculture; Agriculture: Other agriculture; Agriculture: Other agriculture; Energy supply: Increase in renewable energy</t>
  </si>
  <si>
    <t>Agriculture: Other agriculture ('Reduction of pesticides use'); Agriculture: Other agriculture ('Reduction of tax on productive farmland'); Agriculture: Other agriculture ('Conversion to organic farming'); Energy supply: Increase in renewable energy</t>
  </si>
  <si>
    <t>Effort Sharing Decision 406/2009/EC; Water Framework Directive 2000/60/EC</t>
  </si>
  <si>
    <t xml:space="preserve">Effort Sharing Decision 406/2009/EC;Water Framework Directive 2000/60/EC </t>
  </si>
  <si>
    <t xml:space="preserve"> Notat nr. 2, Vedrørende effekter af forskellige tiltag i forbindelse med Grøn Vækst, Aarhus Universitet</t>
  </si>
  <si>
    <t xml:space="preserve"> http://pure.au.dk/portal/files/38211855/010511_DJF_DMU_notat_2_inkl_Baselinegruppens_kommentarer_og_sp_rgsm_l.pdf</t>
  </si>
  <si>
    <t>http://cdr.eionet.europa.eu/Converters/run_conversion?file=/dk/eu/mmr/art04-13-14_lcds_pams_projections/pams/pams/envxlrppg/dk_mmr-pam_report.xml&amp;conv=524&amp;source=remote#pam66</t>
  </si>
  <si>
    <t>AG-12(new): Political Agreement on a Food and Agricultural Package</t>
  </si>
  <si>
    <t xml:space="preserve"> Svar på spørgsmål nr. 391 (alm. del) stillet af Folketingets Miljø- og Fødevareudvalg den 15. januar 2016 .</t>
  </si>
  <si>
    <t xml:space="preserve"> http://www.ft.dk/samling/20151/almdel/mof/spm/391/svar/1299227/1598927/index.htm</t>
  </si>
  <si>
    <t>http://cdr.eionet.europa.eu/Converters/run_conversion?file=/dk/eu/mmr/art04-13-14_lcds_pams_projections/pams/pams/envxlrppg/dk_mmr-pam_report.xml&amp;conv=524&amp;source=remote#pam67</t>
  </si>
  <si>
    <t>AG-13(new): Agreement on Nature (the Nature Package)</t>
  </si>
  <si>
    <t>Water Framework Directive 2000/60/EC; Other (Union policy not listed above or additional Union policy)</t>
  </si>
  <si>
    <t>http://cdr.eionet.europa.eu/Converters/run_conversion?file=/dk/eu/mmr/art04-13-14_lcds_pams_projections/pams/pams/envxlrppg/dk_mmr-pam_report.xml&amp;conv=524&amp;source=remote#pam68</t>
  </si>
  <si>
    <t>G3: All RE mitigation actions (Renewable Energy) since 1990</t>
  </si>
  <si>
    <t xml:space="preserve"> 12; 13; 14; 15; 21</t>
  </si>
  <si>
    <t>The Danish Government will pursue a target of at least 50 per cent of Denmark’s energy needs to come from renewable sources by 2030.</t>
  </si>
  <si>
    <t xml:space="preserve"> Annex 1e</t>
  </si>
  <si>
    <t xml:space="preserve"> BR2/CTF</t>
  </si>
  <si>
    <t xml:space="preserve"> http://unfccc.int/files/national_reports/biennial_reports_and_iar/submitted_biennial_reports/application/pdf/dnk_2016_v4.0_resubmission.pdf</t>
  </si>
  <si>
    <t>http://cdr.eionet.europa.eu/Converters/run_conversion?file=/dk/eu/mmr/art04-13-14_lcds_pams_projections/pams/pams/envxlrppg/dk_mmr-pam_report.xml&amp;conv=524&amp;source=remote#pam69</t>
  </si>
  <si>
    <t>G4: All EE mitigation actions (Energy Efficiency) since 1990</t>
  </si>
  <si>
    <t xml:space="preserve"> 2; 3; 4; 5; 6; 7; 8; 11; 17; 18; 19; 22; 23; 24; 25; 26; 27; 28; 29; 30; 31; 34; 35; 37; 38; 39; 40; 41</t>
  </si>
  <si>
    <t>http://cdr.eionet.europa.eu/Converters/run_conversion?file=/dk/eu/mmr/art04-13-14_lcds_pams_projections/pams/pams/envxlrppg/dk_mmr-pam_report.xml&amp;conv=524&amp;source=remote#pam70</t>
  </si>
  <si>
    <t>G5: Energy effciency in transport by passenger cars</t>
  </si>
  <si>
    <t xml:space="preserve"> 7; 24; 25; 26; 27</t>
  </si>
  <si>
    <t>Energy consumption: Demand management/reduction; Transport: Low carbon fuels/electric cars; Transport: Efficiency improvements of vehicles; Transport: Demand management/reduction; Transport: Improved behaviour</t>
  </si>
  <si>
    <t xml:space="preserve"> Government: Ministry of Taxation; Other: European Commission; Government: Denmark`s Road Safety and Transport Agency; Government: Ministry of Justice; Government: Ministry of Justice</t>
  </si>
  <si>
    <t>Combined effects of measures with effect on the energy efficiency in transport by passenger cars.</t>
  </si>
  <si>
    <t>http://cdr.eionet.europa.eu/Converters/run_conversion?file=/dk/eu/mmr/art04-13-14_lcds_pams_projections/pams/pams/envxlrppg/dk_mmr-pam_report.xml&amp;conv=524&amp;source=remote#pam71</t>
  </si>
  <si>
    <t>G6: F-gas taxes and regulation</t>
  </si>
  <si>
    <t xml:space="preserve"> 9; 42</t>
  </si>
  <si>
    <t xml:space="preserve"> Government: Ministry of Taxation; Government: Danish Environmental Protection Agency</t>
  </si>
  <si>
    <t>Combined effects of taxes from 2001 and regulations from 2006.</t>
  </si>
  <si>
    <t>http://cdr.eionet.europa.eu/Converters/run_conversion?file=/dk/eu/mmr/art04-13-14_lcds_pams_projections/pams/pams/envxlrppg/dk_mmr-pam_report.xml&amp;conv=524&amp;source=remote#pam72</t>
  </si>
  <si>
    <t>G7: LULUCF activities</t>
  </si>
  <si>
    <t xml:space="preserve"> 49; 50; 51; 52; 53</t>
  </si>
  <si>
    <t>LULUCF Decision No 529/2013/EU; Effort Sharing Decision 406/2009/EC</t>
  </si>
  <si>
    <t xml:space="preserve">LULUCF Decision No 529/2013/EU;Effort Sharing Decision 406/2009/EC </t>
  </si>
  <si>
    <t>Combined effects of LULUCF-activities (expected credits based on a reference level and the base year period 2005-2009).</t>
  </si>
  <si>
    <t xml:space="preserve"> Estimates by DCE, 2017</t>
  </si>
  <si>
    <t xml:space="preserve"> http://dce2.au.dk/pub/SR244.pdf</t>
  </si>
  <si>
    <t>http://cdr.eionet.europa.eu/Converters/run_conversion?file=/bg/eu/mmr/art04-13-14_lcds_pams_projections/pams/pams/envxqdoeg/bg_mmr-pam_report_2019_ETC_adjusted.xml&amp;conv=524&amp;source=remote#pam1</t>
  </si>
  <si>
    <t>Energy: Improvement of production efficiency in existing coal-fired power plants</t>
  </si>
  <si>
    <t>Cross-cutting; Energy supply</t>
  </si>
  <si>
    <t>Cross-cutting: Framework policy; Energy supply: Efficiency improvement in the energy and transformation sector</t>
  </si>
  <si>
    <t xml:space="preserve"> Government: Ministry of Energy; Government: Ministry of Environment and Water</t>
  </si>
  <si>
    <t>http://cdr.eionet.europa.eu/bg/eu/mmr/art04-13-14_lcds_pams_projections/pams/pams/envxqdoeg/bg_mmr-pam_report_2019_ETC_adjusted.xml</t>
  </si>
  <si>
    <t>Reduced CO2 emissions (for a year, not cumulative) kt</t>
  </si>
  <si>
    <t xml:space="preserve"> Third National Action Plan on Climat Change for the period 2013-2020</t>
  </si>
  <si>
    <t xml:space="preserve"> http://www5.moew.government.bg/?page_id=55394</t>
  </si>
  <si>
    <t xml:space="preserve"> FIRST OFFICIAL REPORT ON THE IMPLEMENTATION OF TNAPCC</t>
  </si>
  <si>
    <t xml:space="preserve"> https://www.moew.government.bg/en/national-action-plans-on-climate-change-and-reports/</t>
  </si>
  <si>
    <t>http://cdr.eionet.europa.eu/Converters/run_conversion?file=/bg/eu/mmr/art04-13-14_lcds_pams_projections/pams/pams/envxqdoeg/bg_mmr-pam_report_2019_ETC_adjusted.xml&amp;conv=524&amp;source=remote#pam2</t>
  </si>
  <si>
    <t>Energy: FUEL SUBSTITION – FROM COAL TO NATURAL GAS</t>
  </si>
  <si>
    <t>MWh energy,  produced with  substituted fuel MWh</t>
  </si>
  <si>
    <t>Emission savings will be realized by projects for:
-	modernization of generating capacities
-	clean technologies
-	reconstruction and modernization of infrastructure
-	diversification of energy mix
-	diversifying sources of energy supply.</t>
  </si>
  <si>
    <t>http://cdr.eionet.europa.eu/Converters/run_conversion?file=/bg/eu/mmr/art04-13-14_lcds_pams_projections/pams/pams/envxqdoeg/bg_mmr-pam_report_2019_ETC_adjusted.xml&amp;conv=524&amp;source=remote#pam3</t>
  </si>
  <si>
    <t>Energy: INCREASE OF HIGHLY EFFICIENT CO-GENERATION</t>
  </si>
  <si>
    <t xml:space="preserve"> Government: Ministry of energy</t>
  </si>
  <si>
    <t>MWh generated  energy MWh</t>
  </si>
  <si>
    <t xml:space="preserve"> 82.119; </t>
  </si>
  <si>
    <t xml:space="preserve"> First Official Report On The Implementation Of The Third National Action Plan On Climate Change 2013-2020</t>
  </si>
  <si>
    <t>http://cdr.eionet.europa.eu/Converters/run_conversion?file=/bg/eu/mmr/art04-13-14_lcds_pams_projections/pams/pams/envxqdoeg/bg_mmr-pam_report_2019_ETC_adjusted.xml&amp;conv=524&amp;source=remote#pam4</t>
  </si>
  <si>
    <t>Energy: INCREASING THE SHARE OF HEATING AND COOLING BASED ON RENEWABLE ENERGY SOURCES</t>
  </si>
  <si>
    <t xml:space="preserve"> Government: Ministry of energy; Government: Sustainable Energy Development Agency</t>
  </si>
  <si>
    <t>MWh produced annually from renewable energy sources for heating / cooling MWh</t>
  </si>
  <si>
    <t>For implementation of measure in 2013 18.9% have been share of electricity from renewable sources in the gross energy end-use consumption.</t>
  </si>
  <si>
    <t xml:space="preserve"> 2013; 2014; 2015</t>
  </si>
  <si>
    <t xml:space="preserve"> 4113.74; 3914.985; 4127.282</t>
  </si>
  <si>
    <t xml:space="preserve"> Progress reports</t>
  </si>
  <si>
    <t xml:space="preserve"> https://ec.europa.eu/energy/en/topics/renewable-energy/progress-reports</t>
  </si>
  <si>
    <t>http://cdr.eionet.europa.eu/Converters/run_conversion?file=/bg/eu/mmr/art04-13-14_lcds_pams_projections/pams/pams/envxqdoeg/bg_mmr-pam_report_2019_ETC_adjusted.xml&amp;conv=524&amp;source=remote#pam5</t>
  </si>
  <si>
    <t>Household and Services: IMPLEMENTATION OF THE MEASURES IN THE PROGRAMME FOR ACCELERATED GASIFICATION TO REDUCE ENERGY CONSUMPTION</t>
  </si>
  <si>
    <t>Energy consumption: Demand management/reduction; Energy consumption: Efficiency improvement of appliances</t>
  </si>
  <si>
    <t xml:space="preserve"> Government: Ministry of energy; Government: Ministry of environment and water; Government: Energy and water regulatory commission</t>
  </si>
  <si>
    <t>Reduced final  consumption  /minimum/ of  households as a  result of  gasification GWh</t>
  </si>
  <si>
    <t xml:space="preserve"> Third National Action Plan on Climate Change (2013-2020)</t>
  </si>
  <si>
    <t>http://cdr.eionet.europa.eu/Converters/run_conversion?file=/bg/eu/mmr/art04-13-14_lcds_pams_projections/pams/pams/envxqdoeg/bg_mmr-pam_report_2019_ETC_adjusted.xml&amp;conv=524&amp;source=remote#pam6</t>
  </si>
  <si>
    <t>Household and Services: RENOVATION OF COMMUNAL, PUBLIC AND STATE BUILDINGS AT THE PERCENTAGE RATE REQUIRED BY THE DIRECTIVE 2012/27/EU (built up area over 250m2 )</t>
  </si>
  <si>
    <t>Number of  retrofitted state - owned and municipal  buildings Number</t>
  </si>
  <si>
    <t xml:space="preserve"> 448.105; </t>
  </si>
  <si>
    <t>http://cdr.eionet.europa.eu/Converters/run_conversion?file=/bg/eu/mmr/art04-13-14_lcds_pams_projections/pams/pams/envxqdoeg/bg_mmr-pam_report_2019_ETC_adjusted.xml&amp;conv=524&amp;source=remote#pam7</t>
  </si>
  <si>
    <t>Household and Services: INTRODUCTION OF MANDATORY ENERGY EFFICIENCY SCHEME (REDUCTION OF FUEL AND ENERGY CONSUMPTION IN THE FINAL ENERGY CONSUMPTION)</t>
  </si>
  <si>
    <t>Reduction of  fuel and  energy  consumption  on an annual basis  compared to the  consumption over the  previous year in the  Household and  Services Sector GWh</t>
  </si>
  <si>
    <t xml:space="preserve"> ; </t>
  </si>
  <si>
    <t>http://cdr.eionet.europa.eu/Converters/run_conversion?file=/bg/eu/mmr/art04-13-14_lcds_pams_projections/pams/pams/envxqdoeg/bg_mmr-pam_report_2019_ETC_adjusted.xml&amp;conv=524&amp;source=remote#pam8</t>
  </si>
  <si>
    <t>Household and Services: REPLACEMENT OF THE OBSOLETE AND INEFFICIENT EQUIPMENT FOR PRODUCTION OF ENERGY WITH NEW EQUIPMENT</t>
  </si>
  <si>
    <t xml:space="preserve"> Government: Ministry of energy; Government: Sustainable Energy Development Agency; Government: State Agency for Metrological and Technical Surveillance</t>
  </si>
  <si>
    <t>Reduced  consumption as a  result of   improvement of  the efficiency in  fuel and energy  conversion GWh</t>
  </si>
  <si>
    <t>http://cdr.eionet.europa.eu/Converters/run_conversion?file=/bg/eu/mmr/art04-13-14_lcds_pams_projections/pams/pams/envxqdoeg/bg_mmr-pam_report_2019_ETC_adjusted.xml&amp;conv=524&amp;source=remote#pam9</t>
  </si>
  <si>
    <t>Household and Services: DEVELOPMENT AND PHASED IMPLEMENTATION OF NATIONAL PROGRAMME “1000 SUNNY ROOFS” FOR PROMOTING THE PRODUCTION OF HEAT FROM RES</t>
  </si>
  <si>
    <t xml:space="preserve"> Government: Ministry of energy; Government: Sustainable Energy Development Agency; Local: Municipal administration</t>
  </si>
  <si>
    <t>Commissioned  installations per year Number</t>
  </si>
  <si>
    <t>http://cdr.eionet.europa.eu/Converters/run_conversion?file=/bg/eu/mmr/art04-13-14_lcds_pams_projections/pams/pams/envxqdoeg/bg_mmr-pam_report_2019_ETC_adjusted.xml&amp;conv=524&amp;source=remote#pam10</t>
  </si>
  <si>
    <t>Industry: AUDITS FOR ENERGY EFFICIENCY AND IMPLEMENTATION OF THE PRESCRIBED MEASURES</t>
  </si>
  <si>
    <t xml:space="preserve"> Government: Ministry of energy; Government: Ministry of economy; Government: Ministry of Regional development and Public Works; Government: Sustainable Energy Development Agency</t>
  </si>
  <si>
    <t>CO2; HFC; PFC</t>
  </si>
  <si>
    <t>Total reduction in tonnes CO2 eq. Tonnes</t>
  </si>
  <si>
    <t>http://cdr.eionet.europa.eu/Converters/run_conversion?file=/bg/eu/mmr/art04-13-14_lcds_pams_projections/pams/pams/envxqdoeg/bg_mmr-pam_report_2019_ETC_adjusted.xml&amp;conv=524&amp;source=remote#pam11</t>
  </si>
  <si>
    <t>Industry: USE OF BIOMASS IN THE COMBUSTION UNITS OF INSTALLATIONS</t>
  </si>
  <si>
    <t>Energy supply: Increase in renewable energy; Waste management/waste: Waste incineration with energy use; Waste management/waste: Reduced landfilling</t>
  </si>
  <si>
    <t xml:space="preserve"> Government: Ministry of energy; Government: Ministry of economy; Government: Ministry of Environment and Water</t>
  </si>
  <si>
    <t>http://cdr.eionet.europa.eu/Converters/run_conversion?file=/bg/eu/mmr/art04-13-14_lcds_pams_projections/pams/pams/envxqdoeg/bg_mmr-pam_report_2019_ETC_adjusted.xml&amp;conv=524&amp;source=remote#pam12</t>
  </si>
  <si>
    <t>Waste: CONSTRUCTION OF INSTALLATIONS FOR MECHANICAL AND BIOLOGICAL TREATMENT (MBT) AND INSTALLATIONS FOR TREATMENT AND RECOVERY OF COMPOST AND BIOGAS</t>
  </si>
  <si>
    <t>Waste management/waste: Reduced landfilling; Waste management/waste: Improved treatment technologies</t>
  </si>
  <si>
    <t xml:space="preserve"> Government: Ministry of Environment and Water; Local: Municipalities</t>
  </si>
  <si>
    <t>Waste Directive 2006/12/EC; Waste Management Framework Directive 2008/98/EC, amended by Directive 2018/851</t>
  </si>
  <si>
    <t xml:space="preserve">Waste Directive 2006/12/EC;Waste Management Framework Directive 2008/98/EC, amended by Directive 2018/851 </t>
  </si>
  <si>
    <t>Number of  installations  built Number</t>
  </si>
  <si>
    <t xml:space="preserve"> 2014; 2016</t>
  </si>
  <si>
    <t xml:space="preserve"> 415.983; 332.786</t>
  </si>
  <si>
    <t xml:space="preserve"> FIRST OFFICIAL REPORT ON THE IMPLEMENTATION OF THE THIRD NATIONAL ACTION PLAN ON CLIMATE CHANGE  2013-2020</t>
  </si>
  <si>
    <t>http://cdr.eionet.europa.eu/Converters/run_conversion?file=/bg/eu/mmr/art04-13-14_lcds_pams_projections/pams/pams/envxqdoeg/bg_mmr-pam_report_2019_ETC_adjusted.xml&amp;conv=524&amp;source=remote#pam13</t>
  </si>
  <si>
    <t>Waste: CAPTURE AND FLARING OF BIOGAS IN ALL NEW AND EXISTING REGINOAL LANDFILLS,  CAPTURE AND FLARING OF BIOGAS IN OLD MUNICIPAL LANDFILLS TO BE CLOSED</t>
  </si>
  <si>
    <t xml:space="preserve"> Government: Ministry of Environment and Water</t>
  </si>
  <si>
    <t>By 2020 all regional landfills for municipal waste will be equipped with  installations for  biogas capture  and flaring Number</t>
  </si>
  <si>
    <t xml:space="preserve"> 171.287; 376.833</t>
  </si>
  <si>
    <t>http://cdr.eionet.europa.eu/Converters/run_conversion?file=/bg/eu/mmr/art04-13-14_lcds_pams_projections/pams/pams/envxqdoeg/bg_mmr-pam_report_2019_ETC_adjusted.xml&amp;conv=524&amp;source=remote#pam14</t>
  </si>
  <si>
    <t>Waste: INTRODUCTION OF ANAEROBIC STABILIZATION OF SLUDGE WITH CAPTURE AND BURNING OF BIOGAS IN NEW PLANTS AND PLANTS UNDER RECONSTRUCTION IN SETTLEMENTS WITH OVER 20000POPULATION EQUIVALENT</t>
  </si>
  <si>
    <t>Number of  plants with  anaerobic  stabilization of  sludge Number</t>
  </si>
  <si>
    <t xml:space="preserve"> 109.884; 293.025</t>
  </si>
  <si>
    <t>http://cdr.eionet.europa.eu/Converters/run_conversion?file=/bg/eu/mmr/art04-13-14_lcds_pams_projections/pams/pams/envxqdoeg/bg_mmr-pam_report_2019_ETC_adjusted.xml&amp;conv=524&amp;source=remote#pam15</t>
  </si>
  <si>
    <t>Agriculture: ENCOURAGING THE USE OF SUITABLE CROP ROTATION, ESPECIALLY WITH NITROGEN FIXING CROPS</t>
  </si>
  <si>
    <t>Agriculture: Other activities improving cropland management; Agriculture: Improved management of organic soils</t>
  </si>
  <si>
    <t xml:space="preserve"> Government: Ministry of agriculture , food and forestry</t>
  </si>
  <si>
    <t>CAP Reform 2014-2020: Regulation 1305/2013; Regulation 1306/2013; Regulation 1307/2013 and Regulation 1308/2013, and their transitory measures for 2014 (Regulation 1310/2013, 2006/144/EC)</t>
  </si>
  <si>
    <t xml:space="preserve">CAP Reform 2014-2020: Regulation 1305/2013; Regulation 1306/2013; Regulation 1307/2013 and Regulation 1308/2013, and their transitory measures for 2014 (Regulation 1310/2013, 2006/144/EC) </t>
  </si>
  <si>
    <t>ha with improved crop rotation ha</t>
  </si>
  <si>
    <t>http://cdr.eionet.europa.eu/Converters/run_conversion?file=/bg/eu/mmr/art04-13-14_lcds_pams_projections/pams/pams/envxqdoeg/bg_mmr-pam_report_2019_ETC_adjusted.xml&amp;conv=524&amp;source=remote#pam16</t>
  </si>
  <si>
    <t>Agriculture: MANAGEMENT OF DEGRADED AGRICULTURAL LAND THROUGH: 1. BIOLOGICAL RECLAMATION WITH TYPICAL FOR THE REGION GRASS SPECIES 2.IMPLEMENTATION OF EROSION CONTROL MEASURES AND SOIL TREATMENT METHODS</t>
  </si>
  <si>
    <t xml:space="preserve"> Government: Ministry of agriculture, food and forestry; Government: Ministry of environment and water</t>
  </si>
  <si>
    <t>ha with  implemented control  erosion practices; ha</t>
  </si>
  <si>
    <t xml:space="preserve"> 12.432; 214.32</t>
  </si>
  <si>
    <t>http://cdr.eionet.europa.eu/Converters/run_conversion?file=/bg/eu/mmr/art04-13-14_lcds_pams_projections/pams/pams/envxqdoeg/bg_mmr-pam_report_2019_ETC_adjusted.xml&amp;conv=524&amp;source=remote#pam17</t>
  </si>
  <si>
    <t>Agriculture: IMPROVEMENT OF THE MANAGEMENT AND USE OF MANURE</t>
  </si>
  <si>
    <t xml:space="preserve"> Economic,  Education,  Research</t>
  </si>
  <si>
    <t xml:space="preserve"> Government: Ministry of agriculture, food and forestry</t>
  </si>
  <si>
    <t>Number of  livestock holdings  with improved  storage ; Number</t>
  </si>
  <si>
    <t>http://cdr.eionet.europa.eu/Converters/run_conversion?file=/bg/eu/mmr/art04-13-14_lcds_pams_projections/pams/pams/envxqdoeg/bg_mmr-pam_report_2019_ETC_adjusted.xml&amp;conv=524&amp;source=remote#pam18</t>
  </si>
  <si>
    <t>Agriculture: INTRODUCTION OF LOW-CARBON PRACTICES FOR PROCESSING MANURE</t>
  </si>
  <si>
    <t xml:space="preserve"> Economic,  Education,  Regulatory</t>
  </si>
  <si>
    <t>Number of  trained  livestock holdings Number</t>
  </si>
  <si>
    <t>http://cdr.eionet.europa.eu/Converters/run_conversion?file=/bg/eu/mmr/art04-13-14_lcds_pams_projections/pams/pams/envxqdoeg/bg_mmr-pam_report_2019_ETC_adjusted.xml&amp;conv=524&amp;source=remote#pam19</t>
  </si>
  <si>
    <t>Agriculture: FINANCIAL SUPPORT FOR FARMERS FOR TILLING SOIL/ STUBBLE</t>
  </si>
  <si>
    <t xml:space="preserve"> Economic,  Fiscal,  Research</t>
  </si>
  <si>
    <t>Agriculture: Improved management of organic soils; Agriculture: Other activities improving cropland management</t>
  </si>
  <si>
    <t>Other (Union policy not listed above or additional Union policy) Other EU: agriculture - farmers and foresters progress on climate-smart production methods</t>
  </si>
  <si>
    <t>Number of  technically  prepared  holdings Number</t>
  </si>
  <si>
    <t>http://cdr.eionet.europa.eu/Converters/run_conversion?file=/bg/eu/mmr/art04-13-14_lcds_pams_projections/pams/pams/envxqdoeg/bg_mmr-pam_report_2019_ETC_adjusted.xml&amp;conv=524&amp;source=remote#pam20</t>
  </si>
  <si>
    <t>Agriculture: Development of measures for targeted support of investments in rice fields</t>
  </si>
  <si>
    <t>Agriculture: Other agriculture ('Development of measures for targeted support of investments in rice fields')</t>
  </si>
  <si>
    <t>In recent years, rice production in the country has been gradually recovering its potential. The introduction of low
carbon technologies and methods is necessary, feasible and appropriate in this specific period.</t>
  </si>
  <si>
    <t>Number of  supported rice  producers Number</t>
  </si>
  <si>
    <t>http://cdr.eionet.europa.eu/Converters/run_conversion?file=/bg/eu/mmr/art04-13-14_lcds_pams_projections/pams/pams/envxqdoeg/bg_mmr-pam_report_2019_ETC_adjusted.xml&amp;conv=524&amp;source=remote#pam21</t>
  </si>
  <si>
    <t>LULUCF: UTILIZATION OF „NON-WOODED AREAS INTENDED FOR AFFORESTATION “ IN FOREST AREAS</t>
  </si>
  <si>
    <t>ha utilized  areas ha</t>
  </si>
  <si>
    <t>The target value for 2014 of indicator of implementation is 120 ha utilized areas. At the end of 2014 are 847, 1 ha of utilized areas and has been achieved over-fulfillment of the target value.</t>
  </si>
  <si>
    <t xml:space="preserve"> 23.127; 43.3</t>
  </si>
  <si>
    <t>http://cdr.eionet.europa.eu/Converters/run_conversion?file=/bg/eu/mmr/art04-13-14_lcds_pams_projections/pams/pams/envxqdoeg/bg_mmr-pam_report_2019_ETC_adjusted.xml&amp;conv=524&amp;source=remote#pam22</t>
  </si>
  <si>
    <t>LULUCF: AFFORESTATION OF ABANDONED AGRICULTURAL LAND, BARREN AND DEFORESTED AREAS, ERODED AND THREATENED BY EROSION LAND OUTSIDE FOREST AREAS</t>
  </si>
  <si>
    <t xml:space="preserve"> Government: Ministry of agriculture, food and forestry; Government: Ministry of Regional development and Public Works; Local: Municipalities</t>
  </si>
  <si>
    <t>ha  afforested areas ha</t>
  </si>
  <si>
    <t>The target value for 2014 of indicator of implementation is 300 ha afforested areas. At the end of 2014 are 447.3 hectares of afforested areas and has been achieved over-fulfillment of the target value with 49 %.</t>
  </si>
  <si>
    <t xml:space="preserve"> 11.218; 40.266</t>
  </si>
  <si>
    <t>http://cdr.eionet.europa.eu/Converters/run_conversion?file=/bg/eu/mmr/art04-13-14_lcds_pams_projections/pams/pams/envxqdoeg/bg_mmr-pam_report_2019_ETC_adjusted.xml&amp;conv=524&amp;source=remote#pam23</t>
  </si>
  <si>
    <t>LULUCF: INCREASE OF AREAS FOR URBAN AND SUBURBAN PARKS AND GREEN ZONES</t>
  </si>
  <si>
    <t xml:space="preserve"> Government: Ministry of Regional development and Public Works; Local: Municipalities</t>
  </si>
  <si>
    <t>Improved park environment, green areas and playgrounds ha</t>
  </si>
  <si>
    <t>The reported value for 2014 is 971 153 m2 improved park environment, green areas and playgrounds.</t>
  </si>
  <si>
    <t xml:space="preserve"> 0.5; 0.5</t>
  </si>
  <si>
    <t>http://cdr.eionet.europa.eu/Converters/run_conversion?file=/bg/eu/mmr/art04-13-14_lcds_pams_projections/pams/pams/envxqdoeg/bg_mmr-pam_report_2019_ETC_adjusted.xml&amp;conv=524&amp;source=remote#pam24</t>
  </si>
  <si>
    <t>LULUCF: RESTORATION AND SUSTAINABLE MANAGEMENT OF WETLANDS. PROTECTION AND PRESERVATION OF WETLANDS IN FOREST AREAS, PEATLANDS, MARSHLANDS</t>
  </si>
  <si>
    <t>Land use, land use change and forestry: Prevention of drainage or rewetting of wetlands; Land use, land use change and forestry: Conservation of carbon in existing forests; Land use, land use change and forestry: Enhanced forest management</t>
  </si>
  <si>
    <t>restored / preserved  wetlands ha</t>
  </si>
  <si>
    <t xml:space="preserve"> 1.872; 3.066</t>
  </si>
  <si>
    <t>http://cdr.eionet.europa.eu/Converters/run_conversion?file=/bg/eu/mmr/art04-13-14_lcds_pams_projections/pams/pams/envxqdoeg/bg_mmr-pam_report_2019_ETC_adjusted.xml&amp;conv=524&amp;source=remote#pam25</t>
  </si>
  <si>
    <t>LULUCF: RESTORATION AND MAINTENANCE OF PROTECTIVE FOREST BELTS AND NEW ANTI-EROSION AFFORESTATION</t>
  </si>
  <si>
    <t>Land use, land use change and forestry: Conservation of carbon in existing forests; Land use, land use change and forestry: Strengthening protection against natural disturbances; Land use, land use change and forestry: Other</t>
  </si>
  <si>
    <t xml:space="preserve"> Government: Ministry of Agriculture,Food and Forestry; Government: Executive Forests Agency</t>
  </si>
  <si>
    <t>restored forest belts ha</t>
  </si>
  <si>
    <t xml:space="preserve"> 22.875; 47.716</t>
  </si>
  <si>
    <t>http://cdr.eionet.europa.eu/Converters/run_conversion?file=/bg/eu/mmr/art04-13-14_lcds_pams_projections/pams/pams/envxqdoeg/bg_mmr-pam_report_2019_ETC_adjusted.xml&amp;conv=524&amp;source=remote#pam26</t>
  </si>
  <si>
    <t>LULUCF: INCREASING THE DENSITY IN NATURAL AND ARTIFICIAL PLANTATIONS</t>
  </si>
  <si>
    <t xml:space="preserve"> Planning,  Regulatory,  Research</t>
  </si>
  <si>
    <t>Land use, land use change and forestry: Enhancing production in existing forests; Land use, land use change and forestry: Afforestation and reforestation; Land use, land use change and forestry: Enhanced forest management</t>
  </si>
  <si>
    <t xml:space="preserve"> Government: Ministry of Agriculture, Food and Forestry; Government: Executive Forests Agency</t>
  </si>
  <si>
    <t>plantations with  density  increased by at  least 20 % ha</t>
  </si>
  <si>
    <t xml:space="preserve"> 0.65; 88.338</t>
  </si>
  <si>
    <t>http://cdr.eionet.europa.eu/Converters/run_conversion?file=/bg/eu/mmr/art04-13-14_lcds_pams_projections/pams/pams/envxqdoeg/bg_mmr-pam_report_2019_ETC_adjusted.xml&amp;conv=524&amp;source=remote#pam27</t>
  </si>
  <si>
    <t>Transport: REHABILITATION AND MODERNIZATION OF THE EXISTING ROAD INFRASTRUCTURE TO ENSURE OPTIMUM SPEED AND OPTIMUM DRIVING MODES OF AUTOMOBILE ENGINES</t>
  </si>
  <si>
    <t xml:space="preserve"> Government: Ministry of Finance; Government: Ministry of Transport, Information Technology and Communications; Government: Ministry of Regional development and Public Works; Government: Road Infrastructure Agency</t>
  </si>
  <si>
    <t>Effort Sharing Decision 406/2009/EC; Other (Union policy not listed above or additional Union policy)</t>
  </si>
  <si>
    <t>Effort Sharing Decision 406/2009/EC;Other (Union policy not listed above or additional Union policy) Other EU: transport - Strategy for low-emission mobility</t>
  </si>
  <si>
    <t xml:space="preserve">Emission savings from km. rehabilitated infrastructure </t>
  </si>
  <si>
    <t>http://cdr.eionet.europa.eu/Converters/run_conversion?file=/bg/eu/mmr/art04-13-14_lcds_pams_projections/pams/pams/envxqdoeg/bg_mmr-pam_report_2019_ETC_adjusted.xml&amp;conv=524&amp;source=remote#pam28</t>
  </si>
  <si>
    <t>Transport: INTRODUCTION OF INTELLIGENT TRANSPORT SYSTEMS ALONG THE NATIONAL AND THE URBAN ROAD NETWORK</t>
  </si>
  <si>
    <t>Transport: Other transport ('integrated management of public transport charges, enhanced management of customer relationships, traffic forecasts, improved traffic management, traveler information and toll collection')</t>
  </si>
  <si>
    <t xml:space="preserve"> Government: MInistry of Finance; Government: Ministry of Transport, Information Technology and Communications; Government: Ministry of Regional development and Public Works; Government: Road Infrastructure Agency; Local: Municipal governments</t>
  </si>
  <si>
    <t>Other (Union policy not listed above or additional Union policy) Other EU: transport - modal shift</t>
  </si>
  <si>
    <t>Number of introduced intelligent transport systems Number</t>
  </si>
  <si>
    <t>http://cdr.eionet.europa.eu/Converters/run_conversion?file=/bg/eu/mmr/art04-13-14_lcds_pams_projections/pams/pams/envxqdoeg/bg_mmr-pam_report_2019_ETC_adjusted.xml&amp;conv=524&amp;source=remote#pam29</t>
  </si>
  <si>
    <t>Transport: INCREASING THE SHARE OF BIOFUELS</t>
  </si>
  <si>
    <t xml:space="preserve"> Government: Ministry of energy; Government: Ministry of Environment and Water; Government: Sustainable Energy Development Agency</t>
  </si>
  <si>
    <t>% content of biofuel %</t>
  </si>
  <si>
    <t xml:space="preserve"> 2013; 2014</t>
  </si>
  <si>
    <t xml:space="preserve"> 149.243; 162.155</t>
  </si>
  <si>
    <t>http://cdr.eionet.europa.eu/Converters/run_conversion?file=/bg/eu/mmr/art04-13-14_lcds_pams_projections/pams/pams/envxqdoeg/bg_mmr-pam_report_2019_ETC_adjusted.xml&amp;conv=524&amp;source=remote#pam30</t>
  </si>
  <si>
    <t>Transport: REDUCTION OF THE RELATIVE SHARE OF TRIPS WITH PRIVATE MOTOR VEHICLES THROUGH IMPROVEMENT AND DEVELOPMENT OF URBAN PUBLIC TRANSPORT AND DEVELOPMENT OF NON-MOTORIZED TRANSPORT</t>
  </si>
  <si>
    <t xml:space="preserve"> Government: Ministry of Finance; Government: Ministry of Regional development and Public Works; Local: Municipal authorities</t>
  </si>
  <si>
    <t xml:space="preserve">Change in the share of private and public transport </t>
  </si>
  <si>
    <t>http://cdr.eionet.europa.eu/Converters/run_conversion?file=/bg/eu/mmr/art04-13-14_lcds_pams_projections/pams/pams/envxqdoeg/bg_mmr-pam_report_2019_ETC_adjusted.xml&amp;conv=524&amp;source=remote#pam31</t>
  </si>
  <si>
    <t>Transport: DEVELOPING AND PROMOTING THE USE OF BICYCLES FOR TRANSPORT</t>
  </si>
  <si>
    <t xml:space="preserve"> Government: Ministry of Finance; Government: Ministry of Regional development and Public Works; Government: Ministry of Environment and Water; Local: Municipal authorities;; Other: Non-governmental organizations</t>
  </si>
  <si>
    <t>Effort Sharing Decision 406/2009/EC;Other (Union policy not listed above or additional Union policy) Other EU: transport - modal shift</t>
  </si>
  <si>
    <t>Project-oriented approach – specific implementation
1. Design and construction of new cycling infrastructure
2. Developing systems for use of municipal bicycles
Trainings and campaigns</t>
  </si>
  <si>
    <t>Km of bicycle alleys km</t>
  </si>
  <si>
    <t>http://cdr.eionet.europa.eu/Converters/run_conversion?file=/bg/eu/mmr/art04-13-14_lcds_pams_projections/pams/pams/envxqdoeg/bg_mmr-pam_report_2019_ETC_adjusted.xml&amp;conv=524&amp;source=remote#pam32</t>
  </si>
  <si>
    <t>Transport: INCREASING THE SHARE OF PUBLIC ELECTRIC TRANSPORT – RAILWAY, METRO, TROLLEY, TRAM AND METRO</t>
  </si>
  <si>
    <t xml:space="preserve"> Economic,  Planning,  Voluntary</t>
  </si>
  <si>
    <t xml:space="preserve">Share of public electric transport </t>
  </si>
  <si>
    <t>http://cdr.eionet.europa.eu/Converters/run_conversion?file=/bg/eu/mmr/art04-13-14_lcds_pams_projections/pams/pams/envxqdoeg/bg_mmr-pam_report_2019_ETC_adjusted.xml&amp;conv=524&amp;source=remote#pam33</t>
  </si>
  <si>
    <t>Transport: DEVELOPMENT AND CONSTRUCTION OF INTERMODAL TERMINALS FOR COMBINED TRANSPORT</t>
  </si>
  <si>
    <t xml:space="preserve"> Government: Ministry of Finance; Government: Ministry of Transport, Information Technology and Communications; Government: National Railway Infrastructure Company</t>
  </si>
  <si>
    <t>Construction of  intermodal terminals by 2020 Number</t>
  </si>
  <si>
    <t>http://cdr.eionet.europa.eu/Converters/run_conversion?file=/bg/eu/mmr/art04-13-14_lcds_pams_projections/pams/pams/envxqdoeg/bg_mmr-pam_report_2019_ETC_adjusted.xml&amp;conv=524&amp;source=remote#pam34</t>
  </si>
  <si>
    <t>Energy: Improvement of the operation of nuclear power plant Kozloduy</t>
  </si>
  <si>
    <t>http://cdr.eionet.europa.eu/Converters/run_conversion?file=/bg/eu/mmr/art04-13-14_lcds_pams_projections/pams/pams/envxqdoeg/bg_mmr-pam_report_2019_ETC_adjusted.xml&amp;conv=524&amp;source=remote#pam35</t>
  </si>
  <si>
    <t>Energy: Construction of small and micro Hydro power plants in different country regions</t>
  </si>
  <si>
    <t>Energy supply: Increase in renewable energy; Energy supply: Other energy supply</t>
  </si>
  <si>
    <t>Energy supply: Increase in renewable energy; Energy supply: Other energy supply ('Electricity production from renewable energy sources')</t>
  </si>
  <si>
    <t xml:space="preserve"> Government: Ministry of energy; Government: Ministry of environment and water</t>
  </si>
  <si>
    <t>http://cdr.eionet.europa.eu/Converters/run_conversion?file=/bg/eu/mmr/art04-13-14_lcds_pams_projections/pams/pams/envxqdoeg/bg_mmr-pam_report_2019_ETC_adjusted.xml&amp;conv=524&amp;source=remote#pam36</t>
  </si>
  <si>
    <t>Energy: Upgrading of cogeneration plants and district heating boilers</t>
  </si>
  <si>
    <t xml:space="preserve"> Government: Ministry of environment and water; Government: Ministry of energy</t>
  </si>
  <si>
    <t>http://cdr.eionet.europa.eu/Converters/run_conversion?file=/bg/eu/mmr/art04-13-14_lcds_pams_projections/pams/pams/envxqdoeg/bg_mmr-pam_report_2019_ETC_adjusted.xml&amp;conv=524&amp;source=remote#pam37</t>
  </si>
  <si>
    <t>Energy: Decreasing of losses in the distribution and transmission networks</t>
  </si>
  <si>
    <t>Other (Union policy not listed above or additional Union policy) Directive 2009/72/EC of the European Parliament concerning common rules for the internal market in electricity and repealing Directive 2003/54/EC</t>
  </si>
  <si>
    <t>http://cdr.eionet.europa.eu/Converters/run_conversion?file=/bg/eu/mmr/art04-13-14_lcds_pams_projections/pams/pams/envxqdoeg/bg_mmr-pam_report_2019_ETC_adjusted.xml&amp;conv=524&amp;source=remote#pam38</t>
  </si>
  <si>
    <t>Energy: Heat transmission and distribution losses</t>
  </si>
  <si>
    <t>http://cdr.eionet.europa.eu/Converters/run_conversion?file=/bg/eu/mmr/art04-13-14_lcds_pams_projections/pams/pams/envxqdoeg/bg_mmr-pam_report_2019_ETC_adjusted.xml&amp;conv=524&amp;source=remote#pam39</t>
  </si>
  <si>
    <t>Energy: Biomass for electricity and heat production</t>
  </si>
  <si>
    <t>Energy supply: Other energy supply; Energy supply: Increase in renewable energy</t>
  </si>
  <si>
    <t>Energy supply: Other energy supply ('Electricity production from renewable energy sources'); Energy supply: Increase in renewable energy</t>
  </si>
  <si>
    <t>Support for introduction of biomass for heat and electricity production and diversification of energy supply</t>
  </si>
  <si>
    <t>http://cdr.eionet.europa.eu/Converters/run_conversion?file=/bg/eu/mmr/art04-13-14_lcds_pams_projections/pams/pams/envxqdoeg/bg_mmr-pam_report_2019_ETC_adjusted.xml&amp;conv=524&amp;source=remote#pam40</t>
  </si>
  <si>
    <t>Industry: Reduction of thermal losses in industry</t>
  </si>
  <si>
    <t xml:space="preserve"> Government: Ministry of energy; Government: Ministry of economic</t>
  </si>
  <si>
    <t>CO2; HFC; SF6; PFC</t>
  </si>
  <si>
    <t>http://cdr.eionet.europa.eu/Converters/run_conversion?file=/bg/eu/mmr/art04-13-14_lcds_pams_projections/pams/pams/envxqdoeg/bg_mmr-pam_report_2019_ETC_adjusted.xml&amp;conv=524&amp;source=remote#pam41</t>
  </si>
  <si>
    <t>Industry: Natural gas supply to the industry by development of gas infrastructure</t>
  </si>
  <si>
    <t>CO2; HFC; PFC; SF6</t>
  </si>
  <si>
    <t>Reducing the consumption of electricity by substituting it with natural gas will lead to more efficient use of resources, lower costs and better and healthier environment.</t>
  </si>
  <si>
    <t>http://cdr.eionet.europa.eu/Converters/run_conversion?file=/bg/eu/mmr/art04-13-14_lcds_pams_projections/pams/pams/envxqdoeg/bg_mmr-pam_report_2019_ETC_adjusted.xml&amp;conv=524&amp;source=remote#pam42</t>
  </si>
  <si>
    <t>Industry: Introduction of monitoring systems for energy consumption</t>
  </si>
  <si>
    <t>Other (Union policy not listed above or additional Union policy) Directive 2009/72/EC of the European Parliament  concerning common rules for the internal market in electricity and repealing Directive 2003/54/EC</t>
  </si>
  <si>
    <t>These measures are aimed at improving the energy efficiency and at optimal utilization of resources and thus creating preconditions for increase in production competitiveness by reducing the energy intensity and the final energy consumption.</t>
  </si>
  <si>
    <t>http://cdr.eionet.europa.eu/Converters/run_conversion?file=/bg/eu/mmr/art04-13-14_lcds_pams_projections/pams/pams/envxqdoeg/bg_mmr-pam_report_2019_ETC_adjusted.xml&amp;conv=524&amp;source=remote#pam43</t>
  </si>
  <si>
    <t>Agriculture: Adoption of the best management practices for handling and using manure on the whole cycle including proceces of capture, storage, treatment and utilisation of animal manures.</t>
  </si>
  <si>
    <t xml:space="preserve"> Government: Ministry of Agriculture, Food and Forestry</t>
  </si>
  <si>
    <t>http://cdr.eionet.europa.eu/Converters/run_conversion?file=/bg/eu/mmr/art04-13-14_lcds_pams_projections/pams/pams/envxqdoeg/bg_mmr-pam_report_2019_ETC_adjusted.xml&amp;conv=524&amp;source=remote#pam44</t>
  </si>
  <si>
    <t>Agriculture: Improving fertilization practices Elaboration of irrigation technologies aiming at water use reduction</t>
  </si>
  <si>
    <t xml:space="preserve"> Economic,  Education,  Regulatory,  Research</t>
  </si>
  <si>
    <t>CAP Reform 2014-2020: Regulation 1305/2013; Regulation 1306/2013; Regulation 1307/2013 and Regulation 1308/2013, and their transitory measures for 2014 (Regulation 1310/2013, 2006/144/EC); Water Framework Directive 2000/60/EC</t>
  </si>
  <si>
    <t xml:space="preserve">CAP Reform 2014-2020: Regulation 1305/2013; Regulation 1306/2013; Regulation 1307/2013 and Regulation 1308/2013, and their transitory measures for 2014 (Regulation 1310/2013, 2006/144/EC);Water Framework Directive 2000/60/EC </t>
  </si>
  <si>
    <t>http://cdr.eionet.europa.eu/Converters/run_conversion?file=/bg/eu/mmr/art04-13-14_lcds_pams_projections/pams/pams/envxqdoeg/bg_mmr-pam_report_2019_ETC_adjusted.xml&amp;conv=524&amp;source=remote#pam45</t>
  </si>
  <si>
    <t>Waste: Utilization of the captured methane for production of electricity</t>
  </si>
  <si>
    <t>Energy supply: Increase in renewable energy; Waste management/waste: Enhanced CH4 collection and use</t>
  </si>
  <si>
    <t xml:space="preserve"> Government: Ministry of environment and water</t>
  </si>
  <si>
    <t>Landfill Directive 1999/31/EC, amended by Directive 2018/850; RES directive 2009/28/EC and RES recast (Directive 2018/2001)</t>
  </si>
  <si>
    <t xml:space="preserve">Landfill Directive 1999/31/EC, amended by Directive 2018/850;RES directive 2009/28/EC and RES recast (Directive 2018/2001) </t>
  </si>
  <si>
    <t>http://cdr.eionet.europa.eu/Converters/run_conversion?file=/bg/eu/mmr/art04-13-14_lcds_pams_projections/pams/pams/envxqdoeg/bg_mmr-pam_report_2019_ETC_adjusted.xml&amp;conv=524&amp;source=remote#pam46</t>
  </si>
  <si>
    <t>Energy: Accelerated development of hydro energy (Construction of hydro cascade Gorna Arda and Sredna Vucha)</t>
  </si>
  <si>
    <t>http://cdr.eionet.europa.eu/Converters/run_conversion?file=/es/eu/mmr/art04-13-14_lcds_pams_projections/pams/pams/envxourow/ES_2019_rev_ETC.xml&amp;conv=524&amp;source=remote#pam1</t>
  </si>
  <si>
    <t>Medidas orientadas a mejorar el mix energético</t>
  </si>
  <si>
    <t xml:space="preserve"> 27; 28; 40; 41; 42; 43; 44; 45; 46</t>
  </si>
  <si>
    <t xml:space="preserve"> Economic,  Planning,  Regulatory,  Research</t>
  </si>
  <si>
    <t xml:space="preserve"> Companies/business/industrial association,  National government,  Local government,  Regional entities</t>
  </si>
  <si>
    <t>RES directive 2009/28/EC and RES recast (Directive 2018/2001); Energy Efficiency Directive 2012/27/EU and amended by Directive 2018/2002; Recast of the Energy Performance of Buildings Directive (Directive 2010/31/EU) and amended by the Directive 2018/844</t>
  </si>
  <si>
    <t xml:space="preserve">RES directive 2009/28/EC and RES recast (Directive 2018/2001);Energy Efficiency Directive 2012/27/EU and amended by Directive 2018/2002;Recast of the Energy Performance of Buildings Directive (Directive 2010/31/EU) and amended by the Directive 2018/844 </t>
  </si>
  <si>
    <t>http://cdr.eionet.europa.eu/es/eu/mmr/art04-13-14_lcds_pams_projections/pams/pams/envxourow/ES_2019_rev_ETC.xml</t>
  </si>
  <si>
    <t>Medidas del borrador del Plan Nacional Integrado de Energía y Clima orientadas a mejorar el mix energético</t>
  </si>
  <si>
    <t>Alcanzar un 42% de energías renovables sobre el consumo total de energía final en 2030</t>
  </si>
  <si>
    <t xml:space="preserve"> Borrador del Plan Nacional Integrado de Energía y Clima</t>
  </si>
  <si>
    <t xml:space="preserve"> https://www.miteco.gob.es/images/es/documentoparticipacionpublicaborradordelplannacionalintegradodeenergiayclima2021-2030_tcm30-487344.pdf</t>
  </si>
  <si>
    <t xml:space="preserve"> PNIEC</t>
  </si>
  <si>
    <t>http://cdr.eionet.europa.eu/Converters/run_conversion?file=/es/eu/mmr/art04-13-14_lcds_pams_projections/pams/pams/envxourow/ES_2019_rev_ETC.xml&amp;conv=524&amp;source=remote#pam2</t>
  </si>
  <si>
    <t>Medidas energéticas en el sector industrial</t>
  </si>
  <si>
    <t xml:space="preserve"> 48; 49; 50; 17; 20</t>
  </si>
  <si>
    <t xml:space="preserve"> Economic,  Regulatory,  Research,  Voluntary</t>
  </si>
  <si>
    <t>Energy consumption: Efficiency improvement in services/ tertiary sector; Energy consumption: Efficiency improvement in industrial end-use sectors; Energy supply: Increase in renewable energy; Energy supply: Switch to less carbon-intensive fuels</t>
  </si>
  <si>
    <t xml:space="preserve"> National government,  Local government,  Regional entities</t>
  </si>
  <si>
    <t>RES directive 2009/28/EC and RES recast (Directive 2018/2001); Energy Efficiency Directive 2012/27/EU and amended by Directive 2018/2002</t>
  </si>
  <si>
    <t xml:space="preserve">RES directive 2009/28/EC and RES recast (Directive 2018/2001);Energy Efficiency Directive 2012/27/EU and amended by Directive 2018/2002 </t>
  </si>
  <si>
    <t>Medidas energéticas en el sector industrial incluidas en el borrador del Plan Nacional Integrado de Energía y Clima</t>
  </si>
  <si>
    <t>http://cdr.eionet.europa.eu/Converters/run_conversion?file=/es/eu/mmr/art04-13-14_lcds_pams_projections/pams/pams/envxourow/ES_2019_rev_ETC.xml&amp;conv=524&amp;source=remote#pam3</t>
  </si>
  <si>
    <t>Medidas que impactan en el sector del refino</t>
  </si>
  <si>
    <t xml:space="preserve"> 8; 9; 10; 11; 12</t>
  </si>
  <si>
    <t>Energy consumption: Demand management/reduction; Energy supply: Switch to less carbon-intensive fuels</t>
  </si>
  <si>
    <t>El listado de medidas individuales incluidas en este grupo son medidas incluidas también en otros GRUPOS de medidas.</t>
  </si>
  <si>
    <t>http://cdr.eionet.europa.eu/Converters/run_conversion?file=/es/eu/mmr/art04-13-14_lcds_pams_projections/pams/pams/envxourow/ES_2019_rev_ETC.xml&amp;conv=524&amp;source=remote#pam4</t>
  </si>
  <si>
    <t>Medidas en el transporte por carretera</t>
  </si>
  <si>
    <t xml:space="preserve"> 13; 24; 47; 60; 61; 62; 63</t>
  </si>
  <si>
    <t xml:space="preserve"> Economic,  Fiscal,  Information,  Regulatory,  Research</t>
  </si>
  <si>
    <t>Medidas orientadas a reducir el consumo final de energía y las emisiones en el sector del transporte por carretera.</t>
  </si>
  <si>
    <t>http://cdr.eionet.europa.eu/Converters/run_conversion?file=/es/eu/mmr/art04-13-14_lcds_pams_projections/pams/pams/envxourow/ES_2019_rev_ETC.xml&amp;conv=524&amp;source=remote#pam5</t>
  </si>
  <si>
    <t>Medidas transporte por ferrocarril</t>
  </si>
  <si>
    <t xml:space="preserve"> 22; 23</t>
  </si>
  <si>
    <t>Transport: Modal shift to public transport or non-motorized transport; Transport: Other transport</t>
  </si>
  <si>
    <t>Transport: Modal shift to public transport or non-motorized transport; Transport: Other transport ('Cambio modal del transporte por carretera a ferrocarril')</t>
  </si>
  <si>
    <t xml:space="preserve"> Government: Secretaría de Estado de Energía (MITECO); Regional: Comunidades Autónomas; Local: Entidades Locales; Government: Secretaría de Estado de Energía (MITECO); Regional: Comunidades Autónomas; Regional: Entidades Locales</t>
  </si>
  <si>
    <t>http://cdr.eionet.europa.eu/Converters/run_conversion?file=/es/eu/mmr/art04-13-14_lcds_pams_projections/pams/pams/envxourow/ES_2019_rev_ETC.xml&amp;conv=524&amp;source=remote#pam6</t>
  </si>
  <si>
    <t>Medidas energéticas en el sector residencial</t>
  </si>
  <si>
    <t xml:space="preserve"> 16; 19; 21; 36; 37</t>
  </si>
  <si>
    <t xml:space="preserve"> Economic,  Education,  Fiscal,  Information,  Regulatory,  Research</t>
  </si>
  <si>
    <t>Energy consumption: Efficiency improvements of buildings; Energy consumption: Efficiency improvement of appliances; Energy consumption: Efficiency improvement in services/ tertiary sector; Energy supply: Switch to less carbon-intensive fuels</t>
  </si>
  <si>
    <t>Medidas incluida en el borrador del Plan Nacional Integrado de Energía y Clima en el paquete energético residencial</t>
  </si>
  <si>
    <t>Listado de medidas individuales no exhaustiva. Existen algunas otras medidas individuales que pueden tener también impacto en ese sector, pero que no se han podido incluir, al estar también incluidas en otros grupos de medidas.</t>
  </si>
  <si>
    <t>http://cdr.eionet.europa.eu/Converters/run_conversion?file=/es/eu/mmr/art04-13-14_lcds_pams_projections/pams/pams/envxourow/ES_2019_rev_ETC.xml&amp;conv=524&amp;source=remote#pam7</t>
  </si>
  <si>
    <t>Medidas energéticas en el sector comercial e institucional</t>
  </si>
  <si>
    <t xml:space="preserve"> 38; 39; 18</t>
  </si>
  <si>
    <t>Energy consumption: Efficiency improvements of buildings; Energy consumption: Efficiency improvement in services/ tertiary sector; Energy consumption: Efficiency improvement of appliances; Energy supply: Switch to less carbon-intensive fuels</t>
  </si>
  <si>
    <t>Energy Efficiency Directive 2012/27/EU and amended by Directive 2018/2002; Recast of the Energy Performance of Buildings Directive (Directive 2010/31/EU) and amended by the Directive 2018/844; RES directive 2009/28/EC and RES recast (Directive 2018/2001)</t>
  </si>
  <si>
    <t xml:space="preserve">Energy Efficiency Directive 2012/27/EU and amended by Directive 2018/2002;Recast of the Energy Performance of Buildings Directive (Directive 2010/31/EU) and amended by the Directive 2018/844;RES directive 2009/28/EC and RES recast (Directive 2018/2001) </t>
  </si>
  <si>
    <t>Medidas incluidas en el borrador del Plan Nacional de Energía y Clima en el paquete energético comercial institucional</t>
  </si>
  <si>
    <t>http://cdr.eionet.europa.eu/Converters/run_conversion?file=/es/eu/mmr/art04-13-14_lcds_pams_projections/pams/pams/envxourow/ES_2019_rev_ETC.xml&amp;conv=524&amp;source=remote#pam8</t>
  </si>
  <si>
    <t>Menor producción de productos petrolíferos por desarrollo del autoconsumo con renovables y la generación distribuida.</t>
  </si>
  <si>
    <t xml:space="preserve"> Government: Secretaría de Estado de Energía (MITECO)</t>
  </si>
  <si>
    <t>Descenso en la demanda de productos petrolíferos y en la reducción de necesidades de refino como consecuencia del desarrollo del autoconsumo con renovables y la generación distribuida.</t>
  </si>
  <si>
    <t>Impacto de la Medida 1.3. del borrador del Plan Nacional Integrado de Energía y Clima en el sector refino</t>
  </si>
  <si>
    <t xml:space="preserve"> Plan Nacional Integrado de Energía y Clima</t>
  </si>
  <si>
    <t>http://cdr.eionet.europa.eu/Converters/run_conversion?file=/es/eu/mmr/art04-13-14_lcds_pams_projections/pams/pams/envxourow/ES_2019_rev_ETC.xml&amp;conv=524&amp;source=remote#pam9</t>
  </si>
  <si>
    <t>Menor producción de productos petrolíferos por la renovación del parque automovilístico</t>
  </si>
  <si>
    <t xml:space="preserve"> Government: Secretaría de Estado de energía (MITECO)</t>
  </si>
  <si>
    <t>Descenso en la demanda de productos petrolíferos y en la reducción de necesidades de refino como consecuencia de la renovación del parque automovilístico.</t>
  </si>
  <si>
    <t>Impacto de la Medida 2.3. del borrador del Plan Nacional Integrado de Energía y Clima  en el sector refino</t>
  </si>
  <si>
    <t xml:space="preserve"> Plan Nacional Integrado de Energía y Clima (PNIEC)</t>
  </si>
  <si>
    <t>http://cdr.eionet.europa.eu/Converters/run_conversion?file=/es/eu/mmr/art04-13-14_lcds_pams_projections/pams/pams/envxourow/ES_2019_rev_ETC.xml&amp;conv=524&amp;source=remote#pam10</t>
  </si>
  <si>
    <t>Menor producción de productos petrolíferos por el impulso del vehículo eléctrico</t>
  </si>
  <si>
    <t>Descenso en la demanda de productos petrolíferos y en la reducción de necesidades de refino como consecuencia del impulso del vehículo eléctrico.</t>
  </si>
  <si>
    <t>Impacto de la Medida 2.4. del borrador del Plan Nacional Integrado de Energía y Clima  en el sector refino</t>
  </si>
  <si>
    <t>http://cdr.eionet.europa.eu/Converters/run_conversion?file=/es/eu/mmr/art04-13-14_lcds_pams_projections/pams/pams/envxourow/ES_2019_rev_ETC.xml&amp;conv=524&amp;source=remote#pam11</t>
  </si>
  <si>
    <t>Menor producción de productos petrolíferos por la mejora de la eficiencia energética en la edificación del sector terciario</t>
  </si>
  <si>
    <t>Descenso en la demanda de productos petrolíferos y en la reducción de necesidades de refino como consecuencia de la mejora de la eficiencia energética en la edificación del sector terciario</t>
  </si>
  <si>
    <t>Impacto de la Medida 2.8. del borrador del Plan Nacional Integrado de Energía y Clima  en el sector refino</t>
  </si>
  <si>
    <t xml:space="preserve"> https://webforms.eionet.europa.eu/webform/project/mmr-art13/file/index.html?&amp;amp;instance=/download/user_file?fileId=71272&amp;amp;fileId=71272&amp;amp;base_uri=</t>
  </si>
  <si>
    <t>http://cdr.eionet.europa.eu/Converters/run_conversion?file=/es/eu/mmr/art04-13-14_lcds_pams_projections/pams/pams/envxourow/ES_2019_rev_ETC.xml&amp;conv=524&amp;source=remote#pam12</t>
  </si>
  <si>
    <t>Menor producción de productos petrolíferos por la reducción de dependencia del petróleo y del carbón en las islas</t>
  </si>
  <si>
    <t>Impacto de la Medida 3.1. del borrador del Plan Nacional Integrado de Energía y Clima   en el sector refino</t>
  </si>
  <si>
    <t>http://cdr.eionet.europa.eu/Converters/run_conversion?file=/es/eu/mmr/art04-13-14_lcds_pams_projections/pams/pams/envxourow/ES_2019_rev_ETC.xml&amp;conv=524&amp;source=remote#pam13</t>
  </si>
  <si>
    <t>Introducción de biocombustibles avanzados en el transporte por carretera</t>
  </si>
  <si>
    <t xml:space="preserve"> Government: Secretaría de Estado de Energía</t>
  </si>
  <si>
    <t>Medida incluida en el borrador del Plan Nacional Integrado de Energía y Clima orientada a impulsar la producción de biocarburantes avanzados y fomentar el consumo de biocombustibles en el transporte por carretera.</t>
  </si>
  <si>
    <t>Medida 1.6 del borrador del Plan Nacional Integrado de Energía y Clima   (Impacto en transporte por carretera)</t>
  </si>
  <si>
    <t>http://cdr.eionet.europa.eu/Converters/run_conversion?file=/es/eu/mmr/art04-13-14_lcds_pams_projections/pams/pams/envxourow/ES_2019_rev_ETC.xml&amp;conv=524&amp;source=remote#pam14</t>
  </si>
  <si>
    <t>Introducción de biocombustibles avanzados en el transporte aéreo</t>
  </si>
  <si>
    <t>Medida incluida en el borrador del Plan Nacional Integrado de Energía y Clima orientada a impulsar la producción de biocarburantes avanzados y fomentar el consumo de biocombustibles en el transporte aéreo.</t>
  </si>
  <si>
    <t>Medida 1.6 del borrador del Plan Nacional Integrado de Energía y Clima   (Impacto en transporte aéreo)</t>
  </si>
  <si>
    <t>http://cdr.eionet.europa.eu/Converters/run_conversion?file=/es/eu/mmr/art04-13-14_lcds_pams_projections/pams/pams/envxourow/ES_2019_rev_ETC.xml&amp;conv=524&amp;source=remote#pam15</t>
  </si>
  <si>
    <t>Introducción de biocombustibles avanzados en el transporte marítimo.</t>
  </si>
  <si>
    <t>Medida incluida en el borrador del Plan Nacional Integrado de Energía y Clima orientada a impulsar la producción de biocarburantes avanzados y fomentar el consumo de biocombustibles en el transporte marítimo.</t>
  </si>
  <si>
    <t>Medida 1.6 del borrador del Plan Nacional Integrado de Energía y Clima   (Impacto en transporte marítimo)</t>
  </si>
  <si>
    <t>http://cdr.eionet.europa.eu/Converters/run_conversion?file=/es/eu/mmr/art04-13-14_lcds_pams_projections/pams/pams/envxourow/ES_2019_rev_ETC.xml&amp;conv=524&amp;source=remote#pam16</t>
  </si>
  <si>
    <t>Mejora de la eficiencia energética en el sector residencial por el marco para el desarrollo de las energías renovables térmicas.</t>
  </si>
  <si>
    <t>Impacto de la Medida 1.5 del borrador del Plan Nacional Integrado de Energía y Clima   en el sector residencial</t>
  </si>
  <si>
    <t>http://cdr.eionet.europa.eu/Converters/run_conversion?file=/es/eu/mmr/art04-13-14_lcds_pams_projections/pams/pams/envxourow/ES_2019_rev_ETC.xml&amp;conv=524&amp;source=remote#pam17</t>
  </si>
  <si>
    <t>Promoción de gases renovables en el sector industrial</t>
  </si>
  <si>
    <t>Energy consumption: Efficiency improvement in industrial end-use sectors; Energy supply: Switch to less carbon-intensive fuels</t>
  </si>
  <si>
    <t xml:space="preserve"> Government: Secretaría de Estado de Energía; Regional: Comunidades Autónomas; Local: Entidades Locales</t>
  </si>
  <si>
    <t>Medida 1.7. del borrador del Plan Nacional Integrado de Energía y Clima   con impacto en el sector industrial</t>
  </si>
  <si>
    <t>http://cdr.eionet.europa.eu/Converters/run_conversion?file=/es/eu/mmr/art04-13-14_lcds_pams_projections/pams/pams/envxourow/ES_2019_rev_ETC.xml&amp;conv=524&amp;source=remote#pam18</t>
  </si>
  <si>
    <t>Promoción de gases renovables en el sector comercial e institucional</t>
  </si>
  <si>
    <t>Energy consumption: Efficiency improvement in services/ tertiary sector; Energy supply: Switch to less carbon-intensive fuels</t>
  </si>
  <si>
    <t xml:space="preserve"> Government: Secretaría de Estado de Energía (MITECO); Regional: Comunidades Autónomas; Local: Entidades Locales</t>
  </si>
  <si>
    <t>Medida 1.7. del borrador del Plan Nacional Integrado de Energía y Clima   con impacto en el sector comercial e institucional</t>
  </si>
  <si>
    <t>http://cdr.eionet.europa.eu/Converters/run_conversion?file=/es/eu/mmr/art04-13-14_lcds_pams_projections/pams/pams/envxourow/ES_2019_rev_ETC.xml&amp;conv=524&amp;source=remote#pam19</t>
  </si>
  <si>
    <t>Promoción de gases renovables en el sector residencial</t>
  </si>
  <si>
    <t>Medida 1.7. del borrador del Plan Nacional Integrado de Energía y Clima   con impacto en el sector residencial</t>
  </si>
  <si>
    <t>http://cdr.eionet.europa.eu/Converters/run_conversion?file=/es/eu/mmr/art04-13-14_lcds_pams_projections/pams/pams/envxourow/ES_2019_rev_ETC.xml&amp;conv=524&amp;source=remote#pam20</t>
  </si>
  <si>
    <t>Programas específicos para el aprovechamiento de la biomasa con aplicación en el sector industrial</t>
  </si>
  <si>
    <t xml:space="preserve"> Government: Secretaría de Estado de Energía (MITECO); Regional: Comunidades Autónomas</t>
  </si>
  <si>
    <t>Medida incluida en el borrador del Plan Nacional Integrado de Energía y Clima orientada a la promoción de las energías procedentes de biomasa con criterios de sostenibilidad y apoyo económico para el aprovechamiento de la biomasa en el sector INDUSTRIAL.</t>
  </si>
  <si>
    <t>Medida 1.10 del borrador del Plan Nacional Integrado de Energía y Clima   aplicada al sector industrial</t>
  </si>
  <si>
    <t>http://cdr.eionet.europa.eu/Converters/run_conversion?file=/es/eu/mmr/art04-13-14_lcds_pams_projections/pams/pams/envxourow/ES_2019_rev_ETC.xml&amp;conv=524&amp;source=remote#pam21</t>
  </si>
  <si>
    <t>Programas específicos para el aprovechamiento de la biomasa con aplicación en el sector residencial</t>
  </si>
  <si>
    <t>Medida incluida en el borrador del Plan Nacional Integrado de Energía y Clima orientada a la promoción de las energías procedentes de biomasa con criterios de sostenibilidad y apoyo económico para el aprovechamiento de la biomasa en el sector RESIDENCIAL.</t>
  </si>
  <si>
    <t>Medida 1.10 del borrador del Plan Nacional Integrado de Energía y Clima   aplicada al sector residencial</t>
  </si>
  <si>
    <t>http://cdr.eionet.europa.eu/Converters/run_conversion?file=/es/eu/mmr/art04-13-14_lcds_pams_projections/pams/pams/envxourow/ES_2019_rev_ETC.xml&amp;conv=524&amp;source=remote#pam22</t>
  </si>
  <si>
    <t>Cambio modal a modos de transporte más eficiente con impacto en el sector del ferrocarril</t>
  </si>
  <si>
    <t>Medida 2.1 del borrador del Plan Nacional Integrado de Energía y Clima   con impacto en el sector del ferrocarril.</t>
  </si>
  <si>
    <t xml:space="preserve"> Borrador del Plan Nacional Integrado de energía y Clima</t>
  </si>
  <si>
    <t>http://cdr.eionet.europa.eu/Converters/run_conversion?file=/es/eu/mmr/art04-13-14_lcds_pams_projections/pams/pams/envxourow/ES_2019_rev_ETC.xml&amp;conv=524&amp;source=remote#pam23</t>
  </si>
  <si>
    <t>Uso más eficiente de los medios de transporte con impacto en el sector del ferrocarril.</t>
  </si>
  <si>
    <t>Transport: Other transport ('Cambio modal del transporte por carretera a ferrocarril')</t>
  </si>
  <si>
    <t xml:space="preserve"> Government: Secretaría de Estado de Energía (MITECO); Regional: Comunidades Autónomas; Regional: Entidades Locales</t>
  </si>
  <si>
    <t>Medida 2.2 del borrador del Plan Nacional Integrado de Energía y Clima   con impacto en el sector del ferrocarril</t>
  </si>
  <si>
    <t>http://cdr.eionet.europa.eu/Converters/run_conversion?file=/es/eu/mmr/art04-13-14_lcds_pams_projections/pams/pams/envxourow/ES_2019_rev_ETC.xml&amp;conv=524&amp;source=remote#pam24</t>
  </si>
  <si>
    <t>Promoción de gases renovables en el sector del transporte</t>
  </si>
  <si>
    <t>Energy consumption: Demand management/reduction; Energy supply: Switch to less carbon-intensive fuels; Transport: Low carbon fuels/electric cars</t>
  </si>
  <si>
    <t>Medida 1.7. del borrador del Plan Nacional Integrado de Energía y Clima   con impacto en el sector transporte</t>
  </si>
  <si>
    <t>http://cdr.eionet.europa.eu/Converters/run_conversion?file=/es/eu/mmr/art04-13-14_lcds_pams_projections/pams/pams/envxourow/ES_2019_rev_ETC.xml&amp;conv=524&amp;source=remote#pam25</t>
  </si>
  <si>
    <t>Plan de Acción de Ahorro y Eficiencia 2014-2020 actualizado por Plan de Ahorro y Eficiencia 2017-2020</t>
  </si>
  <si>
    <t xml:space="preserve"> Government: Ministerio para la Transición Ecológica</t>
  </si>
  <si>
    <t>Objetivo de ahorro de energía final en el año 2020 de 15979 ktep para el perido comprendido entre 1 de enero de 2014 y 31 de diciembre de 2020 (571 ktep/año)</t>
  </si>
  <si>
    <t>ahorro de energía final ktep</t>
  </si>
  <si>
    <t xml:space="preserve"> Plan Nacional de Acción de Eficiencia Energética 2014-2020</t>
  </si>
  <si>
    <t xml:space="preserve"> https://ec.europa.eu/energy/sites/ener/files/documents/NEEAP_2014_ES-es.pdf</t>
  </si>
  <si>
    <t>http://cdr.eionet.europa.eu/Converters/run_conversion?file=/es/eu/mmr/art04-13-14_lcds_pams_projections/pams/pams/envxourow/ES_2019_rev_ETC.xml&amp;conv=524&amp;source=remote#pam26</t>
  </si>
  <si>
    <t>Plan de Energías Renovables (PER) 2011-2020</t>
  </si>
  <si>
    <t xml:space="preserve"> Government: Ministerio para la Transición Ecológica; Regional: Comunidades autónomas</t>
  </si>
  <si>
    <t>Consumo de energías renovables del 20% sobre el consumo de energía final bruto; consumo final  energías renovables del 11,3% sobre el consumo de energía en el transporte</t>
  </si>
  <si>
    <t>% Consumo final bruto de energías renovables %</t>
  </si>
  <si>
    <t xml:space="preserve"> Página web con la recopilación de información del Plan</t>
  </si>
  <si>
    <t xml:space="preserve"> https://www.idae.es/tecnologias/energias-renovables/plan-de-energias-renovables-2011-2020</t>
  </si>
  <si>
    <t>http://cdr.eionet.europa.eu/Converters/run_conversion?file=/es/eu/mmr/art04-13-14_lcds_pams_projections/pams/pams/envxourow/ES_2019_rev_ETC.xml&amp;conv=524&amp;source=remote#pam27</t>
  </si>
  <si>
    <t>Desarrollo de nuevas instalaciones de generación eléctrica con renovables</t>
  </si>
  <si>
    <t>57 GW de nueva capacidad instalada en el año 2030</t>
  </si>
  <si>
    <t>Potencia nueva instalada por año (GW/año) GW</t>
  </si>
  <si>
    <t>Medida 1.1 del borrador del Plan Nacional Integrado de Energía y Clima</t>
  </si>
  <si>
    <t xml:space="preserve"> Borrador Plan Nacional Integrado de Energía y Clima</t>
  </si>
  <si>
    <t>http://cdr.eionet.europa.eu/Converters/run_conversion?file=/es/eu/mmr/art04-13-14_lcds_pams_projections/pams/pams/envxourow/ES_2019_rev_ETC.xml&amp;conv=524&amp;source=remote#pam28</t>
  </si>
  <si>
    <t>Integración de renovables en las redes eléctricas</t>
  </si>
  <si>
    <t xml:space="preserve"> Government: Secretaría de Estado de Energía (MITECO); Companies: Red Eléctrica de España; Regional: Comunidades Autónomas</t>
  </si>
  <si>
    <t>Alcanzar una cobertura del consumo eléctrico con renovables del 74% en el año 2030</t>
  </si>
  <si>
    <t>Porcentaje de la cobertura del consumo eléctrico con renovables. %</t>
  </si>
  <si>
    <t>Medida 1.2 del borrador del Plan Nacional Integrado de Energía y Clima</t>
  </si>
  <si>
    <t xml:space="preserve"> Borrador del Plan Nacional integrado de Energía y Clima</t>
  </si>
  <si>
    <t>http://cdr.eionet.europa.eu/Converters/run_conversion?file=/es/eu/mmr/art04-13-14_lcds_pams_projections/pams/pams/envxourow/ES_2019_rev_ETC.xml&amp;conv=524&amp;source=remote#pam29</t>
  </si>
  <si>
    <t>Plan Estatal de Vivienda y Rehabilitación y Plan estatal de fomento del alquiler, la rehabilitación edificatoria, la regeneración y renovación urbanas (2013-2021)</t>
  </si>
  <si>
    <t>Energy consumption: Efficiency improvements of buildings; Energy consumption: Efficiency improvement of appliances; Energy supply: Increase in renewable energy</t>
  </si>
  <si>
    <t xml:space="preserve"> Government: Ministerio de Fomento; Regional: Comunidades Autónomas; Local: Entidades locales</t>
  </si>
  <si>
    <t>Establece las subvenciones para mejora de la envolvente térmica, los sistemas de calefacción, refrigeración y agua caliente sanitaria, instalación de energías renovables y de eficiencia energética de los edificios destinados a vivienda.</t>
  </si>
  <si>
    <t>Nº viviendas viviendas</t>
  </si>
  <si>
    <t xml:space="preserve"> Página web con información sobre el Plan Estatal</t>
  </si>
  <si>
    <t xml:space="preserve"> http://www.fomento.gob.es/MFOM/LANG_CASTELLANO/DIRECCIONES_GENERALES/ARQ_VIVIENDA/APOYO_EMANCIPACION/PLAN_ESTATAL.htm</t>
  </si>
  <si>
    <t>http://cdr.eionet.europa.eu/Converters/run_conversion?file=/es/eu/mmr/art04-13-14_lcds_pams_projections/pams/pams/envxourow/ES_2019_rev_ETC.xml&amp;conv=524&amp;source=remote#pam30</t>
  </si>
  <si>
    <t>Ley 8/2013, de Rehabilitación, regeneración y renovación urbanas</t>
  </si>
  <si>
    <t xml:space="preserve"> Government: Ministerio de Fomento; Regional: Comunidades Autónomas; Local: Entidades Locales</t>
  </si>
  <si>
    <t>http://cdr.eionet.europa.eu/Converters/run_conversion?file=/es/eu/mmr/art04-13-14_lcds_pams_projections/pams/pams/envxourow/ES_2019_rev_ETC.xml&amp;conv=524&amp;source=remote#pam31</t>
  </si>
  <si>
    <t>Código Técnico de la Edificación (CTE)</t>
  </si>
  <si>
    <t xml:space="preserve"> Government: Ministerio de Fomento</t>
  </si>
  <si>
    <t>Número de viviendas nuevas construidas Vivendas</t>
  </si>
  <si>
    <t xml:space="preserve"> Página web del Código técnico de la edificación del Ministerio de Fomento</t>
  </si>
  <si>
    <t xml:space="preserve"> http://www.codigotecnico.org/</t>
  </si>
  <si>
    <t>http://cdr.eionet.europa.eu/Converters/run_conversion?file=/es/eu/mmr/art04-13-14_lcds_pams_projections/pams/pams/envxourow/ES_2019_rev_ETC.xml&amp;conv=524&amp;source=remote#pam32</t>
  </si>
  <si>
    <t>Reglamento de las Instalaciones Térmicas de los Edificios (RITE)</t>
  </si>
  <si>
    <t xml:space="preserve"> Government: Ministerio para la Transición Ecológica; Companies: Compañías, empresas y asociaciones industriales</t>
  </si>
  <si>
    <t>Nº viviendas con calefacción colectiva viviendas</t>
  </si>
  <si>
    <t>Información sobre las estimaciones en los Anexos de la Hoja de ruta de los sectores difusos a 2020.
http://www.mapama.gob.es/es/cambio-climatico/temas/mitigacion-politicas-y-medidas/HojaRuta2020_Fichas_tcm7-358623.pdf</t>
  </si>
  <si>
    <t xml:space="preserve"> Página web del Miniserio para la Transición Ecológicacon información sobre el Reglamento Instalaciones Térmicas en los Edificios</t>
  </si>
  <si>
    <t xml:space="preserve"> https://energia.gob.es/desarrollo/EficienciaEnergetica/RITE/Paginas/InstalacionesTermicas.aspx</t>
  </si>
  <si>
    <t>http://cdr.eionet.europa.eu/Converters/run_conversion?file=/es/eu/mmr/art04-13-14_lcds_pams_projections/pams/pams/envxourow/ES_2019_rev_ETC.xml&amp;conv=524&amp;source=remote#pam33</t>
  </si>
  <si>
    <t>Certificación Energética de Edificios Nuevos y Existentes: Real Decreto 235/2013, de 5 de abril, por el que se aprueba el procedimiento básico para la certificación de la eficiencia energética de los edificios</t>
  </si>
  <si>
    <t xml:space="preserve"> Government: Ministerio de Fomento; Government: Ministerio para la Transición Ecológica; Regional: Comunidades Autónomas</t>
  </si>
  <si>
    <t xml:space="preserve"> Página web del Miniserio de Ministerio para la Transición Ecológica con información sobre la Certificación de eficiencia energética de los edificios</t>
  </si>
  <si>
    <t xml:space="preserve"> https://energia.gob.es/desarrollo/EficienciaEnergetica/CertificacionEnergetica/Paginas/RealDecreto-235-2013.aspx</t>
  </si>
  <si>
    <t>http://cdr.eionet.europa.eu/Converters/run_conversion?file=/es/eu/mmr/art04-13-14_lcds_pams_projections/pams/pams/envxourow/ES_2019_rev_ETC.xml&amp;conv=524&amp;source=remote#pam34</t>
  </si>
  <si>
    <t>Programa de ayudas para la rehabilitación energética de edificios existentes, Programa PAREER</t>
  </si>
  <si>
    <t xml:space="preserve"> Government: Ministerio para la Transición Ecológica; Research: Institudo para la Diversificación y el Ahorro de la Energía</t>
  </si>
  <si>
    <t>Establece las subvenciones para mejora de la envolvente térmica, instalaciones térmicas y de iluminación, utilización de biomasa y geotermia, mejorando la certificación  energética de los edificios</t>
  </si>
  <si>
    <t>Nº viviendas intervenidas Viviendas</t>
  </si>
  <si>
    <t xml:space="preserve"> Página web del Programa PAREER-CRECE</t>
  </si>
  <si>
    <t xml:space="preserve"> http://www.idae.es/index.php/id.858/relmenu.409/mod.pags/mem.detalle</t>
  </si>
  <si>
    <t>http://cdr.eionet.europa.eu/Converters/run_conversion?file=/es/eu/mmr/art04-13-14_lcds_pams_projections/pams/pams/envxourow/ES_2019_rev_ETC.xml&amp;conv=524&amp;source=remote#pam35</t>
  </si>
  <si>
    <t>Rehabilitación de edificios de la Administración General del Estado (AGE)</t>
  </si>
  <si>
    <t>Rehabilitación energética del parque de edificios incluidos en el Inventario Energético de los Edificios de la Administración, contribuyendo a alcanzar el objetivo ejemplarizante establecido en el art 5  la Directiva de Eficiencia Energética</t>
  </si>
  <si>
    <t>Superficie rehabilitada m2</t>
  </si>
  <si>
    <t>http://cdr.eionet.europa.eu/Converters/run_conversion?file=/es/eu/mmr/art04-13-14_lcds_pams_projections/pams/pams/envxourow/ES_2019_rev_ETC.xml&amp;conv=524&amp;source=remote#pam36</t>
  </si>
  <si>
    <t>Mejora de la eficiencia energética en edificios existentes del sector residencial</t>
  </si>
  <si>
    <t xml:space="preserve"> Economic,  Education,  Fiscal,  Information,  Regulatory</t>
  </si>
  <si>
    <t xml:space="preserve"> Government: Secretaría de Estado de Energía (MITECO); Government: Ministerio de Fomento</t>
  </si>
  <si>
    <t>Medida incluida en el borrador del Plan Nacional Integrado de Energía y Clima que incluye actuaciones de rehabilitación energética que permitan la mejora de la calificación energética del edificio</t>
  </si>
  <si>
    <t>Viviendas sobre las que se ha intervenido en la envolvente térmica número de viviendas rehabilitadas/año</t>
  </si>
  <si>
    <t>Medida 2.6 del borrador del Plan Nacional Integrado de Energía y Clima</t>
  </si>
  <si>
    <t>http://cdr.eionet.europa.eu/Converters/run_conversion?file=/es/eu/mmr/art04-13-14_lcds_pams_projections/pams/pams/envxourow/ES_2019_rev_ETC.xml&amp;conv=524&amp;source=remote#pam37</t>
  </si>
  <si>
    <t>Renovación del equipamiento residencial.</t>
  </si>
  <si>
    <t>Energy consumption: Efficiency improvement of appliances; Energy consumption: Efficiency improvements of buildings; Energy consumption: Efficiency improvement in services/ tertiary sector</t>
  </si>
  <si>
    <t>Medida incluida en el borrador del Plan Nacional Integrado de Energía y clima orientada a la mejora de la eficiencia energética del parque de electrodomésticos o, de forma más genérica, del parque de equipos domésticos consumidores de energía.</t>
  </si>
  <si>
    <t>Penetración de 2443000 aparatos/año de la clase más alta de eficiencia energética. La medida tiene por objetivo la consecución de 1976 ktep de ahorro de energía final acumulado durante el periodo 2021 – 2030.</t>
  </si>
  <si>
    <t>Penetración de aparatos/año de la clase más alta de eficiencia energética. aparatos/año</t>
  </si>
  <si>
    <t>Medida 2.7 del borrador del Plan Nacional Integrado de Energía y Clima</t>
  </si>
  <si>
    <t>http://cdr.eionet.europa.eu/Converters/run_conversion?file=/es/eu/mmr/art04-13-14_lcds_pams_projections/pams/pams/envxourow/ES_2019_rev_ETC.xml&amp;conv=524&amp;source=remote#pam38</t>
  </si>
  <si>
    <t>Mejora de la eficiencia energética en la edificación del sector terciario.</t>
  </si>
  <si>
    <t xml:space="preserve"> Government: Secretaría de Estado de Energía (MITECO); Regional: Comunidades Autónomas; Local: Ayuntamientos</t>
  </si>
  <si>
    <t>La medida tiene por objetivo la consecución de 1378.8 ktep de ahorro de energía final acumulado durante el periodo 2021 – 2030.</t>
  </si>
  <si>
    <t>m2 rehabilitados m2 rehabilitados</t>
  </si>
  <si>
    <t>Medida 2.8 del borrador del Plan Nacional Integrado de Energía y Clima</t>
  </si>
  <si>
    <t>http://cdr.eionet.europa.eu/Converters/run_conversion?file=/es/eu/mmr/art04-13-14_lcds_pams_projections/pams/pams/envxourow/ES_2019_rev_ETC.xml&amp;conv=524&amp;source=remote#pam39</t>
  </si>
  <si>
    <t>Mejora de la eficiencia energética en equipos generadores de frío y grandes instalaciones de climatización del sector terciario e infraestructuras públicas</t>
  </si>
  <si>
    <t>Energy consumption: Efficiency improvement in services/ tertiary sector; Energy consumption: Efficiency improvements of buildings; Energy consumption: Efficiency improvement of appliances</t>
  </si>
  <si>
    <t>La medida busca alcanzar 3350.4 ktep de ahorro de energía final acumulado durante el periodo 2021 – 2030</t>
  </si>
  <si>
    <t>Medida 2.9 del borrador del Plan Nacional Integrado de Energía y Clima</t>
  </si>
  <si>
    <t xml:space="preserve"> Borrador del plan nacional integrado de Energía y Clima</t>
  </si>
  <si>
    <t>http://cdr.eionet.europa.eu/Converters/run_conversion?file=/es/eu/mmr/art04-13-14_lcds_pams_projections/pams/pams/envxourow/ES_2019_rev_ETC.xml&amp;conv=524&amp;source=remote#pam40</t>
  </si>
  <si>
    <t>Desarrollo del autoconsumo con renovables y la generación distribuida.</t>
  </si>
  <si>
    <t>Energy consumption: Efficiency improvements of buildings; Energy supply: Increase in renewable energy; Energy supply: Reduction of losses; Energy supply: Efficiency improvement in the energy and transformation sector</t>
  </si>
  <si>
    <t>Medida 1.3 del borrador del Plan Nacional Integrado de Energía y Clima</t>
  </si>
  <si>
    <t xml:space="preserve"> Borrador del plan Nacional Integrado de Energía y Clima</t>
  </si>
  <si>
    <t>http://cdr.eionet.europa.eu/Converters/run_conversion?file=/es/eu/mmr/art04-13-14_lcds_pams_projections/pams/pams/envxourow/ES_2019_rev_ETC.xml&amp;conv=524&amp;source=remote#pam41</t>
  </si>
  <si>
    <t>Promoción de gases renovables</t>
  </si>
  <si>
    <t>Medida 1.7 del borrador del Plan Nacional Integrado de Energía y Clima</t>
  </si>
  <si>
    <t>http://cdr.eionet.europa.eu/Converters/run_conversion?file=/es/eu/mmr/art04-13-14_lcds_pams_projections/pams/pams/envxourow/ES_2019_rev_ETC.xml&amp;conv=524&amp;source=remote#pam42</t>
  </si>
  <si>
    <t>Plan de renovación tecnológica en proyectos existentes de generación eléctrica con energías renovables.</t>
  </si>
  <si>
    <t>Renovación de 22 GW hasta el año 2030</t>
  </si>
  <si>
    <t>Medida 1.8 del borrador del Plan Nacional Integrado de Energía y Clima</t>
  </si>
  <si>
    <t>http://cdr.eionet.europa.eu/Converters/run_conversion?file=/es/eu/mmr/art04-13-14_lcds_pams_projections/pams/pams/envxourow/ES_2019_rev_ETC.xml&amp;conv=524&amp;source=remote#pam43</t>
  </si>
  <si>
    <t>Promoción de la contratación bilateral de energía eléctrica renovable.</t>
  </si>
  <si>
    <t xml:space="preserve"> Government: Secretaría de Estado de Energía (MITECO); Companies: Asociaciones sectoriales; Regional: Comunidades Autónomas; Local: Entidades Locales</t>
  </si>
  <si>
    <t>Medida 1.9 del borrador del Plan Nacional Integrado de Energía y Clima</t>
  </si>
  <si>
    <t>http://cdr.eionet.europa.eu/Converters/run_conversion?file=/es/eu/mmr/art04-13-14_lcds_pams_projections/pams/pams/envxourow/ES_2019_rev_ETC.xml&amp;conv=524&amp;source=remote#pam44</t>
  </si>
  <si>
    <t>Programas específicos para el aprovechamiento de la biomasa.</t>
  </si>
  <si>
    <t>Medida incluida en el borrador del Plan Nacional Integrado de Energía y Clima orientada a la promoción de las energías procedentes de biomasa con criterios de sostenibilidad y apoyo económico para el aprovechamiento de la biomasa.</t>
  </si>
  <si>
    <t>Medida 1.10 del borrador del Plan Nacional Integrado de Energía y Clima</t>
  </si>
  <si>
    <t xml:space="preserve"> Borrador del Plan Nacional Integrado de Energí y Clima</t>
  </si>
  <si>
    <t>http://cdr.eionet.europa.eu/Converters/run_conversion?file=/es/eu/mmr/art04-13-14_lcds_pams_projections/pams/pams/envxourow/ES_2019_rev_ETC.xml&amp;conv=524&amp;source=remote#pam45</t>
  </si>
  <si>
    <t>Proyectos singulares y estrategia para la energía sostenible en las islas.</t>
  </si>
  <si>
    <t>Energy supply: Increase in renewable energy; Energy supply: Efficiency improvement in the energy and transformation sector</t>
  </si>
  <si>
    <t xml:space="preserve"> Government: Secretaría de Estado de Energía (MITECO); Regional: Comunidades Autonomas (Canarias y Baleares)</t>
  </si>
  <si>
    <t>Medida 1.13 del borrador del Plan Nacional Integrado de Energía y Clima</t>
  </si>
  <si>
    <t>http://cdr.eionet.europa.eu/Converters/run_conversion?file=/es/eu/mmr/art04-13-14_lcds_pams_projections/pams/pams/envxourow/ES_2019_rev_ETC.xml&amp;conv=524&amp;source=remote#pam46</t>
  </si>
  <si>
    <t>Reducción de dependencia del petróleo y del carbón en las islas</t>
  </si>
  <si>
    <t>Energy supply: Increase in renewable energy; Energy supply: Switch to less carbon-intensive fuels; Energy supply: Efficiency improvement in the energy and transformation sector</t>
  </si>
  <si>
    <t xml:space="preserve"> Government: Secretaría de Estado de Energía (MITECO; Regional: Comunidades Autónomas (Canarias y Baleares)</t>
  </si>
  <si>
    <t>Medida 3.1 del borrador del Plan Nacional Integrado de Energía y Clima</t>
  </si>
  <si>
    <t>http://cdr.eionet.europa.eu/Converters/run_conversion?file=/es/eu/mmr/art04-13-14_lcds_pams_projections/pams/pams/envxourow/ES_2019_rev_ETC.xml&amp;conv=524&amp;source=remote#pam47</t>
  </si>
  <si>
    <t>Fomento de los puntos de recarga de combustibles alternativos.</t>
  </si>
  <si>
    <t>Medida del Plan Nacional Integrado de Energía y Clima orientado al fomento de la instalación de los puntos de recarga de combustibles alternativos.</t>
  </si>
  <si>
    <t>Medida 3.2 del borrador del Plan Nacional Integrado de Energía y Clima</t>
  </si>
  <si>
    <t>http://cdr.eionet.europa.eu/Converters/run_conversion?file=/es/eu/mmr/art04-13-14_lcds_pams_projections/pams/pams/envxourow/ES_2019_rev_ETC.xml&amp;conv=524&amp;source=remote#pam48</t>
  </si>
  <si>
    <t>Apoyo al sector industrial</t>
  </si>
  <si>
    <t>Energy consumption: Efficiency improvement in services/ tertiary sector; Energy consumption: Efficiency improvement in industrial end-use sectors; Energy supply: Increase in renewable energy</t>
  </si>
  <si>
    <t>Medida 1.4 del borrador del Plan Nacional Integrado de Energía y Clima</t>
  </si>
  <si>
    <t>http://cdr.eionet.europa.eu/Converters/run_conversion?file=/es/eu/mmr/art04-13-14_lcds_pams_projections/pams/pams/envxourow/ES_2019_rev_ETC.xml&amp;conv=524&amp;source=remote#pam49</t>
  </si>
  <si>
    <t>Marco para el desarrollo de las energías renovables térmicas.</t>
  </si>
  <si>
    <t xml:space="preserve"> Government: Secretaría de Estado de Energía (MITECO); Regional: Comunidades Autónomas; Local: Entidades locales</t>
  </si>
  <si>
    <t>Cuota de energías renovables en calefacción y refrigeración %</t>
  </si>
  <si>
    <t>Medida 1.5 del borrador del Plan Nacional Integrado de Energía y Clima</t>
  </si>
  <si>
    <t>http://cdr.eionet.europa.eu/Converters/run_conversion?file=/es/eu/mmr/art04-13-14_lcds_pams_projections/pams/pams/envxourow/ES_2019_rev_ETC.xml&amp;conv=524&amp;source=remote#pam50</t>
  </si>
  <si>
    <t>Mejoras en las tecnologías y sistemas de gestión de procesos industriales.</t>
  </si>
  <si>
    <t>Alcanzar 10256 ktep de ahorro de energía final acumulado durante el periodo 2021 – 2030.</t>
  </si>
  <si>
    <t>Porcentaje de energías renovables sobre el consumo de energía final %</t>
  </si>
  <si>
    <t>Medida 2.5 del borrador del Plan Nacional Integrado de Energía y Clima</t>
  </si>
  <si>
    <t>http://cdr.eionet.europa.eu/Converters/run_conversion?file=/es/eu/mmr/art04-13-14_lcds_pams_projections/pams/pams/envxourow/ES_2019_rev_ETC.xml&amp;conv=524&amp;source=remote#pam51</t>
  </si>
  <si>
    <t>Fomento de los planes de movilidad urbana: Ley de Presupuestos 2014.</t>
  </si>
  <si>
    <t xml:space="preserve"> Government: Ministerio de Hacienda</t>
  </si>
  <si>
    <t>http://cdr.eionet.europa.eu/Converters/run_conversion?file=/es/eu/mmr/art04-13-14_lcds_pams_projections/pams/pams/envxourow/ES_2019_rev_ETC.xml&amp;conv=524&amp;source=remote#pam52</t>
  </si>
  <si>
    <t>Fomento transporte colectivo de los empleados: Real Decreto-ley 6/2010, de 9 de abril, de medidas para el impulso de la recuperación económica y el empleo. - Vale transporte</t>
  </si>
  <si>
    <t>El Real Decreto Ley establece una desgravación del Impuesto de la Renta de Personas Físicas por pagos a trabajadores para uso de medios de transporte colectivo. Se denomina Vale transporte</t>
  </si>
  <si>
    <t>Trabajadores acogidos a la desgravación Numero de trabajadores</t>
  </si>
  <si>
    <t>No existe objetivos cuantificados (manteniendo el ritmo actual es probable que en 2020 pudiera haber 100000 trabajadores). Se estima que el 10% se trasvase del coche privado al transporte público</t>
  </si>
  <si>
    <t xml:space="preserve"> Real Decreto-ley 6/2010, de 9 de abril, de medidas para el impulso de la recuperación económica y el empleo.</t>
  </si>
  <si>
    <t xml:space="preserve"> http://www.boe.es/boe/dias/2010/04/13/pdfs/BOE-A-2010-5879.pdf</t>
  </si>
  <si>
    <t>http://cdr.eionet.europa.eu/Converters/run_conversion?file=/es/eu/mmr/art04-13-14_lcds_pams_projections/pams/pams/envxourow/ES_2019_rev_ETC.xml&amp;conv=524&amp;source=remote#pam53</t>
  </si>
  <si>
    <t>Impuesto de matriculación: Ley 34/2007, de 15 de noviembre, de calidad del aire y protección de la atmósfera</t>
  </si>
  <si>
    <t>Establece que el impuesto se grave en función del nivel de emisiones de CO2 de los vehículos. Se trabaja actualmente para actualizarlo conforme a los niveles actuales de emisiones de CO2 de los vehículos nuevos.</t>
  </si>
  <si>
    <t>http://cdr.eionet.europa.eu/Converters/run_conversion?file=/es/eu/mmr/art04-13-14_lcds_pams_projections/pams/pams/envxourow/ES_2019_rev_ETC.xml&amp;conv=524&amp;source=remote#pam54</t>
  </si>
  <si>
    <t>Eficiencia en el transporte por carretera y en la gestión de sus infraestructuras:</t>
  </si>
  <si>
    <t>Eficiencia en el transporte por carretera y en la gestión de sus infraestructuras: limitación de las concesiones de transporte regular de viajeros por carretera, acuerdo marco para la instalación de sistemas de iluminación eficientes</t>
  </si>
  <si>
    <t>http://cdr.eionet.europa.eu/Converters/run_conversion?file=/es/eu/mmr/art04-13-14_lcds_pams_projections/pams/pams/envxourow/ES_2019_rev_ETC.xml&amp;conv=524&amp;source=remote#pam55</t>
  </si>
  <si>
    <t>Eficiencia energética y fomento de energías renovables en el ferrocarril</t>
  </si>
  <si>
    <t>Energy Efficiency Directive 2012/27/EU and amended by Directive 2018/2002; RES directive 2009/28/EC and RES recast (Directive 2018/2001)</t>
  </si>
  <si>
    <t xml:space="preserve">Energy Efficiency Directive 2012/27/EU and amended by Directive 2018/2002;RES directive 2009/28/EC and RES recast (Directive 2018/2001) </t>
  </si>
  <si>
    <t>http://cdr.eionet.europa.eu/Converters/run_conversion?file=/es/eu/mmr/art04-13-14_lcds_pams_projections/pams/pams/envxourow/ES_2019_rev_ETC.xml&amp;conv=524&amp;source=remote#pam56</t>
  </si>
  <si>
    <t>Eficiencia energética y fomento de energías renovables en puertos</t>
  </si>
  <si>
    <t xml:space="preserve"> Government: Ministerio de Fomento, Puertos del Estado</t>
  </si>
  <si>
    <t>Eficiencia energética y fomento de energías renovables en puertos:  suministro de GNL en puertos, suministro de electricidad a buques atracados, medidas de eficiencia en la gestión de puertos</t>
  </si>
  <si>
    <t>http://cdr.eionet.europa.eu/Converters/run_conversion?file=/es/eu/mmr/art04-13-14_lcds_pams_projections/pams/pams/envxourow/ES_2019_rev_ETC.xml&amp;conv=524&amp;source=remote#pam57</t>
  </si>
  <si>
    <t>Medidas de fomento de energías renovables y mejora de la eficiencia energética en aeropuertos</t>
  </si>
  <si>
    <t>http://cdr.eionet.europa.eu/Converters/run_conversion?file=/es/eu/mmr/art04-13-14_lcds_pams_projections/pams/pams/envxourow/ES_2019_rev_ETC.xml&amp;conv=524&amp;source=remote#pam58</t>
  </si>
  <si>
    <t>Real Decreto 235/2018, método de cálculo de las emisiones de gases de efecto invernadero para suministradores de combustibles, sistema de verificación de la sostenibilidad y objetivo indicativo en biocombustibles avanzados</t>
  </si>
  <si>
    <t xml:space="preserve"> https://www.boe.es/diario_boe/txt.php?id=BOE-A-2018-5890</t>
  </si>
  <si>
    <t>http://cdr.eionet.europa.eu/Converters/run_conversion?file=/es/eu/mmr/art04-13-14_lcds_pams_projections/pams/pams/envxourow/ES_2019_rev_ETC.xml&amp;conv=524&amp;source=remote#pam59</t>
  </si>
  <si>
    <t>Real Decreto Ley 15/2018, de 5 octubre, sobre medidas urgentes para la transición energética y la protección de consumidores - Eliminación de la figura del gestor de carga</t>
  </si>
  <si>
    <t xml:space="preserve"> Government: Ministerio de Transición Ecológica</t>
  </si>
  <si>
    <t xml:space="preserve"> Real Decreto Ley 15/2018, de 5 octubre, sobre medidas urgentes para la transición energética y la protección de consumidores</t>
  </si>
  <si>
    <t xml:space="preserve"> https://www.boe.es/buscar/doc.php?id=BOE-A-2018-13593</t>
  </si>
  <si>
    <t>http://cdr.eionet.europa.eu/Converters/run_conversion?file=/es/eu/mmr/art04-13-14_lcds_pams_projections/pams/pams/envxourow/ES_2019_rev_ETC.xml&amp;conv=524&amp;source=remote#pam60</t>
  </si>
  <si>
    <t>Cambio modal a modos de transporte más eficiente</t>
  </si>
  <si>
    <t xml:space="preserve"> Government: Secretaría de Estado de Energía; Regional: Comunidades Autónomas; Local: Entidades Locales; Government: Ministerio de Fomento</t>
  </si>
  <si>
    <t>Reducción de los tráficos de pasajeros (pasajeros-km) en entornos urbanos en un 35% hasta 2030 y de los tráficos interurbanos del orden de un 1.5% anual.</t>
  </si>
  <si>
    <t>Medida 2.1 del borrador del Plan Nacional Integrado de Energía y Clima</t>
  </si>
  <si>
    <t>http://cdr.eionet.europa.eu/Converters/run_conversion?file=/es/eu/mmr/art04-13-14_lcds_pams_projections/pams/pams/envxourow/ES_2019_rev_ETC.xml&amp;conv=524&amp;source=remote#pam61</t>
  </si>
  <si>
    <t>Uso más eficiente de los medios de transporte.</t>
  </si>
  <si>
    <t>Transport: Efficiency improvements of vehicles; Transport: Improved behaviour; Transport: Modal shift to public transport or non-motorized transport</t>
  </si>
  <si>
    <t xml:space="preserve"> Government: Secretaría de Estado de Energía (MITECO); Regional: Comunidades Autónomas; Local: Entidades locales; Government: Ministerio de Fomento</t>
  </si>
  <si>
    <t>Medida 2.2 del borrador del Plan Nacional Integrado de Energía y Clima</t>
  </si>
  <si>
    <t>http://cdr.eionet.europa.eu/Converters/run_conversion?file=/es/eu/mmr/art04-13-14_lcds_pams_projections/pams/pams/envxourow/ES_2019_rev_ETC.xml&amp;conv=524&amp;source=remote#pam62</t>
  </si>
  <si>
    <t>Renovación del parque automovilístico</t>
  </si>
  <si>
    <t xml:space="preserve"> Government: Secretaría de Estado de Energía (MITECO); Government: Ministerio de Hacienda y Función Pública; Regional: Comunidades Autónomas; Local: Entidades Locales</t>
  </si>
  <si>
    <t>Medida 2.3 del borrador del Plan Nacional Integrado de Energía y Clima</t>
  </si>
  <si>
    <t>http://cdr.eionet.europa.eu/Converters/run_conversion?file=/es/eu/mmr/art04-13-14_lcds_pams_projections/pams/pams/envxourow/ES_2019_rev_ETC.xml&amp;conv=524&amp;source=remote#pam63</t>
  </si>
  <si>
    <t>Impulso del vehículo eléctrico</t>
  </si>
  <si>
    <t xml:space="preserve"> Economic,  Fiscal,  Information</t>
  </si>
  <si>
    <t>Número de vehículos eléctricos miles de vehículos eléctricos</t>
  </si>
  <si>
    <t>Medida 2.4 del borrador del Plan Nacional Integrado de Energía y Clima</t>
  </si>
  <si>
    <t>http://cdr.eionet.europa.eu/Converters/run_conversion?file=/es/eu/mmr/art04-13-14_lcds_pams_projections/pams/pams/envxourow/ES_2019_rev_ETC.xml&amp;conv=524&amp;source=remote#pam64</t>
  </si>
  <si>
    <t>Cursos de conducción eficiente en el transporte por carretera</t>
  </si>
  <si>
    <t xml:space="preserve"> Government: Instituto para la Diversificación y el ahorro de la energía</t>
  </si>
  <si>
    <t>Impartición de cursos entre conductores (profesionales de vehículos industriales) sobre conducción eficiente en el transporte por carretera . Se van a financiar a través del Fondo de Eficiencia energética</t>
  </si>
  <si>
    <t>Conductores profesionales formados número de conductores</t>
  </si>
  <si>
    <t>Se realizan los cálculos sobre CO2 evitado en línea con lo establecido en la Hoja de ruta de los sectores difusos a 2020.
http://www.mapama.gob.es/es/cambio-climatico/temas/mitigacion-politicas-y-medidas/HojaRuta2020_Fichas_tcm7-358623.pdf</t>
  </si>
  <si>
    <t xml:space="preserve"> http://www.boe.es/boe/dias/2015/05/05/pdfs/BOE-A-2015-4990.pdf</t>
  </si>
  <si>
    <t>http://cdr.eionet.europa.eu/Converters/run_conversion?file=/es/eu/mmr/art04-13-14_lcds_pams_projections/pams/pams/envxourow/ES_2019_rev_ETC.xml&amp;conv=524&amp;source=remote#pam65</t>
  </si>
  <si>
    <t>Ayudas para la implantación de sistemas de gestión de flotas de vehículos</t>
  </si>
  <si>
    <t>Transport: Improved behaviour; Transport: Other transport</t>
  </si>
  <si>
    <t>Transport: Improved behaviour; Transport: Other transport ('Support to techonology implementation')</t>
  </si>
  <si>
    <t>Ayudas a empresas de logística para implantación de sistemas eficientes de gestión de flotas de vehículos. Se van a financiar a través del Fondo de Eficiencia energética</t>
  </si>
  <si>
    <t>Flotas de vehículos (tamaño medio de la flota de vehículos industriales de 10 vehículos) Número de flotas</t>
  </si>
  <si>
    <t>http://cdr.eionet.europa.eu/Converters/run_conversion?file=/es/eu/mmr/art04-13-14_lcds_pams_projections/pams/pams/envxourow/ES_2019_rev_ETC.xml&amp;conv=524&amp;source=remote#pam66</t>
  </si>
  <si>
    <t>Ayudas para la financiación de planes de movilidad urbana y planes de movilidad empresarial</t>
  </si>
  <si>
    <t>mill Pasajeros-km transvados a transporte público colectivo o bicicleta. Millones de pasajeros/km</t>
  </si>
  <si>
    <t xml:space="preserve"> bases reguladoras y convocatoria del programa de ayudas para actuaciones de cambio modal y uso más eficiente de los modos de transporte</t>
  </si>
  <si>
    <t>http://cdr.eionet.europa.eu/Converters/run_conversion?file=/es/eu/mmr/art04-13-14_lcds_pams_projections/pams/pams/envxourow/ES_2019_rev_ETC.xml&amp;conv=524&amp;source=remote#pam67</t>
  </si>
  <si>
    <t>Planes de ayuda a la compra de vehículos de bajas emisiones (sobre todo vehículo eléctrico): Planes MOVELE, Plan MOVEA, Plan MOVALT vehículo, Plan MOVALT Infraestructura, Plan MOVES</t>
  </si>
  <si>
    <t xml:space="preserve"> Government: Instituto para la Diversificación y el ahorro de la energía. A partir del año 2016, los planes MOVEA son gestionados por la Secretaría General de Industria.</t>
  </si>
  <si>
    <t>RES directive 2009/28/EC and RES recast (Directive 2018/2001); Directive on the deployment of alternative fuels infrastructure 2014/94/EU</t>
  </si>
  <si>
    <t xml:space="preserve">RES directive 2009/28/EC and RES recast (Directive 2018/2001);Directive on the deployment of alternative fuels infrastructure 2014/94/EU </t>
  </si>
  <si>
    <t>Las planes aprobados hasta la fecha prevén una financiación de la compra de cerca de 15000 vehículos propulsados por energías alternativas.</t>
  </si>
  <si>
    <t>http://cdr.eionet.europa.eu/Converters/run_conversion?file=/es/eu/mmr/art04-13-14_lcds_pams_projections/pams/pams/envxourow/ES_2019_rev_ETC.xml&amp;conv=524&amp;source=remote#pam68</t>
  </si>
  <si>
    <t>Real Decreto 1085/2015, de 4 de diciembre, de fomento de los Biocarburantes</t>
  </si>
  <si>
    <t>Este Real Decreto establece la senda de introducción de biocombustibles en el transporte a 2020 y fija otros requisitos como la necesidad de fijar un objetivo en biocombustibles avanzados conforme a lo que establece la Directiva (UE) 2015/1513</t>
  </si>
  <si>
    <t>8.5% en bios en contenido energético respecto del total de consumo energético en transporte en 2020</t>
  </si>
  <si>
    <t>% de bios en contenido energético respecto del total del consumo de energía en transporte %</t>
  </si>
  <si>
    <t xml:space="preserve"> Real Decreto 1085/2015, de 4 de diciembre, de fomento de los Biocarburantes</t>
  </si>
  <si>
    <t xml:space="preserve"> https://www.boe.es/boe/dias/2015/12/05/pdfs/BOE-A-2015-13208.pdf</t>
  </si>
  <si>
    <t xml:space="preserve"> https://www.boe.es/buscar/doc.php?id=BOE-A-2015-13208</t>
  </si>
  <si>
    <t>http://cdr.eionet.europa.eu/Converters/run_conversion?file=/es/eu/mmr/art04-13-14_lcds_pams_projections/pams/pams/envxourow/ES_2019_rev_ETC.xml&amp;conv=524&amp;source=remote#pam69</t>
  </si>
  <si>
    <t>Marco de Acción Nacional de Energías Alternativas en el Transporte</t>
  </si>
  <si>
    <t xml:space="preserve"> Government: Ministerio de Industria, Turismo y Comercio</t>
  </si>
  <si>
    <t>Other (Union policy not listed above or additional Union policy) Directiva 2014/94/CE sobre fomento de infraestructuras de combustibles alternativos en el transporte</t>
  </si>
  <si>
    <t xml:space="preserve"> Marco de Acción Nacional de Energías Alternativas en el Transporte</t>
  </si>
  <si>
    <t xml:space="preserve"> https://industria.gob.es/es-ES/Servicios/Paginas/Marco-Accion-Nacional-energias-alternativas-transporte.aspx</t>
  </si>
  <si>
    <t xml:space="preserve"> https://www.miteco.gob.es/es/calidad-y-evaluacion-ambiental/temas/atmosfera-y-calidad-del-aire/02estrategiadeimpulso_tcm30-188068.pdf</t>
  </si>
  <si>
    <t>http://cdr.eionet.europa.eu/Converters/run_conversion?file=/es/eu/mmr/art04-13-14_lcds_pams_projections/pams/pams/envxourow/ES_2019_rev_ETC.xml&amp;conv=524&amp;source=remote#pam70</t>
  </si>
  <si>
    <t>Estrategia Logística de España</t>
  </si>
  <si>
    <t xml:space="preserve"> Estrategia Logística de España</t>
  </si>
  <si>
    <t xml:space="preserve"> http://www.fomento.es/NR/rdonlyres/9F137531-A314-433C-B377-E8A3F59572F5/121814/20131125EstrategiaLogistica.pdf</t>
  </si>
  <si>
    <t>http://cdr.eionet.europa.eu/Converters/run_conversion?file=/es/eu/mmr/art04-13-14_lcds_pams_projections/pams/pams/envxourow/ES_2019_rev_ETC.xml&amp;conv=524&amp;source=remote#pam71</t>
  </si>
  <si>
    <t>Plan de Inversiones de Accesibilidad Portuaria</t>
  </si>
  <si>
    <t xml:space="preserve"> Government: Puertos del Estado (Ministerio de Fomento); Government: Administrador de Infraestructuras Ferroviarias (Ministerio de Fomento)</t>
  </si>
  <si>
    <t>http://cdr.eionet.europa.eu/Converters/run_conversion?file=/es/eu/mmr/art04-13-14_lcds_pams_projections/pams/pams/envxourow/ES_2019_rev_ETC.xml&amp;conv=524&amp;source=remote#pam72</t>
  </si>
  <si>
    <t>Autopistas del Mar</t>
  </si>
  <si>
    <t>Transport: Improved behaviour; Transport: Other transport ('Cambio modal en mercancías de carretera al barco')</t>
  </si>
  <si>
    <t xml:space="preserve"> Government: Puertos del Estado (Ministerio de Fomento)</t>
  </si>
  <si>
    <t>Other (Union policy not listed above or additional Union policy) Libro Blanco de la Comisión Europea de 2011 'Hoja de ruta hacia un espacio único europeo de transporte: por una política de transportes competitiva y sostenible'</t>
  </si>
  <si>
    <t>Favorecer el trasvase modal del transporte de mercancías internacional de la carretera hacia el transporte marítimo</t>
  </si>
  <si>
    <t>Captar un tráfico nuevo de 30000 unidades rodadas/año equivalentes a 500000 toneladas/año</t>
  </si>
  <si>
    <t>http://cdr.eionet.europa.eu/Converters/run_conversion?file=/es/eu/mmr/art04-13-14_lcds_pams_projections/pams/pams/envxourow/ES_2019_rev_ETC.xml&amp;conv=524&amp;source=remote#pam73</t>
  </si>
  <si>
    <t>Renovación de flotas de vehículos industriales: camiones y furgonetas y maquinaria agrícola</t>
  </si>
  <si>
    <t xml:space="preserve"> Companies: Banco Europeo de Inversiones y entidades bancarias colaboradoras; Companies: Empresas de transporte de mercancías y viajeros, y empresas agrarias</t>
  </si>
  <si>
    <t>Uso del crédito disponible M€</t>
  </si>
  <si>
    <t xml:space="preserve"> EIB project 'SME &amp;amp; MIDCAP PIMA FLEET RENEWAL II'</t>
  </si>
  <si>
    <t xml:space="preserve"> http://www.eib.org/infocentre/press/releases/all/2016/2016-246-el-bei-financia-con-600-millones-de-euros-la-renovacion-de-flotas-de-transporte-terrestre-y-de-vehiculos-del-sector-agrario</t>
  </si>
  <si>
    <t>http://cdr.eionet.europa.eu/Converters/run_conversion?file=/es/eu/mmr/art04-13-14_lcds_pams_projections/pams/pams/envxourow/ES_2019_rev_ETC.xml&amp;conv=524&amp;source=remote#pam74</t>
  </si>
  <si>
    <t>Modificación del Reglamento General de Circulación - Limitación de la velocidad máxima en carreteras convencionales a 90 km/h</t>
  </si>
  <si>
    <t xml:space="preserve"> Government: Ministerio del Interior</t>
  </si>
  <si>
    <t>Modificación del Reglamento General de Circulación - Limitación de la velocidad máxima en carreteras convencionales a 90 km/h.</t>
  </si>
  <si>
    <t>http://cdr.eionet.europa.eu/Converters/run_conversion?file=/es/eu/mmr/art04-13-14_lcds_pams_projections/pams/pams/envxourow/ES_2019_rev_ETC.xml&amp;conv=524&amp;source=remote#pam75</t>
  </si>
  <si>
    <t>Conducción eficiente: Orden INT/2229/2013, de 25 de noviembre por la que se regula el acceso a los permisos de circulación</t>
  </si>
  <si>
    <t>Other (Union policy not listed above or additional Union policy) Directiva 2006/126/CE</t>
  </si>
  <si>
    <t>Se modifica la Orden de manera que se establece la obligación de que los cursos para la obtención de permisos de conducción incluyan una parte de conducción eficiente.</t>
  </si>
  <si>
    <t>Conductores que obtiene permiso de circulación Número de conductores</t>
  </si>
  <si>
    <t xml:space="preserve"> http://www.boe.es/diario_boe/txt.php?id=BOE-A-2013-12566</t>
  </si>
  <si>
    <t>http://cdr.eionet.europa.eu/Converters/run_conversion?file=/es/eu/mmr/art04-13-14_lcds_pams_projections/pams/pams/envxourow/ES_2019_rev_ETC.xml&amp;conv=524&amp;source=remote#pam76</t>
  </si>
  <si>
    <t>Etiquetado del parque de vehículos en función del nivel de emisiones</t>
  </si>
  <si>
    <t xml:space="preserve"> Government: Ministerio de Interior (Dirección General de Tráfico); Local: Ayuntamientos</t>
  </si>
  <si>
    <t xml:space="preserve"> Página web de la Dirección General de Tráfico - Distintivo ambiental</t>
  </si>
  <si>
    <t xml:space="preserve"> http://www.dgt.es/es/seguridad-vial/distintivo-ambiental/</t>
  </si>
  <si>
    <t>http://cdr.eionet.europa.eu/Converters/run_conversion?file=/es/eu/mmr/art04-13-14_lcds_pams_projections/pams/pams/envxourow/ES_2019_rev_ETC.xml&amp;conv=524&amp;source=remote#pam77</t>
  </si>
  <si>
    <t>Modificación de la normativa de pesos y medidas - Autorización del megacamión</t>
  </si>
  <si>
    <t xml:space="preserve"> Government: Ministerio de Interior</t>
  </si>
  <si>
    <t>http://cdr.eionet.europa.eu/Converters/run_conversion?file=/es/eu/mmr/art04-13-14_lcds_pams_projections/pams/pams/envxourow/ES_2019_rev_ETC.xml&amp;conv=524&amp;source=remote#pam78</t>
  </si>
  <si>
    <t>Plan de Infraestructuras, Transporte y Vivienda (PITVI) - Transporte</t>
  </si>
  <si>
    <t xml:space="preserve"> https://www.fomento.gob.es/el-ministerio/planes-estrategicos/2024/pitvi-2012/plan-de-infraestructuras-transporte-y-vivienda-pitvi</t>
  </si>
  <si>
    <t>http://cdr.eionet.europa.eu/Converters/run_conversion?file=/es/eu/mmr/art04-13-14_lcds_pams_projections/pams/pams/envxourow/ES_2019_rev_ETC.xml&amp;conv=524&amp;source=remote#pam79</t>
  </si>
  <si>
    <t>Ley 22/2011 de Residuos y Suelos contaminados</t>
  </si>
  <si>
    <t xml:space="preserve"> 80; 81; 82</t>
  </si>
  <si>
    <t xml:space="preserve"> Information,  Planning</t>
  </si>
  <si>
    <t>a) Reducir en 2020 el 10 % la generación de 2010 de los residuos totales. b) En 2020 preparar para reutilización o reciclado el 50% de los residuos municipales generados.</t>
  </si>
  <si>
    <t>Reducción de generación de los residuos totales respecto  2010 % Preparación para la reutilización o reciclado de residuos municipales %</t>
  </si>
  <si>
    <t xml:space="preserve"> Ley 22/2011 de Residuos y Suelos contaminados</t>
  </si>
  <si>
    <t xml:space="preserve"> http://www.boe.es/boe/dias/2011/07/29/pdfs/BOE-A-2011-13046.pdf</t>
  </si>
  <si>
    <t>http://cdr.eionet.europa.eu/Converters/run_conversion?file=/es/eu/mmr/art04-13-14_lcds_pams_projections/pams/pams/envxourow/ES_2019_rev_ETC.xml&amp;conv=524&amp;source=remote#pam80</t>
  </si>
  <si>
    <t>Programa Estatal de Prevención de Residuos 2014-2020</t>
  </si>
  <si>
    <t xml:space="preserve"> Government: Ministerio para la Transición Ecológica; Regional: Comunidades Autónomas; Local: Entidades Locales</t>
  </si>
  <si>
    <t>Reducir la generación de residuos en todos sus ámbitos, involucrando a todos los agentes implicados, a través de 4 líneas estratégicas: reducir la cantidad, reducir la peligrosidad, fomentar la reutilización, y reducir los impactos ambientales.</t>
  </si>
  <si>
    <t>Reducir en 2020 la generación de los residuos totales al 10% respecto de la generación de 2010</t>
  </si>
  <si>
    <t>Reducción en peso de los residuos totales generados, respecto a los generados en 2010 %</t>
  </si>
  <si>
    <t>Emana de la Ley 22/2011 y de la Directiva marco de residuos.</t>
  </si>
  <si>
    <t xml:space="preserve"> Programa Estatal de Prevención de Residuos 2014-2020</t>
  </si>
  <si>
    <t xml:space="preserve"> https://www.miteco.gob.es/es/calidad-y-evaluacion-ambiental/planes-y-estrategias/Programa%20de%20prevencion%20aprobado%20actualizado%20ANFABRA%2011%2002%202014_tcm30-192127.pdf</t>
  </si>
  <si>
    <t>http://cdr.eionet.europa.eu/Converters/run_conversion?file=/es/eu/mmr/art04-13-14_lcds_pams_projections/pams/pams/envxourow/ES_2019_rev_ETC.xml&amp;conv=524&amp;source=remote#pam81</t>
  </si>
  <si>
    <t>Estrategia "Más alimento, menos desperdicio"</t>
  </si>
  <si>
    <t>Inversión en campañas de concienciación €</t>
  </si>
  <si>
    <t>Contemplada en el anexo iv de la ley 22/2011 y en el Plan estatal de prevención 2014-2020.</t>
  </si>
  <si>
    <t xml:space="preserve"> Página web de la Estrategia mas alimento menos desperdicio</t>
  </si>
  <si>
    <t xml:space="preserve"> http://www.menosdesperdicio.es/nuestra-estrategia/estrategia-2017-2020</t>
  </si>
  <si>
    <t>http://cdr.eionet.europa.eu/Converters/run_conversion?file=/es/eu/mmr/art04-13-14_lcds_pams_projections/pams/pams/envxourow/ES_2019_rev_ETC.xml&amp;conv=524&amp;source=remote#pam82</t>
  </si>
  <si>
    <t>Plan estatal marco de residuos 2016-2022</t>
  </si>
  <si>
    <t>Waste management/waste: Improved treatment technologies; Waste management/waste: Reduced landfilling; Waste management/waste: Waste incineration with energy use; Waste management/waste: Enhanced recycling</t>
  </si>
  <si>
    <t xml:space="preserve"> Government: Ministerio para la Tansición Ecológica; Regional: Comunidades Autónomas; Local: Entidades Locales</t>
  </si>
  <si>
    <t>Los objetivos cuantificados a 2016 y 2020 se indican en el apartado de indicadores</t>
  </si>
  <si>
    <t xml:space="preserve"> Plan estatal marco de residuos 2016-2022</t>
  </si>
  <si>
    <t xml:space="preserve"> https://www.miteco.gob.es/es/calidad-y-evaluacion-ambiental/planes-y-estrategias/pemaraprobado6noviembrecondae_tcm30-170428.pdf</t>
  </si>
  <si>
    <t>http://cdr.eionet.europa.eu/Converters/run_conversion?file=/es/eu/mmr/art04-13-14_lcds_pams_projections/pams/pams/envxourow/ES_2019_rev_ETC.xml&amp;conv=524&amp;source=remote#pam83</t>
  </si>
  <si>
    <t>Estrategia Española de Economía Circular</t>
  </si>
  <si>
    <t>Industrial processes; Waste management/waste</t>
  </si>
  <si>
    <t>Other (Union policy not listed above or additional Union policy) Closing the loop - An EU action plan for the Circular Economy COM(2015) 614 final</t>
  </si>
  <si>
    <t>http://cdr.eionet.europa.eu/Converters/run_conversion?file=/es/eu/mmr/art04-13-14_lcds_pams_projections/pams/pams/envxourow/ES_2019_rev_ETC.xml&amp;conv=524&amp;source=remote#pam84</t>
  </si>
  <si>
    <t>Fomento de la reducción de emisiones en el sector de los residuos.</t>
  </si>
  <si>
    <t>Energy supply: Increase in renewable energy; Waste management/waste: Enhanced recycling; Waste management/waste: Enhanced CH4 collection and use; Waste management/waste: Demand management / reduction</t>
  </si>
  <si>
    <t>Waste Management Framework Directive 2008/98/EC, amended by Directive 2018/851; Landfill Directive 1999/31/EC, amended by Directive 2018/850</t>
  </si>
  <si>
    <t xml:space="preserve">Waste Management Framework Directive 2008/98/EC, amended by Directive 2018/851;Landfill Directive 1999/31/EC, amended by Directive 2018/850 </t>
  </si>
  <si>
    <t>Reciclar en 2025 el 55% de los residuos municipales, el 60% en 2030 y el 65% en 2035. Recoger separadamento los residuos biológicos en 2023, los textiles en 2025. En 2035, no verter mas del 10% de los residuos municipales generados.</t>
  </si>
  <si>
    <t>Medidas recogidas en la medida 1.15 del Borrador del Plan Nacional Integrado de Energía y Clima</t>
  </si>
  <si>
    <t>http://cdr.eionet.europa.eu/Converters/run_conversion?file=/es/eu/mmr/art04-13-14_lcds_pams_projections/pams/pams/envxourow/ES_2019_rev_ETC.xml&amp;conv=524&amp;source=remote#pam85</t>
  </si>
  <si>
    <t>Greening o Pago Verde: pago por prácticas agrícolas beneficiosas para el clima y el medio ambiente</t>
  </si>
  <si>
    <t>Agriculture: Other activities improving cropland management; Agriculture: Activities improving grazing land or grassland management; Agriculture: Other agriculture; Land use, land use change and forestry: Other</t>
  </si>
  <si>
    <t xml:space="preserve"> Government: Ministerio de Agricultura, Pesca y Alimentación; Regional: Comunidades Autónomas</t>
  </si>
  <si>
    <t>La denominada superficie de interés ecológico (SIE) incluye: el barbecho sin producción, los cultivos fijadores de nitrógeno (CFN), las tierras forestadas y las superficies dedicadas a la agrosilvicultura en el marco de un programa de desarrollo rural.</t>
  </si>
  <si>
    <t xml:space="preserve"> MAPA-FEGA: Informe sobre la aplicación del pago para prácticas beneficiosas para el clima y el medio ambiente (“pago verde”) -  Campañas 2015-2017</t>
  </si>
  <si>
    <t xml:space="preserve"> https://www.fega.es/sites/default/files/Informe_Fega_Greening_2017.pdf</t>
  </si>
  <si>
    <t>http://cdr.eionet.europa.eu/Converters/run_conversion?file=/es/eu/mmr/art04-13-14_lcds_pams_projections/pams/pams/envxourow/ES_2019_rev_ETC.xml&amp;conv=524&amp;source=remote#pam86</t>
  </si>
  <si>
    <t>Conducción eficiente de tractores</t>
  </si>
  <si>
    <t xml:space="preserve"> Government: Ministerio de Agricultura, Pesca y Alimentación</t>
  </si>
  <si>
    <t>Effort Sharing Decision 406/2009/EC; Energy Efficiency Directive 2012/27/EU and amended by Directive 2018/2002</t>
  </si>
  <si>
    <t xml:space="preserve">Effort Sharing Decision 406/2009/EC;Energy Efficiency Directive 2012/27/EU and amended by Directive 2018/2002 </t>
  </si>
  <si>
    <t>Cursos de formación para fomentar la reducción de emisiones derivadas de la conducción de tractores</t>
  </si>
  <si>
    <t>Nº de alumnos alumnos</t>
  </si>
  <si>
    <t xml:space="preserve"> Página web del Ministerio de Agricultura, Pesca y Alimentación</t>
  </si>
  <si>
    <t xml:space="preserve"> https://www.mapa.gob.es/es/agricultura/formacion/cursos-uso-eficiente.aspx</t>
  </si>
  <si>
    <t>http://cdr.eionet.europa.eu/Converters/run_conversion?file=/es/eu/mmr/art04-13-14_lcds_pams_projections/pams/pams/envxourow/ES_2019_rev_ETC.xml&amp;conv=524&amp;source=remote#pam87</t>
  </si>
  <si>
    <t>Ayudas para la renovación del parque nacional de maquinaria agrícola (Plan Renove)</t>
  </si>
  <si>
    <t>Energy consumption: Demand management/reduction; Transport: Efficiency improvements of vehicles</t>
  </si>
  <si>
    <t xml:space="preserve"> Government: Ministerio de Agricultura, Pesca y Alimentación (MAPA)</t>
  </si>
  <si>
    <t>Financiación aportada Euros</t>
  </si>
  <si>
    <t xml:space="preserve"> Página web de las ayudas para la renovación de la maquinaria agrícola; Orden ayudas 2017; Orden ayudas 2018</t>
  </si>
  <si>
    <t>http://cdr.eionet.europa.eu/Converters/run_conversion?file=/es/eu/mmr/art04-13-14_lcds_pams_projections/pams/pams/envxourow/ES_2019_rev_ETC.xml&amp;conv=524&amp;source=remote#pam88</t>
  </si>
  <si>
    <t>Estrategia para la producción ecológica 2018-2020</t>
  </si>
  <si>
    <t>Superficie producción de agricultura ecológica ha</t>
  </si>
  <si>
    <t xml:space="preserve"> https://www.mapa.gob.es/es/alimentacion/temas/produccion-ecologica/; https://www.mapa.gob.es/es/alimentacion/temas/produccion-ecologica/estrategiaproduccionecologica2018-2020_tcm30-440543.pdf</t>
  </si>
  <si>
    <t>http://cdr.eionet.europa.eu/Converters/run_conversion?file=/es/eu/mmr/art04-13-14_lcds_pams_projections/pams/pams/envxourow/ES_2019_rev_ETC.xml&amp;conv=524&amp;source=remote#pam89</t>
  </si>
  <si>
    <t>Iniciativa 4 por mil para el aumento del carbono orgánico del suelo, por el clima y la seguridad alimentaria</t>
  </si>
  <si>
    <t>Agriculture: Improved management of organic soils; Land use, land use change and forestry: Restoration of degraded lands; Land use, land use change and forestry: Other</t>
  </si>
  <si>
    <t>Agriculture: Improved management of organic soils; Land use, land use change and forestry: Restoration of degraded lands; Land use, land use change and forestry: Other ('Incremento del carbono orgánico del suelo')</t>
  </si>
  <si>
    <t xml:space="preserve"> Government: Ministerio de Agricultura, Pesca y Alimentación; Research: Instituto Nacional de Investigación y Tecnología Agraria y Alimentaria, O.A., M.P (INIA)</t>
  </si>
  <si>
    <t xml:space="preserve"> Página web Iniciativa 4por1000; </t>
  </si>
  <si>
    <t xml:space="preserve"> https://www.4p1000.org/; </t>
  </si>
  <si>
    <t>http://cdr.eionet.europa.eu/Converters/run_conversion?file=/es/eu/mmr/art04-13-14_lcds_pams_projections/pams/pams/envxourow/ES_2019_rev_ETC.xml&amp;conv=524&amp;source=remote#pam90</t>
  </si>
  <si>
    <t>Fomento de la reducción de emisiones en el sector agrario (Cultivos)</t>
  </si>
  <si>
    <t>Agriculture; Industrial processes; Waste management/waste</t>
  </si>
  <si>
    <t>Agriculture: Reduction of fertilizer/manure use on cropland; Agriculture: Other activities improving cropland management; Agriculture: Improved management of organic soils; Waste management/waste: Other waste</t>
  </si>
  <si>
    <t>Agriculture: Reduction of fertilizer/manure use on cropland; Agriculture: Other activities improving cropland management; Agriculture: Improved management of organic soils; Waste management/waste: Other waste ('Evitar la quema en campo de restos de poda')</t>
  </si>
  <si>
    <t>Other (Union policy not listed above or additional Union policy) CAP reform post 2020</t>
  </si>
  <si>
    <t>Medidas recogidas en la medida 1.14 y 1.15 del Borrador del Plan Nacional Integrado de Energía y Clima</t>
  </si>
  <si>
    <t>http://cdr.eionet.europa.eu/Converters/run_conversion?file=/es/eu/mmr/art04-13-14_lcds_pams_projections/pams/pams/envxourow/ES_2019_rev_ETC.xml&amp;conv=524&amp;source=remote#pam91</t>
  </si>
  <si>
    <t>Fomento de la reducción de emisiones en el sector agrario (Ganadería)</t>
  </si>
  <si>
    <t>Medidas recogidas en la medida 1.14 del Borrador del Plan Nacional Integrado de Energía y Clima</t>
  </si>
  <si>
    <t>http://cdr.eionet.europa.eu/Converters/run_conversion?file=/es/eu/mmr/art04-13-14_lcds_pams_projections/pams/pams/envxourow/ES_2019_rev_ETC.xml&amp;conv=524&amp;source=remote#pam92</t>
  </si>
  <si>
    <t>Programa Nacional de Desarrollo Rural 2014-2020</t>
  </si>
  <si>
    <t xml:space="preserve"> Programa Nacional de Desarrollo Rural</t>
  </si>
  <si>
    <t xml:space="preserve"> https://www.mapa.gob.es/es/desarrollo-rural/temas/programas-ue/periodo-2014-2020/programas-de-desarrollo-rural/programa-nacional/</t>
  </si>
  <si>
    <t>http://cdr.eionet.europa.eu/Converters/run_conversion?file=/es/eu/mmr/art04-13-14_lcds_pams_projections/pams/pams/envxourow/ES_2019_rev_ETC.xml&amp;conv=524&amp;source=remote#pam93</t>
  </si>
  <si>
    <t>Programas de Desarrollo Rural por Comunidades Autónomas 2014-2020</t>
  </si>
  <si>
    <t>Inversión en medidas con influencia sobre medio ambiente y cambio climático (M4, M8, M10, M11, M12, M13 y M14) % sobre total inversión</t>
  </si>
  <si>
    <t xml:space="preserve"> Información sobre los Programas autonómicos 2014-2020</t>
  </si>
  <si>
    <t xml:space="preserve"> http://www.redruralnacional.es/desarrollo-rural/programas-de-desarrollo-rural</t>
  </si>
  <si>
    <t>http://cdr.eionet.europa.eu/Converters/run_conversion?file=/es/eu/mmr/art04-13-14_lcds_pams_projections/pams/pams/envxourow/ES_2019_rev_ETC.xml&amp;conv=524&amp;source=remote#pam94</t>
  </si>
  <si>
    <t>Plan Forestal Español</t>
  </si>
  <si>
    <t>Other (Union policy not listed above or additional Union policy) EU Forestry Strategy (1998)</t>
  </si>
  <si>
    <t>El Plan Forestal Español se encuentra en proceso de revisión</t>
  </si>
  <si>
    <t xml:space="preserve"> Plan Forestal Español</t>
  </si>
  <si>
    <t xml:space="preserve"> https://www.mapa.gob.es/es/desarrollo-rural/temas/politica-forestal/planificacion-forestal/politica-forestal-en-espana/pfe_plan_forestal_esp.aspx</t>
  </si>
  <si>
    <t>http://cdr.eionet.europa.eu/Converters/run_conversion?file=/es/eu/mmr/art04-13-14_lcds_pams_projections/pams/pams/envxourow/ES_2019_rev_ETC.xml&amp;conv=524&amp;source=remote#pam95</t>
  </si>
  <si>
    <t>Planes anuales de actuaciones de prevención y lucha contra los incendios forestales</t>
  </si>
  <si>
    <t>Land use, land use change and forestry: Conservation of carbon in existing forests; Land use, land use change and forestry: Prevention of deforestation; Land use, land use change and forestry: Strengthening protection against natural disturbances</t>
  </si>
  <si>
    <t xml:space="preserve"> Government: Ministerios de la Presidencia, Relaciones con las Cortes e Igualdad; de Justicia; Defensa; Interior; Fomento; Política Territorial y Función Pública; Transición Ecológica; Economía y Empresa y Ciencia, Innovación y Universidades.</t>
  </si>
  <si>
    <t>Los planes anuales de actuaciones de prevención y lucha contra los incendios forestales reúnen las actuaciones previstas cada año en el ámbito de la administración general del estado en materia de prevención y extinción de incendios forestales.</t>
  </si>
  <si>
    <t>El plan establece anualmente el número de medios aéreos, humanos y terrestres destinados a labores de prevención, extinción y coordinación en materia de incendios forestales, en el ámbito competencial de la administración general del estado.</t>
  </si>
  <si>
    <t xml:space="preserve"> Planes anuales de actuaciones de prevención y lucha contra los incendios forestales</t>
  </si>
  <si>
    <t xml:space="preserve"> https://www.mapa.gob.es/es/desarrollo-rural/estadisticas/Incendios_default.aspx</t>
  </si>
  <si>
    <t>http://cdr.eionet.europa.eu/Converters/run_conversion?file=/es/eu/mmr/art04-13-14_lcds_pams_projections/pams/pams/envxourow/ES_2019_rev_ETC.xml&amp;conv=524&amp;source=remote#pam96</t>
  </si>
  <si>
    <t>Fomento de las absorciones en sumideros naturales</t>
  </si>
  <si>
    <t xml:space="preserve"> Government: Ministerio para la Transición Ecológica; Government: Ministerio de Agricultura, Pesca y Alimentación; Regional: Departamentos autonómicos encargados de política forestal y agricultura</t>
  </si>
  <si>
    <t>LULUCF Decision No 529/2013/EU; Other (Union policy not listed above or additional Union policy)</t>
  </si>
  <si>
    <t>LULUCF Decision No 529/2013/EU;Other (Union policy not listed above or additional Union policy) LULUCF Regulation (EU) 2018/841</t>
  </si>
  <si>
    <t>Medida 1.17 del borrador del Plan Nacional Integrado de Energía y Clima. Actualmente en fase de consulta pública.</t>
  </si>
  <si>
    <t xml:space="preserve"> Marco Estratégico de Energía y Clima</t>
  </si>
  <si>
    <t xml:space="preserve"> https://www.miteco.gob.es/es/cambio-climatico/participacion-publica/marco-estrategico-energia-y-clima.aspx</t>
  </si>
  <si>
    <t>http://cdr.eionet.europa.eu/Converters/run_conversion?file=/es/eu/mmr/art04-13-14_lcds_pams_projections/pams/pams/envxourow/ES_2019_rev_ETC.xml&amp;conv=524&amp;source=remote#pam97</t>
  </si>
  <si>
    <t>Registro de huella de carbono, compensación y proyectos de absorción de CO2 (Real Decreto 163/2014)</t>
  </si>
  <si>
    <t xml:space="preserve"> Information,  Voluntary</t>
  </si>
  <si>
    <t>RES directive 2009/28/EC and RES recast (Directive 2018/2001); Energy Efficiency Directive 2012/27/EU and amended by Directive 2018/2002; Effort Sharing Decision 406/2009/EC</t>
  </si>
  <si>
    <t xml:space="preserve">RES directive 2009/28/EC and RES recast (Directive 2018/2001);Energy Efficiency Directive 2012/27/EU and amended by Directive 2018/2002;Effort Sharing Decision 406/2009/EC </t>
  </si>
  <si>
    <t>CO2; CH4; N2O; PFC; HFC; SF6; NF3</t>
  </si>
  <si>
    <t>Emisiones inscritas (alcance 1+2) MtCO2e Absorciones de proyectos de absorción inscritos ese año durante todo su periodo de permanencia tCO2e</t>
  </si>
  <si>
    <t xml:space="preserve"> Informe anual sobre el estado de situación del registro; Página web Registros de huella de carbono, compensación y proyectos de absorción</t>
  </si>
  <si>
    <t xml:space="preserve"> https://www.miteco.gob.es/es/cambio-climatico/temas/mitigacion-politicas-y-medidas/que_es_Registro.aspx; https://www.miteco.gob.es/es/cambio-climatico/temas/mitigacion-politicas-y-medidas/registro-huella.aspx</t>
  </si>
  <si>
    <t>http://cdr.eionet.europa.eu/Converters/run_conversion?file=/es/eu/mmr/art04-13-14_lcds_pams_projections/pams/pams/envxourow/ES_2019_rev_ETC.xml&amp;conv=524&amp;source=remote#pam98</t>
  </si>
  <si>
    <t>Proyectos clima: compra de reducciones verificadas de emisiones</t>
  </si>
  <si>
    <t>Effort Sharing Decision 406/2009/EC; RES directive 2009/28/EC and RES recast (Directive 2018/2001); Energy Efficiency Directive 2012/27/EU and amended by Directive 2018/2002</t>
  </si>
  <si>
    <t xml:space="preserve">Effort Sharing Decision 406/2009/EC;RES directive 2009/28/EC and RES recast (Directive 2018/2001);Energy Efficiency Directive 2012/27/EU and amended by Directive 2018/2002 </t>
  </si>
  <si>
    <t>Reducciones contratadas (tCO2) t CO2</t>
  </si>
  <si>
    <t xml:space="preserve"> Página web de los proyectos clima</t>
  </si>
  <si>
    <t xml:space="preserve"> https://www.miteco.gob.es/es/cambio-climatico/temas/proyectos-clima/default.aspx</t>
  </si>
  <si>
    <t>http://cdr.eionet.europa.eu/Converters/run_conversion?file=/es/eu/mmr/art04-13-14_lcds_pams_projections/pams/pams/envxourow/ES_2019_rev_ETC.xml&amp;conv=524&amp;source=remote#pam99</t>
  </si>
  <si>
    <t>Planes de impulso al medio ambiente (PIMA)</t>
  </si>
  <si>
    <t xml:space="preserve"> Government: Ministerio para la Transición Ecológica; Regional: Comunidades Autónomas</t>
  </si>
  <si>
    <t>CO2; N2O; HFC; CH4</t>
  </si>
  <si>
    <t xml:space="preserve"> Página web de los Planes de Impulso al Medio Ambiente</t>
  </si>
  <si>
    <t xml:space="preserve"> https://www.miteco.gob.es/es/cambio-climatico/planes-y-estrategias/PIMAS.aspx</t>
  </si>
  <si>
    <t>http://cdr.eionet.europa.eu/Converters/run_conversion?file=/es/eu/mmr/art04-13-14_lcds_pams_projections/pams/pams/envxourow/ES_2019_rev_ETC.xml&amp;conv=524&amp;source=remote#pam100</t>
  </si>
  <si>
    <t>Implementación del régimen europeo de comercio de derechos de emisión</t>
  </si>
  <si>
    <t>Energy consumption; Energy supply; Industrial processes</t>
  </si>
  <si>
    <t>Objetivo a nivel europeo de reducción de las emisiones de los sectores regulados por este régimen en un 21% a 2020 y en un 43% en 2030 respecto a los niveles de 2005</t>
  </si>
  <si>
    <t>Emisiones verificadas totales de los sectores sujetos al régimen europeo de comercio de derechos de emisión (tCO2) Mt CO2</t>
  </si>
  <si>
    <t>Notice that the inclusion of specific installations within the above-mentioned sectors depends on reaching certain capacity thresholds, such as 20MW of rated thermal input in combustion installations.</t>
  </si>
  <si>
    <t xml:space="preserve"> Informes de aplicación de la Ley 1/2005 - Por sectores de actividad</t>
  </si>
  <si>
    <t xml:space="preserve"> https://www.miteco.gob.es/es/cambio-climatico/temas/comercio-de-derechos-de-emision/el-comercio-de-derechos-de-emision-en-espana/evaluacion-y-cumplimiento/default.aspx</t>
  </si>
  <si>
    <t>http://cdr.eionet.europa.eu/Converters/run_conversion?file=/es/eu/mmr/art04-13-14_lcds_pams_projections/pams/pams/envxourow/ES_2019_rev_ETC.xml&amp;conv=524&amp;source=remote#pam101</t>
  </si>
  <si>
    <t>Programas operativos de las Comunidades Autónomas 2014-2020</t>
  </si>
  <si>
    <t xml:space="preserve"> Regional: Comunidades Autónomas</t>
  </si>
  <si>
    <t>Other (Union policy not listed above or additional Union policy) Fondos Europeo de Desarrollo Regional 2014-2020 (FEDER)</t>
  </si>
  <si>
    <t>CO2; CH4; N2O; HFC</t>
  </si>
  <si>
    <t>Certificación de gasto en el Objetivo temático 4 -Favorecer el paso a una economía baja en carbono en todos los sectores millones €</t>
  </si>
  <si>
    <t xml:space="preserve"> Programas operativos regionales; Información sobre programas, ejecución, seguimiento</t>
  </si>
  <si>
    <t xml:space="preserve"> http://www.dgfc.sepg.minhafp.gob.es/sitios/dgfc/es-ES/ipr/fcp1420/p/PORegionales/Paginas/inicio.aspx; https://cohesiondata.ec.europa.eu/countries/ES</t>
  </si>
  <si>
    <t>http://cdr.eionet.europa.eu/Converters/run_conversion?file=/es/eu/mmr/art04-13-14_lcds_pams_projections/pams/pams/envxourow/ES_2019_rev_ETC.xml&amp;conv=524&amp;source=remote#pam102</t>
  </si>
  <si>
    <t>Programa operativo plurirregional de España 2014-2020</t>
  </si>
  <si>
    <t>Other (Union policy not listed above or additional Union policy) Fondo Europeo de Desarrollo Regional 2014 -2020</t>
  </si>
  <si>
    <t xml:space="preserve">Certificación de gasto en el Objetivo temático 4 -Favorecer el paso a una economía baja en carbono en todos los sectores millones € Certificación de gasto en el Objetivo temático 12 -Desarrollo urbano integrado y sostenible </t>
  </si>
  <si>
    <t xml:space="preserve"> Programa operativo plurirregional de España 2014-2020; Información sobre programas, ejecución, seguimiento</t>
  </si>
  <si>
    <t xml:space="preserve"> http://www.dgfc.sepg.hacienda.gob.es/sitios/dgfc/es-ES/ipr/fcp1420/p/Prog_Op_Plurirregionales/Documents/PO_Plurirregional_de_Espa%C3%B1a-V6.2.pdf; https://cohesiondata.ec.europa.eu/countries/ES</t>
  </si>
  <si>
    <t>http://cdr.eionet.europa.eu/Converters/run_conversion?file=/es/eu/mmr/art04-13-14_lcds_pams_projections/pams/pams/envxourow/ES_2019_rev_ETC.xml&amp;conv=524&amp;source=remote#pam103</t>
  </si>
  <si>
    <t>Programa operativo marítimo y de la pesca</t>
  </si>
  <si>
    <t>Other (Union policy not listed above or additional Union policy) Fondo Europeo Marítimo y de Pesca (FEMP);  (Reglamento (UE) nº 508/2014 del Parlamento Europeo y del Consejo de 15 de mayo de 2014</t>
  </si>
  <si>
    <t xml:space="preserve"> Página web del Programa operativo marítimo y de la pesca; Información sobre programas, ejecución, seguimiento</t>
  </si>
  <si>
    <t xml:space="preserve"> https://www.mapa.gob.es/es/pesca/temas/fondos-europeos/femp/; https://cohesiondata.ec.europa.eu/countries/ES</t>
  </si>
  <si>
    <t>http://cdr.eionet.europa.eu/Converters/run_conversion?file=/es/eu/mmr/art04-13-14_lcds_pams_projections/pams/pams/envxourow/ES_2019_rev_ETC.xml&amp;conv=524&amp;source=remote#pam104</t>
  </si>
  <si>
    <t>Impuesto nacional a los gases fluorados de efecto invernadero: Ley 16/2013, de 29 de octubre, por la que se establecen determinadas medidas en materia de fiscalidad medioambiental y se adoptan otras medidas tributarias y financieras (art 5)</t>
  </si>
  <si>
    <t>Industrial processes: Replacement of fluorinated gases by other substances; Industrial processes: Reduction of emissions of fluorinated gases</t>
  </si>
  <si>
    <t>PFC; SF6; HFC</t>
  </si>
  <si>
    <t>HFC comercializados en España para recargas de fugas tCO2eq Evolución en la recaudación del impuesto miles de euros</t>
  </si>
  <si>
    <t xml:space="preserve"> Ley 16/2013, de 29 de octubre, por la que se establecen determinadas medidas en materia de fiscalidad medioambiental y se adoptan otras medidas tributarias y financieras</t>
  </si>
  <si>
    <t xml:space="preserve"> http://www.boe.es/buscar/doc.php?id=BOE-A-2013-11331</t>
  </si>
  <si>
    <t>http://cdr.eionet.europa.eu/Converters/run_conversion?file=/es/eu/mmr/art04-13-14_lcds_pams_projections/pams/pams/envxourow/ES_2019_rev_ETC.xml&amp;conv=524&amp;source=remote#pam105</t>
  </si>
  <si>
    <t xml:space="preserve"> https://www.boe.es/boe/dias/2017/02/18/pdfs/BOE-A-2017-1679.pdf</t>
  </si>
  <si>
    <t>http://cdr.eionet.europa.eu/Converters/run_conversion?file=/es/eu/mmr/art04-13-14_lcds_pams_projections/pams/pams/envxourow/ES_2019_rev_ETC.xml&amp;conv=524&amp;source=remote#pam106</t>
  </si>
  <si>
    <t>Acuerdo voluntario para la reducción de emisiones de SF6 en el sector de la generación y suministro de energía eléctrica</t>
  </si>
  <si>
    <t xml:space="preserve"> Government: Ministerio para la Transición Ecológica; Companies: Compañías / empresas / asociaciones industriales</t>
  </si>
  <si>
    <t>SF6</t>
  </si>
  <si>
    <t xml:space="preserve"> Página web con información sobre el acuerdo voluntario; Informe de seguimiento</t>
  </si>
  <si>
    <t>http://cdr.eionet.europa.eu/Converters/run_conversion?file=/es/eu/mmr/art04-13-14_lcds_pams_projections/pams/pams/envxourow/ES_2019_rev_ETC.xml&amp;conv=524&amp;source=remote#pam107</t>
  </si>
  <si>
    <t>Real Decreto-ley 20/2018, de 7 de diciembre, de medidas urgentes para el impulso de la competitividad económica en el sector de la industria y el comercio en España</t>
  </si>
  <si>
    <t xml:space="preserve"> https://www.boe.es/buscar/doc.php?id=BOE-A-2018-16791; https://www.boe.es/buscar/doc.php?id=BOE-A-2011-4292</t>
  </si>
  <si>
    <t xml:space="preserve"> Real Decreto Ley 20-2018</t>
  </si>
  <si>
    <t xml:space="preserve"> https://www.boe.es/buscar/doc.php?id=BOE-A-2018-16791</t>
  </si>
  <si>
    <t>http://cdr.eionet.europa.eu/Converters/run_conversion?file=/fi/eu/mmr/art04-13-14_lcds_pams_projections/pams/pams/envxsmqeg/fi_mmr-pam_report_10-7-2019.xml&amp;conv=524&amp;source=remote#pam1</t>
  </si>
  <si>
    <t>Kyoto mechanisms</t>
  </si>
  <si>
    <t xml:space="preserve"> Government: Ministry of Economic Affairs and Employment, Ministry of the Environment, Ministry for the Foreign Affairs</t>
  </si>
  <si>
    <t>Other (Union policy not listed above or additional Union policy) Kyoto Protocol project mechanisms 2004/101/EC</t>
  </si>
  <si>
    <t>http://cdr.eionet.europa.eu/fi/eu/mmr/art04-13-14_lcds_pams_projections/pams/pams/envxsmqeg/fi_mmr-pam_report_10-7-2019.xml</t>
  </si>
  <si>
    <t>WEM projection includes JI projects located in Finland.</t>
  </si>
  <si>
    <t>http://cdr.eionet.europa.eu/Converters/run_conversion?file=/fi/eu/mmr/art04-13-14_lcds_pams_projections/pams/pams/envxsmqeg/fi_mmr-pam_report_10-7-2019.xml&amp;conv=524&amp;source=remote#pam2</t>
  </si>
  <si>
    <t>Flexibility Measures of the Effort Sharing Decision</t>
  </si>
  <si>
    <t xml:space="preserve"> Government: Ministry of Economic Affairs and Employment</t>
  </si>
  <si>
    <t>Effort Sharing Decision 406/2009/EC;Other (Union policy not listed above or additional Union policy) Kyoto Protocol project mechanisms 2004/101/EC</t>
  </si>
  <si>
    <t>http://cdr.eionet.europa.eu/Converters/run_conversion?file=/fi/eu/mmr/art04-13-14_lcds_pams_projections/pams/pams/envxsmqeg/fi_mmr-pam_report_10-7-2019.xml&amp;conv=524&amp;source=remote#pam3</t>
  </si>
  <si>
    <t>Implementation of the emission trade system in Finland</t>
  </si>
  <si>
    <t>This PaM is the implementation of the ETS in Finland and the object is reduction of greenhouse gas emissions. National implementation in FInlanf is carried out with national act of emission trade (311/2011) and degrees which are given under that act.</t>
  </si>
  <si>
    <t>http://cdr.eionet.europa.eu/Converters/run_conversion?file=/fi/eu/mmr/art04-13-14_lcds_pams_projections/pams/pams/envxsmqeg/fi_mmr-pam_report_10-7-2019.xml&amp;conv=524&amp;source=remote#pam4</t>
  </si>
  <si>
    <t>Promoting wind power</t>
  </si>
  <si>
    <t xml:space="preserve"> Government: Ministry of Economic Affairs and Employment, Ministry of the Environment; Regional: Regional councils; Local: Municipalities</t>
  </si>
  <si>
    <t>Measures implemented since 1996 include investment subsidies for wind power plants, electricity tax subsidies, feedin tariff (since 2011), information measures, support for land-use planning and adjustment of land use and building act.</t>
  </si>
  <si>
    <t>5 TWh wind power by 2020</t>
  </si>
  <si>
    <t>Wind power produced TWh</t>
  </si>
  <si>
    <t xml:space="preserve"> Estimated by Benviroc Ltd  (Not available online)</t>
  </si>
  <si>
    <t>Produced wind electricity reduces production of electricity in condensing power plants using fossil fuels and peat.</t>
  </si>
  <si>
    <t>Fuels used for electricity generation</t>
  </si>
  <si>
    <t xml:space="preserve"> Estimated by Benviroc Ltd</t>
  </si>
  <si>
    <t>http://cdr.eionet.europa.eu/Converters/run_conversion?file=/fi/eu/mmr/art04-13-14_lcds_pams_projections/pams/pams/envxsmqeg/fi_mmr-pam_report_10-7-2019.xml&amp;conv=524&amp;source=remote#pam5</t>
  </si>
  <si>
    <t>Promoting wood chips</t>
  </si>
  <si>
    <t xml:space="preserve"> Government: Ministry of Economic Affairs and Employment, Ministry of Acriculture and Forestry</t>
  </si>
  <si>
    <t>Measures implemented since 1992 include investment subsidies for heat and power production plants using forest chips, subsidies for harvesting of forest chips, electricity tax subsidies, feed-in tariff and information measures.</t>
  </si>
  <si>
    <t>Use of woodchips for electricity and heat production TWh</t>
  </si>
  <si>
    <t>Use of wood chips replaces the use of other fuels (mainly peat) in heat and power production and heating oil in farms.</t>
  </si>
  <si>
    <t>Fuels used for generation of electricity and heat</t>
  </si>
  <si>
    <t xml:space="preserve"> Estimated by Benviroc Ltd (Not available online)</t>
  </si>
  <si>
    <t>http://cdr.eionet.europa.eu/Converters/run_conversion?file=/fi/eu/mmr/art04-13-14_lcds_pams_projections/pams/pams/envxsmqeg/fi_mmr-pam_report_10-7-2019.xml&amp;conv=524&amp;source=remote#pam6</t>
  </si>
  <si>
    <t>Promoting biogas in electricity and heat production</t>
  </si>
  <si>
    <t>Energy supply: Increase in renewable energy; Waste management/waste: Enhanced CH4 collection and use; Waste management/waste: Improved treatment technologies</t>
  </si>
  <si>
    <t xml:space="preserve"> Government: Ministry of Economic Affairs and Employment, Ministry of the Environment</t>
  </si>
  <si>
    <t>Measures implemented since 1997 include investment subsidies, electricity tax subsidies and feed-in tariff.</t>
  </si>
  <si>
    <t>Capacity of the generators in the biogas power plants in the feed-in tariff system MVA</t>
  </si>
  <si>
    <t>Produced electricity replaces production in condensing power plants, and produced heat replaces average heat.</t>
  </si>
  <si>
    <t>Fuels used for generation of electricity and heat.</t>
  </si>
  <si>
    <t>http://cdr.eionet.europa.eu/Converters/run_conversion?file=/fi/eu/mmr/art04-13-14_lcds_pams_projections/pams/pams/envxsmqeg/fi_mmr-pam_report_10-7-2019.xml&amp;conv=524&amp;source=remote#pam7</t>
  </si>
  <si>
    <t>Promoting biogas in road transportation</t>
  </si>
  <si>
    <t>Biogas in road transportation is excise duty free.</t>
  </si>
  <si>
    <t>Biogas replaces use of diesel and natural gas.</t>
  </si>
  <si>
    <t>Transportation fuel mix</t>
  </si>
  <si>
    <t>http://cdr.eionet.europa.eu/Converters/run_conversion?file=/fi/eu/mmr/art04-13-14_lcds_pams_projections/pams/pams/envxsmqeg/fi_mmr-pam_report_10-7-2019.xml&amp;conv=524&amp;source=remote#pam8</t>
  </si>
  <si>
    <t>Act on Ecodesign and Energy Labelling (1005/2008, amendment 1009/2010)</t>
  </si>
  <si>
    <t>Improvement of energy efficiency of energy-using products by minimum efficiency requirements</t>
  </si>
  <si>
    <t>Energy savings GWh/a</t>
  </si>
  <si>
    <t xml:space="preserve"> Estimated by Motiva Oy for Finland's NEEAP-4 (2017) for the Energy Efficiency Directive. Estimates for new product groups included in December 2018.</t>
  </si>
  <si>
    <t xml:space="preserve"> Energy savings (GWh/a) estimated by Motiva Oy for Finland's NEEAP-4 (2017) for the Energy Efficiency Directive. Emissions calculated for PAM based on energy savings. NEEAP-4</t>
  </si>
  <si>
    <t xml:space="preserve"> https://ec.europa.eu/energy/sites/ener/files/documents/fi_neeap_2017_en.pdf</t>
  </si>
  <si>
    <t>http://cdr.eionet.europa.eu/Converters/run_conversion?file=/fi/eu/mmr/art04-13-14_lcds_pams_projections/pams/pams/envxsmqeg/fi_mmr-pam_report_10-7-2019.xml&amp;conv=524&amp;source=remote#pam9</t>
  </si>
  <si>
    <t>Energy Audit Programme</t>
  </si>
  <si>
    <t xml:space="preserve"> Government: Ministry of Employment and the Economy</t>
  </si>
  <si>
    <t>Directive 2006/32/EC on end-use energy efficiency and energy services; Other (Union policy not listed above or additional Union policy)</t>
  </si>
  <si>
    <t>Directive 2006/32/EC on end-use energy efficiency and energy services;Other (Union policy not listed above or additional Union policy) Energy Efficiency Directive (EED) 2012/27/EU</t>
  </si>
  <si>
    <t xml:space="preserve"> http://ec.europa.eu/energy/sites/ener/files/documents/2014_neeap_fi_finland.pdf</t>
  </si>
  <si>
    <t>Based on energy savings (GWh/a) for electricity and heat and fuels by 2017 related to the implemeted measures proposed in the auditis. Implemetation data is gathred via Energy Efficiency Agreements's annual reporting.</t>
  </si>
  <si>
    <t>Electricity, heat and fuels used in buildings and industry</t>
  </si>
  <si>
    <t>http://cdr.eionet.europa.eu/Converters/run_conversion?file=/fi/eu/mmr/art04-13-14_lcds_pams_projections/pams/pams/envxsmqeg/fi_mmr-pam_report_10-7-2019.xml&amp;conv=524&amp;source=remote#pam10</t>
  </si>
  <si>
    <t>Energy Efficiency Agreements 1997-2007, 2008-2016 and 2017-2025 (Voluntary energy efficiency agreements)</t>
  </si>
  <si>
    <t xml:space="preserve"> Government: Ministry of Employment and the Economy, Ministry of the Environment</t>
  </si>
  <si>
    <t>Directive 2006/32/EC on end-use energy efficiency and energy services; Energy Efficiency Directive 2012/27/EU and amended by Directive 2018/2002</t>
  </si>
  <si>
    <t xml:space="preserve">Directive 2006/32/EC on end-use energy efficiency and energy services;Energy Efficiency Directive 2012/27/EU and amended by Directive 2018/2002 </t>
  </si>
  <si>
    <t>The agreements cover industry, energy sector, municipalities, private services, property and building sector and oil heated buildings. Energy Efficiency Agreements are described in the National Energy Efficiency Actionplan for Energy Efficiency Directive.</t>
  </si>
  <si>
    <t>9% energy savings target from 2005 levels during the 2016 lasted period, 7.5% energy savings target for the next period 2017-2025.</t>
  </si>
  <si>
    <t>Until 2017 based on expost data, since 2018 esimations. Based on annual energy savings (GWh/a) for electricity and heat and fuels in 2017 (includes  both EU ETS and ESD savings). See also the corresponding slot in the sheet 'Sectors and gases for PAMs'</t>
  </si>
  <si>
    <t>http://cdr.eionet.europa.eu/Converters/run_conversion?file=/fi/eu/mmr/art04-13-14_lcds_pams_projections/pams/pams/envxsmqeg/fi_mmr-pam_report_10-7-2019.xml&amp;conv=524&amp;source=remote#pam11</t>
  </si>
  <si>
    <t>Consumer energy advice</t>
  </si>
  <si>
    <t>Energy consumption: Efficiency improvements of buildings; Energy consumption: Efficiency improvement of appliances; Energy consumption: Other energy consumption</t>
  </si>
  <si>
    <t>Energy consumption: Efficiency improvements of buildings; Energy consumption: Efficiency improvement of appliances; Energy consumption: Other energy consumption ('Efficiency improvements in transport')</t>
  </si>
  <si>
    <t xml:space="preserve"> Government: Ministry of Employment and the Economy, Energy Authority</t>
  </si>
  <si>
    <t>http://cdr.eionet.europa.eu/Converters/run_conversion?file=/fi/eu/mmr/art04-13-14_lcds_pams_projections/pams/pams/envxsmqeg/fi_mmr-pam_report_10-7-2019.xml&amp;conv=524&amp;source=remote#pam12</t>
  </si>
  <si>
    <t>Promoting the use of biofuels in the transport sector</t>
  </si>
  <si>
    <t xml:space="preserve"> Government: Ministry of Employment and the Economy, Ministry of Finance</t>
  </si>
  <si>
    <t>The annual share of biofuels in 2020 raises to 20 %.</t>
  </si>
  <si>
    <t>The annual minimum share of biofuels %</t>
  </si>
  <si>
    <t xml:space="preserve"> Technical Research Centre of Finland VTT / LIPASTO</t>
  </si>
  <si>
    <t xml:space="preserve"> http://lipasto.vtt.fi/</t>
  </si>
  <si>
    <t>Biofuels replace the use of fossil diesel and gasoline.</t>
  </si>
  <si>
    <t>http://cdr.eionet.europa.eu/Converters/run_conversion?file=/fi/eu/mmr/art04-13-14_lcds_pams_projections/pams/pams/envxsmqeg/fi_mmr-pam_report_10-7-2019.xml&amp;conv=524&amp;source=remote#pam13</t>
  </si>
  <si>
    <t>Improving the energy-efficiency of vehicles</t>
  </si>
  <si>
    <t xml:space="preserve"> Fiscal,  Information,  Regulatory</t>
  </si>
  <si>
    <t xml:space="preserve"> Government: Ministry of Transport and Communications, Ministry of Finance</t>
  </si>
  <si>
    <t>Approximataly 95 g/km</t>
  </si>
  <si>
    <t>Specific emissions of new cars g/km</t>
  </si>
  <si>
    <t xml:space="preserve"> Estimated by VTT Technical Research Centre of Finland (Not available online)</t>
  </si>
  <si>
    <t>http://cdr.eionet.europa.eu/Converters/run_conversion?file=/fi/eu/mmr/art04-13-14_lcds_pams_projections/pams/pams/envxsmqeg/fi_mmr-pam_report_10-7-2019.xml&amp;conv=524&amp;source=remote#pam14</t>
  </si>
  <si>
    <t>Improving the energy-efficiency of transport system</t>
  </si>
  <si>
    <t xml:space="preserve"> Government: Ministry of Transport and Communications; Local: Municipalities</t>
  </si>
  <si>
    <t>Other (Union policy not listed above or additional Union policy) POS regulation 1370 / 2007</t>
  </si>
  <si>
    <t>The objective is that in 2020 there will be 100 million more journeys made by public transport and 300 million more on foot or by bicycle than at present, which means an increase of about 20% in the numbers of these journeys.</t>
  </si>
  <si>
    <t>20 % increase in journeys made by public transport, on foot or by bicycle in 2020</t>
  </si>
  <si>
    <t>The numbers of public transport journeys, cycling journeys and walking journeys million The numbers of public transport journeys, cycling journeys and walking journeys million</t>
  </si>
  <si>
    <t xml:space="preserve"> Technical Research Centre of Finland VTT</t>
  </si>
  <si>
    <t xml:space="preserve"> Estimated by VTT Technical Research Centre of Finland. (not available online)</t>
  </si>
  <si>
    <t>http://cdr.eionet.europa.eu/Converters/run_conversion?file=/fi/eu/mmr/art04-13-14_lcds_pams_projections/pams/pams/envxsmqeg/fi_mmr-pam_report_10-7-2019.xml&amp;conv=524&amp;source=remote#pam15</t>
  </si>
  <si>
    <t>Act on energy certificates for buildings</t>
  </si>
  <si>
    <t>Energy consumption: Other energy consumption; Energy consumption: Efficiency improvements of buildings</t>
  </si>
  <si>
    <t>Energy consumption: Other energy consumption ('Information dissemination'); Energy consumption: Efficiency improvements of buildings</t>
  </si>
  <si>
    <t>Houseowners are obliged to provide information on energy efficiency</t>
  </si>
  <si>
    <t>http://cdr.eionet.europa.eu/Converters/run_conversion?file=/fi/eu/mmr/art04-13-14_lcds_pams_projections/pams/pams/envxsmqeg/fi_mmr-pam_report_10-7-2019.xml&amp;conv=524&amp;source=remote#pam16</t>
  </si>
  <si>
    <t>Act on inspection of energy efficiency of cooling equipment for building, act (489/2007)</t>
  </si>
  <si>
    <t>Other (Union policy not listed above or additional Union policy) Energy efficiency requirements for household electric refrigerators, freezers and combinations Directive (Directive 1996/57/EC)</t>
  </si>
  <si>
    <t>Obligation to inspect cooling equipments to keep them energy efficient</t>
  </si>
  <si>
    <t>http://cdr.eionet.europa.eu/Converters/run_conversion?file=/fi/eu/mmr/art04-13-14_lcds_pams_projections/pams/pams/envxsmqeg/fi_mmr-pam_report_10-7-2019.xml&amp;conv=524&amp;source=remote#pam17</t>
  </si>
  <si>
    <t>Building regulations (2003, 2008, 2010)</t>
  </si>
  <si>
    <t>Provides minimum standards for new buildings</t>
  </si>
  <si>
    <t>Replaced by Renewed Building regulations (2012)</t>
  </si>
  <si>
    <t xml:space="preserve"> http://www.ym.fi/fi-fi/maankaytto_ja_rakentaminen/lainsaadanto_ja_ohjeet/Rakentamismaarayskokoelma/Kumotut_rakentamismaaraykset</t>
  </si>
  <si>
    <t xml:space="preserve"> Estimated by Finnish Environment Institute, Tampere University of Technology</t>
  </si>
  <si>
    <t>http://cdr.eionet.europa.eu/Converters/run_conversion?file=/fi/eu/mmr/art04-13-14_lcds_pams_projections/pams/pams/envxsmqeg/fi_mmr-pam_report_10-7-2019.xml&amp;conv=524&amp;source=remote#pam18</t>
  </si>
  <si>
    <t>Renewed Building regulations (2012)</t>
  </si>
  <si>
    <t>Provides minimum standards for new buildings, switch to full energy based calculation</t>
  </si>
  <si>
    <t xml:space="preserve"> http://www.ym.fi/fi-fi/maankaytto_ja_rakentaminen/lainsaadanto_ja_ohjeet/rakentamismaarayskokoelma</t>
  </si>
  <si>
    <t>http://cdr.eionet.europa.eu/Converters/run_conversion?file=/fi/eu/mmr/art04-13-14_lcds_pams_projections/pams/pams/envxsmqeg/fi_mmr-pam_report_10-7-2019.xml&amp;conv=524&amp;source=remote#pam19</t>
  </si>
  <si>
    <t>Information dissemination and campaigns targeted to residents and other users of buildings</t>
  </si>
  <si>
    <t xml:space="preserve"> Government: Ministry of the Environment; Companies: The dedicated state owned company Motiva</t>
  </si>
  <si>
    <t>The selection under "Union policy which resulted in the implementation of the PAM" is "Non related".  In more detailed is should read "Non CCPM National Policy"</t>
  </si>
  <si>
    <t>http://cdr.eionet.europa.eu/Converters/run_conversion?file=/fi/eu/mmr/art04-13-14_lcds_pams_projections/pams/pams/envxsmqeg/fi_mmr-pam_report_10-7-2019.xml&amp;conv=524&amp;source=remote#pam20</t>
  </si>
  <si>
    <t>Act (132/1999) and Decree (895/1999) on Land use and Building applied to reduce emissions due to land use and urban form</t>
  </si>
  <si>
    <t>Energy consumption: Demand management/reduction; Energy consumption: Efficiency improvements of buildings</t>
  </si>
  <si>
    <t>http://cdr.eionet.europa.eu/Converters/run_conversion?file=/fi/eu/mmr/art04-13-14_lcds_pams_projections/pams/pams/envxsmqeg/fi_mmr-pam_report_10-7-2019.xml&amp;conv=524&amp;source=remote#pam21</t>
  </si>
  <si>
    <t>Subsidies for energy efficiency in buildings (single houses, residential apartment houses and row houses)</t>
  </si>
  <si>
    <t xml:space="preserve"> Government: Ministry of the Environment, Ministry of Finance</t>
  </si>
  <si>
    <t>Dedicate subsidies for improving energy efficiency and promoting the use of renewable energy</t>
  </si>
  <si>
    <t>The support is not granted during the years 2013 - 2016 due to the minimised state budget allocation.</t>
  </si>
  <si>
    <t>http://cdr.eionet.europa.eu/Converters/run_conversion?file=/fi/eu/mmr/art04-13-14_lcds_pams_projections/pams/pams/envxsmqeg/fi_mmr-pam_report_10-7-2019.xml&amp;conv=524&amp;source=remote#pam22</t>
  </si>
  <si>
    <t>Nearly zero-energy regulation</t>
  </si>
  <si>
    <t xml:space="preserve"> Government: Ministry of the Environment; Companies: A number of companies/businesses/industrial associations</t>
  </si>
  <si>
    <t>The preparation for the regulation for moving towards nearly zero energy buildings has been started</t>
  </si>
  <si>
    <t>http://cdr.eionet.europa.eu/Converters/run_conversion?file=/fi/eu/mmr/art04-13-14_lcds_pams_projections/pams/pams/envxsmqeg/fi_mmr-pam_report_10-7-2019.xml&amp;conv=524&amp;source=remote#pam23</t>
  </si>
  <si>
    <t>Revision of the Land Use and Building Act (EV 123/2012 vp - HE 81/2012 vp)</t>
  </si>
  <si>
    <t xml:space="preserve"> Government: Ministry of the Environment; Local: Municipalities</t>
  </si>
  <si>
    <t>Specific provisions demanding energy and resource efficiency in the renovation of buildings, possibility of detailed specification by decree and building regulations</t>
  </si>
  <si>
    <t>This specific PAM is likely to have a very modest impact on GHG-emissions, but contributes to an overall development towards energy efficient buildings</t>
  </si>
  <si>
    <t>http://cdr.eionet.europa.eu/Converters/run_conversion?file=/fi/eu/mmr/art04-13-14_lcds_pams_projections/pams/pams/envxsmqeg/fi_mmr-pam_report_10-7-2019.xml&amp;conv=524&amp;source=remote#pam24</t>
  </si>
  <si>
    <t>Ministry of the Environment Decree (4/13, amendment 2/17) on improving the energy performance of buildings undergoing renovation or alteration.</t>
  </si>
  <si>
    <t>Provides minimum standards for improving energy performance of buildings in renovations and alterations</t>
  </si>
  <si>
    <t xml:space="preserve"> http://www.ym.fi/download/noname/%7BE42DB58C-DA95-432F-88AF-5C135EC5F864%7D/107217      and     http://www.ym.fi/fi-fi/maankaytto_ja_rakentaminen/lainsaadanto_ja_ohjeet/rakentamismaarayskokoelma</t>
  </si>
  <si>
    <t>http://cdr.eionet.europa.eu/Converters/run_conversion?file=/fi/eu/mmr/art04-13-14_lcds_pams_projections/pams/pams/envxsmqeg/fi_mmr-pam_report_10-7-2019.xml&amp;conv=524&amp;source=remote#pam25</t>
  </si>
  <si>
    <t>Land-use planning</t>
  </si>
  <si>
    <t xml:space="preserve"> Government: Ministry of the Environment; Regional: Regional councils; Local: Municipalities</t>
  </si>
  <si>
    <t>The selection under "Union policy which resulted in the implementation of the PAM" is "Non related".  In more detailed is should read "Non CCPM National Policy"
Emission reductions mostly through transportation</t>
  </si>
  <si>
    <t>http://cdr.eionet.europa.eu/Converters/run_conversion?file=/fi/eu/mmr/art04-13-14_lcds_pams_projections/pams/pams/envxsmqeg/fi_mmr-pam_report_10-7-2019.xml&amp;conv=524&amp;source=remote#pam26</t>
  </si>
  <si>
    <t>Improved regulation of the development of major retail centres</t>
  </si>
  <si>
    <t>Strenghtening of available policy instruments in land use and building act to avoid disruptive land use development and increased transportation needs due to construction of retail centres based on private car transportation</t>
  </si>
  <si>
    <t>http://cdr.eionet.europa.eu/Converters/run_conversion?file=/fi/eu/mmr/art04-13-14_lcds_pams_projections/pams/pams/envxsmqeg/fi_mmr-pam_report_10-7-2019.xml&amp;conv=524&amp;source=remote#pam28</t>
  </si>
  <si>
    <t>Revised Environmental Protection Act (423/2015) and related Government Decree (766/2016)</t>
  </si>
  <si>
    <t xml:space="preserve"> Government: The Finnish Transport Safety Agency</t>
  </si>
  <si>
    <t>Implementation of the directive 2006/40/EC of the European Parliament and of the Council to reduce use of F-gases by restricting use of certain F-gases in air-conditioning systems of new new passenger cars and light duty vehicles</t>
  </si>
  <si>
    <t>http://cdr.eionet.europa.eu/Converters/run_conversion?file=/fi/eu/mmr/art04-13-14_lcds_pams_projections/pams/pams/envxsmqeg/fi_mmr-pam_report_10-7-2019.xml&amp;conv=524&amp;source=remote#pam29</t>
  </si>
  <si>
    <t>Improved enforcement of F-gas regulations</t>
  </si>
  <si>
    <t xml:space="preserve"> National government,  Other,  Research institutions</t>
  </si>
  <si>
    <t xml:space="preserve"> Government: Ministry of the Environment; Research: Finnish Environment Institute; Other: Finnish Safety and Chemicals Agency</t>
  </si>
  <si>
    <t>Other (Union policy not listed above or additional Union policy) F-gas regulation (Regulation 517/2014)</t>
  </si>
  <si>
    <t>Enhance cost effective compliance monitoring: further support and information for inspectors, targeted information dissemination on new regulation to different groups of stakeholders</t>
  </si>
  <si>
    <t>http://cdr.eionet.europa.eu/Converters/run_conversion?file=/fi/eu/mmr/art04-13-14_lcds_pams_projections/pams/pams/envxsmqeg/fi_mmr-pam_report_10-7-2019.xml&amp;conv=524&amp;source=remote#pam30</t>
  </si>
  <si>
    <t>The EU-wide measures of Regulation 517/2014/EU</t>
  </si>
  <si>
    <t>The EU-wide measures of regulation 517/2014 where no national implementation takes place (e.g. phase-down schedule on placing on the market of HFCs, enhanced leackage prevention and bans on certain equipment)</t>
  </si>
  <si>
    <t>http://cdr.eionet.europa.eu/Converters/run_conversion?file=/fi/eu/mmr/art04-13-14_lcds_pams_projections/pams/pams/envxsmqeg/fi_mmr-pam_report_10-7-2019.xml&amp;conv=524&amp;source=remote#pam31</t>
  </si>
  <si>
    <t>PAMs related to F-gases in With Existing Measures (WEM) scenario (HFCs, PFC's and SF6)</t>
  </si>
  <si>
    <t xml:space="preserve"> 28; 29; 30; 67</t>
  </si>
  <si>
    <t>F-gas Regulation 517/2014; Other (Union policy not listed above or additional Union policy); Motor Vehicles Directive 2006/40/EC</t>
  </si>
  <si>
    <t>F-gas Regulation 517/2014;Other (Union policy not listed above or additional Union policy);Motor Vehicles Directive 2006/40/EC F-gas regulation (Regulation 517/2014)</t>
  </si>
  <si>
    <t>PAMs related to F-gases in With Existing Measures (WEM) scenario (HFCs, PFC's and SF6). Please see the single PAMs for more information</t>
  </si>
  <si>
    <t xml:space="preserve"> Estimated by Finnish Environment Institute (not available online)</t>
  </si>
  <si>
    <t>http://cdr.eionet.europa.eu/Converters/run_conversion?file=/fi/eu/mmr/art04-13-14_lcds_pams_projections/pams/pams/envxsmqeg/fi_mmr-pam_report_10-7-2019.xml&amp;conv=524&amp;source=remote#pam32</t>
  </si>
  <si>
    <t>PAMs related to F-gases in With Additional Measures (WAM) scenario (HFCs, PFC's and SF6)</t>
  </si>
  <si>
    <t xml:space="preserve"> 49; 50</t>
  </si>
  <si>
    <t xml:space="preserve"> Government: Ministry of Environment; Research: Finnish Environment Institute; Government: Ministry of the Environment; Research: Finnish Environment Institute</t>
  </si>
  <si>
    <t>PAMs related to F-gases in With Additional Measures (WAM) scenario (HFCs, PFC's and SF6). Please see the single PAMs for more details.</t>
  </si>
  <si>
    <t xml:space="preserve"> Additional reduction relative to WEM scenario; estimated by Finnish Environment Institute (not available online).</t>
  </si>
  <si>
    <t>http://cdr.eionet.europa.eu/Converters/run_conversion?file=/fi/eu/mmr/art04-13-14_lcds_pams_projections/pams/pams/envxsmqeg/fi_mmr-pam_report_10-7-2019.xml&amp;conv=524&amp;source=remote#pam33</t>
  </si>
  <si>
    <t>Government decision on packaging and  packaging waste 962/1997, 1025/2000, 987/2004, 817/2005, 2014/518</t>
  </si>
  <si>
    <t>Waste management/waste: Demand management / reduction; Waste management/waste: Enhanced recycling; Waste management/waste: Waste incineration with energy use; Waste management/waste: Reduced landfilling</t>
  </si>
  <si>
    <t>Other (Union policy not listed above or additional Union policy) Packaging and packaging waste (94/62/EC, 2004/12/EC, 2005/20/EC)</t>
  </si>
  <si>
    <t xml:space="preserve"> http://www.ymparisto.fi/fi-FI/Kartat_ja_tilastot/Jatetilastot/Tuottajavastuun_tilastot/Pakkausjatetilastot      and    http://www.pyr.fi/tilastot.html</t>
  </si>
  <si>
    <t>http://cdr.eionet.europa.eu/Converters/run_conversion?file=/fi/eu/mmr/art04-13-14_lcds_pams_projections/pams/pams/envxsmqeg/fi_mmr-pam_report_10-7-2019.xml&amp;conv=524&amp;source=remote#pam34</t>
  </si>
  <si>
    <t>Government decree on landfills (861/1997, revised 2006), Biowaste strategy (2004)</t>
  </si>
  <si>
    <t xml:space="preserve"> Government: Ministry of the Environment; Regional: Regional and local environmental authorities</t>
  </si>
  <si>
    <t>Regulation on biodegradable waste</t>
  </si>
  <si>
    <t>Amount of biodegradable waste brought to landfills Mt</t>
  </si>
  <si>
    <t xml:space="preserve"> Statistics Finland, waste statistics      and       Jouko Petäjä, Finnish Environment Institute, using modelling approach described in Mattinen et al. 2012</t>
  </si>
  <si>
    <t xml:space="preserve"> http://www.stat.fi/til/jate/tau_en.html     and      http://www.ymparisto.fi/default.asp?contentid=410745&amp;amp;lan=en</t>
  </si>
  <si>
    <t>http://cdr.eionet.europa.eu/Converters/run_conversion?file=/fi/eu/mmr/art04-13-14_lcds_pams_projections/pams/pams/envxsmqeg/fi_mmr-pam_report_10-7-2019.xml&amp;conv=524&amp;source=remote#pam35</t>
  </si>
  <si>
    <t>General reform of waste legislation; Act on Waste (646/2011); Decree on Waste (179/2012); Waste Tax Act (1126/2010)</t>
  </si>
  <si>
    <t>Stabilisation of amount of waste at 2.3-2.5 Mt.</t>
  </si>
  <si>
    <t>Waste statistics and calculations on emissions for waste sector. Amount of waste Mt (Waste statistics and calculations on emissions for waste sector.) Share of landfill Mt</t>
  </si>
  <si>
    <t xml:space="preserve"> Statistics Finland, waste statistics</t>
  </si>
  <si>
    <t xml:space="preserve"> http://www.stat.fi/til/jate/tau_en.html</t>
  </si>
  <si>
    <t>http://cdr.eionet.europa.eu/Converters/run_conversion?file=/fi/eu/mmr/art04-13-14_lcds_pams_projections/pams/pams/envxsmqeg/fi_mmr-pam_report_10-7-2019.xml&amp;conv=524&amp;source=remote#pam36</t>
  </si>
  <si>
    <t>New Decree on Landfills (331/2013)</t>
  </si>
  <si>
    <t>Waste management/waste: Improved landfill management; Waste management/waste: Reduced landfilling</t>
  </si>
  <si>
    <t>Regulation on landfills to be adopted setting quantitative limits on amount and proportion of organic waste in land fill waste. Implementing and going beyond landfill directive.</t>
  </si>
  <si>
    <t>Biodegradable and other organic waste to less than 10 percent TOC or LOI in landfill waste after 2016</t>
  </si>
  <si>
    <t xml:space="preserve"> Finnish Environment Institute,</t>
  </si>
  <si>
    <t xml:space="preserve"> http://www.ymparisto.fi/default.asp?contentid=410745&amp;amp;lan=en</t>
  </si>
  <si>
    <t>http://cdr.eionet.europa.eu/Converters/run_conversion?file=/fi/eu/mmr/art04-13-14_lcds_pams_projections/pams/pams/envxsmqeg/fi_mmr-pam_report_10-7-2019.xml&amp;conv=524&amp;source=remote#pam37</t>
  </si>
  <si>
    <t>Aggregated all PAMs/WASTE</t>
  </si>
  <si>
    <t xml:space="preserve"> 33; 34; 35; 36</t>
  </si>
  <si>
    <t>Other (Union policy not listed above or additional Union policy); Landfill Directive 1999/31/EC, amended by Directive 2018/850; Waste Management Framework Directive 2008/98/EC, amended by Directive 2018/851</t>
  </si>
  <si>
    <t>The total combination of measures directed to improve waste management and reduce GHG emissions from waste.</t>
  </si>
  <si>
    <t>Stabilisation of amount of waste at 2.3-2-5 Mt.  In 2016 50 % of mucipal solid waste is to be used as material, 30 % as energy and no more than 20 % is land filled.</t>
  </si>
  <si>
    <t>Waste statistics and calculations on emissions for waste sector (Mt GHG CO2 ekv/year) Mt GHG CO2 ekv/year</t>
  </si>
  <si>
    <t>Jouko Petäjä, Finnish Environment Institute, using modelling approach described in Mattinen et al. 2012 http://www.ymparisto.fi/default.asp?contentid=410745&amp;lan=en. Data corrected in 2016 due to better information on emissions from waste water treatment</t>
  </si>
  <si>
    <t xml:space="preserve"> Finnish Environment Institute</t>
  </si>
  <si>
    <t xml:space="preserve"> Description of methods for waste estimation.  (Calculations of greenhouse gas emissions of waste sector and F-gases for policy scenarios in Finland)</t>
  </si>
  <si>
    <t xml:space="preserve"> http://hdl.handle.net/10138/38772</t>
  </si>
  <si>
    <t>(Emissions 1990/1990 waste* waste in year n)- emissions year n [waste adjusted for change in amount of actual waste, reduction estimate based on assumed constancy of emissions from waste without measures]</t>
  </si>
  <si>
    <t>Waste management</t>
  </si>
  <si>
    <t>http://cdr.eionet.europa.eu/Converters/run_conversion?file=/fi/eu/mmr/art04-13-14_lcds_pams_projections/pams/pams/envxsmqeg/fi_mmr-pam_report_10-7-2019.xml&amp;conv=524&amp;source=remote#pam38</t>
  </si>
  <si>
    <t>Implementation of the Nitrates Directive (1991/676/EEC)</t>
  </si>
  <si>
    <t xml:space="preserve"> Government: Ministry of Agriculture and Forestry</t>
  </si>
  <si>
    <t>Other (Union policy not listed above or additional Union policy); Nitrate Directive 1991/676/EEC</t>
  </si>
  <si>
    <t>Other (Union policy not listed above or additional Union policy);Nitrate Directive 1991/676/EEC Common Agricultural Policy (CAP) related regulations</t>
  </si>
  <si>
    <t>Decreases greenhouse gas emissions and the use of mineral fertilisers.</t>
  </si>
  <si>
    <t>More information available at
https://helda.helsinki.fi/handle/10138/174559</t>
  </si>
  <si>
    <t>http://cdr.eionet.europa.eu/Converters/run_conversion?file=/fi/eu/mmr/art04-13-14_lcds_pams_projections/pams/pams/envxsmqeg/fi_mmr-pam_report_10-7-2019.xml&amp;conv=524&amp;source=remote#pam39</t>
  </si>
  <si>
    <t>Implementation of Common Agricultural Policy: EU direct payments</t>
  </si>
  <si>
    <t>Agriculture: Activities improving grazing land or grassland management; Agriculture: Improved management of organic soils; Land use, land use change and forestry: Other</t>
  </si>
  <si>
    <t>Agriculture: Activities improving grazing land or grassland management; Agriculture: Improved management of organic soils; Land use, land use change and forestry: Other ('Improved management of organic soils (LULUCF)')</t>
  </si>
  <si>
    <t>More information available at
http://mmm.fi/en/food-and-agriculture/support-and-aid/agricultural-support</t>
  </si>
  <si>
    <t>http://cdr.eionet.europa.eu/Converters/run_conversion?file=/fi/eu/mmr/art04-13-14_lcds_pams_projections/pams/pams/envxsmqeg/fi_mmr-pam_report_10-7-2019.xml&amp;conv=524&amp;source=remote#pam40</t>
  </si>
  <si>
    <t>Implementation of Common Agricultural Policy: The Rural Development Programmes for Mainland 2014–2020 (Regulation (EU) no 1303/2013 and 1305/2013)</t>
  </si>
  <si>
    <t>Other (Union policy not listed above or additional Union policy) Common Agricultural Policy (CAP) related regulations</t>
  </si>
  <si>
    <t xml:space="preserve"> Maaseutuverkosto</t>
  </si>
  <si>
    <t xml:space="preserve"> https://www.maaseutu.fi/fi/maaseutuohjelma/arvionti-ja-seuranta/vuosikertomukset/Sivut/default.aspx</t>
  </si>
  <si>
    <t>http://cdr.eionet.europa.eu/Converters/run_conversion?file=/fi/eu/mmr/art04-13-14_lcds_pams_projections/pams/pams/envxsmqeg/fi_mmr-pam_report_10-7-2019.xml&amp;conv=524&amp;source=remote#pam41</t>
  </si>
  <si>
    <t>Climate Programme for Finnish Agriculture - Steps Towards Climate Friendly Food</t>
  </si>
  <si>
    <t xml:space="preserve"> Economic,  Information,  Regulatory,  Research</t>
  </si>
  <si>
    <t>Agriculture; Cross-cutting; Energy supply; Land use, land use change and forestry</t>
  </si>
  <si>
    <t xml:space="preserve"> Ministry of Agriculture and Forestry</t>
  </si>
  <si>
    <t xml:space="preserve"> http://mmm.fi/documents/1410837/1867349/Climate_programme_agriculture_WEB_03072015.pdf/1a6f135c-068c-48aa-ad00-787562628314</t>
  </si>
  <si>
    <t>http://cdr.eionet.europa.eu/Converters/run_conversion?file=/fi/eu/mmr/art04-13-14_lcds_pams_projections/pams/pams/envxsmqeg/fi_mmr-pam_report_10-7-2019.xml&amp;conv=524&amp;source=remote#pam42</t>
  </si>
  <si>
    <t>Fresh grain silos (no energy used for drying)</t>
  </si>
  <si>
    <t>Energy consumption: Other energy consumption ('Energy efficiency in agricultural sector')</t>
  </si>
  <si>
    <t>Support to gresh grain silos (drying of grain avoided)</t>
  </si>
  <si>
    <t>Energy savings (GWh/a), number of applications, unit size GWh/a</t>
  </si>
  <si>
    <t xml:space="preserve"> 2015 and 2020 estimated by Motiva Oy for Finland's NEEAP-4 (2017) for the Energy Efficiency Directive.</t>
  </si>
  <si>
    <t xml:space="preserve"> Energy savings estimated by Motiva Oy for Finland's NEEAP-4 (2017) for the Energy Efficiency Directive. Emissions calculated for PAM based on energy savings.</t>
  </si>
  <si>
    <t>Energy savings (GWh/a)
Notwithstanding the selection in "Year for which reduction applies", the average emission reduction is calculated for the period 2008-2014</t>
  </si>
  <si>
    <t xml:space="preserve"> Energy savings estimated by Motiva Oy for Finland's NEEAP-4 (2014) for the Energy Efficiency Directive. Emissions calculated for PAM based on energy savings.</t>
  </si>
  <si>
    <t xml:space="preserve"> VAI olisiko uudempi NEAP 2017? https://ec.europa.eu/energy/sites/ener/files/documents/fi_neeap_2017_en.pdf</t>
  </si>
  <si>
    <t>http://cdr.eionet.europa.eu/Converters/run_conversion?file=/fi/eu/mmr/art04-13-14_lcds_pams_projections/pams/pams/envxsmqeg/fi_mmr-pam_report_10-7-2019.xml&amp;conv=524&amp;source=remote#pam43</t>
  </si>
  <si>
    <t>Energy efficiency of unheated cattle buildings and heat recovery in pig farms</t>
  </si>
  <si>
    <t>Support to investments to unheated cattle buildings and heat recovery from pig slurr</t>
  </si>
  <si>
    <t>Energy savings (GWh/a)
Notwithstanding the selection in "Year for which reduction applies", the average emission reduction is calculated for the period 2010-2014</t>
  </si>
  <si>
    <t>http://cdr.eionet.europa.eu/Converters/run_conversion?file=/fi/eu/mmr/art04-13-14_lcds_pams_projections/pams/pams/envxsmqeg/fi_mmr-pam_report_10-7-2019.xml&amp;conv=524&amp;source=remote#pam44</t>
  </si>
  <si>
    <t>Farm reparcelling to cut down energy use</t>
  </si>
  <si>
    <t>Support to farm reparcelling leading to reduced farm traffic</t>
  </si>
  <si>
    <t>Energy savings (GWh/a), number of applications, hectares reparcelled GWh/a</t>
  </si>
  <si>
    <t>The selection under "Union policy which resulted in the implementation of the PAM" is "Non related".  In more detailed is should read "Non CCPM National Policy"
The measure started much earlier than 1995 but this is the beginning of the reporting period.</t>
  </si>
  <si>
    <t>Energy savings (GWh/a)
Notwithstanding the selection in "Year for which reduction applies", the average emission reduction is calculated for the period 1995-2014</t>
  </si>
  <si>
    <t>http://cdr.eionet.europa.eu/Converters/run_conversion?file=/fi/eu/mmr/art04-13-14_lcds_pams_projections/pams/pams/envxsmqeg/fi_mmr-pam_report_10-7-2019.xml&amp;conv=524&amp;source=remote#pam45</t>
  </si>
  <si>
    <t>Farm Energy Programme and energy advice to the farms</t>
  </si>
  <si>
    <t>Subsidies for the preparation of Farm Energy Plans and for other energy advice.</t>
  </si>
  <si>
    <t>Number of Farm Energy Plans and other advice visits. Energy savings (GWh/a), details of Farm Energy Plans. GWh/a</t>
  </si>
  <si>
    <t>Farm energy advice was supported in 2010-2014 under the Farm Energy Programme and in 2015-2020 under the Rural Development Programme.</t>
  </si>
  <si>
    <t xml:space="preserve"> Estimated by Motiva Oy for the PAMs based on monitoring results of the Farm Energy Programme in 2010-2014.</t>
  </si>
  <si>
    <t xml:space="preserve"> Not available</t>
  </si>
  <si>
    <t>http://cdr.eionet.europa.eu/Converters/run_conversion?file=/fi/eu/mmr/art04-13-14_lcds_pams_projections/pams/pams/envxsmqeg/fi_mmr-pam_report_10-7-2019.xml&amp;conv=524&amp;source=remote#pam46</t>
  </si>
  <si>
    <t>National Forest Strategy 2025</t>
  </si>
  <si>
    <t xml:space="preserve"> Government: Ministry of Agriculture and Forestry; Other: Public and private sector actors</t>
  </si>
  <si>
    <t>The selection under "Union policy which resulted in the implementation of the PAM" is "Non related".  In more detail it should read "Non CCPM National Policy"</t>
  </si>
  <si>
    <t xml:space="preserve"> http://mmm.fi/en/nfs</t>
  </si>
  <si>
    <t>http://cdr.eionet.europa.eu/Converters/run_conversion?file=/fi/eu/mmr/art04-13-14_lcds_pams_projections/pams/pams/envxsmqeg/fi_mmr-pam_report_10-7-2019.xml&amp;conv=524&amp;source=remote#pam47</t>
  </si>
  <si>
    <t>Promoting the use of bioliquids in machinery</t>
  </si>
  <si>
    <t>An obligation to blend light fuel oil used in machinery with 10 per cent of bioliquids</t>
  </si>
  <si>
    <t>The annual share of biofuels in 2030 raises to 10 %.</t>
  </si>
  <si>
    <t>The annual minimumshare of biofuels %</t>
  </si>
  <si>
    <t xml:space="preserve"> http://lipasto.vtt.fi/en/tyko/index.htm; http://www.ym.fi/download/noname/%7BE77511DD-FBCA-4FAA-8FDE-A883ED8728EC%7D/127545; http://www.ym.fi/download/noname/%7BACD31597-FD1E-4425-BC3D-6A0191F291A9%7D/127554</t>
  </si>
  <si>
    <t>Part of the light fuel oil is replaced by bioloquids.</t>
  </si>
  <si>
    <t>Fuels used in machinery</t>
  </si>
  <si>
    <t xml:space="preserve"> TYKO-model</t>
  </si>
  <si>
    <t xml:space="preserve"> http://lipasto.vtt.fi/en/tyko/index.htm</t>
  </si>
  <si>
    <t>http://cdr.eionet.europa.eu/Converters/run_conversion?file=/fi/eu/mmr/art04-13-14_lcds_pams_projections/pams/pams/envxsmqeg/fi_mmr-pam_report_10-7-2019.xml&amp;conv=524&amp;source=remote#pam48</t>
  </si>
  <si>
    <t>Phasing out coal in energy production</t>
  </si>
  <si>
    <t>A coal ban bill was submitted to the Parliament on 18 October 2018. The prohibition is due to enter into force on 1 May 2029. The bill takes into account aspects related to the security of energy supply and emergencies.</t>
  </si>
  <si>
    <t>No coal used for energy production after 2029.</t>
  </si>
  <si>
    <t>Market based development of coal use would lead to 200 MW decrease in coal CHP generation capacity during years 2025-2030. Ban of coal based on legislation in 2029 further decrease the CHP generation capacity by 300 MW.</t>
  </si>
  <si>
    <t>The use of coal decreases by an estimated 3 TWh in 2030 compared to market-based development without the prohibition.</t>
  </si>
  <si>
    <t>http://cdr.eionet.europa.eu/Converters/run_conversion?file=/fi/eu/mmr/art04-13-14_lcds_pams_projections/pams/pams/envxsmqeg/fi_mmr-pam_report_10-7-2019.xml&amp;conv=524&amp;source=remote#pam49</t>
  </si>
  <si>
    <t>Criteria for public procurement containing F-gases</t>
  </si>
  <si>
    <t xml:space="preserve"> Government: Ministry of Environment; Research: Finnish Environment Institute</t>
  </si>
  <si>
    <t>Criteria for public procurement containing F-gases to promote the transition from HFC technologies to alternative low GWP technologies</t>
  </si>
  <si>
    <t>http://cdr.eionet.europa.eu/Converters/run_conversion?file=/fi/eu/mmr/art04-13-14_lcds_pams_projections/pams/pams/envxsmqeg/fi_mmr-pam_report_10-7-2019.xml&amp;conv=524&amp;source=remote#pam50</t>
  </si>
  <si>
    <t>Information and education campaign to promote alternative non-HFC technologies and recovery of F-gases</t>
  </si>
  <si>
    <t xml:space="preserve"> Government: Ministry of the Environment; Research: Finnish Environment Institute</t>
  </si>
  <si>
    <t>http://cdr.eionet.europa.eu/Converters/run_conversion?file=/fi/eu/mmr/art04-13-14_lcds_pams_projections/pams/pams/envxsmqeg/fi_mmr-pam_report_10-7-2019.xml&amp;conv=524&amp;source=remote#pam51</t>
  </si>
  <si>
    <t>Promoting the use of biofuels in the transport sector (additional measure)</t>
  </si>
  <si>
    <t>The annual minimum share of biofuels, measured from the total energy content of petrol, diesel and biofuels delivered for consumption shall be gradually raised to 30% in 2030.</t>
  </si>
  <si>
    <t>Physical share of biofuel energy content in all fuels sold for road, 30% in 2030</t>
  </si>
  <si>
    <t>Transportation volume and energy projections form VTT / LIPASTO
Emission reduction impact estimated by Benviroc Ltd.</t>
  </si>
  <si>
    <t xml:space="preserve"> VTT / LIPASTO</t>
  </si>
  <si>
    <t xml:space="preserve"> Estimated by Benviroc Ltd.</t>
  </si>
  <si>
    <t>Biofule replace the use of fossil diesel and gasoline.</t>
  </si>
  <si>
    <t>http://cdr.eionet.europa.eu/Converters/run_conversion?file=/fi/eu/mmr/art04-13-14_lcds_pams_projections/pams/pams/envxsmqeg/fi_mmr-pam_report_10-7-2019.xml&amp;conv=524&amp;source=remote#pam52</t>
  </si>
  <si>
    <t>Improving the energy-efficiency of cars and vans (additional measures)</t>
  </si>
  <si>
    <t xml:space="preserve"> Government: Ministry of Transport and Communications</t>
  </si>
  <si>
    <t>Reaching 64 g CO2/km for cars and 106 g CO2/km for light commercial vehicles in 2030</t>
  </si>
  <si>
    <t>Specific CO2 emissions of new cars (g/km) CO2 g/km</t>
  </si>
  <si>
    <t>For Value 1: 64 CO2 g/km and for light commercial vehicles 106 CO2 g/km</t>
  </si>
  <si>
    <t xml:space="preserve"> Estimated by VTT Technical Research Centre of Finland.</t>
  </si>
  <si>
    <t>http://cdr.eionet.europa.eu/Converters/run_conversion?file=/fi/eu/mmr/art04-13-14_lcds_pams_projections/pams/pams/envxsmqeg/fi_mmr-pam_report_10-7-2019.xml&amp;conv=524&amp;source=remote#pam53</t>
  </si>
  <si>
    <t>Improving the energy-efficiency of transport system (additional measure)</t>
  </si>
  <si>
    <t>The target is at a 30 % increase in the number of journeys taken by walking and cycling by 2030.</t>
  </si>
  <si>
    <t>The numbers of public transport journeys, cycling journeys and walking journeys % increase in the number of journeys taken by walking and cycling</t>
  </si>
  <si>
    <t>http://cdr.eionet.europa.eu/Converters/run_conversion?file=/fi/eu/mmr/art04-13-14_lcds_pams_projections/pams/pams/envxsmqeg/fi_mmr-pam_report_10-7-2019.xml&amp;conv=524&amp;source=remote#pam54</t>
  </si>
  <si>
    <t>Promoting the use of bioliquids in heating of buildings</t>
  </si>
  <si>
    <t>An obligation to blend 10 % of bioliquids into light fuel oil used for heating of buildings. A decision of the types of policy instruments which are going to be applied to fulfill this PAM have not been made yet.</t>
  </si>
  <si>
    <t xml:space="preserve"> Estimated by Benvirock Ltd.</t>
  </si>
  <si>
    <t>http://cdr.eionet.europa.eu/Converters/run_conversion?file=/fi/eu/mmr/art04-13-14_lcds_pams_projections/pams/pams/envxsmqeg/fi_mmr-pam_report_10-7-2019.xml&amp;conv=524&amp;source=remote#pam55</t>
  </si>
  <si>
    <t>Promoting solar power</t>
  </si>
  <si>
    <t xml:space="preserve"> Government: Ministry of Economic Affairs and Employment, Ministry of Finance</t>
  </si>
  <si>
    <t>Produced solar electricity reduces the need to produce electricity  in condensing power plants using fossil fuels and peat.</t>
  </si>
  <si>
    <t>http://cdr.eionet.europa.eu/Converters/run_conversion?file=/fi/eu/mmr/art04-13-14_lcds_pams_projections/pams/pams/envxsmqeg/fi_mmr-pam_report_10-7-2019.xml&amp;conv=524&amp;source=remote#pam56</t>
  </si>
  <si>
    <t>Promoting renewable energy (electricity)</t>
  </si>
  <si>
    <t>Technology neutral feed-in premium scheme (auction)</t>
  </si>
  <si>
    <t>1.4 TWh</t>
  </si>
  <si>
    <t>Renewable energy production TWh</t>
  </si>
  <si>
    <t>http://cdr.eionet.europa.eu/Converters/run_conversion?file=/fi/eu/mmr/art04-13-14_lcds_pams_projections/pams/pams/envxsmqeg/fi_mmr-pam_report_10-7-2019.xml&amp;conv=524&amp;source=remote#pam57</t>
  </si>
  <si>
    <t>Improving energy effiency and promoting the use of alternative fuels in machinery</t>
  </si>
  <si>
    <t xml:space="preserve"> Fiscal,  Information,  Other</t>
  </si>
  <si>
    <t>Promoting the use of biogas in machinery, increasing the share of energy-efficient and low emission machinery through public procurement, promoting the energy-efficient use of machinery through information and training.</t>
  </si>
  <si>
    <t>Efficiency improvement of appliances, efficiency improvement in services/tertiary sector, efficiency improvement in industrial end-use sectors</t>
  </si>
  <si>
    <t>http://cdr.eionet.europa.eu/Converters/run_conversion?file=/fi/eu/mmr/art04-13-14_lcds_pams_projections/pams/pams/envxsmqeg/fi_mmr-pam_report_10-7-2019.xml&amp;conv=524&amp;source=remote#pam58</t>
  </si>
  <si>
    <t>Mandatory Energy Audits</t>
  </si>
  <si>
    <t xml:space="preserve"> Government: Ministry of Economic Affairs abd Employment, Energy Authority</t>
  </si>
  <si>
    <t>Mandatory Energy Audits for big companies (no-SMEs) required by EU Energy Efficiency Directive  Article 8 (4). These audist are not subsided.</t>
  </si>
  <si>
    <t>http://cdr.eionet.europa.eu/Converters/run_conversion?file=/fi/eu/mmr/art04-13-14_lcds_pams_projections/pams/pams/envxsmqeg/fi_mmr-pam_report_10-7-2019.xml&amp;conv=524&amp;source=remote#pam59</t>
  </si>
  <si>
    <t>Improving the energy-efficiency of heavy-duty vehicles (additional measure)</t>
  </si>
  <si>
    <t xml:space="preserve"> http://lipasto/vtt.fi/</t>
  </si>
  <si>
    <t xml:space="preserve"> Estimated bt VTT Technical Research Centre of Finland</t>
  </si>
  <si>
    <t>http://cdr.eionet.europa.eu/Converters/run_conversion?file=/fi/eu/mmr/art04-13-14_lcds_pams_projections/pams/pams/envxsmqeg/fi_mmr-pam_report_10-7-2019.xml&amp;conv=524&amp;source=remote#pam60</t>
  </si>
  <si>
    <t>Decree on water measurement instruments</t>
  </si>
  <si>
    <t>Provides information on the use of water in each apartment and allows the billing that is based on the water consumption. The flat-specific invoicing reduces water consumption and the amount of the energy needed to heat the water.</t>
  </si>
  <si>
    <t>http://cdr.eionet.europa.eu/Converters/run_conversion?file=/fi/eu/mmr/art04-13-14_lcds_pams_projections/pams/pams/envxsmqeg/fi_mmr-pam_report_10-7-2019.xml&amp;conv=524&amp;source=remote#pam61</t>
  </si>
  <si>
    <t>Long term planned real estate maintenance</t>
  </si>
  <si>
    <t>Provide information for appropriate use of the buildings and the proper adjustment and settings of heating, ventilation and air conditionin ewuipment, as well as maintenance and repair plans</t>
  </si>
  <si>
    <t>http://cdr.eionet.europa.eu/Converters/run_conversion?file=/fi/eu/mmr/art04-13-14_lcds_pams_projections/pams/pams/envxsmqeg/fi_mmr-pam_report_10-7-2019.xml&amp;conv=524&amp;source=remote#pam62</t>
  </si>
  <si>
    <t>Commitment to phase out oil heating in the public sector</t>
  </si>
  <si>
    <t xml:space="preserve"> Other,  Voluntary</t>
  </si>
  <si>
    <t>Energy consumption: Other energy consumption ('Phasing out oil heating in public sector')</t>
  </si>
  <si>
    <t>Commitment to phase out oil heating in central government premises and encouraging all public-sector operators to do the same</t>
  </si>
  <si>
    <t>http://cdr.eionet.europa.eu/Converters/run_conversion?file=/fi/eu/mmr/art04-13-14_lcds_pams_projections/pams/pams/envxsmqeg/fi_mmr-pam_report_10-7-2019.xml&amp;conv=524&amp;source=remote#pam63</t>
  </si>
  <si>
    <t>Promoting the use of biogas</t>
  </si>
  <si>
    <t>The target is  to replace fossil fuels with biogas in agriculture</t>
  </si>
  <si>
    <t>http://cdr.eionet.europa.eu/Converters/run_conversion?file=/fi/eu/mmr/art04-13-14_lcds_pams_projections/pams/pams/envxsmqeg/fi_mmr-pam_report_10-7-2019.xml&amp;conv=524&amp;source=remote#pam64</t>
  </si>
  <si>
    <t>Activities of organic soils</t>
  </si>
  <si>
    <t>The target is to reduce emissions from organic soils for example by intensifying long-term grass cultivation and afforestation. Same measures reduce the N2O emissions from agriculture sector and the CO2 emissions from the LULUCF-sector.</t>
  </si>
  <si>
    <t>http://cdr.eionet.europa.eu/Converters/run_conversion?file=/fi/eu/mmr/art04-13-14_lcds_pams_projections/pams/pams/envxsmqeg/fi_mmr-pam_report_10-7-2019.xml&amp;conv=524&amp;source=remote#pam67</t>
  </si>
  <si>
    <t>Regulation of the Finnish Transport Safety Agency TRAFI/437519/03.04.03.00/2017 on technical requirements of road vehicles and trailers</t>
  </si>
  <si>
    <t>Motor Vehicles Directive 2006/40/EC</t>
  </si>
  <si>
    <t xml:space="preserve">Motor Vehicles Directive 2006/40/EC </t>
  </si>
  <si>
    <t>http://cdr.eionet.europa.eu/Converters/run_conversion?file=/lu/eu/mmr/art04-13-14_lcds_pams_projections/pams/pams/envxs2fng/LU_MMR_PaMs_2019_1607-final.xml&amp;conv=524&amp;source=remote#pam1</t>
  </si>
  <si>
    <t>Transport - mobility - enterprises mobility plans</t>
  </si>
  <si>
    <t>Transport: Low carbon fuels/electric cars; Transport: Other transport</t>
  </si>
  <si>
    <t>Transport: Low carbon fuels/electric cars; Transport: Other transport (' Launching an ecological mobility label for enterprises using low consumption and emissions vehicles.')</t>
  </si>
  <si>
    <t xml:space="preserve"> Other: Verkeiersverbond (Communaute des Transports)</t>
  </si>
  <si>
    <t>http://cdr.eionet.europa.eu/lu/eu/mmr/art04-13-14_lcds_pams_projections/pams/pams/envxs2fng/LU_MMR_PaMs_2019_1607-final.xml</t>
  </si>
  <si>
    <t>No specific objectives. Latest figures indicates that around 65,000 "Mobilitéitspass" (mPass) have been issued between 2009 and 2017.</t>
  </si>
  <si>
    <t>Number of companies participating in "Mobiliteitspass" Number of companies/administrations/associations</t>
  </si>
  <si>
    <t>See also PAM TR21 (MoDu strategy).</t>
  </si>
  <si>
    <t xml:space="preserve"> 2nd National Action Plan for GHG reduction</t>
  </si>
  <si>
    <t xml:space="preserve"> https://www.mobiliteit.lu/se-deplacer/mobilite-20/plan-mobilite-entreprises
https://www.mobiliteit.lu/se-deplacer/titres-de-transport/mpass</t>
  </si>
  <si>
    <t>http://cdr.eionet.europa.eu/Converters/run_conversion?file=/lu/eu/mmr/art04-13-14_lcds_pams_projections/pams/pams/envxs2fng/LU_MMR_PaMs_2019_1607-final.xml&amp;conv=524&amp;source=remote#pam2</t>
  </si>
  <si>
    <t>Energy supply - renewable energy and cogeneration - biogas supply - feed-in tariffs</t>
  </si>
  <si>
    <t xml:space="preserve"> Government: MECO-DEN</t>
  </si>
  <si>
    <t>Contributes to the overall 2020 and 2030 country objectives set by the EU for the share of renewable energy sources in the final energy consumption.</t>
  </si>
  <si>
    <t>Production of biogas TJ</t>
  </si>
  <si>
    <t>The 2014 Regulation has been modified in 2016.</t>
  </si>
  <si>
    <t xml:space="preserve"> https://www.iea.org/policiesandmeasures/pams/luxembourg/name-153014-en.php
http://legilux.public.lu/eli/etat/leg/rgd/2014/08/01/n1/jo
http://legilux.public.lu/eli/etat/leg/rgd/2016/07/23/n4/jo</t>
  </si>
  <si>
    <t xml:space="preserve"> Support to Luxembourg on the evaluation and reporting of policies and measures under the MMR (2017, unpublished)</t>
  </si>
  <si>
    <t>Quantities of biogas consumed for energy generation increase due to FIT</t>
  </si>
  <si>
    <t>Based on feed-in tariff for biogas, data from Ministry of Sustainable Development and Infrastructures, Department of the Environment</t>
  </si>
  <si>
    <t>Support to Luxembourg on the evaluation and reporting of policies and measures under the MMR (2017, unpublished)</t>
  </si>
  <si>
    <t>http://cdr.eionet.europa.eu/Converters/run_conversion?file=/lu/eu/mmr/art04-13-14_lcds_pams_projections/pams/pams/envxs2fng/LU_MMR_PaMs_2019_1607-final.xml&amp;conv=524&amp;source=remote#pam3</t>
  </si>
  <si>
    <t>Energy supply - renewable energy and cogeneration - electricity and heat supply - promotion for the use of biomass</t>
  </si>
  <si>
    <t xml:space="preserve"> Government: MAVPC-SER</t>
  </si>
  <si>
    <t>Contribute to the overall 2020 and 2030 country objectives set by the EU for the share of renewable energy sources in the final energy consumption.</t>
  </si>
  <si>
    <t>Consumption of biomass as energy source TJ</t>
  </si>
  <si>
    <t>http://cdr.eionet.europa.eu/Converters/run_conversion?file=/lu/eu/mmr/art04-13-14_lcds_pams_projections/pams/pams/envxs2fng/LU_MMR_PaMs_2019_1607-final.xml&amp;conv=524&amp;source=remote#pam4</t>
  </si>
  <si>
    <t>Good governance - Housing Sector Plan</t>
  </si>
  <si>
    <t>Energy consumption; Land use, land use change and forestry; Transport</t>
  </si>
  <si>
    <t>Energy consumption: Other energy consumption ('Energy demand reduction.')</t>
  </si>
  <si>
    <t xml:space="preserve"> Government: MLOG</t>
  </si>
  <si>
    <t>Not applicable.</t>
  </si>
  <si>
    <t>This PaM has now expired.</t>
  </si>
  <si>
    <t xml:space="preserve"> To be completed.</t>
  </si>
  <si>
    <t>http://cdr.eionet.europa.eu/Converters/run_conversion?file=/lu/eu/mmr/art04-13-14_lcds_pams_projections/pams/pams/envxs2fng/LU_MMR_PaMs_2019_1607-final.xml&amp;conv=524&amp;source=remote#pam5</t>
  </si>
  <si>
    <t>Energy consumption - non-residential buildings - existing constructions - increasing energy efficiency - heating and hot water</t>
  </si>
  <si>
    <t xml:space="preserve"> Government: MDDI-DEV</t>
  </si>
  <si>
    <t>Other (Union policy not listed above or additional Union policy) Directive 2010/31/EU of the European Parliament and of the Council of 19 May 2010 on the energy performance of buildings.</t>
  </si>
  <si>
    <t>Based on an average renovation rate of 0.5 % p.a., the anticipated final energy savings in 2020 is 29 GWh.</t>
  </si>
  <si>
    <t>Corresponds to measure GHD_2 in NEEAP4.</t>
  </si>
  <si>
    <t xml:space="preserve"> Fourth National Energy Efficiency Action Plan for Luxembourg (NEEAP4)</t>
  </si>
  <si>
    <t xml:space="preserve"> See attached files; See 2020 reference; See 2020 reference; See 2020 reference</t>
  </si>
  <si>
    <t>http://cdr.eionet.europa.eu/Converters/run_conversion?file=/lu/eu/mmr/art04-13-14_lcds_pams_projections/pams/pams/envxs2fng/LU_MMR_PaMs_2019_1607-final.xml&amp;conv=524&amp;source=remote#pam6</t>
  </si>
  <si>
    <t>Energy consumption - non-residential buildings - public buildings - new and existing constructions - increasing energy efficiency - monitoring</t>
  </si>
  <si>
    <t xml:space="preserve"> Government: ABP</t>
  </si>
  <si>
    <t>Reducing final energy consumption of public buildings through the monitoring of energy consumption of public buildings using a measuring concept and data analysis, notably based on smart meters.</t>
  </si>
  <si>
    <t>Energy consumption of commercial and public buildings ktoe</t>
  </si>
  <si>
    <t>http://cdr.eionet.europa.eu/Converters/run_conversion?file=/lu/eu/mmr/art04-13-14_lcds_pams_projections/pams/pams/envxs2fng/LU_MMR_PaMs_2019_1607-final.xml&amp;conv=524&amp;source=remote#pam7</t>
  </si>
  <si>
    <t>Energy consumption - residential buildings - existing constructions - increasing energy efficiency - insulation and ventilation - VAT rate</t>
  </si>
  <si>
    <t>Energy consumption: Efficiency improvements of buildings; Energy consumption: Other energy consumption</t>
  </si>
  <si>
    <t xml:space="preserve"> Government: MFIN-ADA</t>
  </si>
  <si>
    <t>Might be defined in the 3rd National Action Plan for GHG reduction.</t>
  </si>
  <si>
    <t>The first law was passed in 2002. It has been subsequently amended: increase of the maximum fiscal amount that can be saved compared to the normal 17% VAT rate, application of the reduced VAT rate to buildings that are used as a primary residence.</t>
  </si>
  <si>
    <t xml:space="preserve"> 2nd National Action Plan for GHG reduction.</t>
  </si>
  <si>
    <t xml:space="preserve"> http://www.ml.public.lu/fr/aides-logement/fiscalite/tva_logement/index.html
http://www.guichet.public.lu/citoyens/fr/logement/renovation-transformation/aides-indirectes/remboursement-tva-taux-reduit/index.html</t>
  </si>
  <si>
    <t>http://cdr.eionet.europa.eu/Converters/run_conversion?file=/lu/eu/mmr/art04-13-14_lcds_pams_projections/pams/pams/envxs2fng/LU_MMR_PaMs_2019_1607-final.xml&amp;conv=524&amp;source=remote#pam8</t>
  </si>
  <si>
    <t>Energy consumption - industries - increasing energy efficiency - FEDIL Voluntary Agreement</t>
  </si>
  <si>
    <t xml:space="preserve"> Other: Myenergy</t>
  </si>
  <si>
    <t xml:space="preserve"> https://www.myenergy.lu/fr/entreprises/grandes-entreprises-et-industries/accord-volontaire-fedil
https://www.gouvernement.lu/7180112/vierter-nationaler-energieeffizienzaktionsplan-luxembourg.pdf</t>
  </si>
  <si>
    <t>http://cdr.eionet.europa.eu/Converters/run_conversion?file=/lu/eu/mmr/art04-13-14_lcds_pams_projections/pams/pams/envxs2fng/LU_MMR_PaMs_2019_1607-final.xml&amp;conv=524&amp;source=remote#pam9</t>
  </si>
  <si>
    <t>Energy consumption - industries - increasing energy efficiency - EU ETS</t>
  </si>
  <si>
    <t>Energy consumption: Efficiency improvement in industrial end-use sectors; Industrial processes: Other industrial processes</t>
  </si>
  <si>
    <t>Application of the EU ETS Regulation.</t>
  </si>
  <si>
    <t>Overall EU emission reduction goal of minus 21% GHG emissions from ETS installations in 2020 compared to 2005. Reductions are obtained either through energy consumption or changes in processes.</t>
  </si>
  <si>
    <t>For the third EU ETS phase, 15 installations are eligible to free allowances (intially 17 but two installations have renounced to these).</t>
  </si>
  <si>
    <t xml:space="preserve"> EU ETS legislation.</t>
  </si>
  <si>
    <t xml:space="preserve"> https://ec.europa.eu/clima/policies/ets_en
https://ec.europa.eu/clima/policies/ets_en#Main_legislation
http://www.environnement.public.lu/air_bruit/dossiers/CC-systeme_d_echange_de_quotas_ETS/index.html</t>
  </si>
  <si>
    <t>http://cdr.eionet.europa.eu/Converters/run_conversion?file=/lu/eu/mmr/art04-13-14_lcds_pams_projections/pams/pams/envxs2fng/LU_MMR_PaMs_2019_1607-final.xml&amp;conv=524&amp;source=remote#pam10</t>
  </si>
  <si>
    <t>Energy consumption - non-residential buildings - public buildings - new and existing constructions - increasing energy efficiency - public procurement</t>
  </si>
  <si>
    <t xml:space="preserve"> Education,  Information,  Planning</t>
  </si>
  <si>
    <t>Energy consumption: Efficiency improvement in services/ tertiary sector; Energy consumption: Efficiency improvement of appliances; Energy consumption: Other energy consumption</t>
  </si>
  <si>
    <t>Application of sustainability criteria for public procurement and during the whole planning process through fixed guidelines and continuous monitoring. This should lead to the acquisition of less energy intensive appliances.</t>
  </si>
  <si>
    <t>http://cdr.eionet.europa.eu/Converters/run_conversion?file=/lu/eu/mmr/art04-13-14_lcds_pams_projections/pams/pams/envxs2fng/LU_MMR_PaMs_2019_1607-final.xml&amp;conv=524&amp;source=remote#pam11</t>
  </si>
  <si>
    <t>R and D - promoting eco-technologies in the fields of invention and innovation - EcoInnovation Cluster</t>
  </si>
  <si>
    <t xml:space="preserve"> Other,  Research</t>
  </si>
  <si>
    <t>Cross-cutting: Other cross-cutting; Energy consumption: Efficiency improvement in industrial end-use sectors; Industrial processes: Other industrial processes</t>
  </si>
  <si>
    <t xml:space="preserve"> Research: Luxinnovation</t>
  </si>
  <si>
    <t>CO2; N2O; HFC; PFC; SF6</t>
  </si>
  <si>
    <t xml:space="preserve"> http://en.luxinnovation.lu/Services/Luxembourg-Cluster-Initiative/Luxembourg-EcoInnovation-Cluster</t>
  </si>
  <si>
    <t xml:space="preserve"> See attached files; See 2020 ex ante estimate; See 2020 ex ante estimate; See 2020 ex ante assessment</t>
  </si>
  <si>
    <t>http://cdr.eionet.europa.eu/Converters/run_conversion?file=/lu/eu/mmr/art04-13-14_lcds_pams_projections/pams/pams/envxs2fng/LU_MMR_PaMs_2019_1607-final.xml&amp;conv=524&amp;source=remote#pam12</t>
  </si>
  <si>
    <t>Transport - taxation - vehicle tax reform - company cars</t>
  </si>
  <si>
    <t>Transport: Low carbon fuels/electric cars; Transport: Improved behaviour</t>
  </si>
  <si>
    <t xml:space="preserve"> Government: MFIN-ACD</t>
  </si>
  <si>
    <t>Fiscal benefits in kind for company car is no longer a flat rate but is now determined according to CO2 emissions per km and propulsion means (gasoline, diesel, hybrid, natural gas, etc.).</t>
  </si>
  <si>
    <t>Might be further detailed in the 3rd National Action Plan for GHG reduction.</t>
  </si>
  <si>
    <t xml:space="preserve"> http://www.reforme-fiscale.public.lu/fr/links/documents/fir-nohaltegen-transport/steierreform2017-fir-nohaltegen-transport.pdf</t>
  </si>
  <si>
    <t>http://cdr.eionet.europa.eu/Converters/run_conversion?file=/lu/eu/mmr/art04-13-14_lcds_pams_projections/pams/pams/envxs2fng/LU_MMR_PaMs_2019_1607-final.xml&amp;conv=524&amp;source=remote#pam13</t>
  </si>
  <si>
    <t>Energy consumption - residential buildings - existing constructions - increasing energy efficiency - heating and hot water - climate bank</t>
  </si>
  <si>
    <t>To be completed.</t>
  </si>
  <si>
    <t xml:space="preserve"> See attached file; See 2020 reference; See 2020 reference; See 2020 reference</t>
  </si>
  <si>
    <t>http://cdr.eionet.europa.eu/Converters/run_conversion?file=/lu/eu/mmr/art04-13-14_lcds_pams_projections/pams/pams/envxs2fng/LU_MMR_PaMs_2019_1607-final.xml&amp;conv=524&amp;source=remote#pam14</t>
  </si>
  <si>
    <t>Energy consumption - residential buildings - existing constructions - increasing energy efficiency - insulation and ventilation - rented houses and apartments</t>
  </si>
  <si>
    <t>Improve renovation opportunities for rented houses and apartments through different scales for subsidies offered to landlords and tenants, according to their revenues.</t>
  </si>
  <si>
    <t>This PaM is linked with EC06 and EC07 and might be further detailed in the 3rd National Action Plan for GHG reduction.</t>
  </si>
  <si>
    <t>http://cdr.eionet.europa.eu/Converters/run_conversion?file=/lu/eu/mmr/art04-13-14_lcds_pams_projections/pams/pams/envxs2fng/LU_MMR_PaMs_2019_1607-final.xml&amp;conv=524&amp;source=remote#pam15</t>
  </si>
  <si>
    <t>Good governance - environmentally harmful subsidies</t>
  </si>
  <si>
    <t>ESD; EU ETS; LULUCF</t>
  </si>
  <si>
    <t xml:space="preserve"> Government: MFIN</t>
  </si>
  <si>
    <t>This PaM suggests the analysis of the different subsidies in conjunction with their possible harmful impacts on the environment as well as the setting-up of a regulatory framework for those subsidies.</t>
  </si>
  <si>
    <t>This PaM is still planned as no concrete work has started so far.</t>
  </si>
  <si>
    <t>http://cdr.eionet.europa.eu/Converters/run_conversion?file=/lu/eu/mmr/art04-13-14_lcds_pams_projections/pams/pams/envxs2fng/LU_MMR_PaMs_2019_1607-final.xml&amp;conv=524&amp;source=remote#pam16</t>
  </si>
  <si>
    <t>Energy consumption - all sectors - increasing energy efficiency - training and education ; information and awareness</t>
  </si>
  <si>
    <t xml:space="preserve"> Education,  Information,  Regulatory</t>
  </si>
  <si>
    <t>This PAM aims at guaranteeing sufficient human and financial means to myenergy so that it can fulfil all its information and awareness missions, notably with regard to the Climate Agreement with municipalities.</t>
  </si>
  <si>
    <t xml:space="preserve"> https://www.myenergy.lu/</t>
  </si>
  <si>
    <t>http://cdr.eionet.europa.eu/Converters/run_conversion?file=/lu/eu/mmr/art04-13-14_lcds_pams_projections/pams/pams/envxs2fng/LU_MMR_PaMs_2019_1607-final.xml&amp;conv=524&amp;source=remote#pam17</t>
  </si>
  <si>
    <t>Energy consumption - non-residential buildings - public buildings - new and existing constructions - increasing energy efficiency - 'Pacte Climat' - support</t>
  </si>
  <si>
    <t xml:space="preserve"> a) http://www.pacteclimat.lu/fr
b) https://www.myenergy.lu/fr/communes/nos-prestations-pour-vous/pacte-climat-ma-commune-s-engage-pour-le-climat</t>
  </si>
  <si>
    <t>http://cdr.eionet.europa.eu/Converters/run_conversion?file=/lu/eu/mmr/art04-13-14_lcds_pams_projections/pams/pams/envxs2fng/LU_MMR_PaMs_2019_1607-final.xml&amp;conv=524&amp;source=remote#pam18</t>
  </si>
  <si>
    <t>Good governance - Environment and Climate Partnership</t>
  </si>
  <si>
    <t>This PaM remains planned since the actual Government that started its activities end 2013 has not made this project a priority.</t>
  </si>
  <si>
    <t>http://cdr.eionet.europa.eu/Converters/run_conversion?file=/lu/eu/mmr/art04-13-14_lcds_pams_projections/pams/pams/envxs2fng/LU_MMR_PaMs_2019_1607-final.xml&amp;conv=524&amp;source=remote#pam19</t>
  </si>
  <si>
    <t>Energy consumption - all sectors - increasing energy efficiency - monitoring</t>
  </si>
  <si>
    <t>Energy consumption: Other energy consumption ('Better information for better decision.')</t>
  </si>
  <si>
    <t xml:space="preserve"> Government: STATEC</t>
  </si>
  <si>
    <t>http://cdr.eionet.europa.eu/Converters/run_conversion?file=/lu/eu/mmr/art04-13-14_lcds_pams_projections/pams/pams/envxs2fng/LU_MMR_PaMs_2019_1607-final.xml&amp;conv=524&amp;source=remote#pam20</t>
  </si>
  <si>
    <t>Energy consumption - non-residential buildings - public buildings - new and existing constructions - increasing energy efficiency - 'Pacte Climat' - monitoring</t>
  </si>
  <si>
    <t>Energy consumption: Efficiency improvement in services/ tertiary sector; Energy consumption: Other energy consumption</t>
  </si>
  <si>
    <t>The Climate Agreement ('Pacte Climat') requires municipalities to monitor the effects of energy efficiency and other energy related measures taken. For helping them, a software called 'EnerCoach' is provided to the municipalities.</t>
  </si>
  <si>
    <t xml:space="preserve"> a) http://www.pacteclimat.lu/enercoachhttp://www.pacteclimat.lu/fr
b) https://www.myenergy.lu/fr/communes/nos-prestations-pour-vous/pacte-climat-ma-commune-s-engage-pour-le-climat</t>
  </si>
  <si>
    <t>http://cdr.eionet.europa.eu/Converters/run_conversion?file=/lu/eu/mmr/art04-13-14_lcds_pams_projections/pams/pams/envxs2fng/LU_MMR_PaMs_2019_1607-final.xml&amp;conv=524&amp;source=remote#pam21</t>
  </si>
  <si>
    <t>Good governance - evaluation of the second national Action Plan for reducing CO2 emissions</t>
  </si>
  <si>
    <t>Cross-cutting: Other cross-cutting ('Assessing the PaMs of the national Action Plan for reducing CO2 emissions.')</t>
  </si>
  <si>
    <t>This PAM aims at a regular follow-up of the Action Plan so to initiate, if applicable, corrective or revised measures.</t>
  </si>
  <si>
    <t>This monitoring has been realised on an ad-hoc basis only. A 3rd national Action Plan for GHG reduction will be established during the year 2017 so that this PaM is now expired.</t>
  </si>
  <si>
    <t xml:space="preserve"> http://www.environnement.public.lu/actualites/2013/05/plan_action_climat/index.html</t>
  </si>
  <si>
    <t>http://cdr.eionet.europa.eu/Converters/run_conversion?file=/lu/eu/mmr/art04-13-14_lcds_pams_projections/pams/pams/envxs2fng/LU_MMR_PaMs_2019_1607-final.xml&amp;conv=524&amp;source=remote#pam22</t>
  </si>
  <si>
    <t>Energy consumption - residential and non-residential buildings - increasing energy efficiency - training and education</t>
  </si>
  <si>
    <t xml:space="preserve"> Undefined: IFSB</t>
  </si>
  <si>
    <t xml:space="preserve"> 2nnd National Action Plan for GHG reduction</t>
  </si>
  <si>
    <t xml:space="preserve"> http://www.myenergy.lu/fr/experts/luxbuild2020</t>
  </si>
  <si>
    <t>http://cdr.eionet.europa.eu/Converters/run_conversion?file=/lu/eu/mmr/art04-13-14_lcds_pams_projections/pams/pams/envxs2fng/LU_MMR_PaMs_2019_1607-final.xml&amp;conv=524&amp;source=remote#pam23</t>
  </si>
  <si>
    <t>Energy consumption - residential buildings - new and existing constructions - increasing energy efficiency - information and awareness</t>
  </si>
  <si>
    <t xml:space="preserve"> http://www.myenergy.lu/fr/renseignements/infopoint</t>
  </si>
  <si>
    <t>http://cdr.eionet.europa.eu/Converters/run_conversion?file=/lu/eu/mmr/art04-13-14_lcds_pams_projections/pams/pams/envxs2fng/LU_MMR_PaMs_2019_1607-final.xml&amp;conv=524&amp;source=remote#pam24</t>
  </si>
  <si>
    <t>Energy consumption - residential buildings - new and existing constructions - increasing energy efficiency - training and education</t>
  </si>
  <si>
    <t>Educating advisors for giving energy consumption advices primarily to families with low revenues so that they can reduce their expenses with regard to energy and water consumption.</t>
  </si>
  <si>
    <t xml:space="preserve"> http://www.myenergy.lu/fr/experts"&amp;gt;http://www.myenergy.lu/fr/experts</t>
  </si>
  <si>
    <t>http://cdr.eionet.europa.eu/Converters/run_conversion?file=/lu/eu/mmr/art04-13-14_lcds_pams_projections/pams/pams/envxs2fng/LU_MMR_PaMs_2019_1607-final.xml&amp;conv=524&amp;source=remote#pam25</t>
  </si>
  <si>
    <t>Transport - mobility - information - new communication tools</t>
  </si>
  <si>
    <t>Transport: Improved behaviour; Transport: Modal shift to public transport or non-motorized transport; Transport: Other transport</t>
  </si>
  <si>
    <t>Transport: Improved behaviour; Transport: Modal shift to public transport or non-motorized transport; Transport: Other transport (' Realising information and awareness campaigns for promoting an environment-friendly transport')</t>
  </si>
  <si>
    <t>This PaM aims at promoting environment-friendly transportation related behaviours through information and awareness campaigns at national and regional level using new communication tools such as social networks, etc.</t>
  </si>
  <si>
    <t>http://cdr.eionet.europa.eu/Converters/run_conversion?file=/lu/eu/mmr/art04-13-14_lcds_pams_projections/pams/pams/envxs2fng/LU_MMR_PaMs_2019_1607-final.xml&amp;conv=524&amp;source=remote#pam26</t>
  </si>
  <si>
    <t>Transport - mobility - information - traffic telematics systems for public transport</t>
  </si>
  <si>
    <t>This PaM aims at developing near-real time information on the situation on the roads, in the public transport, on the parking availabilities, etc. so that users can optimize their choices through an on-line service.</t>
  </si>
  <si>
    <t>http://cdr.eionet.europa.eu/Converters/run_conversion?file=/lu/eu/mmr/art04-13-14_lcds_pams_projections/pams/pams/envxs2fng/LU_MMR_PaMs_2019_1607-final.xml&amp;conv=524&amp;source=remote#pam27</t>
  </si>
  <si>
    <t>Energy consumption - industries - increasing energy efficiency - training and education</t>
  </si>
  <si>
    <t xml:space="preserve"> http://www.learningfactory.lu/?lang=en
http://www.enovos.lu/en/industrial/energy-efficiency/learning-factory</t>
  </si>
  <si>
    <t>http://cdr.eionet.europa.eu/Converters/run_conversion?file=/lu/eu/mmr/art04-13-14_lcds_pams_projections/pams/pams/envxs2fng/LU_MMR_PaMs_2019_1607-final.xml&amp;conv=524&amp;source=remote#pam28</t>
  </si>
  <si>
    <t>Energy consumption - non-residential buildings - public buildings - new and existing constructions - increasing energy efficiency - 'Pacte Climat'</t>
  </si>
  <si>
    <t xml:space="preserve"> a) http://www.pacteclimat.lu/fr
b) https://www.myenergy.lu/fr/communes/nos-prestations-pour-vous/pacte-climat-ma-commune-s-engage-pour-le-climat
c) http://legilux.public.lu/eli/etat/leg/loi/2012/09/13/n1/jo</t>
  </si>
  <si>
    <t>http://cdr.eionet.europa.eu/Converters/run_conversion?file=/lu/eu/mmr/art04-13-14_lcds_pams_projections/pams/pams/envxs2fng/LU_MMR_PaMs_2019_1607-final.xml&amp;conv=524&amp;source=remote#pam29</t>
  </si>
  <si>
    <t>Agriculture - Rural Development Programme - development and application of a legal frame for the promotion of agro-forestry</t>
  </si>
  <si>
    <t>Agriculture: Improved management of organic soils; Land use, land use change and forestry: Other</t>
  </si>
  <si>
    <t xml:space="preserve"> Government: MDDI-ANF</t>
  </si>
  <si>
    <t>This PaM aimed at developing a legal framework for agro-forestry activities and to consider it in the national Rural Development Programme.</t>
  </si>
  <si>
    <t xml:space="preserve"> http://ec.europa.eu/agriculture/rural-development-2014-2020/country-files/lu_en</t>
  </si>
  <si>
    <t>http://cdr.eionet.europa.eu/Converters/run_conversion?file=/lu/eu/mmr/art04-13-14_lcds_pams_projections/pams/pams/envxs2fng/LU_MMR_PaMs_2019_1607-final.xml&amp;conv=524&amp;source=remote#pam30</t>
  </si>
  <si>
    <t>Waste - recycling - SuperDrecksKescht</t>
  </si>
  <si>
    <t>Waste management/waste: Demand management / reduction; Waste management/waste: Enhanced recycling; Waste management/waste: Improved landfill management</t>
  </si>
  <si>
    <t xml:space="preserve"> Government: MDDI-AEV</t>
  </si>
  <si>
    <t xml:space="preserve"> a) http://legilux.public.lu/eli/etat/leg/loi/2005/03/25/n1/jo
b) https://www.sdk.lu/index.php/en</t>
  </si>
  <si>
    <t>http://cdr.eionet.europa.eu/Converters/run_conversion?file=/lu/eu/mmr/art04-13-14_lcds_pams_projections/pams/pams/envxs2fng/LU_MMR_PaMs_2019_1607-final.xml&amp;conv=524&amp;source=remote#pam31</t>
  </si>
  <si>
    <t>Transport - mobility - integrated strategy for a sustainable mobility (MoDu)</t>
  </si>
  <si>
    <t xml:space="preserve"> 65; 66; 64; 25; 26; 1</t>
  </si>
  <si>
    <t xml:space="preserve"> Education,  Fiscal,  Information,  Planning,  Regulatory,  Voluntary</t>
  </si>
  <si>
    <t xml:space="preserve"> Government: MDDI-TRA; Local: Municipalities; Government: MDDI-TRA; Other: Verkeiersverbond (Communaute des Transports); Other: Verkeiersverbond (Communaute des Transports); Other: Verkeiersverbond (Communaute des Transports)</t>
  </si>
  <si>
    <t>The 2020 target is a dual modal-split of 25% of daily trips by non-motorized traffic (walking and cycling) and 25% of motorized trips by public transport.</t>
  </si>
  <si>
    <t>See also PAMs TR01, TR02, TR22 to TR25.</t>
  </si>
  <si>
    <t xml:space="preserve"> http://www.mt.public.lu/planification_mobilite/1strategie_modu/index.html</t>
  </si>
  <si>
    <t>http://cdr.eionet.europa.eu/Converters/run_conversion?file=/lu/eu/mmr/art04-13-14_lcds_pams_projections/pams/pams/envxs2fng/LU_MMR_PaMs_2019_1607-final.xml&amp;conv=524&amp;source=remote#pam32</t>
  </si>
  <si>
    <t>Agriculture - Rural Development Programme - livestock management</t>
  </si>
  <si>
    <t xml:space="preserve"> 33; 34; 35</t>
  </si>
  <si>
    <t>Agriculture: Improved animal waste management systems; Agriculture: Other agriculture; Agriculture: Improved livestock management</t>
  </si>
  <si>
    <t xml:space="preserve"> Government: MAVPC-SER; Government: MAVPC-SER; Government: MAVPC-SER</t>
  </si>
  <si>
    <t>This PaM covers priority 5 of the Rural Development Programme, i.e. promoting resource efficiency and supporting the shift towards a low CO2 emission and climate resilient economy.</t>
  </si>
  <si>
    <t>In order to contribute to the reduction of greenhouse emissions from agriculture, the programme targets 30% of livestock units for investments in livestock management reducing GHG emissions.</t>
  </si>
  <si>
    <t>GHG emissions (CO2e) from agriculture in total kt CO2e Agriculture GHG emissions as % of total national net GHG emissions %</t>
  </si>
  <si>
    <t>See also PaMs AG02, AG03 and AG04. This PaM represents a EUR 4,000,000 investment.</t>
  </si>
  <si>
    <t xml:space="preserve"> Rural Development Programme.</t>
  </si>
  <si>
    <t>http://cdr.eionet.europa.eu/Converters/run_conversion?file=/lu/eu/mmr/art04-13-14_lcds_pams_projections/pams/pams/envxs2fng/LU_MMR_PaMs_2019_1607-final.xml&amp;conv=524&amp;source=remote#pam33</t>
  </si>
  <si>
    <t>Agriculture - Rural Development Programme - livestock management - climate-smart agriculture investments</t>
  </si>
  <si>
    <t>50 livestock waste storage projects by 2018, 200 by 2023.</t>
  </si>
  <si>
    <t>On-going discussions with agriculture experts on whether or not this PaM should be maintained in the list as it overlaps with PaMs AG21 and AG22.</t>
  </si>
  <si>
    <t>http://cdr.eionet.europa.eu/Converters/run_conversion?file=/lu/eu/mmr/art04-13-14_lcds_pams_projections/pams/pams/envxs2fng/LU_MMR_PaMs_2019_1607-final.xml&amp;conv=524&amp;source=remote#pam34</t>
  </si>
  <si>
    <t>Agriculture - Rural Development Programme - livestock management - promoting research and knowledge transfer for climate-smart agriculture</t>
  </si>
  <si>
    <t>Agriculture: Improved animal waste management systems; Agriculture: Other agriculture</t>
  </si>
  <si>
    <t>http://cdr.eionet.europa.eu/Converters/run_conversion?file=/lu/eu/mmr/art04-13-14_lcds_pams_projections/pams/pams/envxs2fng/LU_MMR_PaMs_2019_1607-final.xml&amp;conv=524&amp;source=remote#pam35</t>
  </si>
  <si>
    <t>Agriculture - Rural Development Programme - livestock management - practices to reduce GHG emissions and ammonia</t>
  </si>
  <si>
    <t xml:space="preserve"> Economic,  Education,  Regulatory,  Voluntary</t>
  </si>
  <si>
    <t>Agriculture: Improved animal waste management systems; Agriculture: Improved livestock management</t>
  </si>
  <si>
    <t>http://cdr.eionet.europa.eu/Converters/run_conversion?file=/lu/eu/mmr/art04-13-14_lcds_pams_projections/pams/pams/envxs2fng/LU_MMR_PaMs_2019_1607-final.xml&amp;conv=524&amp;source=remote#pam36</t>
  </si>
  <si>
    <t>Industrial processes - F-gas related emissions regulation</t>
  </si>
  <si>
    <t>Maximum annual rate for F-gas emissions from refrigeration and air-conditioning equipment</t>
  </si>
  <si>
    <t>Depends on the gas, to be completed.</t>
  </si>
  <si>
    <t>F-gas emissions from refrigeration and air conditioning equipment kt CO2e</t>
  </si>
  <si>
    <t>http://cdr.eionet.europa.eu/Converters/run_conversion?file=/lu/eu/mmr/art04-13-14_lcds_pams_projections/pams/pams/envxs2fng/LU_MMR_PaMs_2019_1607-final.xml&amp;conv=524&amp;source=remote#pam37</t>
  </si>
  <si>
    <t>Energy supply - renewable energy and cogeneration - electricity and heat supply - feed-in tariffs</t>
  </si>
  <si>
    <t xml:space="preserve"> a) https://www.iea.org/policiesandmeasures/pams/luxembourg/name-153014-en.php
b) http://legilux.public.lu/eli/etat/leg/rgd/2014/08/01/n1/jo
c) http://legilux.public.lu/eli/etat/leg/rgd/2016/07/23/n4/jo</t>
  </si>
  <si>
    <t>Heat produced by sewage gas replaces heat produced by natural gas plants.</t>
  </si>
  <si>
    <t>Quantities of waste wood and sewage gas consumed for energy generation increase due to FIT</t>
  </si>
  <si>
    <t>Based on feed-in tariff for waste wood and sewage gas, data from Ministry of Sustainable Development and Infrastructures, Department of the Environment</t>
  </si>
  <si>
    <t>http://cdr.eionet.europa.eu/Converters/run_conversion?file=/lu/eu/mmr/art04-13-14_lcds_pams_projections/pams/pams/envxs2fng/LU_MMR_PaMs_2019_1607-final.xml&amp;conv=524&amp;source=remote#pam38</t>
  </si>
  <si>
    <t>Forestry - forest management - increase of the amount of dead wood in forests</t>
  </si>
  <si>
    <t>Harvest of wood in public forests is limited to tree trunks with a diameter greater than 10 cm. All other wood remains as dead wood in forests. This has already lead to an increase of carbon in the dead wood pool over the last years.</t>
  </si>
  <si>
    <t>http://cdr.eionet.europa.eu/Converters/run_conversion?file=/lu/eu/mmr/art04-13-14_lcds_pams_projections/pams/pams/envxs2fng/LU_MMR_PaMs_2019_1607-final.xml&amp;conv=524&amp;source=remote#pam39</t>
  </si>
  <si>
    <t>Forestry - forest management - establishment of forest management plans in public forests</t>
  </si>
  <si>
    <t>Land use, land use change and forestry: Conservation of carbon in existing forests; Land use, land use change and forestry: Enhanced forest management</t>
  </si>
  <si>
    <t>http://cdr.eionet.europa.eu/Converters/run_conversion?file=/lu/eu/mmr/art04-13-14_lcds_pams_projections/pams/pams/envxs2fng/LU_MMR_PaMs_2019_1607-final.xml&amp;conv=524&amp;source=remote#pam40</t>
  </si>
  <si>
    <t>Forestry - forest management - protection of existing forests</t>
  </si>
  <si>
    <t>Land use, land use change and forestry: Afforestation and reforestation; Land use, land use change and forestry: Conservation of carbon in existing forests</t>
  </si>
  <si>
    <t>http://cdr.eionet.europa.eu/Converters/run_conversion?file=/lu/eu/mmr/art04-13-14_lcds_pams_projections/pams/pams/envxs2fng/LU_MMR_PaMs_2019_1607-final.xml&amp;conv=524&amp;source=remote#pam41</t>
  </si>
  <si>
    <t>Forestry - forest management - increase of the size of forest nature reserves</t>
  </si>
  <si>
    <t>Land use, land use change and forestry: Conservation of carbon in existing forests; Land use, land use change and forestry: Afforestation and reforestation; Land use, land use change and forestry: Enhancing production in existing forests</t>
  </si>
  <si>
    <t>In the medium to long term the Forest Agency aims to increase the amount of forest declared as nature reserve to 5% of the total forest area (4.500 ha).</t>
  </si>
  <si>
    <t>http://cdr.eionet.europa.eu/Converters/run_conversion?file=/lu/eu/mmr/art04-13-14_lcds_pams_projections/pams/pams/envxs2fng/LU_MMR_PaMs_2019_1607-final.xml&amp;conv=524&amp;source=remote#pam42</t>
  </si>
  <si>
    <t>Forestry - logging - Wood Cluster</t>
  </si>
  <si>
    <t>Land use, land use change and forestry: Increasing the harvested wood products pool</t>
  </si>
  <si>
    <t xml:space="preserve"> https://www.luxinnovation.lu/cluster/luxembourg-wood-cluster/</t>
  </si>
  <si>
    <t>http://cdr.eionet.europa.eu/Converters/run_conversion?file=/lu/eu/mmr/art04-13-14_lcds_pams_projections/pams/pams/envxs2fng/LU_MMR_PaMs_2019_1607-final.xml&amp;conv=524&amp;source=remote#pam43</t>
  </si>
  <si>
    <t xml:space="preserve">Waste - overall management - National Waste Management Plan </t>
  </si>
  <si>
    <t xml:space="preserve"> 56; 46; 48</t>
  </si>
  <si>
    <t>Waste management/waste: Demand management / reduction; Waste management/waste: Improved landfill management; Waste management/waste: Reduced landfilling</t>
  </si>
  <si>
    <t xml:space="preserve"> Government: MDDI-AEV; Government: MDDI-AEV; Government: MDDI-AEV</t>
  </si>
  <si>
    <t>Waste Management Framework Directive 2008/98/EC, amended by Directive 2018/851; Other (Union policy not listed above or additional Union policy)</t>
  </si>
  <si>
    <t>Waste Management Framework Directive 2008/98/EC, amended by Directive 2018/851;Other (Union policy not listed above or additional Union policy) Directive 1999/31/CE</t>
  </si>
  <si>
    <t>See also PAMs WM03, WM21 and WM25.</t>
  </si>
  <si>
    <t xml:space="preserve"> http://www.environnement.public.lu/dechets/legislation/loi_cadre/index.html</t>
  </si>
  <si>
    <t>http://cdr.eionet.europa.eu/Converters/run_conversion?file=/lu/eu/mmr/art04-13-14_lcds_pams_projections/pams/pams/envxs2fng/LU_MMR_PaMs_2019_1607-final.xml&amp;conv=524&amp;source=remote#pam44</t>
  </si>
  <si>
    <t>Waste - incineration and burning - prohibition of open air burning of waste</t>
  </si>
  <si>
    <t xml:space="preserve"> http://www.legilux.public.lu/leg/a/archives/2015/0256/a256.pdf</t>
  </si>
  <si>
    <t>http://cdr.eionet.europa.eu/Converters/run_conversion?file=/lu/eu/mmr/art04-13-14_lcds_pams_projections/pams/pams/envxs2fng/LU_MMR_PaMs_2019_1607-final.xml&amp;conv=524&amp;source=remote#pam45</t>
  </si>
  <si>
    <t>Waste - energy - incineration and burning - energy recovery from waste incineration</t>
  </si>
  <si>
    <t>Waste management/waste: Waste incineration with energy use</t>
  </si>
  <si>
    <t>Waste Management Framework Directive 2008/98/EC, amended by Directive 2018/851;Other (Union policy not listed above or additional Union policy) Directive 2000/76/EC</t>
  </si>
  <si>
    <t xml:space="preserve"> T be completed.</t>
  </si>
  <si>
    <t xml:space="preserve"> http://sidor.lu</t>
  </si>
  <si>
    <t>http://cdr.eionet.europa.eu/Converters/run_conversion?file=/lu/eu/mmr/art04-13-14_lcds_pams_projections/pams/pams/envxs2fng/LU_MMR_PaMs_2019_1607-final.xml&amp;conv=524&amp;source=remote#pam46</t>
  </si>
  <si>
    <t>Waste - landfills - overall management - advanced waste collection system</t>
  </si>
  <si>
    <t xml:space="preserve"> http://legilux.public.lu/eli/etat/leg/rgd/1993/12/01/n1/jo</t>
  </si>
  <si>
    <t>http://cdr.eionet.europa.eu/Converters/run_conversion?file=/lu/eu/mmr/art04-13-14_lcds_pams_projections/pams/pams/envxs2fng/LU_MMR_PaMs_2019_1607-final.xml&amp;conv=524&amp;source=remote#pam47</t>
  </si>
  <si>
    <t>Waste - landfills - overall management - reduced landfilling of municipal solid waste</t>
  </si>
  <si>
    <t>Other (Union policy not listed above or additional Union policy) Directive 1999/31/EC</t>
  </si>
  <si>
    <t xml:space="preserve"> a) http://www.legilux.public.lu/leg/a/archives/2003/0034/2003A05461.html
b) http://www.legilux.public.lu/leg/a/archives/2006/0036/2006A0696A.html
c) http://www.legilux.public.lu/leg/a/archives/2006/0051/2006A1124B.html</t>
  </si>
  <si>
    <t xml:space="preserve"> See file attached to the ex post estimate; See ex post estimate; See ex post estimate; See ex post assessment</t>
  </si>
  <si>
    <t>Amount of MSW landfilled</t>
  </si>
  <si>
    <t xml:space="preserve"> See attached file</t>
  </si>
  <si>
    <t>http://cdr.eionet.europa.eu/Converters/run_conversion?file=/lu/eu/mmr/art04-13-14_lcds_pams_projections/pams/pams/envxs2fng/LU_MMR_PaMs_2019_1607-final.xml&amp;conv=524&amp;source=remote#pam48</t>
  </si>
  <si>
    <t>Waste - landfills - verification of closed unmanaged landfills</t>
  </si>
  <si>
    <t>Other (Union policy not listed above or additional Union policy) Directive 1999/31/CE</t>
  </si>
  <si>
    <t xml:space="preserve"> http://legilux.public.lu/eli/etat/leg/rgd/2003/02/24/n2/jo</t>
  </si>
  <si>
    <t>http://cdr.eionet.europa.eu/Converters/run_conversion?file=/lu/eu/mmr/art04-13-14_lcds_pams_projections/pams/pams/envxs2fng/LU_MMR_PaMs_2019_1607-final.xml&amp;conv=524&amp;source=remote#pam49</t>
  </si>
  <si>
    <t>Waste - landfills - methane recovery systems</t>
  </si>
  <si>
    <t>Methane recovery systems have been installed at the individual landfills Muertendall (managed by SIGRE) and Fridhaff (managed by SIDEC) in the years 2000 and 2002, respectively.</t>
  </si>
  <si>
    <t>While the recovered CH4 is used for the production of electricity at the SIGRE landfill Muertendall, recovered gas is flared at the SIDEC landfill Fridhaff.</t>
  </si>
  <si>
    <t>Methane released from landfills</t>
  </si>
  <si>
    <t>http://cdr.eionet.europa.eu/Converters/run_conversion?file=/lu/eu/mmr/art04-13-14_lcds_pams_projections/pams/pams/envxs2fng/LU_MMR_PaMs_2019_1607-final.xml&amp;conv=524&amp;source=remote#pam50</t>
  </si>
  <si>
    <t>Waste - landfills - overall management - biological pre-treatment of solid waste</t>
  </si>
  <si>
    <t>Waste management/waste: Reduced landfilling; Waste management/waste: Improved treatment technologies; Waste management/waste: Improved landfill management</t>
  </si>
  <si>
    <t>See also PaM WM22.</t>
  </si>
  <si>
    <t>http://cdr.eionet.europa.eu/Converters/run_conversion?file=/lu/eu/mmr/art04-13-14_lcds_pams_projections/pams/pams/envxs2fng/LU_MMR_PaMs_2019_1607-final.xml&amp;conv=524&amp;source=remote#pam51</t>
  </si>
  <si>
    <t>Waste - recycling - packaging waste</t>
  </si>
  <si>
    <t>Other (Union policy not listed above or additional Union policy) Directive 2015/720/UE</t>
  </si>
  <si>
    <t>Notation key NO: All recycling targets were reached already before 2005 (with one exception year for wood in 2009 being below target), thus it has been decided not to calculate the impact.</t>
  </si>
  <si>
    <t xml:space="preserve"> http://legilux.public.lu/eli/etat/leg/loi/2017/03/21/a330/jo</t>
  </si>
  <si>
    <t>http://cdr.eionet.europa.eu/Converters/run_conversion?file=/lu/eu/mmr/art04-13-14_lcds_pams_projections/pams/pams/envxs2fng/LU_MMR_PaMs_2019_1607-final.xml&amp;conv=524&amp;source=remote#pam52</t>
  </si>
  <si>
    <t>Waste - overall management - biowaste</t>
  </si>
  <si>
    <t>Waste management/waste: Reduced landfilling; Waste management/waste: Demand management / reduction</t>
  </si>
  <si>
    <t xml:space="preserve"> http://www.environnement.public.lu/actualites/2017/02/02_gruenschnitt/index.html</t>
  </si>
  <si>
    <t xml:space="preserve"> http://www.environnement.public.lu/dechets/dossiers/Gestion-des-dechets-de-verdure/Etude-de-potentiel/Potentialstudie-Biomasse-IGLux.pdf</t>
  </si>
  <si>
    <t>http://cdr.eionet.europa.eu/Converters/run_conversion?file=/lu/eu/mmr/art04-13-14_lcds_pams_projections/pams/pams/envxs2fng/LU_MMR_PaMs_2019_1607-final.xml&amp;conv=524&amp;source=remote#pam53</t>
  </si>
  <si>
    <t>Waste - recycling - valorisation of sewage sludge</t>
  </si>
  <si>
    <t>Waste management/waste: Other waste; Waste management/waste: Improved treatment technologies</t>
  </si>
  <si>
    <t xml:space="preserve"> http://legilux.public.lu/eli/etat/leg/rgd/2014/12/23/n12/jo</t>
  </si>
  <si>
    <t>http://cdr.eionet.europa.eu/Converters/run_conversion?file=/lu/eu/mmr/art04-13-14_lcds_pams_projections/pams/pams/envxs2fng/LU_MMR_PaMs_2019_1607-final.xml&amp;conv=524&amp;source=remote#pam54</t>
  </si>
  <si>
    <t>Waste - energy - anaerobic digestion at biogas facilities</t>
  </si>
  <si>
    <t xml:space="preserve"> Undefined: ILR</t>
  </si>
  <si>
    <t>Notation key IE: Impact overlaps with WM22, WM 33 and ES02 and the remaining emission reduction impact (on manure management) is minor.</t>
  </si>
  <si>
    <t xml:space="preserve"> http://legilux.public.lu/eli/etat/leg/rgd/2011/12/15/n5/jo
http://legilux.public.lu/eli/etat/leg/rgd/2005/08/03/n2/jo"&amp;gt;http://legilux.public.lu/eli/etat/leg/rgd/2005/08/03/n2/jo</t>
  </si>
  <si>
    <t>http://cdr.eionet.europa.eu/Converters/run_conversion?file=/lu/eu/mmr/art04-13-14_lcds_pams_projections/pams/pams/envxs2fng/LU_MMR_PaMs_2019_1607-final.xml&amp;conv=524&amp;source=remote#pam55</t>
  </si>
  <si>
    <t>Waste - overall management - reduced consumption of plastic bags</t>
  </si>
  <si>
    <t xml:space="preserve"> http://eur-lex.europa.eu/legal-content/EN/TXT/?uri=celex%3A32015L0720</t>
  </si>
  <si>
    <t>http://cdr.eionet.europa.eu/Converters/run_conversion?file=/lu/eu/mmr/art04-13-14_lcds_pams_projections/pams/pams/envxs2fng/LU_MMR_PaMs_2019_1607-final.xml&amp;conv=524&amp;source=remote#pam56</t>
  </si>
  <si>
    <t>Waste - overall management - polluter pays principle</t>
  </si>
  <si>
    <t xml:space="preserve"> http://legilux.public.lu/eli/etat/leg/loi/2012/03/21/n1/jo</t>
  </si>
  <si>
    <t>http://cdr.eionet.europa.eu/Converters/run_conversion?file=/lu/eu/mmr/art04-13-14_lcds_pams_projections/pams/pams/envxs2fng/LU_MMR_PaMs_2019_1607-final.xml&amp;conv=524&amp;source=remote#pam57</t>
  </si>
  <si>
    <t>Waste - overall management - Environmental Protection Fund</t>
  </si>
  <si>
    <t>Waste management/waste: Demand management / reduction; Waste management/waste: Enhanced recycling; Waste management/waste: Improved treatment technologies</t>
  </si>
  <si>
    <t xml:space="preserve"> http://legilux.public.lu/eli/etat/leg/loi/1999/05/31/n1/jo</t>
  </si>
  <si>
    <t>http://cdr.eionet.europa.eu/Converters/run_conversion?file=/lu/eu/mmr/art04-13-14_lcds_pams_projections/pams/pams/envxs2fng/LU_MMR_PaMs_2019_1607-final.xml&amp;conv=524&amp;source=remote#pam58</t>
  </si>
  <si>
    <t>Agriculture - practices - conservation tillage or zero-tillage</t>
  </si>
  <si>
    <t>http://cdr.eionet.europa.eu/Converters/run_conversion?file=/lu/eu/mmr/art04-13-14_lcds_pams_projections/pams/pams/envxs2fng/LU_MMR_PaMs_2019_1607-final.xml&amp;conv=524&amp;source=remote#pam59</t>
  </si>
  <si>
    <t>Agriculture - practices - organic farming</t>
  </si>
  <si>
    <t>The conversion of conventional agriculture to organic agriculture is supported financially by the government. This measure is believed to increase carbon stocks in soils due to reduced tillage and improved organic fertilisation techniques.</t>
  </si>
  <si>
    <t>The amount of agricultural land under organic agriculture can be measured and hence a quantified objective can be set: to be completed.</t>
  </si>
  <si>
    <t>Define/provide the quantified objective if one has been set.</t>
  </si>
  <si>
    <t xml:space="preserve"> http://legilux.public.lu/eli/etat/leg/rgd/2009/08/26/n4/jo</t>
  </si>
  <si>
    <t xml:space="preserve"> TBC; See 2020 reference; See 2020 reference; See 2020 reference</t>
  </si>
  <si>
    <t>http://cdr.eionet.europa.eu/Converters/run_conversion?file=/lu/eu/mmr/art04-13-14_lcds_pams_projections/pams/pams/envxs2fng/LU_MMR_PaMs_2019_1607-final.xml&amp;conv=524&amp;source=remote#pam60</t>
  </si>
  <si>
    <t>Agriculture - Common Agricultural Policy - greening - crop diversification</t>
  </si>
  <si>
    <t>This PaM pushes towards a more careful choice of crop rotation, which should lead to increase in soil carbon stock. It is based on green direct payments, which are linked to certain crop diversification conditions.</t>
  </si>
  <si>
    <t>http://cdr.eionet.europa.eu/Converters/run_conversion?file=/lu/eu/mmr/art04-13-14_lcds_pams_projections/pams/pams/envxs2fng/LU_MMR_PaMs_2019_1607-final.xml&amp;conv=524&amp;source=remote#pam61</t>
  </si>
  <si>
    <t>Agriculture - Common Agricultural Policy - greening - permanent grassland</t>
  </si>
  <si>
    <t>The aim of this PaM is to conserve soil carbon and grassland habitats associated with permanent grassland. It is based on green direct payments linked to the conditions that permanent grasslands are protected. Hence they cannot be ploughed or converted.</t>
  </si>
  <si>
    <t>http://cdr.eionet.europa.eu/Converters/run_conversion?file=/lu/eu/mmr/art04-13-14_lcds_pams_projections/pams/pams/envxs2fng/LU_MMR_PaMs_2019_1607-final.xml&amp;conv=524&amp;source=remote#pam62</t>
  </si>
  <si>
    <t>Agriculture - Common Agricultural Policy - greening - ecological focus area</t>
  </si>
  <si>
    <t>Agriculture: Other activities improving cropland management; Agriculture: Activities improving grazing land or grassland management</t>
  </si>
  <si>
    <t>http://cdr.eionet.europa.eu/Converters/run_conversion?file=/lu/eu/mmr/art04-13-14_lcds_pams_projections/pams/pams/envxs2fng/LU_MMR_PaMs_2019_1607-final.xml&amp;conv=524&amp;source=remote#pam63</t>
  </si>
  <si>
    <t>Transport - alternative fuels - tax incentives</t>
  </si>
  <si>
    <t>Contributes to the overall 2020 and 2030 country objectives set by the EU for the share of renewable energy sources in the final energy consumption for the transport sector.</t>
  </si>
  <si>
    <t xml:space="preserve"> http://www.clever-fueren.lu</t>
  </si>
  <si>
    <t>http://cdr.eionet.europa.eu/Converters/run_conversion?file=/lu/eu/mmr/art04-13-14_lcds_pams_projections/pams/pams/envxs2fng/LU_MMR_PaMs_2019_1607-final.xml&amp;conv=524&amp;source=remote#pam64</t>
  </si>
  <si>
    <t>Transport - mobility - promotion of car-pooling and car-sharing</t>
  </si>
  <si>
    <t xml:space="preserve"> Government: MDDI-TRA</t>
  </si>
  <si>
    <t xml:space="preserve"> a) https://www.mobiliteit.lu/se-deplacer/mobilite-20/mobilite-alternative#covoiturageCar-sharing
b) https://www.mobiliteit.lu/se-deplacer/mobilite-20/mobilite-alternative#carsharing-autopartage</t>
  </si>
  <si>
    <t>http://cdr.eionet.europa.eu/Converters/run_conversion?file=/lu/eu/mmr/art04-13-14_lcds_pams_projections/pams/pams/envxs2fng/LU_MMR_PaMs_2019_1607-final.xml&amp;conv=524&amp;source=remote#pam65</t>
  </si>
  <si>
    <t>Transport - alternative fuels - framework and infrastructure</t>
  </si>
  <si>
    <t>Other (Union policy not listed above or additional Union policy) Directive 2014/94/EU of the European Parliament and of the Council of 22 October 2014 on the deployment of alternative fuels infrastructure.</t>
  </si>
  <si>
    <t>Electro-mobility: given that 90% of the charging is done at home or work, the aim of 800 charging stations is to provide an public charging infrastructure for the remaining 10%. See also PAM TR21 (MoDu strategy).</t>
  </si>
  <si>
    <t xml:space="preserve"> a) 2nd National Action Plan for GHG reduction
b) Fourth National Energy Efficiency Action Plan for Luxembourg (NEEAP4) (measure TRA_2)</t>
  </si>
  <si>
    <t xml:space="preserve"> https://www.mobiliteit.lu/se-deplacer/mobilite-20/mobilite-alternative</t>
  </si>
  <si>
    <t xml:space="preserve"> 4th NEEAP. An annual consumption improvement rate of 2.0 % is applied annually until 2020, based on STATEC modelled consumption of new diesel and gasoline road vehicles.</t>
  </si>
  <si>
    <t>http://cdr.eionet.europa.eu/Converters/run_conversion?file=/lu/eu/mmr/art04-13-14_lcds_pams_projections/pams/pams/envxs2fng/LU_MMR_PaMs_2019_1607-final.xml&amp;conv=524&amp;source=remote#pam66</t>
  </si>
  <si>
    <t>Transport - alternative fuels - public transportation</t>
  </si>
  <si>
    <t>Use of plugin hybrid and full electric buses which are being charged by opportunity charging stations.</t>
  </si>
  <si>
    <t>2017 RGTR bus network: 6 plugin-hybrid buses and 1 opportunity charging station. 2017 Luxembourg-City: 5 plugin-hybrid buses and 1 opportunity charging station. 2017 Differdange: 4 electric buses and 2 opportunity charging station.</t>
  </si>
  <si>
    <t>http://cdr.eionet.europa.eu/Converters/run_conversion?file=/lu/eu/mmr/art04-13-14_lcds_pams_projections/pams/pams/envxs2fng/LU_MMR_PaMs_2019_1607-final.xml&amp;conv=524&amp;source=remote#pam67</t>
  </si>
  <si>
    <t>Energy consumption - residential buildings - new constructions - intensification of energy efficiency requirements - heating and hot water</t>
  </si>
  <si>
    <t>Corresponds to measure HH_1 in NEEAP4.</t>
  </si>
  <si>
    <t xml:space="preserve"> a) http://legilux.public.lu/eli/etat/leg/memorial/2012/96
b) https://www.gouvernement.lu/7180112/vierter-nationaler-energieeffizienzaktionsplan-luxembourg.pdf</t>
  </si>
  <si>
    <t>http://cdr.eionet.europa.eu/Converters/run_conversion?file=/lu/eu/mmr/art04-13-14_lcds_pams_projections/pams/pams/envxs2fng/LU_MMR_PaMs_2019_1607-final.xml&amp;conv=524&amp;source=remote#pam68</t>
  </si>
  <si>
    <t>Energy consumption - residential buildings - new constructions - promotion of low-energy and passive houses</t>
  </si>
  <si>
    <t xml:space="preserve">Not included in NEEAP4. Corresponds to measure HH_3 in NEEAP3. Part of the former PRIMe House scheme that ended on 31st December 2016. </t>
  </si>
  <si>
    <t xml:space="preserve"> Third National Energy Efficiency Action Plan for Luxembourg (NEEAP3)</t>
  </si>
  <si>
    <t xml:space="preserve"> a) http://legilux.public.lu/eli/etat/leg/memorial/2012/264
b) http://www.gouvernement.lu/4462360/dritter-nationaler_energieeffizienzaktionsplan_luxemburg.pdf</t>
  </si>
  <si>
    <t>http://cdr.eionet.europa.eu/Converters/run_conversion?file=/lu/eu/mmr/art04-13-14_lcds_pams_projections/pams/pams/envxs2fng/LU_MMR_PaMs_2019_1607-final.xml&amp;conv=524&amp;source=remote#pam69</t>
  </si>
  <si>
    <t>Energy consumption - residential buildings - existing constructions - increasing energy efficiency - insulation and ventilation</t>
  </si>
  <si>
    <t>Not included in NEEAP4. Corresponds to measure HH_4 in NEEAP3. Part of the former PRIMe House scheme that ended on 31st December 2016.</t>
  </si>
  <si>
    <t>http://cdr.eionet.europa.eu/Converters/run_conversion?file=/lu/eu/mmr/art04-13-14_lcds_pams_projections/pams/pams/envxs2fng/LU_MMR_PaMs_2019_1607-final.xml&amp;conv=524&amp;source=remote#pam70</t>
  </si>
  <si>
    <t>Energy consumption - residential buildings - new and existing constructions - increasing energy efficiency - heating and hot water</t>
  </si>
  <si>
    <t>Subsidies for solar thermal energy: between 1 000 and 2 500 systems p.a. Subsidies for heat pumps: between 220 and 500 systems p.a. Anticipated final energy savings in 2020: 40 GWh.</t>
  </si>
  <si>
    <t>Corresponds to measure HH_5 in NEEAP4. Part of the former PRIMe House scheme that ended on 31st December 2016.</t>
  </si>
  <si>
    <t xml:space="preserve"> a) http://legilux.public.lu/eli/etat/leg/memorial/2012/264
b) https://www.gouvernement.lu/7180112/vierter-nationaler-energieeffizienzaktionsplan-luxembourg.pdf</t>
  </si>
  <si>
    <t>http://cdr.eionet.europa.eu/Converters/run_conversion?file=/lu/eu/mmr/art04-13-14_lcds_pams_projections/pams/pams/envxs2fng/LU_MMR_PaMs_2019_1607-final.xml&amp;conv=524&amp;source=remote#pam71</t>
  </si>
  <si>
    <t>Energy consumption - residential buildings - new constructions - increasing energy efficiency - heating and hot water</t>
  </si>
  <si>
    <t>Energy consumption: Efficiency improvements of buildings; Energy consumption: Other energy consumption (' Ensuring more sustainable housing through the delivery of a certificate: LENOZ - Letzebuerger Nohaltegkeets-Zertifikat fir Wunngebaier.')</t>
  </si>
  <si>
    <t>Part of the new PRIMe House scheme that started on 1st January 2017.</t>
  </si>
  <si>
    <t xml:space="preserve"> Might be developed in the 3rd National Action Plan for GHG reduction.</t>
  </si>
  <si>
    <t>http://cdr.eionet.europa.eu/Converters/run_conversion?file=/lu/eu/mmr/art04-13-14_lcds_pams_projections/pams/pams/envxs2fng/LU_MMR_PaMs_2019_1607-final.xml&amp;conv=524&amp;source=remote#pam72</t>
  </si>
  <si>
    <t>Energy consumption - residential buildings - existing constructions - increasing energy efficiency - heating and hot water</t>
  </si>
  <si>
    <t>Energy consumption: Efficiency improvements of buildings; Energy consumption: Other energy consumption (' Ensuring more sustainable housing through the use of sustainable materials during energy renovation.')</t>
  </si>
  <si>
    <t>Increase energy efficiency standards for existing residential buildings wrt. heating and hot water through better insulation, ventilation and the use of renewable energy sources. Subsidies are increased if sustainable materials are used.</t>
  </si>
  <si>
    <t xml:space="preserve"> a) http://www.myenergy.lu/fr/particuliers/lois-et-reglements/soutien-financier#prime-house-nouveau-regime
b) http://www.myenergy.lu/fr/mediatheque/telechargements/telecharger/962
c) http://legilux.public.lu/eli/etat/leg/loi/2016/12/23/n20/jo</t>
  </si>
  <si>
    <t>http://cdr.eionet.europa.eu/Converters/run_conversion?file=/lu/eu/mmr/art04-13-14_lcds_pams_projections/pams/pams/envxs2fng/LU_MMR_PaMs_2019_1607-final.xml&amp;conv=524&amp;source=remote#pam73</t>
  </si>
  <si>
    <t>Energy consumption - non-residential buildings - new constructions - intensification of energy efficiency requirements - heating and hot water</t>
  </si>
  <si>
    <t>Based on an average rate of new constructions of 2.0 % p.a., the anticipated final energy savings in 2020 are 168 GWh + 44 GWh.</t>
  </si>
  <si>
    <t>Corresponds to measures GHD_1 and GHD_3 in NEEAP4.</t>
  </si>
  <si>
    <t>http://cdr.eionet.europa.eu/Converters/run_conversion?file=/lu/eu/mmr/art04-13-14_lcds_pams_projections/pams/pams/envxs2fng/LU_MMR_PaMs_2019_1607-final.xml&amp;conv=524&amp;source=remote#pam74</t>
  </si>
  <si>
    <t>Energy consumption - non-residential buildings - new constructions - increasing energy efficiency - electricity consumption for lighting</t>
  </si>
  <si>
    <t>Based on an average rate of new constructions of 2.0 % p.a., the anticipated final energy savings in 2020 is 78 GWh.</t>
  </si>
  <si>
    <t>Corresponds to measure GHD_4 in NEEAP4.</t>
  </si>
  <si>
    <t>http://cdr.eionet.europa.eu/Converters/run_conversion?file=/lu/eu/mmr/art04-13-14_lcds_pams_projections/pams/pams/envxs2fng/LU_MMR_PaMs_2019_1607-final.xml&amp;conv=524&amp;source=remote#pam75</t>
  </si>
  <si>
    <t>Transport - alternative fuels - biofuels</t>
  </si>
  <si>
    <t xml:space="preserve"> a) https://www.iea.org/policiesandmeasures/pams/luxembourg/name-47707-en.php
b) http://legilux.public.lu/eli/etat/leg/loi/2016/12/23/n12/jo
c) http://legilux.public.lu/eli/etat/leg/loi/2010/12/17/n2/jo</t>
  </si>
  <si>
    <t>http://cdr.eionet.europa.eu/Converters/run_conversion?file=/lu/eu/mmr/art04-13-14_lcds_pams_projections/pams/pams/envxs2fng/LU_MMR_PaMs_2019_1607-final.xml&amp;conv=524&amp;source=remote#pam76</t>
  </si>
  <si>
    <t>Transport - taxation - vehicle tax reform - private cars</t>
  </si>
  <si>
    <t>Based on an improvement rate of 2% p.a. in the specific fuel consumption of new vehicles, the vehicle tax reform would trigger a total GHG saving of roughly 66 GWh in 2020.</t>
  </si>
  <si>
    <t>Corresponds to measure TRA_2 in NEEAP4.</t>
  </si>
  <si>
    <t xml:space="preserve"> https://www.gouvernement.lu/7180112/vierter-nationaler-energieeffizienzaktionsplan-luxembourg.pdf</t>
  </si>
  <si>
    <t>http://cdr.eionet.europa.eu/Converters/run_conversion?file=/lu/eu/mmr/art04-13-14_lcds_pams_projections/pams/pams/envxs2fng/LU_MMR_PaMs_2019_1607-final.xml&amp;conv=524&amp;source=remote#pam77</t>
  </si>
  <si>
    <t>Transport - taxation - excise duties on fuel for transport purposes</t>
  </si>
  <si>
    <t>Based on the fourth National Energy Efficiency Action Plan for Luxembourg (NEEAP4), anticipated final energy savings in 2020 would reach 75 GWh.</t>
  </si>
  <si>
    <t xml:space="preserve"> a) https://www.gouvernement.lu/7180112/vierter-nationaler-energieeffizienzaktionsplan-luxembourg.pdf
b) http://www.do.etat.lu/acc/Taux_droits_accise/Luxembourg.htm</t>
  </si>
  <si>
    <t>http://cdr.eionet.europa.eu/Converters/run_conversion?file=/lu/eu/mmr/art04-13-14_lcds_pams_projections/pams/pams/envxs2fng/LU_MMR_PaMs_2019_1607-final.xml&amp;conv=524&amp;source=remote#pam78</t>
  </si>
  <si>
    <t>Forestry - forest management - private forest nature reserve subsidy</t>
  </si>
  <si>
    <t>Subsidies paid to private forest owners and forests owned by communes to leave forests in their natural state.</t>
  </si>
  <si>
    <t xml:space="preserve"> http://legilux.public.lu/eli/etat/leg/rgd/2017/05/12/a492/jo</t>
  </si>
  <si>
    <t>http://cdr.eionet.europa.eu/Converters/run_conversion?file=/pl/eu/mmr/art04-13-14_lcds_pams_projections/envvp7qlw/MMR_PAM_PL_2019.xml&amp;conv=524&amp;source=remote#pam1</t>
  </si>
  <si>
    <t>EU Emissions Trading System (EU ETS)</t>
  </si>
  <si>
    <t xml:space="preserve"> Government: Minister for environment</t>
  </si>
  <si>
    <t>http://cdr.eionet.europa.eu/pl/eu/mmr/art04-13-14_lcds_pams_projections/envvp7qlw/MMR_PAM_PL_2019.xml</t>
  </si>
  <si>
    <t>The reduction of GHG emissions as defined at the EU level:  21% reduction in EU ETS sector emissions compared to 2005 by and 2020 43% reduction in EU ETS sector emissions compared to 2005 by 2030</t>
  </si>
  <si>
    <t>No remarks</t>
  </si>
  <si>
    <t>http://cdr.eionet.europa.eu/Converters/run_conversion?file=/pl/eu/mmr/art04-13-14_lcds_pams_projections/envvp7qlw/MMR_PAM_PL_2019.xml&amp;conv=524&amp;source=remote#pam2</t>
  </si>
  <si>
    <t>National Renewable Energy Action Plan (NREAP) of Poland</t>
  </si>
  <si>
    <t xml:space="preserve"> Government: Minister for Energy; Government: Energy Regulatory Office (ERO)</t>
  </si>
  <si>
    <t>Increased share of energy from renewable sources to 15% by 2020</t>
  </si>
  <si>
    <t>Share of energy from renewable sources %</t>
  </si>
  <si>
    <t>2018 - 624 kt CO2-equivalent per year
Renewable energy technologies provide an opportunity for reduction of greenhouse gas emission through substituting conventional energy sources (fossil fuel based)</t>
  </si>
  <si>
    <t xml:space="preserve"> ACM0002 Consolidated baseline methodology for grid-connected electricity generation from renewable sources</t>
  </si>
  <si>
    <t xml:space="preserve"> http://cdm.unfccc.int</t>
  </si>
  <si>
    <t>http://cdr.eionet.europa.eu/Converters/run_conversion?file=/pl/eu/mmr/art04-13-14_lcds_pams_projections/envvp7qlw/MMR_PAM_PL_2019.xml&amp;conv=524&amp;source=remote#pam3</t>
  </si>
  <si>
    <t>Polish Nuclear Power Program (PPEJ)</t>
  </si>
  <si>
    <t>Energy supply: Enhanced non-renewable low carbon generation (nuclear)</t>
  </si>
  <si>
    <t xml:space="preserve"> Government: Minister for Energy; Government: National Atomic Energy Agency (PAA); Companies: National Nuclear Waste Utilization Plant (ZUOP)</t>
  </si>
  <si>
    <t>Start up of the first nuclear unit (approx. 1-1.5 GW) in 2033,  and start up of the next five units – by 2043</t>
  </si>
  <si>
    <t>Construction of a nuclear power plant with the targeted power output up to 6 000 MW by 2043 GW</t>
  </si>
  <si>
    <t>http://cdr.eionet.europa.eu/Converters/run_conversion?file=/pl/eu/mmr/art04-13-14_lcds_pams_projections/envvp7qlw/MMR_PAM_PL_2019.xml&amp;conv=524&amp;source=remote#pam4</t>
  </si>
  <si>
    <t>National Action Plan on Energy Efficiency for Poland 2017 (Fourth)</t>
  </si>
  <si>
    <t>Energy efficiency objectives for 2020: 1. Reduction of primary energy consumption in the years 2010-2020: by 13.6 Mtoe; 2. Final energy consumption in absolute values: 71.6 Mtoe; 3. Primary energy consumption in absolute values: 96.4 Mtoe</t>
  </si>
  <si>
    <t>Reduction of primary energy consumption in 2010-2020 Mtoe Final energy consumption in absolute values Mtoe Primary energy consumption in absolute values Mtoe</t>
  </si>
  <si>
    <t>2018-658.02 (kt CO2-equivalent per year)
The reduction of emissions is estimated as the difference in the consumption of energy carrier  before and after modernization works</t>
  </si>
  <si>
    <t>Energy efficiency improvement - among others by co-financing measures to optimize and rationalize energy consumption - translates into a decrease in the use of fossil fuels, thus –  reduction of GHG emissions</t>
  </si>
  <si>
    <t>http://cdr.eionet.europa.eu/Converters/run_conversion?file=/pl/eu/mmr/art04-13-14_lcds_pams_projections/envvp7qlw/MMR_PAM_PL_2019.xml&amp;conv=524&amp;source=remote#pam5</t>
  </si>
  <si>
    <t>Geo-Methane Program (enhancement of exploration of coal bed methane)</t>
  </si>
  <si>
    <t xml:space="preserve"> Economic,  Other</t>
  </si>
  <si>
    <t>Energy supply: Other energy supply ('Other')</t>
  </si>
  <si>
    <t xml:space="preserve"> Companies/business/industrial association,  Research institutions</t>
  </si>
  <si>
    <t>http://cdr.eionet.europa.eu/Converters/run_conversion?file=/pl/eu/mmr/art04-13-14_lcds_pams_projections/envvp7qlw/MMR_PAM_PL_2019.xml&amp;conv=524&amp;source=remote#pam6</t>
  </si>
  <si>
    <t>Limiting the use of fluorinated greenhouse gases</t>
  </si>
  <si>
    <t xml:space="preserve"> Government: Minister for Environment</t>
  </si>
  <si>
    <t>http://cdr.eionet.europa.eu/Converters/run_conversion?file=/pl/eu/mmr/art04-13-14_lcds_pams_projections/envvp7qlw/MMR_PAM_PL_2019.xml&amp;conv=524&amp;source=remote#pam7</t>
  </si>
  <si>
    <t>Package for Road Transport</t>
  </si>
  <si>
    <t xml:space="preserve"> Economic,  Education,  Fiscal,  Information,  Planning,  Regulatory</t>
  </si>
  <si>
    <t>Reduction  of GHG emissions from road transport</t>
  </si>
  <si>
    <t>Number of electric vehicles (EV) million Number of EV charging stations  Number of natural gas vehicles - NGV  Number of NGV filling stations  Number of liquefied natural gas (LNG) vehicles  Share of zero-emission buses % Length of cycle routes km</t>
  </si>
  <si>
    <t>http://cdr.eionet.europa.eu/Converters/run_conversion?file=/pl/eu/mmr/art04-13-14_lcds_pams_projections/envvp7qlw/MMR_PAM_PL_2019.xml&amp;conv=524&amp;source=remote#pam8</t>
  </si>
  <si>
    <t>Package for Urban Transport</t>
  </si>
  <si>
    <t>Other (Union policy not listed above or additional Union policy) WHITE PAPER Roadmap to a Single European Transport Area – Towards a competitive and resource efficient transport system. COM(2011)144</t>
  </si>
  <si>
    <t>Length of bus-only lanes km Number of parking areas in Park&amp;amp;Ride systems  Number of bicycles available in public bicycle system  Transport of passengers in public transport million</t>
  </si>
  <si>
    <t>http://cdr.eionet.europa.eu/Converters/run_conversion?file=/pl/eu/mmr/art04-13-14_lcds_pams_projections/envvp7qlw/MMR_PAM_PL_2019.xml&amp;conv=524&amp;source=remote#pam9</t>
  </si>
  <si>
    <t>Package for Rail Transport</t>
  </si>
  <si>
    <t xml:space="preserve"> Government: Minister for Transport; Government: Minister for Regional Development</t>
  </si>
  <si>
    <t>http://cdr.eionet.europa.eu/Converters/run_conversion?file=/pl/eu/mmr/art04-13-14_lcds_pams_projections/envvp7qlw/MMR_PAM_PL_2019.xml&amp;conv=524&amp;source=remote#pam10</t>
  </si>
  <si>
    <t>Package for Air Transport</t>
  </si>
  <si>
    <t>Transport: Efficiency improvements of vehicles; Transport: Other transport ('Reducing the environmental impact of aviation')</t>
  </si>
  <si>
    <t xml:space="preserve"> Government: Minister for Transport; Other: LOT Polish Airlines</t>
  </si>
  <si>
    <t>http://cdr.eionet.europa.eu/Converters/run_conversion?file=/pl/eu/mmr/art04-13-14_lcds_pams_projections/envvp7qlw/MMR_PAM_PL_2019.xml&amp;conv=524&amp;source=remote#pam11</t>
  </si>
  <si>
    <t>Package for Inland Waterway Transport</t>
  </si>
  <si>
    <t>Transport: Efficiency improvements of vehicles; Transport: Modal shift to public transport or non-motorized transport; Transport: Improved transport infrastructure</t>
  </si>
  <si>
    <t xml:space="preserve"> Government: Minister for Maritime Economy and Inland Navigation; Government: Minister for Regional Development</t>
  </si>
  <si>
    <t>To achieve inland waterway freight transport over distances above 300 km at 30% in 2030 and 50%  by 2050</t>
  </si>
  <si>
    <t>Movements of goods using inland waterways vessels thous. t Movements of passengers using inland waterways vessels thous</t>
  </si>
  <si>
    <t>http://cdr.eionet.europa.eu/Converters/run_conversion?file=/pl/eu/mmr/art04-13-14_lcds_pams_projections/envvp7qlw/MMR_PAM_PL_2019.xml&amp;conv=524&amp;source=remote#pam12</t>
  </si>
  <si>
    <t>Package for Maritime Shipping</t>
  </si>
  <si>
    <t>Transport: Efficiency improvements of vehicles; Transport: Other transport; Transport: Efficiency improvements of vehicles; Transport: Other transport</t>
  </si>
  <si>
    <t xml:space="preserve"> Companies/business/industrial association,  National government,  Local government</t>
  </si>
  <si>
    <t xml:space="preserve"> Government: Minister for Maritime Economy and Inland Navigation,; Local: Maritime Offices; Companies: Ship owners</t>
  </si>
  <si>
    <t>Transhipping potential of sea ports million t</t>
  </si>
  <si>
    <t>Expert assessment</t>
  </si>
  <si>
    <t>http://cdr.eionet.europa.eu/Converters/run_conversion?file=/pl/eu/mmr/art04-13-14_lcds_pams_projections/envvp7qlw/MMR_PAM_PL_2019.xml&amp;conv=524&amp;source=remote#pam13</t>
  </si>
  <si>
    <t>National Housing Program</t>
  </si>
  <si>
    <t>Energy consumption: Efficiency improvements of buildings; Energy consumption: Other energy consumption; Energy supply: Increase in renewable energy</t>
  </si>
  <si>
    <t xml:space="preserve"> Government: Minister for Investment and Economic Development</t>
  </si>
  <si>
    <t>Other (Union policy not listed above or additional Union policy) EU Cohesion Policy 2014-2020 EU Regional Policy</t>
  </si>
  <si>
    <t>Improvement of approx. 700 000 flats, through e.g. thermo-modernization, repairs, necessary technical installations</t>
  </si>
  <si>
    <t>Expenditure of the state budget for the implementation of housing programs PLN million</t>
  </si>
  <si>
    <t>http://cdr.eionet.europa.eu/Converters/run_conversion?file=/pl/eu/mmr/art04-13-14_lcds_pams_projections/envvp7qlw/MMR_PAM_PL_2019.xml&amp;conv=524&amp;source=remote#pam14</t>
  </si>
  <si>
    <t>National plan for increasing the number of nearly zero-energy buildings</t>
  </si>
  <si>
    <t xml:space="preserve"> Government: Minister responsible for construction, planning, spatial development and housing</t>
  </si>
  <si>
    <t>Primary energy savings by the end of 2020:  no less than 2730 toe, i.e. approx. 7900 t-eq. CO2</t>
  </si>
  <si>
    <t>http://cdr.eionet.europa.eu/Converters/run_conversion?file=/pl/eu/mmr/art04-13-14_lcds_pams_projections/envvp7qlw/MMR_PAM_PL_2019.xml&amp;conv=524&amp;source=remote#pam15</t>
  </si>
  <si>
    <t>Clean Air Programme</t>
  </si>
  <si>
    <t xml:space="preserve"> Government: Minister for Environment; Local: Provincial Funds for Environmental Protection and Water Management</t>
  </si>
  <si>
    <t>Other (Union policy not listed above or additional Union policy) Directive 2008/50/EC of the European Parliament and of the Council of 21 May 2008 on ambient air quality and cleaner air for Europe</t>
  </si>
  <si>
    <t>Improving energy efficiency and reducing particulate matter and other atmospheric pollutant emissions from existing single-family residential buildings or preventing air pollutant emissions from newly built single-family residential buildings</t>
  </si>
  <si>
    <t>Reduction of CO2 emissions to 12 million Mg by 2029</t>
  </si>
  <si>
    <t>http://cdr.eionet.europa.eu/Converters/run_conversion?file=/pl/eu/mmr/art04-13-14_lcds_pams_projections/envvp7qlw/MMR_PAM_PL_2019.xml&amp;conv=524&amp;source=remote#pam16</t>
  </si>
  <si>
    <t>Sustainable Management of Farmland</t>
  </si>
  <si>
    <t xml:space="preserve"> Economic,  Education,  Information,  Regulatory,  Research,  Voluntary</t>
  </si>
  <si>
    <t>Agriculture: Reduction of fertilizer/manure use on cropland; Agriculture: Other activities improving cropland management; Agriculture: Improved management of organic soils; Agriculture: Activities improving grazing land or grassland management</t>
  </si>
  <si>
    <t>CAP Reform 2014-2020: Regulation 1305/2013; Regulation 1306/2013; Regulation 1307/2013 and Regulation 1308/2013, and their transitory measures for 2014 (Regulation 1310/2013, 2006/144/EC); Other (Union policy not listed above or additional Union policy)</t>
  </si>
  <si>
    <t>N2O; CH4; CO2</t>
  </si>
  <si>
    <t>2014-2017: 492.8 (kt CO2-equivalent per year)
Reduction of emissions resulting from a decrease nitrogen fertilizer use in 2014-2017 as compared to 2013.</t>
  </si>
  <si>
    <t>http://cdr.eionet.europa.eu/Converters/run_conversion?file=/pl/eu/mmr/art04-13-14_lcds_pams_projections/envvp7qlw/MMR_PAM_PL_2019.xml&amp;conv=524&amp;source=remote#pam17</t>
  </si>
  <si>
    <t>Information on policies and measures: sectors, gases, type of policy instrument</t>
  </si>
  <si>
    <t xml:space="preserve"> Economic,  Education,  Information,  Regulatory,  Research</t>
  </si>
  <si>
    <t>Agriculture; Energy consumption; Energy supply</t>
  </si>
  <si>
    <t>Agriculture: Improved livestock management; Agriculture: Improved animal waste management systems; Energy consumption: Efficiency improvements of buildings; Energy supply: Increase in renewable energy</t>
  </si>
  <si>
    <t xml:space="preserve"> Companies/business/industrial association,  National government,  Other,  Research institutions</t>
  </si>
  <si>
    <t xml:space="preserve"> Government: Minister for Agriculture; Government: Agency for Restructuring and Modernisation of Agriculture (ARiMR); Other: Agricultural Advisory Centres (ODR); Research: research institutes; Companies: private companies, farmers</t>
  </si>
  <si>
    <t>http://cdr.eionet.europa.eu/Converters/run_conversion?file=/pl/eu/mmr/art04-13-14_lcds_pams_projections/envvp7qlw/MMR_PAM_PL_2019.xml&amp;conv=524&amp;source=remote#pam18</t>
  </si>
  <si>
    <t>Development of organic farming</t>
  </si>
  <si>
    <t xml:space="preserve"> Economic,  Education,  Information,  Other,  Research,  Voluntary</t>
  </si>
  <si>
    <t xml:space="preserve"> Government: Minister for Agriculture; Government: Agency for Restructuring and Modernisation of Agriculture (ARiMR); Other: Agricultural Advisory Centres (ODR); Research: national research institutes, universities; Other: farmers</t>
  </si>
  <si>
    <t>Area of agricultural lands subject to support for the development of organic farming ha Number of beneficiaries  Number of organic farms thous. Value of retail sales per 1000 ha of organic farming EUR million Annual amount for organic food EUR /person</t>
  </si>
  <si>
    <t>http://cdr.eionet.europa.eu/Converters/run_conversion?file=/pl/eu/mmr/art04-13-14_lcds_pams_projections/envvp7qlw/MMR_PAM_PL_2019.xml&amp;conv=524&amp;source=remote#pam19</t>
  </si>
  <si>
    <t>Agri-environment-climate measures (AECM)</t>
  </si>
  <si>
    <t>Agriculture: Reduction of fertilizer/manure use on cropland; Agriculture: Other activities improving cropland management; Agriculture: Improved livestock management; Agriculture: Improved management of organic soils; Agriculture: Other agriculture</t>
  </si>
  <si>
    <t xml:space="preserve"> National government,  Other,  Regional entities,  Research institutions</t>
  </si>
  <si>
    <t>http://cdr.eionet.europa.eu/Converters/run_conversion?file=/pl/eu/mmr/art04-13-14_lcds_pams_projections/envvp7qlw/MMR_PAM_PL_2019.xml&amp;conv=524&amp;source=remote#pam20</t>
  </si>
  <si>
    <t>Investments in forest area development</t>
  </si>
  <si>
    <t xml:space="preserve"> Economic,  Information,  Regulatory,  Voluntary</t>
  </si>
  <si>
    <t xml:space="preserve"> Government: Minister for Agriculture; Government: Minister for Environment,; Government: Agency for Restructuring and Modernisation of Agriculture (ARiMR); Local: State Forest National Forest Holding; Companies: private forest owners</t>
  </si>
  <si>
    <t>Afforestation/reforestation  of an area of 82 thousand ha (= 0.35% of Poland’s agricultural and forest land) by 2020.</t>
  </si>
  <si>
    <t>Afforestation/reforestation ha</t>
  </si>
  <si>
    <t>Since 2004, the measures have been continually  financed from the Rural Development Program (RDP  2004-2006, RDP 2007-2013, RDP 2014-2020)</t>
  </si>
  <si>
    <t xml:space="preserve"> Poland’s national inventory report 2018 Greenhouse gas inventory 1988-2016, Warszawa, 2018</t>
  </si>
  <si>
    <t xml:space="preserve"> https://unfccc.int/process-and-meetings/transparency-and-reporting/reporting-and-review-under-the-convention/greenhouse-gas-inventories-annex-i-parties/national-inventory-submissions-2018</t>
  </si>
  <si>
    <t>http://cdr.eionet.europa.eu/Converters/run_conversion?file=/pl/eu/mmr/art04-13-14_lcds_pams_projections/envvp7qlw/MMR_PAM_PL_2019.xml&amp;conv=524&amp;source=remote#pam21</t>
  </si>
  <si>
    <t>Development of agricultural biogas plants</t>
  </si>
  <si>
    <t>Agriculture; Energy consumption; Energy supply; Waste management/waste</t>
  </si>
  <si>
    <t>Agriculture: Other agriculture; Energy supply: Increase in renewable energy; Energy supply: Other energy supply; Waste management/waste: Improved treatment technologies; Waste management/waste: Other waste</t>
  </si>
  <si>
    <t>RES directive 2009/28/EC and RES recast (Directive 2018/2001); Energy Efficiency Directive 2012/27/EU and amended by Directive 2018/2002; Other (Union policy not listed above or additional Union policy)</t>
  </si>
  <si>
    <t>Directions of development for agricultural plants in Poland between 2010-2020</t>
  </si>
  <si>
    <t>By 2020, one agricultural biogas plant is to be established in each municipality, provided that biomass used  for the agricultural biogas production is available from sufficiently large areas</t>
  </si>
  <si>
    <t>Substrates used in agricultural biogas plants are mostly by-products and wastes from agricultural production and agri-food industry, which do not require the use of agricultural land.</t>
  </si>
  <si>
    <t xml:space="preserve"> Green Investment Scheme (GIS) projects Part 2 AGRICULTURAL BIOGASWORKS</t>
  </si>
  <si>
    <t>http://cdr.eionet.europa.eu/Converters/run_conversion?file=/pl/eu/mmr/art04-13-14_lcds_pams_projections/envvp7qlw/MMR_PAM_PL_2019.xml&amp;conv=524&amp;source=remote#pam22</t>
  </si>
  <si>
    <t>National Waste Management Plan 2022</t>
  </si>
  <si>
    <t xml:space="preserve"> Government: Government administration; Local: local government administration (including marshal offices); Other: inspection services (environmental inspection); Other: entrepreneurs</t>
  </si>
  <si>
    <t>Landfill Directive 1999/31/EC, amended by Directive 2018/850; Waste Management Framework Directive 2008/98/EC, amended by Directive 2018/851; Waste incineration Directive 2000/76/EC; Other (Union policy not listed above or additional Union policy)</t>
  </si>
  <si>
    <t>See attached file</t>
  </si>
  <si>
    <t>http://cdr.eionet.europa.eu/Converters/run_conversion?file=/pl/eu/mmr/art04-13-14_lcds_pams_projections/envvp7qlw/MMR_PAM_PL_2019.xml&amp;conv=524&amp;source=remote#pam23</t>
  </si>
  <si>
    <t>National Programme for Municipal Waste Water Treatment (NPMWWT)</t>
  </si>
  <si>
    <t>Waste management/waste: Improved wastewater management systems; Waste management/waste: Enhanced CH4 collection and use</t>
  </si>
  <si>
    <t xml:space="preserve"> Government: Minister for Environment; Local: local government units; Companies: sewage treatment plants</t>
  </si>
  <si>
    <t>The amount of CH4 in biogas produced during wastewater treatment and incinerated for energy purposes kt</t>
  </si>
  <si>
    <t>http://cdr.eionet.europa.eu/Converters/run_conversion?file=/pl/eu/mmr/art04-13-14_lcds_pams_projections/envvp7qlw/MMR_PAM_PL_2019.xml&amp;conv=524&amp;source=remote#pam24</t>
  </si>
  <si>
    <t>National Programme for  Augmentation of Forest Cover</t>
  </si>
  <si>
    <t>Land use, land use change and forestry: Afforestation and reforestation; Land use, land use change and forestry: Prevention of deforestation</t>
  </si>
  <si>
    <t xml:space="preserve"> Government: Minister for Environment; Other: State Forests National Forest Holding; Other: private forest owners</t>
  </si>
  <si>
    <t>Other (Union policy not listed above or additional Union policy) Communication From The Commission A new EU Forest Strategy: for forests and the forest-based sector/ COM/2013/0659/ Common Agricultural Policy (CAP)</t>
  </si>
  <si>
    <t>Creating conditions to increase forest cover in Poland and ensuring optimal spatio-temporal distribution of reforestation/afforestation</t>
  </si>
  <si>
    <t>Increasing forest cover to 30% by 2020 and to 33% after 2050</t>
  </si>
  <si>
    <t>Forest cover ha</t>
  </si>
  <si>
    <t xml:space="preserve"> GUS data (Central Statistical Office, Annual Environmental Protection) National Centre for Emissions Management (KOBiZE): Poland’s national inventory report 2018. Greenhouse gas inventory 1988-2016, Warszawa, 2018</t>
  </si>
  <si>
    <t>http://cdr.eionet.europa.eu/Converters/run_conversion?file=/sk/eu/mmr/art04-13-14_lcds_pams_projections/pams/pams/envxrmnra/SK_mmr-pam_report_2019_ETC_NEW.xml&amp;conv=524&amp;source=remote#pam1</t>
  </si>
  <si>
    <t>Environmental Design and Use of Products</t>
  </si>
  <si>
    <t>Energy consumption: Efficiency improvement of appliances; Transport: Efficiency improvements of vehicles</t>
  </si>
  <si>
    <t xml:space="preserve"> Government: Ministry of Environment of the Slovak Republic; Companies: Commercial sector</t>
  </si>
  <si>
    <t>Directive 2006/32/EC on end-use energy efficiency and energy services; Eco-design framework directive 2005/32/EC and its implementing regulations, combined with Labelling Directive 2003/66/EC and 2010/30/EC, including implementing measures</t>
  </si>
  <si>
    <t xml:space="preserve">Directive 2006/32/EC on end-use energy efficiency and energy services;Eco-design framework directive 2005/32/EC and its implementing regulations, combined with Labelling Directive 2003/66/EC and 2010/30/EC, including implementing measures </t>
  </si>
  <si>
    <t>http://cdr.eionet.europa.eu/sk/eu/mmr/art04-13-14_lcds_pams_projections/pams/pams/envxrmnra/SK_mmr-pam_report_2019_ETC_NEW.xml</t>
  </si>
  <si>
    <t>White Appliances GWh Black Appliances number of appliances</t>
  </si>
  <si>
    <t>Source :CPS Energy Model - E3Modelling</t>
  </si>
  <si>
    <t xml:space="preserve"> GWh useful energy - Household thermal; in thousands appliances</t>
  </si>
  <si>
    <t>http://cdr.eionet.europa.eu/Converters/run_conversion?file=/sk/eu/mmr/art04-13-14_lcds_pams_projections/pams/pams/envxrmnra/SK_mmr-pam_report_2019_ETC_NEW.xml&amp;conv=524&amp;source=remote#pam2</t>
  </si>
  <si>
    <t>Energy efficiency improvements</t>
  </si>
  <si>
    <t xml:space="preserve"> Government: Ministry of Economy of the Slovak Republic; Regional: Regional energy agencies; Companies: Commercial sector</t>
  </si>
  <si>
    <t>Energy Savings GWh Energy Efficiency Indicator -  of Final energy demand %</t>
  </si>
  <si>
    <t xml:space="preserve"> A Low-Carbon Growth Study for Slovakia - Data (inputs and outputs); Energy Efficiency Indicator - Useful as % of Final energy demand</t>
  </si>
  <si>
    <t xml:space="preserve"> http://www.minzp.sk/files/oblasti/politika-zmeny-klimy/vstupy-vystupy-projektu.xls.zip; </t>
  </si>
  <si>
    <t xml:space="preserve"> A Low-Carbon Growth Study for Slovakia; A Low-Carbon Growth Study for Slovakia - Data (inputs and outputs)</t>
  </si>
  <si>
    <t xml:space="preserve"> http://www.minzp.sk/files/oblasti/politika-zmeny-klimy/2019_01_low-carbon-study.pdf (in English language); http://www.minzp.sk/files/oblasti/politika-zmeny-klimy/vstupy-vystupy-projektu.xls.zip</t>
  </si>
  <si>
    <t>2020-2035</t>
  </si>
  <si>
    <t>Capital Costs (annual equivalent) and O&amp;M</t>
  </si>
  <si>
    <t>A Low-Carbon Growth Study for Slovakia,A Low-Carbon Growth Study for Slovakia - Data (inputs and outputs)</t>
  </si>
  <si>
    <t>http://www.minzp.sk/files/oblasti/politika-zmeny-klimy/2019_01_low-carbon-study.pdf ( in English language),http://www.minzp.sk/files/oblasti/politika-zmeny-klimy/vstupy-vystupy-projektu.xls.zip</t>
  </si>
  <si>
    <t>http://cdr.eionet.europa.eu/Converters/run_conversion?file=/sk/eu/mmr/art04-13-14_lcds_pams_projections/pams/pams/envxrmnra/SK_mmr-pam_report_2019_ETC_NEW.xml&amp;conv=524&amp;source=remote#pam3</t>
  </si>
  <si>
    <t>Implementation of the EU Winter Package</t>
  </si>
  <si>
    <t>Energy supply: Increase in renewable energy; Energy supply: Enhanced non-renewable low carbon generation (nuclear)</t>
  </si>
  <si>
    <t xml:space="preserve"> Government: Ministry of Economy of the Slovak Republic; Government: Ministry of Environment of the Slovak republic</t>
  </si>
  <si>
    <t>Completion of the internal energy market (including provisions of the 3d package)</t>
  </si>
  <si>
    <t xml:space="preserve">Completion of the internal energy market (including provisions of the 3d package) </t>
  </si>
  <si>
    <t xml:space="preserve">Net Installed Capacity in GWe Net Installed Capacity </t>
  </si>
  <si>
    <t xml:space="preserve"> Nuclear energy; Renewables; A Low-Carbon Growth Study for Slovakia - Data (inputs and outputs)</t>
  </si>
  <si>
    <t xml:space="preserve"> ; ; http://www.minzp.sk/files/oblasti/politika-zmeny-klimy/vstupy-vystupy-projektu.xls.zip</t>
  </si>
  <si>
    <t>Total Cost of Electricity supply (in €)</t>
  </si>
  <si>
    <t>http://cdr.eionet.europa.eu/Converters/run_conversion?file=/sk/eu/mmr/art04-13-14_lcds_pams_projections/pams/pams/envxrmnra/SK_mmr-pam_report_2019_ETC_NEW.xml&amp;conv=524&amp;source=remote#pam4</t>
  </si>
  <si>
    <t>National Renewable Energy Action Plan, Government Resolution of SR No. 677/2010</t>
  </si>
  <si>
    <t xml:space="preserve"> Government: Ministry of Economy of the Slovak Republic</t>
  </si>
  <si>
    <t>Electricity Generation by Renewable plants GWhe</t>
  </si>
  <si>
    <t>Investment Expenditures in Electricity Only Plants (in € for 5-year period)</t>
  </si>
  <si>
    <t>http://cdr.eionet.europa.eu/Converters/run_conversion?file=/sk/eu/mmr/art04-13-14_lcds_pams_projections/pams/pams/envxrmnra/SK_mmr-pam_report_2019_ETC_NEW.xml&amp;conv=524&amp;source=remote#pam5</t>
  </si>
  <si>
    <t>Implementation of the EU emissions Trading System</t>
  </si>
  <si>
    <t>Energy supply: Other energy supply; Energy supply: Increase in renewable energy; Energy supply: Efficiency improvement in the energy and transformation sector</t>
  </si>
  <si>
    <t>Energy supply: Other energy supply ('Decrease of CO2 emission'); Energy supply: Increase in renewable energy; Energy supply: Efficiency improvement in the energy and transformation sector</t>
  </si>
  <si>
    <t xml:space="preserve"> Government: Ministry of Environment of the Slovak Republic</t>
  </si>
  <si>
    <t>ETS stimulate use of biomass in fuel mix of energy producers and urge technology innovations. This policy is economic and regulatory measure with high positive impact on reduction of GHG emissions.</t>
  </si>
  <si>
    <t>Gross Electricity Generation by Biomass plants GWhe</t>
  </si>
  <si>
    <t xml:space="preserve"> A Low-Carbon Growth Study for Slovakia - Data (inputs and outputs)</t>
  </si>
  <si>
    <t xml:space="preserve"> http://www.minzp.sk/files/oblasti/politika-zmeny-klimy/vstupy-vystupy-projektu.xls.zip</t>
  </si>
  <si>
    <t>A Low-Carbon Growth Study for Slovakia,A Low-Carbon Growth Study for Slovakia - Data (inputs and outputs),Source : CPS Energy Model - E3Modelling</t>
  </si>
  <si>
    <t>http://www.minzp.sk/files/oblasti/politika-zmeny-klimy/2019_01_low-carbon-study.pdf (in English language),http://www.minzp.sk/files/oblasti/politika-zmeny-klimy/vstupy-vystupy-projektu.xls.zip</t>
  </si>
  <si>
    <t>http://cdr.eionet.europa.eu/Converters/run_conversion?file=/sk/eu/mmr/art04-13-14_lcds_pams_projections/pams/pams/envxrmnra/SK_mmr-pam_report_2019_ETC_NEW.xml&amp;conv=524&amp;source=remote#pam6</t>
  </si>
  <si>
    <t>CO2 standards for cars and vans, efficiency standards for trucks along with the electrification of transport</t>
  </si>
  <si>
    <t xml:space="preserve"> Government: Ministry of Environment of the SLovak Republic; Government: Ministry of Economy of the Slovak Republic; Government: Ministry of Transport and Construction of the Slovak Republic; Government: Ministry of Interior of the Slovak Republic</t>
  </si>
  <si>
    <t>Stock of Vehicles thousand vehicles Final Energy Demand  - By Mode and Fuel GWh</t>
  </si>
  <si>
    <t xml:space="preserve"> A Low-Carbon Growth Study for Slovakia - Data (inputs and outputs); Source :CPS Energy Model - E3Modelling</t>
  </si>
  <si>
    <t>Capital Costs (annual equivalent) in Mil. EUR</t>
  </si>
  <si>
    <t>Source :CPS Energy Model - E3Modelling,A Low-Carbon Growth Study for Slovakia</t>
  </si>
  <si>
    <t>http://www.minzp.sk/files/oblasti/politika-zmeny-klimy/2019_01_low-carbon-study.pdf (in English language)</t>
  </si>
  <si>
    <t>http://cdr.eionet.europa.eu/Converters/run_conversion?file=/sk/eu/mmr/art04-13-14_lcds_pams_projections/pams/pams/envxrmnra/SK_mmr-pam_report_2019_ETC_NEW.xml&amp;conv=524&amp;source=remote#pam7</t>
  </si>
  <si>
    <t>Promotion of biofuels in road transport</t>
  </si>
  <si>
    <t xml:space="preserve"> Government: Ministry of Environment of the Slovak Republic; Government: Ministry of Economy of the Slovak Republic</t>
  </si>
  <si>
    <t>Biofuels directive 2003/30/EC; Fuel Quality Directive 2009/30/EC</t>
  </si>
  <si>
    <t xml:space="preserve">Biofuels directive 2003/30/EC;Fuel Quality Directive 2009/30/EC </t>
  </si>
  <si>
    <t>Final Energy Demand GWh</t>
  </si>
  <si>
    <t xml:space="preserve"> Biofuel Conventional; A Low-Carbon Growth Study for Slovakia - Data (inputs and outputs)</t>
  </si>
  <si>
    <t xml:space="preserve"> ; http://www.minzp.sk/files/oblasti/politika-zmeny-klimy/vstupy-vystupy-projektu.xls.zip</t>
  </si>
  <si>
    <t>Capital fuel Costs (annual equivalent)  (in €)</t>
  </si>
  <si>
    <t>Source :CPS Energy Model - E3Modelling,A Low-Carbon Growth Study for Slovakia - Data (inputs and outputs)</t>
  </si>
  <si>
    <t>http://www.minzp.sk/files/oblasti/politika-zmeny-klimy/vstupy-vystupy-projektu.xls.zip</t>
  </si>
  <si>
    <t>http://cdr.eionet.europa.eu/Converters/run_conversion?file=/sk/eu/mmr/art04-13-14_lcds_pams_projections/pams/pams/envxrmnra/SK_mmr-pam_report_2019_ETC_NEW.xml&amp;conv=524&amp;source=remote#pam8</t>
  </si>
  <si>
    <t>Improvement of industrial sector</t>
  </si>
  <si>
    <t xml:space="preserve"> Companies: Commercial sector</t>
  </si>
  <si>
    <t>The IPPU sector will reduce the total energy by cogenerating industrial steam together with the self produced electricity.</t>
  </si>
  <si>
    <t>Direct Use of Fuels in Industry(1) GWh Steam Production by Industrial CHP GWh Gross Electricity Production by Industrial CHP GWH</t>
  </si>
  <si>
    <t xml:space="preserve"> Source :CPS Energy Model - E3Modelling; A Low-Carbon Growth Study for Slovakia - Data (inputs and outputs)</t>
  </si>
  <si>
    <t>Capital Costs (annual equivalent)</t>
  </si>
  <si>
    <t>http://cdr.eionet.europa.eu/Converters/run_conversion?file=/sk/eu/mmr/art04-13-14_lcds_pams_projections/pams/pams/envxrmnra/SK_mmr-pam_report_2019_ETC_NEW.xml&amp;conv=524&amp;source=remote#pam9</t>
  </si>
  <si>
    <t>Optimization of a district heating</t>
  </si>
  <si>
    <t xml:space="preserve"> Government: Ministry of Economy of the Slovak Republic; Companies: Commercial sector</t>
  </si>
  <si>
    <t>District Heating Losses GWhth Heat Plant Biomass GWhth Heat Plant Gas GWhth</t>
  </si>
  <si>
    <t xml:space="preserve"> Source : CPS Energy Model - E3Modelling; Source : CPS Energy Model - E3Modelling; A Low-Carbon Growth Study for Slovakia - Data (inputs and outputs)</t>
  </si>
  <si>
    <t>Investment Expenditures in CHP &amp; Heating Plants Gas  (in € for 5-year period)</t>
  </si>
  <si>
    <t>Source : CPS Energy Model - E3Modelling</t>
  </si>
  <si>
    <t>http://cdr.eionet.europa.eu/Converters/run_conversion?file=/sk/eu/mmr/art04-13-14_lcds_pams_projections/pams/pams/envxrmnra/SK_mmr-pam_report_2019_ETC_NEW.xml&amp;conv=524&amp;source=remote#pam10</t>
  </si>
  <si>
    <t>Closing district heating plants from 2025</t>
  </si>
  <si>
    <t>Phase out of solids -fired district heating plants from 2025 onwards</t>
  </si>
  <si>
    <t>Fuel Consumption in Heat Solid Plants GWh fuel</t>
  </si>
  <si>
    <t xml:space="preserve"> Source : CPS Energy Model - E3Modelling; A Low-Carbon Growth Study for Slovakia - Data (inputs and outputs)</t>
  </si>
  <si>
    <t>http://cdr.eionet.europa.eu/Converters/run_conversion?file=/sk/eu/mmr/art04-13-14_lcds_pams_projections/pams/pams/envxrmnra/SK_mmr-pam_report_2019_ETC_NEW.xml&amp;conv=524&amp;source=remote#pam11</t>
  </si>
  <si>
    <t>Increase of the ETS carbon prices</t>
  </si>
  <si>
    <t xml:space="preserve"> Government: Ministry of Finance of the Slovak Republic</t>
  </si>
  <si>
    <t>Carbon price $/tCO2</t>
  </si>
  <si>
    <t xml:space="preserve"> Source: CGE model for Slovakia; A Low-Carbon Growth Study for Slovakia - Data (inputs and outputs)</t>
  </si>
  <si>
    <t>Carbon price ETS sectors (in €/tnCO2)</t>
  </si>
  <si>
    <t>http://cdr.eionet.europa.eu/Converters/run_conversion?file=/sk/eu/mmr/art04-13-14_lcds_pams_projections/pams/pams/envxrmnra/SK_mmr-pam_report_2019_ETC_NEW.xml&amp;conv=524&amp;source=remote#pam12</t>
  </si>
  <si>
    <t>Decommissioning fossil fuel power plants</t>
  </si>
  <si>
    <t>Earlier decommissioning of solid-fired utility power plants: Vojany and Novaky power plants are assumed to decommission in 2025 and 2023 respectively.</t>
  </si>
  <si>
    <t>Gross Electricity Generation by Coal plants GWhe</t>
  </si>
  <si>
    <t>http://cdr.eionet.europa.eu/Converters/run_conversion?file=/sk/eu/mmr/art04-13-14_lcds_pams_projections/pams/pams/envxrmnra/SK_mmr-pam_report_2019_ETC_NEW.xml&amp;conv=524&amp;source=remote#pam13</t>
  </si>
  <si>
    <t>Decarbonization of electricity generation</t>
  </si>
  <si>
    <t>Decarbonization of electricity generation is achieved through renewables. 
Eligible RES technologies are Solar PV, wind onshore turbines and biomass.</t>
  </si>
  <si>
    <t>Net Electricity Generation by Solar PV plants GWhe Net Electricity Generation by wind onshore turbines GWhe Net Electricity Generation by Biomass plants GWhe</t>
  </si>
  <si>
    <t>http://cdr.eionet.europa.eu/Converters/run_conversion?file=/sk/eu/mmr/art04-13-14_lcds_pams_projections/pams/pams/envxrmnra/SK_mmr-pam_report_2019_ETC_NEW.xml&amp;conv=524&amp;source=remote#pam14</t>
  </si>
  <si>
    <t>Increase in the nuclear share of energy mix</t>
  </si>
  <si>
    <t>Increase in the nuclear share in the medium term (2020 – 2025) due to the commissioning of two new nuclear reactors at Mochovce.</t>
  </si>
  <si>
    <t>Net Installed Capacity (Nuclear energy) GWe Net Electricity Generation by Nuclear plant GWe</t>
  </si>
  <si>
    <t>http://cdr.eionet.europa.eu/Converters/run_conversion?file=/sk/eu/mmr/art04-13-14_lcds_pams_projections/pams/pams/envxrmnra/SK_mmr-pam_report_2019_ETC_NEW.xml&amp;conv=524&amp;source=remote#pam15</t>
  </si>
  <si>
    <t>Continues to improve final energy efficiency in all sectors</t>
  </si>
  <si>
    <t>Energy consumption: Efficiency improvements of buildings; Energy consumption: Efficiency improvement in industrial end-use sectors; Energy supply: Efficiency improvement in the energy and transformation sector</t>
  </si>
  <si>
    <t>Energy Savings GWh Energy Savings GWh</t>
  </si>
  <si>
    <t>Income related (in tn CO2/€)</t>
  </si>
  <si>
    <t>http://cdr.eionet.europa.eu/Converters/run_conversion?file=/sk/eu/mmr/art04-13-14_lcds_pams_projections/pams/pams/envxrmnra/SK_mmr-pam_report_2019_ETC_NEW.xml&amp;conv=524&amp;source=remote#pam16</t>
  </si>
  <si>
    <t>Electricity for Transportation sector</t>
  </si>
  <si>
    <t>Regulation Euro VI for heavy duty vehicles 2009/595/EC; Regulation on CO2 from cars and vans (2009/443/EC, (EU) No 510/2011, (EU) No 397/2013, (EU) No 333/2014, (EU) No 253/2014, 2013/128/EU, (EU) No 396/2013, (EU) No 114/2013)</t>
  </si>
  <si>
    <t xml:space="preserve">Regulation Euro VI for heavy duty vehicles 2009/595/EC;Regulation on CO2 from cars and vans (2009/443/EC, (EU) No 510/2011, (EU) No 397/2013, (EU) No 333/2014, (EU) No 253/2014, 2013/128/EU, (EU) No 396/2013, (EU) No 114/2013) </t>
  </si>
  <si>
    <t>Strong uptake of electric cars and fuel cell cars, replacing internal combustion engine cars.</t>
  </si>
  <si>
    <t>Stock of Vehicles vehicles</t>
  </si>
  <si>
    <t xml:space="preserve"> A Low-Carbon Growth Study for Slovakia - Data (inputs and outputs); A Low-Carbon Growth Study for Slovakia</t>
  </si>
  <si>
    <t>http://cdr.eionet.europa.eu/Converters/run_conversion?file=/sk/eu/mmr/art04-13-14_lcds_pams_projections/pams/pams/envxrmnra/SK_mmr-pam_report_2019_ETC_NEW.xml&amp;conv=524&amp;source=remote#pam17</t>
  </si>
  <si>
    <t>Implementation of F-gas ban from 2015 onwards, following regulation (EU) No 517/2014 of the European Parliament and of the Council of 16 April 2014 on fluorinated greenhouse gases</t>
  </si>
  <si>
    <t>Industrial processes: Other industrial processes ('Decrease of F-gases emissions, focus on high GWP gases')</t>
  </si>
  <si>
    <t>Prohibition of some F-gasses placing on market according to regulation (EU) No 517/2014 of the European Parliament and of the Council of 16 April 2014 on fluorinated greenhouse gases.</t>
  </si>
  <si>
    <t>http://cdr.eionet.europa.eu/Converters/run_conversion?file=/sk/eu/mmr/art04-13-14_lcds_pams_projections/pams/pams/envxrmnra/SK_mmr-pam_report_2019_ETC_NEW.xml&amp;conv=524&amp;source=remote#pam18</t>
  </si>
  <si>
    <t>Implementation of F-gas ban from 2020 onwards, following Regulation (EU) No 517/2014 of the European Parliament and of the Council of 16 April 2014 on fluorinated greenhouse gases</t>
  </si>
  <si>
    <t>Industrial processes: Other industrial processes; Industrial processes: Replacement of fluorinated gases by other substances</t>
  </si>
  <si>
    <t>Industrial processes: Other industrial processes ('Decrease of F-gases emissions, Old F-gases replace by refrigerant without GWP'); Industrial processes: Replacement of fluorinated gases by other substances</t>
  </si>
  <si>
    <t>PFC; HFC</t>
  </si>
  <si>
    <t>Prohibition of F-gasses with GWP placing on market.</t>
  </si>
  <si>
    <t>http://cdr.eionet.europa.eu/Converters/run_conversion?file=/sk/eu/mmr/art04-13-14_lcds_pams_projections/pams/pams/envxrmnra/SK_mmr-pam_report_2019_ETC_NEW.xml&amp;conv=524&amp;source=remote#pam19</t>
  </si>
  <si>
    <t>Waste Management Program of SR 2016 -2020</t>
  </si>
  <si>
    <t>Waste management/waste: Improved wastewater management systems; Waste management/waste: Enhanced recycling; Waste management/waste: Improved treatment technologies</t>
  </si>
  <si>
    <t>Waste Directive 2006/12/EC</t>
  </si>
  <si>
    <t xml:space="preserve">Waste Directive 2006/12/EC </t>
  </si>
  <si>
    <t>http://cdr.eionet.europa.eu/Converters/run_conversion?file=/sk/eu/mmr/art04-13-14_lcds_pams_projections/pams/pams/envxrmnra/SK_mmr-pam_report_2019_ETC_NEW.xml&amp;conv=524&amp;source=remote#pam20</t>
  </si>
  <si>
    <t>The Waste Prevention Programme 2019 – 2025</t>
  </si>
  <si>
    <t>Waste management/waste: Demand management / reduction; Waste management/waste: Improved treatment technologies; Waste management/waste: Waste incineration with energy use; Waste management/waste: Improved landfill management</t>
  </si>
  <si>
    <t>http://cdr.eionet.europa.eu/Converters/run_conversion?file=/sk/eu/mmr/art04-13-14_lcds_pams_projections/pams/pams/envxrmnra/SK_mmr-pam_report_2019_ETC_NEW.xml&amp;conv=524&amp;source=remote#pam21</t>
  </si>
  <si>
    <t>The Rural Development Programme for the period of 2014 - 2020</t>
  </si>
  <si>
    <t>Land use, land use change and forestry: Enhanced forest management; Land use, land use change and forestry: Afforestation and reforestation</t>
  </si>
  <si>
    <t>CAP Reform 2014-2020: Regulation 1305/2013; Regulation 1306/2013; Regulation 1307/2013 and Regulation 1308/2013, and their transitory measures for 2014 (Regulation 1310/2013, 2006/144/EC); LULUCF Decision No 529/2013/EU</t>
  </si>
  <si>
    <t xml:space="preserve">CAP Reform 2014-2020: Regulation 1305/2013; Regulation 1306/2013; Regulation 1307/2013 and Regulation 1308/2013, and their transitory measures for 2014 (Regulation 1310/2013, 2006/144/EC);LULUCF Decision No 529/2013/EU </t>
  </si>
  <si>
    <t xml:space="preserve"> CORINAIR methodology</t>
  </si>
  <si>
    <t>http://cdr.eionet.europa.eu/Converters/run_conversion?file=/sk/eu/mmr/art04-13-14_lcds_pams_projections/pams/pams/envxrmnra/SK_mmr-pam_report_2019_ETC_NEW.xml&amp;conv=524&amp;source=remote#pam22</t>
  </si>
  <si>
    <t>New manure management - Ordinance of the Government of the Slovak Republic No. 342/2014 Coll. on Conditions for Granting Subsidies in Agriculture through Direct Payments</t>
  </si>
  <si>
    <t xml:space="preserve"> Government: Ministry of Agriculture and Rural Development of the Slovak Republic</t>
  </si>
  <si>
    <t>New measures in manure manipulation and processing and in addition new animal feeding policy implementation</t>
  </si>
  <si>
    <t>http://cdr.eionet.europa.eu/Converters/run_conversion?file=/sk/eu/mmr/art04-13-14_lcds_pams_projections/pams/pams/envxrmnra/SK_mmr-pam_report_2019_ETC_NEW.xml&amp;conv=524&amp;source=remote#pam23</t>
  </si>
  <si>
    <t>Agricultural soils - Ordinance of the Government of the Slovak Republic No. 342/2014 Coll. on conditions for granting subsidies in agriculture through direct payments</t>
  </si>
  <si>
    <t>Efficient use and appropriate timing of nitrogen inputs from mineral fertilizers</t>
  </si>
  <si>
    <t>http://cdr.eionet.europa.eu/Converters/run_conversion?file=/sk/eu/mmr/art04-13-14_lcds_pams_projections/pams/pams/envxrmnra/SK_mmr-pam_report_2019_ETC_NEW.xml&amp;conv=524&amp;source=remote#pam24</t>
  </si>
  <si>
    <t>Agricultural soils after the year 2015 - Ordinance of the Government of the Slovak Republic No. 342/2014 Coll. on conditions for granting subsidies in agriculture through direct payments</t>
  </si>
  <si>
    <t>Efficient use and appropriate timing of nitrogen inputs from mineral fertilizers after the year 2015</t>
  </si>
  <si>
    <t>http://cdr.eionet.europa.eu/Converters/run_conversion?file=/sk/eu/mmr/art04-13-14_lcds_pams_projections/pams/pams/envxrmnra/SK_mmr-pam_report_2019_ETC_NEW.xml&amp;conv=524&amp;source=remote#pam25</t>
  </si>
  <si>
    <t>New animal feeding policy implementation - Ordinance of the Government of the Slovak Republic No. 342/2014 Coll. on conditions for granting subsidies in agriculture through direct payments</t>
  </si>
  <si>
    <t>Decreasing the number of dairy cattle, intensive feeding with active substances</t>
  </si>
  <si>
    <t>Croatia</t>
  </si>
  <si>
    <t>http://cdr.eionet.europa.eu/Converters/run_conversion?file=/hr/eu/mmr/art04-13-14_lcds_pams_projections/pams/pams/envxmaz1g/hr_mmr-pam_report_2019.xml&amp;conv=524&amp;source=remote#pam1</t>
  </si>
  <si>
    <t>MEN-1: National Plan for the Increase of the Number of Nearly-Zero Energy Buildings</t>
  </si>
  <si>
    <t xml:space="preserve"> Government: Ministry of Construction and Physical Planning</t>
  </si>
  <si>
    <t>http://cdr.eionet.europa.eu/hr/eu/mmr/art04-13-14_lcds_pams_projections/pams/pams/envxmaz1g/hr_mmr-pam_report_2019.xml</t>
  </si>
  <si>
    <t xml:space="preserve"> National Plan for the Increase of the Number of Nearly-Zero Energy Buildings</t>
  </si>
  <si>
    <t xml:space="preserve"> https://mgipu.gov.hr/UserDocsImages/dokumenti/EnergetskaUcinkovitost/PLAN_PBZ_0_energije_do_2020.pdf</t>
  </si>
  <si>
    <t>http://cdr.eionet.europa.eu/Converters/run_conversion?file=/hr/eu/mmr/art04-13-14_lcds_pams_projections/pams/pams/envxmaz1g/hr_mmr-pam_report_2019.xml&amp;conv=524&amp;source=remote#pam2</t>
  </si>
  <si>
    <t>MEN-2: Program for energy renovation of the apartment buildings</t>
  </si>
  <si>
    <t xml:space="preserve"> Government: Ministry of Construction and Physical Planning; Other: Environmental Protection and Energy Efficiency Fund</t>
  </si>
  <si>
    <t>Renovation of 2% of apartment buildings annually</t>
  </si>
  <si>
    <t xml:space="preserve"> 4th National Energy Efficiency Action Plan for the Period 2017-2019</t>
  </si>
  <si>
    <t xml:space="preserve"> https://www.mzoip.hr/doc/cetvrti_nacionalni_akcijski_plan_energetske_ucinkovitosti_za_razdoblje_do_kraja_2019_godine_.pdf</t>
  </si>
  <si>
    <t>http://cdr.eionet.europa.eu/Converters/run_conversion?file=/hr/eu/mmr/art04-13-14_lcds_pams_projections/pams/pams/envxmaz1g/hr_mmr-pam_report_2019.xml&amp;conv=524&amp;source=remote#pam3</t>
  </si>
  <si>
    <t>MEN-3: Program for the increase of energy efficiency and use of renewable energy sources in commercial non-residential buildings</t>
  </si>
  <si>
    <t>Energy consumption: Efficiency improvements of buildings; Energy consumption: Efficiency improvement in services/ tertiary sector; Energy consumption: Efficiency improvement in industrial end-use sectors; Energy consumption: Demand management/reduction</t>
  </si>
  <si>
    <t xml:space="preserve"> Government: Ministry of Environment and Energy; Government: Ministry of Construction and Physical Planning; Other: Environmental Protection and Energy Efficiency Fund</t>
  </si>
  <si>
    <t xml:space="preserve"> 4th National Energy Efficiency Action Plan for the Period 2017-2019; The Program of Energy Renovation of Commercial Non-residential Buildings for the Period from 2014 to 2020 (OG 98/14)</t>
  </si>
  <si>
    <t xml:space="preserve"> https://www.mzoip.hr/doc/cetvrti_nacionalni_akcijski_plan_energetske_ucinkovitosti_za_razdoblje_do_kraja_2019_godine_.pdf; </t>
  </si>
  <si>
    <t>http://cdr.eionet.europa.eu/Converters/run_conversion?file=/hr/eu/mmr/art04-13-14_lcds_pams_projections/pams/pams/envxmaz1g/hr_mmr-pam_report_2019.xml&amp;conv=524&amp;source=remote#pam4</t>
  </si>
  <si>
    <t>MEN-4: Program for the Energy Renovation of the Family Houses</t>
  </si>
  <si>
    <t xml:space="preserve"> Government: Ministry of Construction and Physical Planning; Government: Ministry for Regional Development and EU Funds; Other: Environmental Protection and Energy Efficiency Fund</t>
  </si>
  <si>
    <t>Support the renovation of 2000 houses annually</t>
  </si>
  <si>
    <t xml:space="preserve"> 4th National Energy Efficiency Action Plan for the Period 2017-2019; The Program of Energy Renovation of Family Houses for the Period from 2014 to 2020 (OG 43/14)</t>
  </si>
  <si>
    <t>http://cdr.eionet.europa.eu/Converters/run_conversion?file=/hr/eu/mmr/art04-13-14_lcds_pams_projections/pams/pams/envxmaz1g/hr_mmr-pam_report_2019.xml&amp;conv=524&amp;source=remote#pam5</t>
  </si>
  <si>
    <t>MEN-5: Program for the energy renovation of public buildings</t>
  </si>
  <si>
    <t xml:space="preserve"> Government: Ministry of Construction and Physical Planning, Environmental Protection; Other: Environmental Protection and Energy Efficiency Fund; Other: Agency for Legal Affairs and Real Estate</t>
  </si>
  <si>
    <t>Renovation of the 9.46% of the total surface of the public buildings until 2020</t>
  </si>
  <si>
    <t>http://cdr.eionet.europa.eu/Converters/run_conversion?file=/hr/eu/mmr/art04-13-14_lcds_pams_projections/pams/pams/envxmaz1g/hr_mmr-pam_report_2019.xml&amp;conv=524&amp;source=remote#pam6</t>
  </si>
  <si>
    <t>MEN-6: Energy management in the public sector</t>
  </si>
  <si>
    <t>Energy consumption: Demand management/reduction; Energy consumption: Efficiency improvement in services/ tertiary sector</t>
  </si>
  <si>
    <t xml:space="preserve"> Other: Agency for Legal Affairs and Real Estate; Other: National Energy Efficiency Authority</t>
  </si>
  <si>
    <t xml:space="preserve"> 4th National Energy Efficiency Action Plan</t>
  </si>
  <si>
    <t>http://cdr.eionet.europa.eu/Converters/run_conversion?file=/hr/eu/mmr/art04-13-14_lcds_pams_projections/pams/pams/envxmaz1g/hr_mmr-pam_report_2019.xml&amp;conv=524&amp;source=remote#pam7</t>
  </si>
  <si>
    <t>MEN-7: Measurement and informative calculation of energy consumption</t>
  </si>
  <si>
    <t xml:space="preserve"> Government: Ministry of Environment and Energy; Companies: Energy distributors</t>
  </si>
  <si>
    <t>http://cdr.eionet.europa.eu/Converters/run_conversion?file=/hr/eu/mmr/art04-13-14_lcds_pams_projections/pams/pams/envxmaz1g/hr_mmr-pam_report_2019.xml&amp;conv=524&amp;source=remote#pam8</t>
  </si>
  <si>
    <t>MEN-8: Labelling the energy efficiency of household appliances</t>
  </si>
  <si>
    <t xml:space="preserve"> Government: Ministry of Environment and Energy</t>
  </si>
  <si>
    <t>http://cdr.eionet.europa.eu/Converters/run_conversion?file=/hr/eu/mmr/art04-13-14_lcds_pams_projections/pams/pams/envxmaz1g/hr_mmr-pam_report_2019.xml&amp;conv=524&amp;source=remote#pam9</t>
  </si>
  <si>
    <t>MEN-9: Eco-design of energy-using products</t>
  </si>
  <si>
    <t xml:space="preserve"> Ordinance on establishing Eco-design requirements for energy related products (OG 80/2013, 127/14, 50/15)</t>
  </si>
  <si>
    <t>http://cdr.eionet.europa.eu/Converters/run_conversion?file=/hr/eu/mmr/art04-13-14_lcds_pams_projections/pams/pams/envxmaz1g/hr_mmr-pam_report_2019.xml&amp;conv=524&amp;source=remote#pam10</t>
  </si>
  <si>
    <t>MEN-10: Promotion of energy efficiency and implementation of measures through energy services model</t>
  </si>
  <si>
    <t xml:space="preserve"> Companies/business/industrial association,  Other</t>
  </si>
  <si>
    <t xml:space="preserve"> Other: National Energy Efficiency Authority; Companies: ESCO companies</t>
  </si>
  <si>
    <t>http://cdr.eionet.europa.eu/Converters/run_conversion?file=/hr/eu/mmr/art04-13-14_lcds_pams_projections/pams/pams/envxmaz1g/hr_mmr-pam_report_2019.xml&amp;conv=524&amp;source=remote#pam11</t>
  </si>
  <si>
    <t>MEN-11: Program for the reduction of energy poverty</t>
  </si>
  <si>
    <t xml:space="preserve"> Government: Ministry of Environment and Energy; Government: Ministry for Demography, Family, Youth and Social Policy; Other: Environmental Protection and Energy Efficiency Fund</t>
  </si>
  <si>
    <t>Implement measures in 330 households annually</t>
  </si>
  <si>
    <t xml:space="preserve"> 4th Naional Energy Efficiency Action Plan</t>
  </si>
  <si>
    <t>http://cdr.eionet.europa.eu/Converters/run_conversion?file=/hr/eu/mmr/art04-13-14_lcds_pams_projections/pams/pams/envxmaz1g/hr_mmr-pam_report_2019.xml&amp;conv=524&amp;source=remote#pam12</t>
  </si>
  <si>
    <t>MEN-12: Education in the area of energy efficiency</t>
  </si>
  <si>
    <t xml:space="preserve"> Other: Croatian Employment Service; Other: Agency for Vocational Education and Adult Education</t>
  </si>
  <si>
    <t xml:space="preserve"> CROSKILLS projekt</t>
  </si>
  <si>
    <t xml:space="preserve"> http://www.croskills.hr/</t>
  </si>
  <si>
    <t>http://cdr.eionet.europa.eu/Converters/run_conversion?file=/hr/eu/mmr/art04-13-14_lcds_pams_projections/pams/pams/envxmaz1g/hr_mmr-pam_report_2019.xml&amp;conv=524&amp;source=remote#pam13</t>
  </si>
  <si>
    <t>MEN-13: National Program for the Energy Efficiency in Public Lighting</t>
  </si>
  <si>
    <t xml:space="preserve"> Government: Ministry of Environment and Energy; Other: National Energy Efficiency Authority; Other: Environmental Protection and Energy Efficiency Fund; Other: EU Funds</t>
  </si>
  <si>
    <t>Energy Efficiency Directive 2012/27/EU and amended by Directive 2018/2002; Directive 2006/32/EC on end-use energy efficiency and energy services</t>
  </si>
  <si>
    <t xml:space="preserve">Energy Efficiency Directive 2012/27/EU and amended by Directive 2018/2002;Directive 2006/32/EC on end-use energy efficiency and energy services </t>
  </si>
  <si>
    <t>Savings of 30 GWh of electricity annually</t>
  </si>
  <si>
    <t>http://cdr.eionet.europa.eu/Converters/run_conversion?file=/hr/eu/mmr/art04-13-14_lcds_pams_projections/pams/pams/envxmaz1g/hr_mmr-pam_report_2019.xml&amp;conv=524&amp;source=remote#pam14</t>
  </si>
  <si>
    <t>MEN-14: Green public procurement</t>
  </si>
  <si>
    <t>Energy consumption: Demand management/reduction; Energy consumption: Efficiency improvement in services/ tertiary sector; Energy supply: Increase in renewable energy; Energy supply: Switch to less carbon-intensive fuels</t>
  </si>
  <si>
    <t xml:space="preserve"> Government: Ministry of Environment and Energy; Government: Ministry of the Economy, Entrepreneurship and Crafts,; Other: Public office for public procurement; Other: National Energy Efficiency Authority</t>
  </si>
  <si>
    <t>By 2020 at least 50% of public procurement should have incorporated criteria of environmental protection</t>
  </si>
  <si>
    <t xml:space="preserve"> National Action Plan for Green Public Procurement</t>
  </si>
  <si>
    <t xml:space="preserve"> http://www.mzoip.hr/doc/nacionalni_akcijski_plan_za_zelenu_javnu_nabavu.pdf</t>
  </si>
  <si>
    <t>http://cdr.eionet.europa.eu/Converters/run_conversion?file=/hr/eu/mmr/art04-13-14_lcds_pams_projections/pams/pams/envxmaz1g/hr_mmr-pam_report_2019.xml&amp;conv=524&amp;source=remote#pam15</t>
  </si>
  <si>
    <t>MEN-15: Energy audits in industry</t>
  </si>
  <si>
    <t>Energy consumption: Efficiency improvement in industrial end-use sectors; Energy consumption: Efficiency improvement in services/ tertiary sector</t>
  </si>
  <si>
    <t xml:space="preserve"> Government: Ministry of Environment and Energy; Government: Ministry of the Economy, Entrepreneurship and Crafts; Other: Environmental Protection and Energy Efficiency Fund</t>
  </si>
  <si>
    <t xml:space="preserve"> Energy Efficiency Act (OG  127/14, 116/18)</t>
  </si>
  <si>
    <t>http://cdr.eionet.europa.eu/Converters/run_conversion?file=/hr/eu/mmr/art04-13-14_lcds_pams_projections/pams/pams/envxmaz1g/hr_mmr-pam_report_2019.xml&amp;conv=524&amp;source=remote#pam16</t>
  </si>
  <si>
    <t>MEN-16: Industrial Energy Efficiency Network (MIEE)</t>
  </si>
  <si>
    <t xml:space="preserve"> Other: Croatian Chamber of Commerce; Other: National Energy Efficiency Authority; Other: Environmental Protection and Energy Efficiency Fund</t>
  </si>
  <si>
    <t>This is the voluntary cooperation instrument with the goal to promote the energy efficiency in industry sector, support the synergies of the processes where possible and facilitate the access to funds available through various options.</t>
  </si>
  <si>
    <t>http://cdr.eionet.europa.eu/Converters/run_conversion?file=/hr/eu/mmr/art04-13-14_lcds_pams_projections/pams/pams/envxmaz1g/hr_mmr-pam_report_2019.xml&amp;conv=524&amp;source=remote#pam17</t>
  </si>
  <si>
    <t>MEN-17: Increase of the use of renewable energy sources and energy efficiency in industry sector</t>
  </si>
  <si>
    <t>Energy consumption: Efficiency improvement in industrial end-use sectors; Energy supply: Increase in renewable energy</t>
  </si>
  <si>
    <t xml:space="preserve"> Government: Ministry of Environment and Energy; Other: National Energy Efficiency Authority; Other: Environmental Protection and Energy Efficiency Fund</t>
  </si>
  <si>
    <t>http://cdr.eionet.europa.eu/Converters/run_conversion?file=/hr/eu/mmr/art04-13-14_lcds_pams_projections/pams/pams/envxmaz1g/hr_mmr-pam_report_2019.xml&amp;conv=524&amp;source=remote#pam18</t>
  </si>
  <si>
    <t>MEN-18: Feed-in tariffs and premium system for the support of the use of renewable energy sources in electricity generation and for the efficient cogeneration</t>
  </si>
  <si>
    <t xml:space="preserve"> Government: Ministry of Environment and Energy; Other: Croatian Energy Operator (HROTE)</t>
  </si>
  <si>
    <t xml:space="preserve"> Act on Renewable Energy Sources and Efficient Cogeneration (OG 100/15, 123/16, 131/17, 111/18)</t>
  </si>
  <si>
    <t>http://cdr.eionet.europa.eu/Converters/run_conversion?file=/hr/eu/mmr/art04-13-14_lcds_pams_projections/pams/pams/envxmaz1g/hr_mmr-pam_report_2019.xml&amp;conv=524&amp;source=remote#pam19</t>
  </si>
  <si>
    <t>MEN-19: Program for the Energy Efficiency in Heating and Cooling</t>
  </si>
  <si>
    <t xml:space="preserve"> Government: Ministry of Environment and Energy; Government: Ministry of Construction and Physical Planning</t>
  </si>
  <si>
    <t>Energy Efficiency Directive 2012/27/EU and amended by Directive 2018/2002; Cogeneration Directive 2004/8/EC</t>
  </si>
  <si>
    <t xml:space="preserve">Energy Efficiency Directive 2012/27/EU and amended by Directive 2018/2002;Cogeneration Directive 2004/8/EC </t>
  </si>
  <si>
    <t xml:space="preserve"> Program for the Energy Efficiency in Heating and Cooling</t>
  </si>
  <si>
    <t xml:space="preserve"> https://ec.europa.eu/energy/sites/ener/files/documents/DOC_88244.pdf</t>
  </si>
  <si>
    <t>http://cdr.eionet.europa.eu/Converters/run_conversion?file=/hr/eu/mmr/art04-13-14_lcds_pams_projections/pams/pams/envxmaz1g/hr_mmr-pam_report_2019.xml&amp;conv=524&amp;source=remote#pam20</t>
  </si>
  <si>
    <t>MEN-20: Promotion of the use of renewable energy sources and energy efficiency by HBOR-a (Croatian Bank for Reconstruction and Development)</t>
  </si>
  <si>
    <t xml:space="preserve"> Other: Croatian Bank for Reconstruction and Development (HBOR)</t>
  </si>
  <si>
    <t xml:space="preserve"> Croatian Bank for Reconstruction and Development</t>
  </si>
  <si>
    <t xml:space="preserve"> https://www.hbor.hr/en/</t>
  </si>
  <si>
    <t>http://cdr.eionet.europa.eu/Converters/run_conversion?file=/hr/eu/mmr/art04-13-14_lcds_pams_projections/pams/pams/envxmaz1g/hr_mmr-pam_report_2019.xml&amp;conv=524&amp;source=remote#pam21</t>
  </si>
  <si>
    <t>MEN-21: Promotion of the use of renewable energy sources and energy efficiency by FZOEU (The Environmental Protection and Energy Efficiency Fund) resources</t>
  </si>
  <si>
    <t>Cross-cutting; Energy consumption; Energy supply; Transport; Waste management/waste</t>
  </si>
  <si>
    <t xml:space="preserve"> Government: Ministry of Environment and Energy; Other: Environmental Protection and Energy Efficiency Fund</t>
  </si>
  <si>
    <t xml:space="preserve"> The Environmental Protection and Energy Efficiency Fund</t>
  </si>
  <si>
    <t xml:space="preserve"> http://www.fzoeu.hr/</t>
  </si>
  <si>
    <t>http://cdr.eionet.europa.eu/Converters/run_conversion?file=/hr/eu/mmr/art04-13-14_lcds_pams_projections/pams/pams/envxmaz1g/hr_mmr-pam_report_2019.xml&amp;conv=524&amp;source=remote#pam22</t>
  </si>
  <si>
    <t>MEN-22: CO2 emission tax on the non-ETS stationary sources</t>
  </si>
  <si>
    <t>Energy consumption: Efficiency improvement in industrial end-use sectors; Energy supply: Switch to less carbon-intensive fuels; Energy supply: Increase in renewable energy; Energy supply: Efficiency improvement in the energy and transformation sector</t>
  </si>
  <si>
    <t xml:space="preserve"> Government: Ministry of Environment and Energy; Government: Ministry of Finances; Other: Environmental Protection and Energy Efficiency Fund</t>
  </si>
  <si>
    <t xml:space="preserve"> Regulation on Unit Charges, Corrective Coefficients and Detailed Criteria and Benchmarks for Determination of the Charge for Emissions into Environment of Carbon Dioxide (OG 73/07, 48/09)</t>
  </si>
  <si>
    <t>http://cdr.eionet.europa.eu/Converters/run_conversion?file=/hr/eu/mmr/art04-13-14_lcds_pams_projections/pams/pams/envxmaz1g/hr_mmr-pam_report_2019.xml&amp;conv=524&amp;source=remote#pam23</t>
  </si>
  <si>
    <t>MEN-23: Revitalization and energy efficiency in existing thermal and hydro power plants</t>
  </si>
  <si>
    <t xml:space="preserve"> Companies: HEP-Proizvodnja Ltd.</t>
  </si>
  <si>
    <t>http://cdr.eionet.europa.eu/Converters/run_conversion?file=/hr/eu/mmr/art04-13-14_lcds_pams_projections/pams/pams/envxmaz1g/hr_mmr-pam_report_2019.xml&amp;conv=524&amp;source=remote#pam24</t>
  </si>
  <si>
    <t>MEN-24: Reconstruction and renovation of the heating and steam network</t>
  </si>
  <si>
    <t>Energy supply: Reduction of losses; Energy supply: Efficiency improvement in the energy and transformation sector</t>
  </si>
  <si>
    <t xml:space="preserve"> Government: Ministry of Environment and Energy; Companies: HEP-Toplinarstvo Ltd.</t>
  </si>
  <si>
    <t>http://cdr.eionet.europa.eu/Converters/run_conversion?file=/hr/eu/mmr/art04-13-14_lcds_pams_projections/pams/pams/envxmaz1g/hr_mmr-pam_report_2019.xml&amp;conv=524&amp;source=remote#pam25</t>
  </si>
  <si>
    <t>MEN-25: Operation of power system and development of the transmission and distribution network</t>
  </si>
  <si>
    <t xml:space="preserve"> Government: Ministry of Environment and Energy; Companies: Croatian Transmission System Operator; Companies: HEP-Distribution System Operator</t>
  </si>
  <si>
    <t>http://cdr.eionet.europa.eu/Converters/run_conversion?file=/hr/eu/mmr/art04-13-14_lcds_pams_projections/pams/pams/envxmaz1g/hr_mmr-pam_report_2019.xml&amp;conv=524&amp;source=remote#pam26</t>
  </si>
  <si>
    <t>MTR-1: Providing information to consumers on fuel economy and CO2 emission of new passenger cars</t>
  </si>
  <si>
    <t xml:space="preserve"> Ordinance on Availability of Information on Fuel Economy and CO2 Emissions from Passenger Cars (OG 7/2015)</t>
  </si>
  <si>
    <t>http://cdr.eionet.europa.eu/Converters/run_conversion?file=/hr/eu/mmr/art04-13-14_lcds_pams_projections/pams/pams/envxmaz1g/hr_mmr-pam_report_2019.xml&amp;conv=524&amp;source=remote#pam27</t>
  </si>
  <si>
    <t>MTR-2: Training for drivers of road vehicles for eco-driving</t>
  </si>
  <si>
    <t xml:space="preserve"> Government: Ministry of Interior Affairs; Government: Ministry of Environment and Energy; Other: Environmental Protection and Energy Efficiency Fund; Other: National Energy Efficiency Authority</t>
  </si>
  <si>
    <t>http://cdr.eionet.europa.eu/Converters/run_conversion?file=/hr/eu/mmr/art04-13-14_lcds_pams_projections/pams/pams/envxmaz1g/hr_mmr-pam_report_2019.xml&amp;conv=524&amp;source=remote#pam28</t>
  </si>
  <si>
    <t>MTR-3: Obligation for the use of biofuels in transport</t>
  </si>
  <si>
    <t xml:space="preserve"> Biofuels for Transport Act (OG 65/09, 145/10, 26/11, 144/12, 14/14, 94/18)</t>
  </si>
  <si>
    <t>http://cdr.eionet.europa.eu/Converters/run_conversion?file=/hr/eu/mmr/art04-13-14_lcds_pams_projections/pams/pams/envxmaz1g/hr_mmr-pam_report_2019.xml&amp;conv=524&amp;source=remote#pam29</t>
  </si>
  <si>
    <t>MTR-4: Special fee for environment on the motor vehicles</t>
  </si>
  <si>
    <t xml:space="preserve"> Regulation on unit charges, corrective coefficients and detailed criteria and standards to determine the special environmental fee for motor vehicles (OG 114/14, 147/14)</t>
  </si>
  <si>
    <t>http://cdr.eionet.europa.eu/Converters/run_conversion?file=/hr/eu/mmr/art04-13-14_lcds_pams_projections/pams/pams/envxmaz1g/hr_mmr-pam_report_2019.xml&amp;conv=524&amp;source=remote#pam30</t>
  </si>
  <si>
    <t>MTR-5: Special tax on motor vehicles</t>
  </si>
  <si>
    <t xml:space="preserve"> Government: Ministry of Environment and Energy; Government: Ministry of Finances</t>
  </si>
  <si>
    <t>Energy Efficiency Directive 2012/27/EU and amended by Directive 2018/2002; Energy Taxation Directive 2003/96/EC</t>
  </si>
  <si>
    <t xml:space="preserve">Energy Efficiency Directive 2012/27/EU and amended by Directive 2018/2002;Energy Taxation Directive 2003/96/EC </t>
  </si>
  <si>
    <t xml:space="preserve"> Act on Special Tax on Motor Vehicles (OG 15/13, 108/13, 115/16, 127/17)</t>
  </si>
  <si>
    <t>http://cdr.eionet.europa.eu/Converters/run_conversion?file=/hr/eu/mmr/art04-13-14_lcds_pams_projections/pams/pams/envxmaz1g/hr_mmr-pam_report_2019.xml&amp;conv=524&amp;source=remote#pam31</t>
  </si>
  <si>
    <t>MTR-6: Financial incentives for the purchase of plug-in hybrid and electric vehicles</t>
  </si>
  <si>
    <t>Energy Efficiency Directive 2012/27/EU and amended by Directive 2018/2002; Directive on the Promotion of Clean and Energy Efficient Road Transport Vehicles 2009/33/EC</t>
  </si>
  <si>
    <t xml:space="preserve">Energy Efficiency Directive 2012/27/EU and amended by Directive 2018/2002;Directive on the Promotion of Clean and Energy Efficient Road Transport Vehicles 2009/33/EC </t>
  </si>
  <si>
    <t xml:space="preserve"> 4th National Action Plan for Energy Efficiency for the Period until 2019</t>
  </si>
  <si>
    <t>http://cdr.eionet.europa.eu/Converters/run_conversion?file=/hr/eu/mmr/art04-13-14_lcds_pams_projections/pams/pams/envxmaz1g/hr_mmr-pam_report_2019.xml&amp;conv=524&amp;source=remote#pam32</t>
  </si>
  <si>
    <t>MTR-7: Development of infrastructure for alternative fuels</t>
  </si>
  <si>
    <t xml:space="preserve"> National Policy Framework on Development of the Infrastructure and Market for Alternative Fuels in Transport (OG 34/17); Act on Development of the Infrastructure for Alternative Fuels (OG 120/16)</t>
  </si>
  <si>
    <t>http://cdr.eionet.europa.eu/Converters/run_conversion?file=/hr/eu/mmr/art04-13-14_lcds_pams_projections/pams/pams/envxmaz1g/hr_mmr-pam_report_2019.xml&amp;conv=524&amp;source=remote#pam33</t>
  </si>
  <si>
    <t>MTR-8: Promotion of integrated and intelligent transport systems and alternatives fuels in urban areas</t>
  </si>
  <si>
    <t>Transport: Modal shift to public transport or non-motorized transport; Transport: Low carbon fuels/electric cars; Transport: Improved behaviour; Transport: Demand management/reduction</t>
  </si>
  <si>
    <t xml:space="preserve"> Government: Ministry of Environment and Energy; Local: Units of  regional and local self-government; Other: Environmental Protection and Energy Efficiency Fund</t>
  </si>
  <si>
    <t>Energy Efficiency Directive 2012/27/EU and amended by Directive 2018/2002; Directive on the deployment of alternative fuels infrastructure 2014/94/EU</t>
  </si>
  <si>
    <t xml:space="preserve">Energy Efficiency Directive 2012/27/EU and amended by Directive 2018/2002;Directive on the deployment of alternative fuels infrastructure 2014/94/EU </t>
  </si>
  <si>
    <t>http://cdr.eionet.europa.eu/Converters/run_conversion?file=/hr/eu/mmr/art04-13-14_lcds_pams_projections/pams/pams/envxmaz1g/hr_mmr-pam_report_2019.xml&amp;conv=524&amp;source=remote#pam34</t>
  </si>
  <si>
    <t>MTR-9: Monitoring, reporting and verification of greenhouse gas emissions in the lifetime of liquid fuels</t>
  </si>
  <si>
    <t xml:space="preserve"> Government: Ministry of Environment and Energy; Other: Croatian Agency for the Environment and Nature</t>
  </si>
  <si>
    <t>Fuel Quality Directive 2009/30/EC; RES directive 2009/28/EC and RES recast (Directive 2018/2001)</t>
  </si>
  <si>
    <t xml:space="preserve">Fuel Quality Directive 2009/30/EC;RES directive 2009/28/EC and RES recast (Directive 2018/2001) </t>
  </si>
  <si>
    <t xml:space="preserve"> Regulation on the quality of liquid petroleum fuels and the method of monitoring and reporting and methodology of calculation of greenhouse gas emissions in the lifetime of delivered fuels and energy (OG 57/17)</t>
  </si>
  <si>
    <t>http://cdr.eionet.europa.eu/Converters/run_conversion?file=/hr/eu/mmr/art04-13-14_lcds_pams_projections/pams/pams/envxmaz1g/hr_mmr-pam_report_2019.xml&amp;conv=524&amp;source=remote#pam35</t>
  </si>
  <si>
    <t>MIP-1: Reducing emissions of volatile organic compounds in solvent use sector</t>
  </si>
  <si>
    <t>http://cdr.eionet.europa.eu/Converters/run_conversion?file=/hr/eu/mmr/art04-13-14_lcds_pams_projections/pams/pams/envxmaz1g/hr_mmr-pam_report_2019.xml&amp;conv=524&amp;source=remote#pam36</t>
  </si>
  <si>
    <t>MIP-2: Handling of substances that deplete the ozone layer and fluorinated greenhouse gases</t>
  </si>
  <si>
    <t>Releasing controlled substances and fluorinated greenhouse gases into air while performing activities of collecting, leakage testing, maintenance or servicing of appliances and equipment is forbidden.</t>
  </si>
  <si>
    <t xml:space="preserve"> Regulation on substances that deplete the ozone layer and fluorinated greenhouse gases (OG 90/14)</t>
  </si>
  <si>
    <t>http://cdr.eionet.europa.eu/Converters/run_conversion?file=/hr/eu/mmr/art04-13-14_lcds_pams_projections/pams/pams/envxmaz1g/hr_mmr-pam_report_2019.xml&amp;conv=524&amp;source=remote#pam37</t>
  </si>
  <si>
    <t>MIP-3 Technical and organizational measures for collection, reuse, recovery and destruction of controlled substances and fluorinated greenhouse gases</t>
  </si>
  <si>
    <t>This set of measures defines how the used controlled substances and fluorinated greenhouse gases contained in products and equipment must be collected, reused, recovered or destroyed.</t>
  </si>
  <si>
    <t>http://cdr.eionet.europa.eu/Converters/run_conversion?file=/hr/eu/mmr/art04-13-14_lcds_pams_projections/pams/pams/envxmaz1g/hr_mmr-pam_report_2019.xml&amp;conv=524&amp;source=remote#pam38</t>
  </si>
  <si>
    <t>MIP-4: Capacity building and strengthening the knowledge of authorized repairers</t>
  </si>
  <si>
    <t>http://cdr.eionet.europa.eu/Converters/run_conversion?file=/hr/eu/mmr/art04-13-14_lcds_pams_projections/pams/pams/envxmaz1g/hr_mmr-pam_report_2019.xml&amp;conv=524&amp;source=remote#pam39</t>
  </si>
  <si>
    <t>MIP-5: Leakage detection of controlled substances and fluorinated greenhouse gases</t>
  </si>
  <si>
    <t>Technical measures to prevent or eliminate leakage of controlled substances and fluorinated greenhouse gases in the atmosphere pursuant to the regulation on substances that deplete the ozone layer and fluorinated greenhouse gases (OG 90/14).</t>
  </si>
  <si>
    <t>http://cdr.eionet.europa.eu/Converters/run_conversion?file=/hr/eu/mmr/art04-13-14_lcds_pams_projections/pams/pams/envxmaz1g/hr_mmr-pam_report_2019.xml&amp;conv=524&amp;source=remote#pam40</t>
  </si>
  <si>
    <t>MWM-1: Preventing the generation and reducing the amount of municipal waste</t>
  </si>
  <si>
    <t>Waste management/waste: Demand management / reduction; Waste management/waste: Reduced landfilling</t>
  </si>
  <si>
    <t xml:space="preserve"> Regional: Regional self-government units; Local: Local self-government units; Government: Ministry of Environment and Energy</t>
  </si>
  <si>
    <t>Landfill Directive 1999/31/EC, amended by Directive 2018/850; Waste Directive 2006/12/EC; Waste Management Framework Directive 2008/98/EC, amended by Directive 2018/851</t>
  </si>
  <si>
    <t xml:space="preserve">Landfill Directive 1999/31/EC, amended by Directive 2018/850;Waste Directive 2006/12/EC;Waste Management Framework Directive 2008/98/EC, amended by Directive 2018/851 </t>
  </si>
  <si>
    <t xml:space="preserve"> Sustainable Waste Management Act (OG 94/13, 73/17, 14/19)</t>
  </si>
  <si>
    <t>http://cdr.eionet.europa.eu/Converters/run_conversion?file=/hr/eu/mmr/art04-13-14_lcds_pams_projections/pams/pams/envxmaz1g/hr_mmr-pam_report_2019.xml&amp;conv=524&amp;source=remote#pam41</t>
  </si>
  <si>
    <t>MWM-2: Increasing the amount of separately collected and recycled municipal waste</t>
  </si>
  <si>
    <t>Waste management/waste: Demand management / reduction; Waste management/waste: Reduced landfilling; Waste management/waste: Improved treatment technologies</t>
  </si>
  <si>
    <t xml:space="preserve"> Sustainable Waste Management Act (OG 94/13, 73/17, 14/19); Waste Management Plan of the Republic of Croatia for the period 2017 – 2022 (OG 3/17)</t>
  </si>
  <si>
    <t>http://cdr.eionet.europa.eu/Converters/run_conversion?file=/hr/eu/mmr/art04-13-14_lcds_pams_projections/pams/pams/envxmaz1g/hr_mmr-pam_report_2019.xml&amp;conv=524&amp;source=remote#pam42</t>
  </si>
  <si>
    <t>MWM-3: Methane flaring</t>
  </si>
  <si>
    <t xml:space="preserve"> Ordinance on the Methods and Conditions for the Landfill of Waste, Categories and Operational Requirements for Landfills (OG 114/15, 103/18); Ordinance on the Waste Management (OG 117/17)</t>
  </si>
  <si>
    <t>http://cdr.eionet.europa.eu/Converters/run_conversion?file=/hr/eu/mmr/art04-13-14_lcds_pams_projections/pams/pams/envxmaz1g/hr_mmr-pam_report_2019.xml&amp;conv=524&amp;source=remote#pam43</t>
  </si>
  <si>
    <t>MWM-4: Reducing the amount of disposed biodegradable municipal waste</t>
  </si>
  <si>
    <t>Waste management/waste: Demand management / reduction; Waste management/waste: Enhanced recycling; Waste management/waste: Reduced landfilling</t>
  </si>
  <si>
    <t>http://cdr.eionet.europa.eu/Converters/run_conversion?file=/hr/eu/mmr/art04-13-14_lcds_pams_projections/pams/pams/envxmaz1g/hr_mmr-pam_report_2019.xml&amp;conv=524&amp;source=remote#pam44</t>
  </si>
  <si>
    <t>MWM-5: Use of biogas for electricity and heat generation</t>
  </si>
  <si>
    <t>Landfill Directive 1999/31/EC, amended by Directive 2018/850; Waste Directive 2006/12/EC; Waste Management Framework Directive 2008/98/EC, amended by Directive 2018/851; RES directive 2009/28/EC and RES recast (Directive 2018/2001)</t>
  </si>
  <si>
    <t xml:space="preserve">Landfill Directive 1999/31/EC, amended by Directive 2018/850;Waste Directive 2006/12/EC;Waste Management Framework Directive 2008/98/EC, amended by Directive 2018/851;RES directive 2009/28/EC and RES recast (Directive 2018/2001) </t>
  </si>
  <si>
    <t>The measure is associated with measures for promoting the use of renewable energy sources for electricity and heat generation and obligation to use renewable energy sources in transport.</t>
  </si>
  <si>
    <t>http://cdr.eionet.europa.eu/Converters/run_conversion?file=/hr/eu/mmr/art04-13-14_lcds_pams_projections/pams/pams/envxmaz1g/hr_mmr-pam_report_2019.xml&amp;conv=524&amp;source=remote#pam45</t>
  </si>
  <si>
    <t>MAG-1: Change in diet of cattle and pigs and animal feed quality</t>
  </si>
  <si>
    <t>http://cdr.eionet.europa.eu/Converters/run_conversion?file=/hr/eu/mmr/art04-13-14_lcds_pams_projections/pams/pams/envxmaz1g/hr_mmr-pam_report_2019.xml&amp;conv=524&amp;source=remote#pam46</t>
  </si>
  <si>
    <t>MAG-2: Anaerobic decomposition of manure and biogas production</t>
  </si>
  <si>
    <t xml:space="preserve"> Government: Ministry of Agriculture; Government: Advisory services</t>
  </si>
  <si>
    <t>http://cdr.eionet.europa.eu/Converters/run_conversion?file=/hr/eu/mmr/art04-13-14_lcds_pams_projections/pams/pams/envxmaz1g/hr_mmr-pam_report_2019.xml&amp;conv=524&amp;source=remote#pam47</t>
  </si>
  <si>
    <t>MAG-3: Improving cattle facilities and systems of animal waste management</t>
  </si>
  <si>
    <t>http://cdr.eionet.europa.eu/Converters/run_conversion?file=/hr/eu/mmr/art04-13-14_lcds_pams_projections/pams/pams/envxmaz1g/hr_mmr-pam_report_2019.xml&amp;conv=524&amp;source=remote#pam48</t>
  </si>
  <si>
    <t>MAG-4: Improvement of mineral fertilizer application methods</t>
  </si>
  <si>
    <t>Nitrate Directive 1991/676/EEC; CAP Reform 2014-2020: Regulation 1305/2013; Regulation 1306/2013; Regulation 1307/2013 and Regulation 1308/2013, and their transitory measures for 2014 (Regulation 1310/2013, 2006/144/EC)</t>
  </si>
  <si>
    <t xml:space="preserve">Nitrate Directive 1991/676/EEC;CAP Reform 2014-2020: Regulation 1305/2013; Regulation 1306/2013; Regulation 1307/2013 and Regulation 1308/2013, and their transitory measures for 2014 (Regulation 1310/2013, 2006/144/EC) </t>
  </si>
  <si>
    <t>http://cdr.eionet.europa.eu/Converters/run_conversion?file=/hr/eu/mmr/art04-13-14_lcds_pams_projections/pams/pams/envxmaz1g/hr_mmr-pam_report_2019.xml&amp;conv=524&amp;source=remote#pam49</t>
  </si>
  <si>
    <t>MAG-5: Hydromeliorative interventions and systems of protection against natural disasters</t>
  </si>
  <si>
    <t>The reduction of nutrients leaching from arable horizon can be indirectly affected with the construction of drainage and irrigation systems. Consequently, there is less need for nitrogen application.</t>
  </si>
  <si>
    <t>http://cdr.eionet.europa.eu/Converters/run_conversion?file=/hr/eu/mmr/art04-13-14_lcds_pams_projections/pams/pams/envxmaz1g/hr_mmr-pam_report_2019.xml&amp;conv=524&amp;source=remote#pam50</t>
  </si>
  <si>
    <t>MAG-6: Introduction of new cultivars, varieties and cultures</t>
  </si>
  <si>
    <t xml:space="preserve"> Information,  Research</t>
  </si>
  <si>
    <t>http://cdr.eionet.europa.eu/Converters/run_conversion?file=/hr/eu/mmr/art04-13-14_lcds_pams_projections/pams/pams/envxmaz1g/hr_mmr-pam_report_2019.xml&amp;conv=524&amp;source=remote#pam51</t>
  </si>
  <si>
    <t>MAG-7: Rural Development Programme of the Republic of Croatia for the Period 2014-2020</t>
  </si>
  <si>
    <t xml:space="preserve"> Government: Ministry of Agriculture; Other: Agency for paying in Agriculture</t>
  </si>
  <si>
    <t>http://cdr.eionet.europa.eu/Converters/run_conversion?file=/hr/eu/mmr/art04-13-14_lcds_pams_projections/pams/pams/envxmaz1g/hr_mmr-pam_report_2019.xml&amp;conv=524&amp;source=remote#pam52</t>
  </si>
  <si>
    <t>MLF-1: Improving the reporting in LULUCF sector</t>
  </si>
  <si>
    <t>LULUCF Decision No 529/2013/EU; LULUCF Regulation 2018/841</t>
  </si>
  <si>
    <t xml:space="preserve">LULUCF Decision No 529/2013/EU;LULUCF Regulation 2018/841 </t>
  </si>
  <si>
    <t>http://cdr.eionet.europa.eu/Converters/run_conversion?file=/hr/eu/mmr/art04-13-14_lcds_pams_projections/pams/pams/envxmaz1g/hr_mmr-pam_report_2019.xml&amp;conv=524&amp;source=remote#pam53</t>
  </si>
  <si>
    <t>MLF-2: Preparation of cost-benefit analysis of afforestation on new areas and natural regeneration of forests as a measure of increasing the sinks in LULUCF sector</t>
  </si>
  <si>
    <t xml:space="preserve"> Government: Ministry of Environment and Energy; Government: Ministry of Agriculture</t>
  </si>
  <si>
    <t>http://cdr.eionet.europa.eu/Converters/run_conversion?file=/hr/eu/mmr/art04-13-14_lcds_pams_projections/pams/pams/envxmaz1g/hr_mmr-pam_report_2019.xml&amp;conv=524&amp;source=remote#pam54</t>
  </si>
  <si>
    <t>MLF-3: Implementation of Action plan for LULUCF sector</t>
  </si>
  <si>
    <t>http://cdr.eionet.europa.eu/Converters/run_conversion?file=/hr/eu/mmr/art04-13-14_lcds_pams_projections/pams/pams/envxmaz1g/hr_mmr-pam_report_2019.xml&amp;conv=524&amp;source=remote#pam55</t>
  </si>
  <si>
    <t>MCC-1: Committee for cross-sectoral coordination of policies and measures for mitigation and adaptation to climate change</t>
  </si>
  <si>
    <t xml:space="preserve"> Government: Ministry of Environment and Energy; Government: Competent Ministries</t>
  </si>
  <si>
    <t xml:space="preserve"> Commission for inter-sectoral coordination of policies and measures for mitigation and adaptation to climate change (OG 114/14)</t>
  </si>
  <si>
    <t>http://cdr.eionet.europa.eu/Converters/run_conversion?file=/hr/eu/mmr/art04-13-14_lcds_pams_projections/pams/pams/envxmaz1g/hr_mmr-pam_report_2019.xml&amp;conv=524&amp;source=remote#pam56</t>
  </si>
  <si>
    <t>MCC-2: System for the Measurement and Verification of Energy Savings</t>
  </si>
  <si>
    <t xml:space="preserve"> Other: National Energy Efficiency Authority</t>
  </si>
  <si>
    <t xml:space="preserve"> Ordinance on the System for the Measurement and Verification of Energy Savings (OG 71/15)</t>
  </si>
  <si>
    <t>http://cdr.eionet.europa.eu/Converters/run_conversion?file=/hr/eu/mmr/art04-13-14_lcds_pams_projections/pams/pams/envxmaz1g/hr_mmr-pam_report_2019.xml&amp;conv=524&amp;source=remote#pam57</t>
  </si>
  <si>
    <t>MCC-3: Promotion of the use of innovative information and communication technologies (ICT) to reduce greenhouse gas emissions</t>
  </si>
  <si>
    <t xml:space="preserve"> Government: Ministry of Environment and Energy; Government: Ministry of Economy, Enterpreneurship and Crafts; Government: Ministry of Construction and Physical Planning; Other: Croatian Agency for the Environment and Nature</t>
  </si>
  <si>
    <t>http://cdr.eionet.europa.eu/Converters/run_conversion?file=/hr/eu/mmr/art04-13-14_lcds_pams_projections/pams/pams/envxmaz1g/hr_mmr-pam_report_2019.xml&amp;conv=524&amp;source=remote#pam58</t>
  </si>
  <si>
    <t>MCC-4: Emissions Trading System</t>
  </si>
  <si>
    <t>Energy supply; Industrial processes; Transport</t>
  </si>
  <si>
    <t xml:space="preserve"> Other: European Comission; Government: Ministry of Environment and Energy; Other: Croatian Agency for the Environment and Nature</t>
  </si>
  <si>
    <t xml:space="preserve"> EU ETS</t>
  </si>
  <si>
    <t xml:space="preserve"> https://ec.europa.eu/clima/policies/ets_en</t>
  </si>
  <si>
    <t>http://cdr.eionet.europa.eu/Converters/run_conversion?file=/hr/eu/mmr/art04-13-14_lcds_pams_projections/pams/pams/envxmaz1g/hr_mmr-pam_report_2019.xml&amp;conv=524&amp;source=remote#pam59</t>
  </si>
  <si>
    <t>MCC-5: Use of funds obtained from the sales of EU ETS emission allowances through auctions for the GHG emission reduction measures</t>
  </si>
  <si>
    <t xml:space="preserve"> Government: Ministry of Environment and Energy; Government: Goverment of the Republic of Croatia</t>
  </si>
  <si>
    <t xml:space="preserve"> Plan for the use of funds obtained from the sales of emission allowances through auctions in the Republic of Croatia for the period until 2020 was adopted by the Croatian Government (OG 19/18)</t>
  </si>
  <si>
    <t>http://cdr.eionet.europa.eu/Converters/run_conversion?file=/hr/eu/mmr/art04-13-14_lcds_pams_projections/pams/pams/envxmaz1g/hr_mmr-pam_report_2019.xml&amp;conv=524&amp;source=remote#pam60</t>
  </si>
  <si>
    <t>MCC-6: Implementation of an interdisciplinary research on the potential for carbon geological storage in the Republic of Croatia</t>
  </si>
  <si>
    <t>The carbon capture and storage technology for large emission sources is not yet commercially available. It is necessary to evaluate the potential for carbon geological storage in the Republic of Croatia.</t>
  </si>
  <si>
    <t>http://cdr.eionet.europa.eu/Converters/run_conversion?file=/hr/eu/mmr/art04-13-14_lcds_pams_projections/pams/pams/envxmaz1g/hr_mmr-pam_report_2019.xml&amp;conv=524&amp;source=remote#pam61</t>
  </si>
  <si>
    <t>MCC-7: Energy efficiency obligation scheme</t>
  </si>
  <si>
    <t xml:space="preserve"> Government: Ministry of Environment and Energy; Other: National Energy Efficiency Authority</t>
  </si>
  <si>
    <t>http://cdr.eionet.europa.eu/Converters/run_conversion?file=/hr/eu/mmr/art04-13-14_lcds_pams_projections/pams/pams/envxmaz1g/hr_mmr-pam_report_2019.xml&amp;conv=524&amp;source=remote#pam62</t>
  </si>
  <si>
    <t>MIP-6: A fee to cover the costs of collection, reuse, recovery and destruction of controlled substances and fluorinated greenhouse gases</t>
  </si>
  <si>
    <t xml:space="preserve"> Government: Ministry of Environment and Energy; Government: Environmental Protection and Energy Efficiency Fund</t>
  </si>
  <si>
    <t>F-gas Regulation 517/2014; F-gas Regulation 2006/842/EC; Effort Sharing Decision 406/2009/EC</t>
  </si>
  <si>
    <t xml:space="preserve">F-gas Regulation 517/2014;F-gas Regulation 2006/842/EC;Effort Sharing Decision 406/2009/EC </t>
  </si>
  <si>
    <t>http://cdr.eionet.europa.eu/Converters/run_conversion?file=/hr/eu/mmr/art04-13-14_lcds_pams_projections/pams/pams/envxmaz1g/hr_mmr-pam_report_2019.xml&amp;conv=524&amp;source=remote#pam63</t>
  </si>
  <si>
    <t>MEN-26: Energy management system in the business (service &amp; production) sector</t>
  </si>
  <si>
    <t xml:space="preserve"> Government: Ministry of Environment and Energy; Government: Ministry of Finance</t>
  </si>
  <si>
    <t>http://cdr.eionet.europa.eu/Converters/run_conversion?file=/hr/eu/mmr/art04-13-14_lcds_pams_projections/pams/pams/envxmaz1g/hr_mmr-pam_report_2019.xml&amp;conv=524&amp;source=remote#pam64</t>
  </si>
  <si>
    <t>MEN-27: Informational and educational measures</t>
  </si>
  <si>
    <t>http://cdr.eionet.europa.eu/Converters/run_conversion?file=/hr/eu/mmr/art04-13-14_lcds_pams_projections/pams/pams/envxmaz1g/hr_mmr-pam_report_2019.xml&amp;conv=524&amp;source=remote#pam65</t>
  </si>
  <si>
    <t>MEN-28: Spatial planning prerequisites for use of renewable energy sources</t>
  </si>
  <si>
    <t xml:space="preserve"> Government: Ministry of Environment and Energy; Government: Ministry of Construction and Physical Planing</t>
  </si>
  <si>
    <t>http://cdr.eionet.europa.eu/Converters/run_conversion?file=/hr/eu/mmr/art04-13-14_lcds_pams_projections/pams/pams/envxmaz1g/hr_mmr-pam_report_2019.xml&amp;conv=524&amp;source=remote#pam66</t>
  </si>
  <si>
    <t>MEN-29: Development of the regulatory framework for the electricity market and active participation of customers on the electricity market</t>
  </si>
  <si>
    <t xml:space="preserve"> Government: Ministry of Environment and Energy; Other: Croatian Energy Regulatory Agency</t>
  </si>
  <si>
    <t>RES directive 2009/28/EC and RES recast (Directive 2018/2001); Completion of the internal energy market (including provisions of the 3d package)</t>
  </si>
  <si>
    <t xml:space="preserve">RES directive 2009/28/EC and RES recast (Directive 2018/2001);Completion of the internal energy market (including provisions of the 3d package) </t>
  </si>
  <si>
    <t>http://cdr.eionet.europa.eu/Converters/run_conversion?file=/hr/eu/mmr/art04-13-14_lcds_pams_projections/pams/pams/envxmaz1g/hr_mmr-pam_report_2019.xml&amp;conv=524&amp;source=remote#pam67</t>
  </si>
  <si>
    <t>MEN-30: Promoting the use of renewable energy sources at the point of consumption</t>
  </si>
  <si>
    <t>Subsidizing investment in renewable energy sources technologies for customers with own production.</t>
  </si>
  <si>
    <t>http://cdr.eionet.europa.eu/Converters/run_conversion?file=/hr/eu/mmr/art04-13-14_lcds_pams_projections/pams/pams/envxmaz1g/hr_mmr-pam_report_2019.xml&amp;conv=524&amp;source=remote#pam68</t>
  </si>
  <si>
    <t>MEN-31: Encouraging farmers and land owners to grow biomass for energy needs</t>
  </si>
  <si>
    <t xml:space="preserve"> Government: Ministry of Environemnt and Energy; Government: Ministry of Agriculture</t>
  </si>
  <si>
    <t>http://cdr.eionet.europa.eu/Converters/run_conversion?file=/hr/eu/mmr/art04-13-14_lcds_pams_projections/pams/pams/envxmaz1g/hr_mmr-pam_report_2019.xml&amp;conv=524&amp;source=remote#pam69</t>
  </si>
  <si>
    <t>MEN-32: Promotion of biorefineries</t>
  </si>
  <si>
    <t xml:space="preserve"> Government: Ministry of Environmnet and Energy; Government: Ministry of Agriculture</t>
  </si>
  <si>
    <t>http://cdr.eionet.europa.eu/Converters/run_conversion?file=/hr/eu/mmr/art04-13-14_lcds_pams_projections/pams/pams/envxmaz1g/hr_mmr-pam_report_2019.xml&amp;conv=524&amp;source=remote#pam70</t>
  </si>
  <si>
    <t>MEN-33: Capacity building for bioeconomy</t>
  </si>
  <si>
    <t>http://cdr.eionet.europa.eu/Converters/run_conversion?file=/hr/eu/mmr/art04-13-14_lcds_pams_projections/pams/pams/envxmaz1g/hr_mmr-pam_report_2019.xml&amp;conv=524&amp;source=remote#pam71</t>
  </si>
  <si>
    <t>MEN-34: Pumped-storage hydroelectric power plant construction</t>
  </si>
  <si>
    <t>The construction of an additional 150 MW pumped-storage hydroelectric power plant before 2030 is foreseen, primarily due to regulatory requirements in the system.</t>
  </si>
  <si>
    <t>http://cdr.eionet.europa.eu/Converters/run_conversion?file=/hr/eu/mmr/art04-13-14_lcds_pams_projections/pams/pams/envxmaz1g/hr_mmr-pam_report_2019.xml&amp;conv=524&amp;source=remote#pam72</t>
  </si>
  <si>
    <t>MEN-35: Fostering research and development of clean energy technologies and low-carbon technologies</t>
  </si>
  <si>
    <t>Research and development in the area of low carbon and clean energy technologies will be fostered.</t>
  </si>
  <si>
    <t>http://cdr.eionet.europa.eu/Converters/run_conversion?file=/hr/eu/mmr/art04-13-14_lcds_pams_projections/pams/pams/envxmaz1g/hr_mmr-pam_report_2019.xml&amp;conv=524&amp;source=remote#pam73</t>
  </si>
  <si>
    <t>MTR-10: Promotion of intermodal transport</t>
  </si>
  <si>
    <t>Transport: Modal shift to public transport or non-motorized transport; Transport: Low carbon fuels/electric cars</t>
  </si>
  <si>
    <t xml:space="preserve"> Government: Ministry of the Sea, Transport and Infrastructure</t>
  </si>
  <si>
    <t xml:space="preserve"> Act on Combined Transport of Goods (OG 120/16); Ordinance on Incentives in Combined Transport of Goods (OG 5/18)</t>
  </si>
  <si>
    <t>http://cdr.eionet.europa.eu/Converters/run_conversion?file=/hr/eu/mmr/art04-13-14_lcds_pams_projections/pams/pams/envxmaz1g/hr_mmr-pam_report_2019.xml&amp;conv=524&amp;source=remote#pam74</t>
  </si>
  <si>
    <t>MTR-11: Promotion of clean and energy efficient vehicles in road transport</t>
  </si>
  <si>
    <t xml:space="preserve"> Government: Ministry of Economy, Entrepreneurship and Crafts</t>
  </si>
  <si>
    <t xml:space="preserve"> Act on the Promotion of Clean and Energy-Efficient Vehicles in Road Transport (OG 127/13); </t>
  </si>
  <si>
    <t>http://cdr.eionet.europa.eu/Converters/run_conversion?file=/hr/eu/mmr/art04-13-14_lcds_pams_projections/pams/pams/envxmaz1g/hr_mmr-pam_report_2019.xml&amp;conv=524&amp;source=remote#pam75</t>
  </si>
  <si>
    <t>MAG-8: Capacity building</t>
  </si>
  <si>
    <t>Agriculture: Improved management of organic soils; Agriculture: Improved livestock management</t>
  </si>
  <si>
    <t>http://cdr.eionet.europa.eu/Converters/run_conversion?file=/hr/eu/mmr/art04-13-14_lcds_pams_projections/pams/pams/envxmaz1g/hr_mmr-pam_report_2019.xml&amp;conv=524&amp;source=remote#pam76</t>
  </si>
  <si>
    <t>MAG-9: Improvement of the regulatory framework for digestat</t>
  </si>
  <si>
    <t>http://cdr.eionet.europa.eu/Converters/run_conversion?file=/hr/eu/mmr/art04-13-14_lcds_pams_projections/pams/pams/envxmaz1g/hr_mmr-pam_report_2019.xml&amp;conv=524&amp;source=remote#pam77</t>
  </si>
  <si>
    <t>MAG -10: Establishment of biomass collection and logistics centers</t>
  </si>
  <si>
    <t>RES directive 2009/28/EC and RES recast (Directive 2018/2001); CAP Reform 2014-2020: Regulation 1305/2013; Regulation 1306/2013; Regulation 1307/2013 and Regulation 1308/2013, and their transitory measures for 2014 (Regulation 1310/2013, 2006/144/EC)</t>
  </si>
  <si>
    <t xml:space="preserve">RES directive 2009/28/EC and RES recast (Directive 2018/2001);CAP Reform 2014-2020: Regulation 1305/2013; Regulation 1306/2013; Regulation 1307/2013 and Regulation 1308/2013, and their transitory measures for 2014 (Regulation 1310/2013, 2006/144/EC) </t>
  </si>
  <si>
    <t>http://cdr.eionet.europa.eu/Converters/run_conversion?file=/hr/eu/mmr/art04-13-14_lcds_pams_projections/pams/pams/envxmaz1g/hr_mmr-pam_report_2019.xml&amp;conv=524&amp;source=remote#pam78</t>
  </si>
  <si>
    <t>MCC-8: Covenant of Mayors for Climate and Energy in the Republic of Croatia</t>
  </si>
  <si>
    <t xml:space="preserve"> Local: Local government: cities and municipalities</t>
  </si>
  <si>
    <t>http://cdr.eionet.europa.eu/Converters/run_conversion?file=/hr/eu/mmr/art04-13-14_lcds_pams_projections/pams/pams/envxmaz1g/hr_mmr-pam_report_2019.xml&amp;conv=524&amp;source=remote#pam79</t>
  </si>
  <si>
    <t>MCC-9: Improving sustainability of urban areas</t>
  </si>
  <si>
    <t xml:space="preserve"> Research,  Voluntary</t>
  </si>
  <si>
    <t>http://cdr.eionet.europa.eu/Converters/run_conversion?file=/fr/eu/mmr/art04-13-14_lcds_pams_projections/pams/pams/envxowgia/fr_mmr-pam_report_2019.xml&amp;conv=524&amp;source=remote#pam1</t>
  </si>
  <si>
    <t>Le projet agro-écologique pour la France</t>
  </si>
  <si>
    <t xml:space="preserve"> Government: Ministère de l'Agriculture et de l'Alimentation</t>
  </si>
  <si>
    <t>http://cdr.eionet.europa.eu/fr/eu/mmr/art04-13-14_lcds_pams_projections/pams/pams/envxowgia/fr_mmr-pam_report_2019.xml</t>
  </si>
  <si>
    <t xml:space="preserve"> Site internet du ministère de l'agriculture</t>
  </si>
  <si>
    <t xml:space="preserve"> http://agriculture.gouv.fr/le-projet-agro-ecologique-en-12-cles</t>
  </si>
  <si>
    <t>http://cdr.eionet.europa.eu/Converters/run_conversion?file=/fr/eu/mmr/art04-13-14_lcds_pams_projections/pams/pams/envxowgia/fr_mmr-pam_report_2019.xml&amp;conv=524&amp;source=remote#pam2</t>
  </si>
  <si>
    <t>Plan protéines végétales pour la France</t>
  </si>
  <si>
    <t xml:space="preserve"> Economic,  Information,  Planning,  Regulatory,  Research</t>
  </si>
  <si>
    <t>Agriculture: Reduction of fertilizer/manure use on cropland; Agriculture: Improved livestock management</t>
  </si>
  <si>
    <t xml:space="preserve"> http://agriculture.gouv.fr/plan-proteines-vegetales-2014-2020</t>
  </si>
  <si>
    <t>http://cdr.eionet.europa.eu/Converters/run_conversion?file=/fr/eu/mmr/art04-13-14_lcds_pams_projections/pams/pams/envxowgia/fr_mmr-pam_report_2019.xml&amp;conv=524&amp;source=remote#pam3</t>
  </si>
  <si>
    <t>Programme "Ambition bio 2022"</t>
  </si>
  <si>
    <t xml:space="preserve"> Economic,  Education,  Fiscal,  Information,  Planning,  Regulatory,  Research</t>
  </si>
  <si>
    <t>Couvrir 15 % de la surface agricole utile en agriculture biologique d'ici 2022</t>
  </si>
  <si>
    <t>Surface en agriculture biologique % par rapport à la surface agricole utile française</t>
  </si>
  <si>
    <t xml:space="preserve"> https://agriculture.gouv.fr/le-programme-ambition-bio-2022-presente-lissue-du-grand-conseil-dorientation-de-lagence-bio</t>
  </si>
  <si>
    <t>http://cdr.eionet.europa.eu/Converters/run_conversion?file=/fr/eu/mmr/art04-13-14_lcds_pams_projections/pams/pams/envxowgia/fr_mmr-pam_report_2019.xml&amp;conv=524&amp;source=remote#pam4</t>
  </si>
  <si>
    <t>Plan "enseigner à produire autrement"</t>
  </si>
  <si>
    <t>Agriculture: Other activities improving cropland management; Agriculture: Improved management of organic soils; Land use, land use change and forestry: Restoration of degraded lands</t>
  </si>
  <si>
    <t xml:space="preserve"> Government: Ministère de l'Agriculture et de l'Alimentation (Government)</t>
  </si>
  <si>
    <t xml:space="preserve"> Site internet du Ministère de l'Agriculture</t>
  </si>
  <si>
    <t xml:space="preserve"> http://agriculture.gouv.fr/enseigner-produire-autrement-le-defi-de-la-recherche-et-de-lenseignement-agricole</t>
  </si>
  <si>
    <t>http://cdr.eionet.europa.eu/Converters/run_conversion?file=/fr/eu/mmr/art04-13-14_lcds_pams_projections/pams/pams/envxowgia/fr_mmr-pam_report_2019.xml&amp;conv=524&amp;source=remote#pam5</t>
  </si>
  <si>
    <t>Groupements d’intérêt économique et environnementaI pour les exploitations agricoles</t>
  </si>
  <si>
    <t>Agriculture: Other activities improving cropland management; Agriculture: Improved livestock management; Agriculture: Improved management of organic soils; Land use, land use change and forestry: Restoration of degraded lands</t>
  </si>
  <si>
    <t>Nombre de projets GIEE reconnus Nombre</t>
  </si>
  <si>
    <t xml:space="preserve"> http://agriculture.gouv.fr/les-groupements-dinteret-economique-et-environnemental-giee</t>
  </si>
  <si>
    <t>http://cdr.eionet.europa.eu/Converters/run_conversion?file=/fr/eu/mmr/art04-13-14_lcds_pams_projections/pams/pams/envxowgia/fr_mmr-pam_report_2019.xml&amp;conv=524&amp;source=remote#pam6</t>
  </si>
  <si>
    <t>Groupements d’intérêt économique et environnementaI forestiers</t>
  </si>
  <si>
    <t xml:space="preserve"> https://agriculture.gouv.fr/plaquette-gieef-une-mesure-de-la-loi-davenir-pour-la-foret-privee</t>
  </si>
  <si>
    <t>http://cdr.eionet.europa.eu/Converters/run_conversion?file=/fr/eu/mmr/art04-13-14_lcds_pams_projections/pams/pams/envxowgia/fr_mmr-pam_report_2019.xml&amp;conv=524&amp;source=remote#pam7</t>
  </si>
  <si>
    <t>Plan de développement de l'agroforesterie</t>
  </si>
  <si>
    <t xml:space="preserve"> Economic,  Education,  Information,  Planning,  Regulatory,  Research</t>
  </si>
  <si>
    <t>Agriculture: Improved management of organic soils; Land use, land use change and forestry: Restoration of degraded lands</t>
  </si>
  <si>
    <t xml:space="preserve"> https://agriculture.gouv.fr/un-plan-national-de-developpement-pour-lagroforesterie</t>
  </si>
  <si>
    <t>http://cdr.eionet.europa.eu/Converters/run_conversion?file=/fr/eu/mmr/art04-13-14_lcds_pams_projections/pams/pams/envxowgia/fr_mmr-pam_report_2019.xml&amp;conv=524&amp;source=remote#pam8</t>
  </si>
  <si>
    <t>Mesures agro-environnementales et climatiques</t>
  </si>
  <si>
    <t xml:space="preserve"> http://agriculture.gouv.fr/maec-les-nouvelles-mesures-agro-environnementales-et-climatiques-de-la-pac-2015</t>
  </si>
  <si>
    <t>http://cdr.eionet.europa.eu/Converters/run_conversion?file=/fr/eu/mmr/art04-13-14_lcds_pams_projections/pams/pams/envxowgia/fr_mmr-pam_report_2019.xml&amp;conv=524&amp;source=remote#pam9</t>
  </si>
  <si>
    <t>Programmes d'action nitrates</t>
  </si>
  <si>
    <t xml:space="preserve"> Government: Ministère de l'Agriculture et de l'Alimentation; Regional: Régions</t>
  </si>
  <si>
    <t>http://cdr.eionet.europa.eu/Converters/run_conversion?file=/fr/eu/mmr/art04-13-14_lcds_pams_projections/pams/pams/envxowgia/fr_mmr-pam_report_2019.xml&amp;conv=524&amp;source=remote#pam10</t>
  </si>
  <si>
    <t>Plans de développement et de transformation des filières agricoles et agroalimentaires</t>
  </si>
  <si>
    <t xml:space="preserve"> Government: Ministère de l'Agriculture et de l'Alimentation; Companies: Interprofessions agricoles et agroalimentaires</t>
  </si>
  <si>
    <t xml:space="preserve"> https://agriculture.gouv.fr/egalim-les-plans-de-filieres</t>
  </si>
  <si>
    <t>http://cdr.eionet.europa.eu/Converters/run_conversion?file=/fr/eu/mmr/art04-13-14_lcds_pams_projections/pams/pams/envxowgia/fr_mmr-pam_report_2019.xml&amp;conv=524&amp;source=remote#pam11</t>
  </si>
  <si>
    <t>Obligation d'une part minimale de produits de qualité et bio dans les repas de la restauration collective</t>
  </si>
  <si>
    <t>http://cdr.eionet.europa.eu/Converters/run_conversion?file=/fr/eu/mmr/art04-13-14_lcds_pams_projections/pams/pams/envxowgia/fr_mmr-pam_report_2019.xml&amp;conv=524&amp;source=remote#pam14</t>
  </si>
  <si>
    <t>Volet agricole et forestier du Grand Plan d'Investissements</t>
  </si>
  <si>
    <t xml:space="preserve"> https://agriculture.gouv.fr/gpi</t>
  </si>
  <si>
    <t>http://cdr.eionet.europa.eu/Converters/run_conversion?file=/fr/eu/mmr/art04-13-14_lcds_pams_projections/pams/pams/envxowgia/fr_mmr-pam_report_2019.xml&amp;conv=524&amp;source=remote#pam15</t>
  </si>
  <si>
    <t>Volet agricole de la feuille de route économie circulaire</t>
  </si>
  <si>
    <t>Agriculture: Improved animal waste management systems; Agriculture: Improved management of organic soils; Waste management/waste: Enhanced CH4 collection and use</t>
  </si>
  <si>
    <t>Waste Directive 2006/12/EC; Other (Union policy not listed above or additional Union policy)</t>
  </si>
  <si>
    <t>Waste Directive 2006/12/EC;Other (Union policy not listed above or additional Union policy) circular economy package</t>
  </si>
  <si>
    <t xml:space="preserve"> https://agriculture.gouv.fr/le-volet-agricole-de-la-feuille-de-route-pour-leconomie-circulaire</t>
  </si>
  <si>
    <t>http://cdr.eionet.europa.eu/Converters/run_conversion?file=/fr/eu/mmr/art04-13-14_lcds_pams_projections/pams/pams/envxowgia/fr_mmr-pam_report_2019.xml&amp;conv=524&amp;source=remote#pam16</t>
  </si>
  <si>
    <t>Projet protéines du futur</t>
  </si>
  <si>
    <t>Agriculture: Other agriculture ('Apporter des sources complémentaires aux protéines animales pour répondre à une demande en protéine en croissance de 40% d'ici 2030')</t>
  </si>
  <si>
    <t xml:space="preserve"> Companies: Comité stratégique de filière; Government: Ministère de l'Agriculture et de l'Alimentation</t>
  </si>
  <si>
    <t xml:space="preserve"> https://www.entreprises.gouv.fr/files/files/directions_services/conseil-national-industrie/Contrats_de_filieres/communique-signature-CSF-agroalimentaire-16112018.pdf</t>
  </si>
  <si>
    <t>http://cdr.eionet.europa.eu/Converters/run_conversion?file=/fr/eu/mmr/art04-13-14_lcds_pams_projections/pams/pams/envxowgia/fr_mmr-pam_report_2019.xml&amp;conv=524&amp;source=remote#pam17</t>
  </si>
  <si>
    <t>Accompagnement de la filière agroalimentaire dans l'amélioration de sa performance environnementale</t>
  </si>
  <si>
    <t>Energy consumption: Efficiency improvement in industrial end-use sectors; Industrial processes: Replacement of fluorinated gases by other substances</t>
  </si>
  <si>
    <t>HFC; CO2</t>
  </si>
  <si>
    <t>http://cdr.eionet.europa.eu/Converters/run_conversion?file=/fr/eu/mmr/art04-13-14_lcds_pams_projections/pams/pams/envxowgia/fr_mmr-pam_report_2019.xml&amp;conv=524&amp;source=remote#pam18</t>
  </si>
  <si>
    <t>Plan de compétitivité et d'adaptation des exploitations agricoles</t>
  </si>
  <si>
    <t xml:space="preserve"> Regional: Conseils régionaux; Government: Ministère de l'Agriculture et de l'Alimentation</t>
  </si>
  <si>
    <t xml:space="preserve"> Brochure du plan de compétitivité et d'adaptation des exploitations agricoles</t>
  </si>
  <si>
    <t xml:space="preserve"> http://agriculture.gouv.fr/sites/minagri/files/plan_pour_la_competitivite_et_ladaptation.pdf</t>
  </si>
  <si>
    <t>http://cdr.eionet.europa.eu/Converters/run_conversion?file=/fr/eu/mmr/art04-13-14_lcds_pams_projections/pams/pams/envxowgia/fr_mmr-pam_report_2019.xml&amp;conv=524&amp;source=remote#pam19</t>
  </si>
  <si>
    <t>Plan Energie Méthanisation Autonomie Azote</t>
  </si>
  <si>
    <t>Agriculture: Improved animal waste management systems; Agriculture: Reduction of fertilizer/manure use on cropland; Energy supply: Increase in renewable energy</t>
  </si>
  <si>
    <t xml:space="preserve"> Brochure du plan EMAA</t>
  </si>
  <si>
    <t xml:space="preserve"> http://agriculture.gouv.fr/IMG/pdf/plan_EMAA_VF_cle0ded2a.pdf</t>
  </si>
  <si>
    <t>http://cdr.eionet.europa.eu/Converters/run_conversion?file=/fr/eu/mmr/art04-13-14_lcds_pams_projections/pams/pams/envxowgia/fr_mmr-pam_report_2019.xml&amp;conv=524&amp;source=remote#pam20</t>
  </si>
  <si>
    <t>Dispositif de réfaction tarifaire pour le raccordement des installations de production d’énergies renouvelables aux réseaux d’électricité et de gaz</t>
  </si>
  <si>
    <t>Agriculture: Improved animal waste management systems; Energy supply: Increase in renewable energy</t>
  </si>
  <si>
    <t xml:space="preserve"> Government: Ministère de la Transition Ecologique et Solidaire</t>
  </si>
  <si>
    <t>http://cdr.eionet.europa.eu/Converters/run_conversion?file=/fr/eu/mmr/art04-13-14_lcds_pams_projections/pams/pams/envxowgia/fr_mmr-pam_report_2019.xml&amp;conv=524&amp;source=remote#pam21</t>
  </si>
  <si>
    <t>Droit à l'injection (biométhane)</t>
  </si>
  <si>
    <t>Agriculture; Energy supply; Waste management/waste</t>
  </si>
  <si>
    <t>Agriculture: Improved animal waste management systems; Energy supply: Increase in renewable energy; Waste management/waste: Enhanced CH4 collection and use</t>
  </si>
  <si>
    <t>http://cdr.eionet.europa.eu/Converters/run_conversion?file=/fr/eu/mmr/art04-13-14_lcds_pams_projections/pams/pams/envxowgia/fr_mmr-pam_report_2019.xml&amp;conv=524&amp;source=remote#pam22</t>
  </si>
  <si>
    <t>Reconnaissance de l'intérêt général du stockage de carbone dans la biomasse et dans les produits bois</t>
  </si>
  <si>
    <t>Land use, land use change and forestry: Substitution of GHG-intensive feedstocks and materials with harvested wood products; Land use, land use change and forestry: Conservation of carbon in existing forests</t>
  </si>
  <si>
    <t>http://cdr.eionet.europa.eu/Converters/run_conversion?file=/fr/eu/mmr/art04-13-14_lcds_pams_projections/pams/pams/envxowgia/fr_mmr-pam_report_2019.xml&amp;conv=524&amp;source=remote#pam24</t>
  </si>
  <si>
    <t>Label « bâtiments biosourcés »</t>
  </si>
  <si>
    <t>Land use, land use change and forestry: Substitution of GHG-intensive feedstocks and materials with harvested wood products; Land use, land use change and forestry: Increasing the harvested wood products pool</t>
  </si>
  <si>
    <t xml:space="preserve"> Government: Ministère en charge du logement</t>
  </si>
  <si>
    <t>Le label "bâtiments biosourcés" offre la possibilité aux maîtres d’ouvrage de valoriser leurs constructions neuves qui intègrent des matériaux d'origine animale ou végétale (bois, chanvre, paille, laine, plumes, etc.).</t>
  </si>
  <si>
    <t>Nombre de labels accordés Nombre</t>
  </si>
  <si>
    <t>http://cdr.eionet.europa.eu/Converters/run_conversion?file=/fr/eu/mmr/art04-13-14_lcds_pams_projections/pams/pams/envxowgia/fr_mmr-pam_report_2019.xml&amp;conv=524&amp;source=remote#pam25</t>
  </si>
  <si>
    <t>Fonds stratégique de la forêt et du bois</t>
  </si>
  <si>
    <t>Montant annuel du fonds M€</t>
  </si>
  <si>
    <t>http://cdr.eionet.europa.eu/Converters/run_conversion?file=/fr/eu/mmr/art04-13-14_lcds_pams_projections/pams/pams/envxowgia/fr_mmr-pam_report_2019.xml&amp;conv=524&amp;source=remote#pam26</t>
  </si>
  <si>
    <t>Programme national de la forêt et du bois et programmes régionaux de la forêt et du bois</t>
  </si>
  <si>
    <t>Objectif de mobilisation supplémentaire de bois de 12 Mm³ par an d'ici 2026 par rapport à 2015</t>
  </si>
  <si>
    <t xml:space="preserve"> Site internet du Ministère de l'agriculture</t>
  </si>
  <si>
    <t xml:space="preserve"> http://agriculture.gouv.fr/le-programme-national-de-la-foret-et-du-bois-2016-2020</t>
  </si>
  <si>
    <t>http://cdr.eionet.europa.eu/Converters/run_conversion?file=/fr/eu/mmr/art04-13-14_lcds_pams_projections/pams/pams/envxowgia/fr_mmr-pam_report_2019.xml&amp;conv=524&amp;source=remote#pam27</t>
  </si>
  <si>
    <t>Dispositif d’encouragement fiscal à l’investissement en forêt</t>
  </si>
  <si>
    <t xml:space="preserve"> Government: Ministère de l'agriculture et de l'alimentation; Government: Ministère de l'économie</t>
  </si>
  <si>
    <t>http://cdr.eionet.europa.eu/Converters/run_conversion?file=/fr/eu/mmr/art04-13-14_lcds_pams_projections/pams/pams/envxowgia/fr_mmr-pam_report_2019.xml&amp;conv=524&amp;source=remote#pam28</t>
  </si>
  <si>
    <t>Mesures fiscales patrimoniales en faveur de la gestion durable des forêts</t>
  </si>
  <si>
    <t xml:space="preserve"> Government: Ministère de l'Economie; Government: Ministère de l'Agriculture et de l'Alimentation</t>
  </si>
  <si>
    <t>http://cdr.eionet.europa.eu/Converters/run_conversion?file=/fr/eu/mmr/art04-13-14_lcds_pams_projections/pams/pams/envxowgia/fr_mmr-pam_report_2019.xml&amp;conv=524&amp;source=remote#pam29</t>
  </si>
  <si>
    <t>Compte d’investissement forestier et d’assurance</t>
  </si>
  <si>
    <t xml:space="preserve"> Government: Ministère de l'économie; Government: Ministère de l'agriculture</t>
  </si>
  <si>
    <t xml:space="preserve">Nombre de contrats souscrits </t>
  </si>
  <si>
    <t>http://cdr.eionet.europa.eu/Converters/run_conversion?file=/fr/eu/mmr/art04-13-14_lcds_pams_projections/pams/pams/envxowgia/fr_mmr-pam_report_2019.xml&amp;conv=524&amp;source=remote#pam30</t>
  </si>
  <si>
    <t>Observatoire national des ressources en biomasse</t>
  </si>
  <si>
    <t>Agriculture; Energy supply; Land use, land use change and forestry; Waste management/waste</t>
  </si>
  <si>
    <t>Agriculture: Other agriculture; Energy supply: Increase in renewable energy; Land use, land use change and forestry: Substitution of GHG-intensive feedstocks and materials with harvested wood products; Waste management/waste: Other waste</t>
  </si>
  <si>
    <t>L'Observatoire national des ressources en biomasse assure le recensement et l'estimation des ressources en biomasse à des fins énergétiques afin, notamment, d'anticiper d'éventuels conflits d'usage.</t>
  </si>
  <si>
    <t>http://cdr.eionet.europa.eu/Converters/run_conversion?file=/fr/eu/mmr/art04-13-14_lcds_pams_projections/pams/pams/envxowgia/fr_mmr-pam_report_2019.xml&amp;conv=524&amp;source=remote#pam31</t>
  </si>
  <si>
    <t>Stratégie nationale bioéconomie et son plan d'action 2018-2020</t>
  </si>
  <si>
    <t xml:space="preserve"> Economic,  Planning,  Research</t>
  </si>
  <si>
    <t>Land use, land use change and forestry: Substitution of GHG-intensive feedstocks and materials with harvested wood products</t>
  </si>
  <si>
    <t xml:space="preserve"> https://agriculture.gouv.fr/une-strategie-bioeconomie-pour-la-france-plan-daction-2018-2020</t>
  </si>
  <si>
    <t>http://cdr.eionet.europa.eu/Converters/run_conversion?file=/fr/eu/mmr/art04-13-14_lcds_pams_projections/pams/pams/envxowgia/fr_mmr-pam_report_2019.xml&amp;conv=524&amp;source=remote#pam32</t>
  </si>
  <si>
    <t>Plan d'action interministériel pour relancer la filière forêt-bois</t>
  </si>
  <si>
    <t xml:space="preserve"> Government: Ministère de l'Agriculture et de l'Alimentation; Government: Ministère de la Transition Ecologique et Solidaire; Government: Ministère de la Cohésion des Territoires; Government: Ministère de l'Economie</t>
  </si>
  <si>
    <t xml:space="preserve"> https://agriculture.gouv.fr/filiere-foret-bois-le-gouvernement-annonce-un-plan-daction-interministeriel-et-signe-le-contrat-de</t>
  </si>
  <si>
    <t>http://cdr.eionet.europa.eu/Converters/run_conversion?file=/fr/eu/mmr/art04-13-14_lcds_pams_projections/pams/pams/envxowgia/fr_mmr-pam_report_2019.xml&amp;conv=524&amp;source=remote#pam33</t>
  </si>
  <si>
    <t>Contrat stratégique de la filière bois</t>
  </si>
  <si>
    <t xml:space="preserve"> Economic,  Information,  Planning,  Voluntary</t>
  </si>
  <si>
    <t>http://cdr.eionet.europa.eu/Converters/run_conversion?file=/fr/eu/mmr/art04-13-14_lcds_pams_projections/pams/pams/envxowgia/fr_mmr-pam_report_2019.xml&amp;conv=524&amp;source=remote#pam34</t>
  </si>
  <si>
    <t>Stratégie nationale de mobilisation de la biomasse et schémas régionaux biomasse</t>
  </si>
  <si>
    <t>LULUCF; ESD; EU ETS</t>
  </si>
  <si>
    <t>Energy supply: Increase in renewable energy; Land use, land use change and forestry: Substitution of GHG-intensive feedstocks and materials with harvested wood products</t>
  </si>
  <si>
    <t xml:space="preserve"> Government: Ministère de la Transition Ecologique et Solidaire; Regional: Régions</t>
  </si>
  <si>
    <t>http://cdr.eionet.europa.eu/Converters/run_conversion?file=/fr/eu/mmr/art04-13-14_lcds_pams_projections/pams/pams/envxowgia/fr_mmr-pam_report_2019.xml&amp;conv=524&amp;source=remote#pam35</t>
  </si>
  <si>
    <t>Réglementation thermique 2012 (RT 2012) dans les bâtiments neufs</t>
  </si>
  <si>
    <t xml:space="preserve"> Government: Ministère de la Transition Ecologique et Solidaire; Government: Ministère de la Cohésion des Territoires</t>
  </si>
  <si>
    <t>Limiter la consommation d'énergie primaire des bâtiments neufs à un maximum de 50 kWhEP/(m².an) en moyenne</t>
  </si>
  <si>
    <t xml:space="preserve"> Rapport 2017 de la France en application de l'article 13.1 du règlement 525/2013 relatif à un mécanisme pour la surveillance et la déclaration des émissions de gaz à effet de serre</t>
  </si>
  <si>
    <t xml:space="preserve"> http://cdr.eionet.europa.eu/fr/eu/mmr/art04-13-14_lcds_pams_projections/pams/envwm_t7a/Rapport_2017_France_MMR_article_13.pdf</t>
  </si>
  <si>
    <t>Efficacité énergétique et mix énergétique des bâtiments neufs</t>
  </si>
  <si>
    <t>http://cdr.eionet.europa.eu/Converters/run_conversion?file=/fr/eu/mmr/art04-13-14_lcds_pams_projections/pams/pams/envxowgia/fr_mmr-pam_report_2019.xml&amp;conv=524&amp;source=remote#pam36</t>
  </si>
  <si>
    <t>Expérimentation du label « Bâtiments à énergie positive et réduction carbone » (bâtiments neufs)</t>
  </si>
  <si>
    <t>Energy consumption; Energy supply; Land use, land use change and forestry</t>
  </si>
  <si>
    <t xml:space="preserve">Nombre de bâtiments impliqués dans l'expérimentation </t>
  </si>
  <si>
    <t xml:space="preserve"> http://www.batiment-energiecarbone.fr/</t>
  </si>
  <si>
    <t>http://cdr.eionet.europa.eu/Converters/run_conversion?file=/fr/eu/mmr/art04-13-14_lcds_pams_projections/pams/pams/envxowgia/fr_mmr-pam_report_2019.xml&amp;conv=524&amp;source=remote#pam37</t>
  </si>
  <si>
    <t>Réglementation environnementale 2020 (RE 2020) dans les bâtiments neufs</t>
  </si>
  <si>
    <t xml:space="preserve"> Government: Ministère de la Transition Ecologique et Solidair; Government: Ministère de la Cohésion des Territoires</t>
  </si>
  <si>
    <t>http://cdr.eionet.europa.eu/Converters/run_conversion?file=/fr/eu/mmr/art04-13-14_lcds_pams_projections/pams/pams/envxowgia/fr_mmr-pam_report_2019.xml&amp;conv=524&amp;source=remote#pam38</t>
  </si>
  <si>
    <t>Bonus de constructibilité pour les constructions faisant preuve d'exemplarité énergétique ou environnementale</t>
  </si>
  <si>
    <t>http://cdr.eionet.europa.eu/Converters/run_conversion?file=/fr/eu/mmr/art04-13-14_lcds_pams_projections/pams/pams/envxowgia/fr_mmr-pam_report_2019.xml&amp;conv=524&amp;source=remote#pam39</t>
  </si>
  <si>
    <t>Etude de faisabilité des approvisionnements en énergie pour les bâtiments neufs</t>
  </si>
  <si>
    <t>Energy consumption: Efficiency improvement of appliances; Energy supply: Increase in renewable energy</t>
  </si>
  <si>
    <t>http://cdr.eionet.europa.eu/Converters/run_conversion?file=/fr/eu/mmr/art04-13-14_lcds_pams_projections/pams/pams/envxowgia/fr_mmr-pam_report_2019.xml&amp;conv=524&amp;source=remote#pam40</t>
  </si>
  <si>
    <t>Exemplarité des bâtiments neufs de l'Etat et des collectivités</t>
  </si>
  <si>
    <t>Energy consumption: Efficiency improvement in services/ tertiary sector; Energy consumption: Efficiency improvement of appliances; Energy supply: Increase in renewable energy</t>
  </si>
  <si>
    <t xml:space="preserve"> Government: Services de l'Etat et ses établissements publics; Local: Collectivités territoriales</t>
  </si>
  <si>
    <t>http://cdr.eionet.europa.eu/Converters/run_conversion?file=/fr/eu/mmr/art04-13-14_lcds_pams_projections/pams/pams/envxowgia/fr_mmr-pam_report_2019.xml&amp;conv=524&amp;source=remote#pam41</t>
  </si>
  <si>
    <t>Réglementation thermique dans les bâtiments existants</t>
  </si>
  <si>
    <t xml:space="preserve"> http://www.cohesion-territoires.gouv.fr/presentation-des-exigences-reglementaires-pour-la-renovation-energetique</t>
  </si>
  <si>
    <t>http://cdr.eionet.europa.eu/Converters/run_conversion?file=/fr/eu/mmr/art04-13-14_lcds_pams_projections/pams/pams/envxowgia/fr_mmr-pam_report_2019.xml&amp;conv=524&amp;source=remote#pam42</t>
  </si>
  <si>
    <t>Réglementation thermique, acoustique et aération dans les départements d'outre-mer</t>
  </si>
  <si>
    <t xml:space="preserve"> https://www.rt-batiment.fr/documents/RTAA_DOM/Plaquette_RTAA_2016.pdf</t>
  </si>
  <si>
    <t>http://cdr.eionet.europa.eu/Converters/run_conversion?file=/fr/eu/mmr/art04-13-14_lcds_pams_projections/pams/pams/envxowgia/fr_mmr-pam_report_2019.xml&amp;conv=524&amp;source=remote#pam43</t>
  </si>
  <si>
    <t>Réglementation thermique Guadeloupe et Martinique</t>
  </si>
  <si>
    <t xml:space="preserve"> Regional: Conseil régional de la Guadeloupe; Regional: Conseil régional de la Martinique</t>
  </si>
  <si>
    <t xml:space="preserve"> http://www.guadeloupe-energie.gp/batiment/rtg-construction</t>
  </si>
  <si>
    <t>http://cdr.eionet.europa.eu/Converters/run_conversion?file=/fr/eu/mmr/art04-13-14_lcds_pams_projections/pams/pams/envxowgia/fr_mmr-pam_report_2019.xml&amp;conv=524&amp;source=remote#pam44</t>
  </si>
  <si>
    <t>Label Haute Performance Energétique rénovation</t>
  </si>
  <si>
    <t xml:space="preserve"> http://www.cohesion-territoires.gouv.fr/le-label-hpe-renovation</t>
  </si>
  <si>
    <t>http://cdr.eionet.europa.eu/Converters/run_conversion?file=/fr/eu/mmr/art04-13-14_lcds_pams_projections/pams/pams/envxowgia/fr_mmr-pam_report_2019.xml&amp;conv=524&amp;source=remote#pam45</t>
  </si>
  <si>
    <t>Etude de faisabilité des approvisionnements en énergie lors de rénovations lourdes</t>
  </si>
  <si>
    <t>http://cdr.eionet.europa.eu/Converters/run_conversion?file=/fr/eu/mmr/art04-13-14_lcds_pams_projections/pams/pams/envxowgia/fr_mmr-pam_report_2019.xml&amp;conv=524&amp;source=remote#pam46</t>
  </si>
  <si>
    <t>Obligation de réalisation de travaux d’isolation thermique en cas de travaux importants de façade, de réfection de toiture ou d’aménagement de pièces</t>
  </si>
  <si>
    <t>Amélioration de l'efficacité énergétique des bâtiments concernés par la mesure</t>
  </si>
  <si>
    <t>Rapport 2017 de la France en application de l'article 13.1 du règlement 525/2013 relatif à un mécanisme pour la surveillance et la déclaration des émissions de gaz à effet de serre</t>
  </si>
  <si>
    <t>http://cdr.eionet.europa.eu/fr/eu/mmr/art04-13-14_lcds_pams_projections/pams/envwm_t7a/Rapport_2017_France_MMR_article_13.pdf</t>
  </si>
  <si>
    <t>http://cdr.eionet.europa.eu/Converters/run_conversion?file=/fr/eu/mmr/art04-13-14_lcds_pams_projections/pams/pams/envxowgia/fr_mmr-pam_report_2019.xml&amp;conv=524&amp;source=remote#pam47</t>
  </si>
  <si>
    <t>Crédit d'impôt pour la transition énergétique pour financer des travaux de performance énergétique des logements</t>
  </si>
  <si>
    <t xml:space="preserve"> Government: Ministère de la Transition Ecologique et Solidaire; Government: Ministère de la Cohésion des Territoires; Government: Ministère de l'Economie</t>
  </si>
  <si>
    <t xml:space="preserve"> Dépenses éligibles au CITE en 2019</t>
  </si>
  <si>
    <t xml:space="preserve"> https://www.ademe.fr/particuliers-eco-citoyens/financer-projet/renovation/dossier/credit-dimpot/conditions-2019-beneficier-credit-dimpot-transition-energetique</t>
  </si>
  <si>
    <t>http://cdr.eionet.europa.eu/Converters/run_conversion?file=/fr/eu/mmr/art04-13-14_lcds_pams_projections/pams/pams/envxowgia/fr_mmr-pam_report_2019.xml&amp;conv=524&amp;source=remote#pam48</t>
  </si>
  <si>
    <t>Eco-prêt à taux zéro pour financer des travaux de performance énergétique dans les logements</t>
  </si>
  <si>
    <t xml:space="preserve"> Government: Ministère de la Transition Ecologique et Solidaire; Government: Ministère de la Cohésion des Territoires; Government: Ministère de l'économie</t>
  </si>
  <si>
    <t>Nombre d'éco-prêts accordés chaque année nombre</t>
  </si>
  <si>
    <t>http://cdr.eionet.europa.eu/Converters/run_conversion?file=/fr/eu/mmr/art04-13-14_lcds_pams_projections/pams/pams/envxowgia/fr_mmr-pam_report_2019.xml&amp;conv=524&amp;source=remote#pam49</t>
  </si>
  <si>
    <t>Eco-conditionnalité des dispositifs incitatifs pour la rénovation énergétique des logements</t>
  </si>
  <si>
    <t>http://cdr.eionet.europa.eu/Converters/run_conversion?file=/fr/eu/mmr/art04-13-14_lcds_pams_projections/pams/pams/envxowgia/fr_mmr-pam_report_2019.xml&amp;conv=524&amp;source=remote#pam50</t>
  </si>
  <si>
    <t>Formation des professionnels aux économies d'énergie dans le batiment</t>
  </si>
  <si>
    <t>Energy consumption: Efficiency improvements of buildings; Energy consumption: Efficiency improvement in services/ tertiary sector; Energy consumption: Efficiency improvement of appliances</t>
  </si>
  <si>
    <t>Nombre de stagiaires formés depuis le début du dispositif Nombre</t>
  </si>
  <si>
    <t>http://cdr.eionet.europa.eu/Converters/run_conversion?file=/fr/eu/mmr/art04-13-14_lcds_pams_projections/pams/pams/envxowgia/fr_mmr-pam_report_2019.xml&amp;conv=524&amp;source=remote#pam51</t>
  </si>
  <si>
    <t>Aides de l’Agence nationale de l’habitat (ANAH) pour lutter contre la précarité énergétique</t>
  </si>
  <si>
    <t xml:space="preserve"> Other: ANAH (Agence nationale de l'habitat)</t>
  </si>
  <si>
    <t>75 000 rénovations par an</t>
  </si>
  <si>
    <t>Nombre de logements rénovés dans le cadre du programme Habiter mieux de l'ANAH Nombre</t>
  </si>
  <si>
    <t xml:space="preserve"> Brochure des aides de l'ANAH</t>
  </si>
  <si>
    <t xml:space="preserve"> https://www.anah.fr/fileadmin/anah/Mediatheque/Publications/Les_aides/dossier_information_HM-2018.pdf</t>
  </si>
  <si>
    <t>http://cdr.eionet.europa.eu/Converters/run_conversion?file=/fr/eu/mmr/art04-13-14_lcds_pams_projections/pams/pams/envxowgia/fr_mmr-pam_report_2019.xml&amp;conv=524&amp;source=remote#pam52</t>
  </si>
  <si>
    <t>Eco-prêt logement social</t>
  </si>
  <si>
    <t>Energy consumption: Efficiency improvement of appliances; Energy consumption: Efficiency improvements of buildings; Energy supply: Increase in renewable energy</t>
  </si>
  <si>
    <t>L’éco-prêt logement social (éco-PLS), distribué depuis 2009, finance la rénovation énergétique des logements sociaux les plus énergivores. Il s’agit d’un prêt d’un montant de 9 000 à 16 000 € par logement, accessible aux bailleurs sociaux.</t>
  </si>
  <si>
    <t>Nombre de logements sociaux engagées dans une rénovation énergétique avec l'éco-prêt Nombre</t>
  </si>
  <si>
    <t>http://cdr.eionet.europa.eu/Converters/run_conversion?file=/fr/eu/mmr/art04-13-14_lcds_pams_projections/pams/pams/envxowgia/fr_mmr-pam_report_2019.xml&amp;conv=524&amp;source=remote#pam53</t>
  </si>
  <si>
    <t>Tiers financement des travaux de rénovation énergétique</t>
  </si>
  <si>
    <t>http://cdr.eionet.europa.eu/Converters/run_conversion?file=/fr/eu/mmr/art04-13-14_lcds_pams_projections/pams/pams/envxowgia/fr_mmr-pam_report_2019.xml&amp;conv=524&amp;source=remote#pam54</t>
  </si>
  <si>
    <t>Fonds de garantie pour la rénovation énergétique des logements</t>
  </si>
  <si>
    <t>http://cdr.eionet.europa.eu/Converters/run_conversion?file=/fr/eu/mmr/art04-13-14_lcds_pams_projections/pams/pams/envxowgia/fr_mmr-pam_report_2019.xml&amp;conv=524&amp;source=remote#pam55</t>
  </si>
  <si>
    <t>Taxe sur la valeur ajoutée à taux réduit dans le bâtiment</t>
  </si>
  <si>
    <t>Energy consumption: Efficiency improvements of buildings; Energy consumption: Efficiency improvement of appliances; Energy consumption: Efficiency improvement in services/ tertiary sector; Energy supply: Increase in renewable energy</t>
  </si>
  <si>
    <t xml:space="preserve"> Government: Ministère de l'Economie</t>
  </si>
  <si>
    <t>Un taux réduit de 5,5 % de la TVA (taxe sur la valeur ajoutée) s'applique aux travaux d'amélioration de la performance énergétique des logements, ce qui permet d’en limiter les coûts.</t>
  </si>
  <si>
    <t>http://cdr.eionet.europa.eu/Converters/run_conversion?file=/fr/eu/mmr/art04-13-14_lcds_pams_projections/pams/pams/envxowgia/fr_mmr-pam_report_2019.xml&amp;conv=524&amp;source=remote#pam56</t>
  </si>
  <si>
    <t>Diagnostic de performance énergétique d’un logement ou d’un bâtiment</t>
  </si>
  <si>
    <t>Energy consumption: Efficiency improvements of buildings; Energy consumption: Efficiency improvement of appliances; Energy consumption: Efficiency improvement in services/ tertiary sector</t>
  </si>
  <si>
    <t>http://cdr.eionet.europa.eu/Converters/run_conversion?file=/fr/eu/mmr/art04-13-14_lcds_pams_projections/pams/pams/envxowgia/fr_mmr-pam_report_2019.xml&amp;conv=524&amp;source=remote#pam57</t>
  </si>
  <si>
    <t>Obligation de réalisation d'un audit énergétique dans les copropriétés</t>
  </si>
  <si>
    <t>http://cdr.eionet.europa.eu/Converters/run_conversion?file=/fr/eu/mmr/art04-13-14_lcds_pams_projections/pams/pams/envxowgia/fr_mmr-pam_report_2019.xml&amp;conv=524&amp;source=remote#pam58</t>
  </si>
  <si>
    <t>Favoriser la réalisation d'audit énergétique pour les logements passoires thermiques</t>
  </si>
  <si>
    <t>http://cdr.eionet.europa.eu/Converters/run_conversion?file=/fr/eu/mmr/art04-13-14_lcds_pams_projections/pams/pams/envxowgia/fr_mmr-pam_report_2019.xml&amp;conv=524&amp;source=remote#pam59</t>
  </si>
  <si>
    <t>Participation financière du locataire aux travaux d’économies d’énergie</t>
  </si>
  <si>
    <t>http://cdr.eionet.europa.eu/Converters/run_conversion?file=/fr/eu/mmr/art04-13-14_lcds_pams_projections/pams/pams/envxowgia/fr_mmr-pam_report_2019.xml&amp;conv=524&amp;source=remote#pam60</t>
  </si>
  <si>
    <t>Obligation d'individualisation des frais de chauffage</t>
  </si>
  <si>
    <t>Energy consumption: Demand management/reduction; Energy consumption: Efficiency improvements of buildings; Energy consumption: Efficiency improvement in services/ tertiary sector; Energy consumption: Efficiency improvement of appliances</t>
  </si>
  <si>
    <t>http://cdr.eionet.europa.eu/Converters/run_conversion?file=/fr/eu/mmr/art04-13-14_lcds_pams_projections/pams/pams/envxowgia/fr_mmr-pam_report_2019.xml&amp;conv=524&amp;source=remote#pam61</t>
  </si>
  <si>
    <t>Campagne de mobilisation "FAIRE" pour la rénovation énergétique des bâtiments</t>
  </si>
  <si>
    <t xml:space="preserve"> Other: ADEME</t>
  </si>
  <si>
    <t>http://cdr.eionet.europa.eu/Converters/run_conversion?file=/fr/eu/mmr/art04-13-14_lcds_pams_projections/pams/pams/envxowgia/fr_mmr-pam_report_2019.xml&amp;conv=524&amp;source=remote#pam62</t>
  </si>
  <si>
    <t>Plan rénovation énergétique des bâtiments</t>
  </si>
  <si>
    <t xml:space="preserve"> Economic,  Education,  Information,  Planning</t>
  </si>
  <si>
    <t>Rénovation de 500 000 logements par an dont la moitié occupée par des ménages aux revenus modestes</t>
  </si>
  <si>
    <t xml:space="preserve"> Plan rénovation énergétique des bâtiments</t>
  </si>
  <si>
    <t xml:space="preserve"> https://www.ecologique-solidaire.gouv.fr/sites/default/files/Plan%20de%20r%C3%A9novation%20%C3%A9nerg%C3%A9tique_0.pdf</t>
  </si>
  <si>
    <t>http://cdr.eionet.europa.eu/Converters/run_conversion?file=/fr/eu/mmr/art04-13-14_lcds_pams_projections/pams/pams/envxowgia/fr_mmr-pam_report_2019.xml&amp;conv=524&amp;source=remote#pam63</t>
  </si>
  <si>
    <t>Charte pour l’efficacité énergétique des bâtiments tertiaires</t>
  </si>
  <si>
    <t xml:space="preserve"> Companies: Plan Bâtiment Durable</t>
  </si>
  <si>
    <t>Nombre d'organismes ayant signé la charte Nombre</t>
  </si>
  <si>
    <t xml:space="preserve"> Charte tertiaire</t>
  </si>
  <si>
    <t xml:space="preserve"> http://www.planbatimentdurable.fr/IMG/pdf/181217_charte_tertiaire_signee.pdf</t>
  </si>
  <si>
    <t>http://cdr.eionet.europa.eu/Converters/run_conversion?file=/fr/eu/mmr/art04-13-14_lcds_pams_projections/pams/pams/envxowgia/fr_mmr-pam_report_2019.xml&amp;conv=524&amp;source=remote#pam64</t>
  </si>
  <si>
    <t>Annexe environnementale au bail des locaux commerciaux et de bureaux</t>
  </si>
  <si>
    <t>Energy consumption: Efficiency improvement in services/ tertiary sector; Energy consumption: Demand management/reduction; Energy consumption: Efficiency improvement of appliances</t>
  </si>
  <si>
    <t>http://cdr.eionet.europa.eu/Converters/run_conversion?file=/fr/eu/mmr/art04-13-14_lcds_pams_projections/pams/pams/envxowgia/fr_mmr-pam_report_2019.xml&amp;conv=524&amp;source=remote#pam65</t>
  </si>
  <si>
    <t>Rôle exemplaire des bâtiments publics</t>
  </si>
  <si>
    <t xml:space="preserve"> Government: Services de l’Etat (administrations centrales et services déconcentrés)</t>
  </si>
  <si>
    <t>Réduction de 40 % d’ici 2020 des consommations énergétiques des bâtiments de l’Etat et de ses établissements publics par rapport à 2012, soit 10 131 GWh d’énergie primaire sur la période 2014-2020 (contre 2 477 GWh avec l’approche par défaut)</t>
  </si>
  <si>
    <t>Economies d'énergie finale dans les bâtiments publics GWh Economies d’énergie primaire dans les bâtiments publics GWh</t>
  </si>
  <si>
    <t>http://cdr.eionet.europa.eu/Converters/run_conversion?file=/fr/eu/mmr/art04-13-14_lcds_pams_projections/pams/pams/envxowgia/fr_mmr-pam_report_2019.xml&amp;conv=524&amp;source=remote#pam66</t>
  </si>
  <si>
    <t>Obligations d'économies d'énergie dans le parc tertiaire</t>
  </si>
  <si>
    <t>Energy consumption: Demand management/reduction; Energy consumption: Efficiency improvement of appliances; Energy consumption: Efficiency improvement in services/ tertiary sector</t>
  </si>
  <si>
    <t>Réduire les consommations d'énergie finale du parc global concerné d'au moins 60 % en 2050 par rapport à 2010</t>
  </si>
  <si>
    <t>Consommation d'énergie finale du parc tertiaire concerné TWh</t>
  </si>
  <si>
    <t>http://cdr.eionet.europa.eu/Converters/run_conversion?file=/fr/eu/mmr/art04-13-14_lcds_pams_projections/pams/pams/envxowgia/fr_mmr-pam_report_2019.xml&amp;conv=524&amp;source=remote#pam67</t>
  </si>
  <si>
    <t>L'écoconception des produits consommateurs d'énergie</t>
  </si>
  <si>
    <t>http://cdr.eionet.europa.eu/Converters/run_conversion?file=/fr/eu/mmr/art04-13-14_lcds_pams_projections/pams/pams/envxowgia/fr_mmr-pam_report_2019.xml&amp;conv=524&amp;source=remote#pam68</t>
  </si>
  <si>
    <t>L'étiquetage énergétique des produits consommateurs d'énergie</t>
  </si>
  <si>
    <t xml:space="preserve"> Government: Ministère de la Transition Ecologique et Solidaire; Government: Ministère de l'Economie</t>
  </si>
  <si>
    <t>L’étiquetage énergétique (encadré par la directive 2010/30/UE) aide le consommateur à s’orienter vers les produits les plus sobres. La gamme des produits soumis à cette obligation est progressivement élargie.</t>
  </si>
  <si>
    <t>http://cdr.eionet.europa.eu/Converters/run_conversion?file=/fr/eu/mmr/art04-13-14_lcds_pams_projections/pams/pams/envxowgia/fr_mmr-pam_report_2019.xml&amp;conv=524&amp;source=remote#pam69</t>
  </si>
  <si>
    <t>Planification régionale sur le climat</t>
  </si>
  <si>
    <t>Cross-cutting: Multi-sectoral policy; Cross-cutting: Framework policy</t>
  </si>
  <si>
    <t xml:space="preserve"> Regional: Régions; Government: Ministère de la Transition Ecologique et Solidaire</t>
  </si>
  <si>
    <t>http://cdr.eionet.europa.eu/Converters/run_conversion?file=/fr/eu/mmr/art04-13-14_lcds_pams_projections/pams/pams/envxowgia/fr_mmr-pam_report_2019.xml&amp;conv=524&amp;source=remote#pam70</t>
  </si>
  <si>
    <t>Les plans climat-énergie territoriaux</t>
  </si>
  <si>
    <t xml:space="preserve"> Local: Collectivités</t>
  </si>
  <si>
    <t>Nombre de PCET réalisés Nombre</t>
  </si>
  <si>
    <t xml:space="preserve"> Observatoire territoires climat</t>
  </si>
  <si>
    <t xml:space="preserve"> https://www.territoires-climat.ademe.fr/observatoire</t>
  </si>
  <si>
    <t>http://cdr.eionet.europa.eu/Converters/run_conversion?file=/fr/eu/mmr/art04-13-14_lcds_pams_projections/pams/pams/envxowgia/fr_mmr-pam_report_2019.xml&amp;conv=524&amp;source=remote#pam71</t>
  </si>
  <si>
    <t>Les plans climat-air-énergie territoriaux</t>
  </si>
  <si>
    <t>Nombre de PCAET réalisés Nombre</t>
  </si>
  <si>
    <t>http://cdr.eionet.europa.eu/Converters/run_conversion?file=/fr/eu/mmr/art04-13-14_lcds_pams_projections/pams/pams/envxowgia/fr_mmr-pam_report_2019.xml&amp;conv=524&amp;source=remote#pam72</t>
  </si>
  <si>
    <t>Les contrats de transition écologique entre l'Etat et les territoires</t>
  </si>
  <si>
    <t xml:space="preserve"> Government: Ministère de la Transition Ecologique et Solidaire; Local: Collectivités locales</t>
  </si>
  <si>
    <t>Nombre de CTE signés Nombre</t>
  </si>
  <si>
    <t xml:space="preserve"> https://www.ecologique-solidaire.gouv.fr/contrat-transition-ecologique</t>
  </si>
  <si>
    <t>http://cdr.eionet.europa.eu/Converters/run_conversion?file=/fr/eu/mmr/art04-13-14_lcds_pams_projections/pams/pams/envxowgia/fr_mmr-pam_report_2019.xml&amp;conv=524&amp;source=remote#pam73</t>
  </si>
  <si>
    <t>Appel à projets "Territoires à Energie Positive pour la Croissance Verte"</t>
  </si>
  <si>
    <t xml:space="preserve"> Government: Ministère de la Transition Ecologique et Solidaire; Local: Collectivités</t>
  </si>
  <si>
    <t>Nombre de collectivités bénéficiant du programme Nombre</t>
  </si>
  <si>
    <t xml:space="preserve"> Site internet du ministère de la Transition Ecologique et Solidaire</t>
  </si>
  <si>
    <t xml:space="preserve"> https://www.ecologique-solidaire.gouv.fr/territoires-energie-positive-croissance-verte</t>
  </si>
  <si>
    <t>http://cdr.eionet.europa.eu/Converters/run_conversion?file=/fr/eu/mmr/art04-13-14_lcds_pams_projections/pams/pams/envxowgia/fr_mmr-pam_report_2019.xml&amp;conv=524&amp;source=remote#pam74</t>
  </si>
  <si>
    <t>Interdiction de certains gaz fluorés dans les systèmes de climatisation des véhicules à moteur</t>
  </si>
  <si>
    <t xml:space="preserve"> Rapport 2015 de la France en application de l'article 13.1 du règlement 525/2013 relatif à un mécanisme pour la surveillance et la déclaration des émissions de gaz à effet de serre</t>
  </si>
  <si>
    <t xml:space="preserve"> http://cdr.eionet.europa.eu/fr/eu/mmr/art04-13-14_lcds_pams_projections/envvprjyg/</t>
  </si>
  <si>
    <t>Forte diminution du PRG des gaz fluorés utilisés dans les systèmes de climatisation automobile</t>
  </si>
  <si>
    <t>http://cdr.eionet.europa.eu/Converters/run_conversion?file=/fr/eu/mmr/art04-13-14_lcds_pams_projections/pams/pams/envxowgia/fr_mmr-pam_report_2019.xml&amp;conv=524&amp;source=remote#pam75</t>
  </si>
  <si>
    <t>Le règlement n° 517/2014 (F-Gas II) pour la réduction des émissions de gaz à effet de serre fluorés</t>
  </si>
  <si>
    <t xml:space="preserve"> Rapport 2019 de la France en application de l'article 13.1 du règlement 525/2013 relatif à un mécanisme pour la surveillance et la déclaration des émissions de gaz à effet de serre (joint à la soumission)</t>
  </si>
  <si>
    <t xml:space="preserve"> https://cdr.eionet.europa.eu/fr/eu/mmr/art04-13-14_lcds_pams_projections/pams/pams/envxifeaq/FR_MMR_art._13_Rapport_2019.pdf</t>
  </si>
  <si>
    <t>Diminution du PRG des gaz fluorés utilisés dans les équipements de froid et de climatisation ; diminution des émissions fugitives et en fin de vie des équipements de froid et de climatisation</t>
  </si>
  <si>
    <t>http://cdr.eionet.europa.eu/Converters/run_conversion?file=/fr/eu/mmr/art04-13-14_lcds_pams_projections/pams/pams/envxowgia/fr_mmr-pam_report_2019.xml&amp;conv=524&amp;source=remote#pam76</t>
  </si>
  <si>
    <t>Le renforcement de la réglementation relative au contrôle d’étanchéité des équipements frigorifiques, climatiques et thermodynamiques</t>
  </si>
  <si>
    <t>Industrial processes: Reduction of emissions of fluorinated gases; Industrial processes: Improved control of fugitive emissions from industrial processes</t>
  </si>
  <si>
    <t>Voir méthodologie détaillée dans le Rapport 2017 de la France en application de l'article 13.1 du règlement 525/2013 relatif à un mécanisme pour la surveillance et la déclaration des émissions de gaz à effet de serre.</t>
  </si>
  <si>
    <t>Diminution des émissions fugitives de certaines installations dans le froid commercial et le froid industriel</t>
  </si>
  <si>
    <t>http://cdr.eionet.europa.eu/Converters/run_conversion?file=/fr/eu/mmr/art04-13-14_lcds_pams_projections/pams/pams/envxowgia/fr_mmr-pam_report_2019.xml&amp;conv=524&amp;source=remote#pam77</t>
  </si>
  <si>
    <t>Le renforcement de la réglementation relative à la récupération des déchets de fluides fluorés et à l'encadrement des équipements préchargés en HFC</t>
  </si>
  <si>
    <t>http://cdr.eionet.europa.eu/Converters/run_conversion?file=/fr/eu/mmr/art04-13-14_lcds_pams_projections/pams/pams/envxowgia/fr_mmr-pam_report_2019.xml&amp;conv=524&amp;source=remote#pam78</t>
  </si>
  <si>
    <t>Projet de taxation des HFC</t>
  </si>
  <si>
    <t>http://cdr.eionet.europa.eu/Converters/run_conversion?file=/fr/eu/mmr/art04-13-14_lcds_pams_projections/pams/pams/envxowgia/fr_mmr-pam_report_2019.xml&amp;conv=524&amp;source=remote#pam79</t>
  </si>
  <si>
    <t>Ratification de l'amendement de Kigali</t>
  </si>
  <si>
    <t>http://cdr.eionet.europa.eu/Converters/run_conversion?file=/fr/eu/mmr/art04-13-14_lcds_pams_projections/pams/pams/envxowgia/fr_mmr-pam_report_2019.xml&amp;conv=524&amp;source=remote#pam80</t>
  </si>
  <si>
    <t>Aide fiscale aux entreprises pour le remplacement de leurs équipements fonctionnant avec des HFC par des équipements sans HFC</t>
  </si>
  <si>
    <t>http://cdr.eionet.europa.eu/Converters/run_conversion?file=/fr/eu/mmr/art04-13-14_lcds_pams_projections/pams/pams/envxowgia/fr_mmr-pam_report_2019.xml&amp;conv=524&amp;source=remote#pam81</t>
  </si>
  <si>
    <t>Les certificats d'économies d'énergie</t>
  </si>
  <si>
    <t>Objectif de 1600 TWh d'économies d'énergie cumulées actualisées pour la 4ème période (2018-2020)</t>
  </si>
  <si>
    <t>Nombre de certificats d'économies d'énergie délivrés depuis le début du dispositif térawattheure cumac (cumulé actualisé)</t>
  </si>
  <si>
    <t xml:space="preserve"> Site internet du Ministère de la Transition Ecologique et Solidaire ; Lettre d'information des certificats d'économies d'énergie qui recense régulièrement le nombre de certificats délivrés</t>
  </si>
  <si>
    <t xml:space="preserve"> https://www.ecologique-solidaire.gouv.fr/dispositif-des-certificats-deconomies-denergie#e0 ; https://www.ecologique-solidaire.gouv.fr/comites-pilotage-lettres-dinformation-et-statistiques-du-dispositif-des-certificats-deconomies#e1</t>
  </si>
  <si>
    <t xml:space="preserve"> 2014; 2015; 2016; 2017</t>
  </si>
  <si>
    <t xml:space="preserve"> 3600; 5700; 7700; 10100</t>
  </si>
  <si>
    <t>Efficacité énergétique dans le résidentiel, le tertiaire, l'industrie, les transports et l'agriculture</t>
  </si>
  <si>
    <t>Rapport 2019 de la France en application de l'article 13.1 du règlement 525/2013 relatif à un mécanisme pour la surveillance et la déclaration des émissions de gaz à effet de serre (joint à la soumission)</t>
  </si>
  <si>
    <t>http://cdr.eionet.europa.eu/Converters/run_conversion?file=/fr/eu/mmr/art04-13-14_lcds_pams_projections/pams/pams/envxowgia/fr_mmr-pam_report_2019.xml&amp;conv=524&amp;source=remote#pam82</t>
  </si>
  <si>
    <t>Coup de pouce économies d'énergie pour les ménages</t>
  </si>
  <si>
    <t xml:space="preserve"> Site internet du Ministère de la Transition Ecologique et Solidaire</t>
  </si>
  <si>
    <t xml:space="preserve"> https://www.ecologique-solidaire.gouv.fr/coup-pouce-economies-denergie-2019-2020</t>
  </si>
  <si>
    <t>http://cdr.eionet.europa.eu/Converters/run_conversion?file=/fr/eu/mmr/art04-13-14_lcds_pams_projections/pams/pams/envxowgia/fr_mmr-pam_report_2019.xml&amp;conv=524&amp;source=remote#pam83</t>
  </si>
  <si>
    <t>Mise en œuvre du système européen d'échange de quotas d'émission (EU ETS)</t>
  </si>
  <si>
    <t>Réduction des émissions des secteurs inclus dans l'ETS de 21% en 2020 par rapport à leur niveau de 2005 ; réduction des émissions des secteurs inclus dans l'ETS de 43% en 2030 par rapport à leur niveau de 2005</t>
  </si>
  <si>
    <t>Emissions des installations couvertes par l'ETS en France millions de tonnes de CO2 équivalent</t>
  </si>
  <si>
    <t>http://cdr.eionet.europa.eu/Converters/run_conversion?file=/fr/eu/mmr/art04-13-14_lcds_pams_projections/pams/pams/envxowgia/fr_mmr-pam_report_2019.xml&amp;conv=524&amp;source=remote#pam84</t>
  </si>
  <si>
    <t>Tarification préférentielle d'approvisionnement en électricité pour les sites électro-intensifs mettant en œuvre une politique de performance énergétique</t>
  </si>
  <si>
    <t>http://cdr.eionet.europa.eu/Converters/run_conversion?file=/fr/eu/mmr/art04-13-14_lcds_pams_projections/pams/pams/envxowgia/fr_mmr-pam_report_2019.xml&amp;conv=524&amp;source=remote#pam85</t>
  </si>
  <si>
    <t>Obligation de réalisation d'analyse coûts-avantages de la valorisation de la chaleur fatale pour les nouveaux projets d’installations de combustion</t>
  </si>
  <si>
    <t>Energy consumption: Efficiency improvement in industrial end-use sectors; Energy supply: Efficiency improvement in the energy and transformation sector</t>
  </si>
  <si>
    <t xml:space="preserve">Nombre d'analyses coûts-avantages réalisées </t>
  </si>
  <si>
    <t>http://cdr.eionet.europa.eu/Converters/run_conversion?file=/fr/eu/mmr/art04-13-14_lcds_pams_projections/pams/pams/envxowgia/fr_mmr-pam_report_2019.xml&amp;conv=524&amp;source=remote#pam86</t>
  </si>
  <si>
    <t>Les prêts "éco-énergie" pour les entreprises</t>
  </si>
  <si>
    <t>Energy consumption: Efficiency improvement in industrial end-use sectors; Energy consumption: Efficiency improvement in services/ tertiary sector; Energy supply: Increase in renewable energy</t>
  </si>
  <si>
    <t xml:space="preserve"> Other: Bpifrance</t>
  </si>
  <si>
    <t>Nombre de prêts distribués depuis la création du dispositif Nombre</t>
  </si>
  <si>
    <t xml:space="preserve"> Site internet de la Bpifrance</t>
  </si>
  <si>
    <t xml:space="preserve"> https://pee.bpifrance.fr/</t>
  </si>
  <si>
    <t>http://cdr.eionet.europa.eu/Converters/run_conversion?file=/fr/eu/mmr/art04-13-14_lcds_pams_projections/pams/pams/envxowgia/fr_mmr-pam_report_2019.xml&amp;conv=524&amp;source=remote#pam87</t>
  </si>
  <si>
    <t>Programme de formation "Devenir Référent Energie en Industrie" pour améliorer l'efficacité énergétique dans l'industrie</t>
  </si>
  <si>
    <t xml:space="preserve">Nombre de stagiaires formés depuis le lancement du programme en juin 2015 </t>
  </si>
  <si>
    <t>http://cdr.eionet.europa.eu/Converters/run_conversion?file=/fr/eu/mmr/art04-13-14_lcds_pams_projections/pams/pams/envxowgia/fr_mmr-pam_report_2019.xml&amp;conv=524&amp;source=remote#pam88</t>
  </si>
  <si>
    <t>Obligation de réalisation d'audits énergétiques pour les grandes et moyennes entreprises</t>
  </si>
  <si>
    <t>Energy consumption: Efficiency improvement in industrial end-use sectors; Energy consumption: Efficiency improvement in services/ tertiary sector; Energy consumption: Demand management/reduction; Energy supply: Increase in renewable energy</t>
  </si>
  <si>
    <t xml:space="preserve">Nombre d'entreprises ayant réalisé leur audit énergétique réglementaire </t>
  </si>
  <si>
    <t xml:space="preserve"> https://www.ecologique-solidaire.gouv.fr/audit-energetique-des-grandes-entreprises</t>
  </si>
  <si>
    <t>http://cdr.eionet.europa.eu/Converters/run_conversion?file=/fr/eu/mmr/art04-13-14_lcds_pams_projections/pams/pams/envxowgia/fr_mmr-pam_report_2019.xml&amp;conv=524&amp;source=remote#pam89</t>
  </si>
  <si>
    <t>Obligation de réalisation d'un bilan d'émissions de gaz à effet de serre pour les entreprises, les collectivités, les services de l'Etat et les établissements publics</t>
  </si>
  <si>
    <t xml:space="preserve"> Government: Ministère de la Transition Ecologique et Solidaire; Other: ADEME</t>
  </si>
  <si>
    <t>Taux de conformité à la réglementation Pourcentage</t>
  </si>
  <si>
    <t xml:space="preserve"> Site internet du Ministère de la Transition Ecologique et Solidaire ; Centre de ressources de l'ADEME</t>
  </si>
  <si>
    <t xml:space="preserve"> https://www.ecologique-solidaire.gouv.fr/actions-des-entreprises-et-des-collectivites-climat#e0; http://www.bilans-ges.ademe.fr/</t>
  </si>
  <si>
    <t>http://cdr.eionet.europa.eu/Converters/run_conversion?file=/fr/eu/mmr/art04-13-14_lcds_pams_projections/pams/pams/envxowgia/fr_mmr-pam_report_2019.xml&amp;conv=524&amp;source=remote#pam90</t>
  </si>
  <si>
    <t>Label Bas-Carbone certifiant des projets de réduction des émissions</t>
  </si>
  <si>
    <t xml:space="preserve">Nombre de labels accordés </t>
  </si>
  <si>
    <t>http://cdr.eionet.europa.eu/Converters/run_conversion?file=/fr/eu/mmr/art04-13-14_lcds_pams_projections/pams/pams/envxowgia/fr_mmr-pam_report_2019.xml&amp;conv=524&amp;source=remote#pam91</t>
  </si>
  <si>
    <t>Obligation de reporting climatique pour les grandes entreprises</t>
  </si>
  <si>
    <t xml:space="preserve"> Government: Ministère de l'Economie; Government: Ministère de la Transition Ecologique et Solidaire</t>
  </si>
  <si>
    <t>Other (Union policy not listed above or additional Union policy) Directive 2014/95/EU</t>
  </si>
  <si>
    <t>http://cdr.eionet.europa.eu/Converters/run_conversion?file=/fr/eu/mmr/art04-13-14_lcds_pams_projections/pams/pams/envxowgia/fr_mmr-pam_report_2019.xml&amp;conv=524&amp;source=remote#pam92</t>
  </si>
  <si>
    <t>Obligation de reporting climatique pour les investisseurs</t>
  </si>
  <si>
    <t>http://cdr.eionet.europa.eu/Converters/run_conversion?file=/fr/eu/mmr/art04-13-14_lcds_pams_projections/pams/pams/envxowgia/fr_mmr-pam_report_2019.xml&amp;conv=524&amp;source=remote#pam93</t>
  </si>
  <si>
    <t>Label « transition énergétique et écologique pour le climat »</t>
  </si>
  <si>
    <t xml:space="preserve">Nombre de fonds labellisés </t>
  </si>
  <si>
    <t xml:space="preserve"> https://www.ecologique-solidaire.gouv.fr/label-transition-energetique-et-ecologique-climat</t>
  </si>
  <si>
    <t>http://cdr.eionet.europa.eu/Converters/run_conversion?file=/fr/eu/mmr/art04-13-14_lcds_pams_projections/pams/pams/envxowgia/fr_mmr-pam_report_2019.xml&amp;conv=524&amp;source=remote#pam94</t>
  </si>
  <si>
    <t>Label « Financement participatif pour la croissance verte »</t>
  </si>
  <si>
    <t xml:space="preserve"> https://www.ecologique-solidaire.gouv.fr/label-financement-participatif</t>
  </si>
  <si>
    <t>http://cdr.eionet.europa.eu/Converters/run_conversion?file=/fr/eu/mmr/art04-13-14_lcds_pams_projections/pams/pams/envxowgia/fr_mmr-pam_report_2019.xml&amp;conv=524&amp;source=remote#pam95</t>
  </si>
  <si>
    <t>Lancement d'une obligation verte souveraine</t>
  </si>
  <si>
    <t xml:space="preserve"> Government: Agence France trésor</t>
  </si>
  <si>
    <t xml:space="preserve"> Site internet de l'agence France trésor</t>
  </si>
  <si>
    <t xml:space="preserve"> https://www.aft.gouv.fr/fr/node/3607</t>
  </si>
  <si>
    <t>http://cdr.eionet.europa.eu/Converters/run_conversion?file=/fr/eu/mmr/art04-13-14_lcds_pams_projections/pams/pams/envxowgia/fr_mmr-pam_report_2019.xml&amp;conv=524&amp;source=remote#pam96</t>
  </si>
  <si>
    <t>Mesures pour réduire les émissions de gaz à effet de serre de la sidérurgie</t>
  </si>
  <si>
    <t>Energy consumption: Efficiency improvement in industrial end-use sectors; Industrial processes: Installation of abatement technologies</t>
  </si>
  <si>
    <t xml:space="preserve"> Government: Ministère de la Transition Ecologique et solidaire</t>
  </si>
  <si>
    <t xml:space="preserve"> Projet de programmation pluriannuelle de l'énergie 2019-2023, 2024-2028</t>
  </si>
  <si>
    <t xml:space="preserve"> https://www.ecologique-solidaire.gouv.fr/sites/default/files/Projet%20PPE%20pour%20consultation.pdf</t>
  </si>
  <si>
    <t>http://cdr.eionet.europa.eu/Converters/run_conversion?file=/fr/eu/mmr/art04-13-14_lcds_pams_projections/pams/pams/envxowgia/fr_mmr-pam_report_2019.xml&amp;conv=524&amp;source=remote#pam97</t>
  </si>
  <si>
    <t>La programmation pluriannuelle de l'énergie 1 (2016-2018 ; 2019-2023)</t>
  </si>
  <si>
    <t>Consommation finale d'énergie TWh Consommation primaire d'énergies fossiles TWh Consommation finale de chaleur renouvelable TWh Production d'électricité renouvelable GW Production de biogaz injecté TWh</t>
  </si>
  <si>
    <t>En plus de la PPE élaborée pour la France métropolitaine continentale, chaque zone non interconnectée dispose de sa propre PPE.</t>
  </si>
  <si>
    <t xml:space="preserve"> Programmation pluriannuelle de l'énergie 1 (2016-2018 ; 2019-2023)</t>
  </si>
  <si>
    <t xml:space="preserve"> https://www.ecologique-solidaire.gouv.fr/sites/default/files/PPE%20int%C3%A9gralit%C3%A9.pdf</t>
  </si>
  <si>
    <t xml:space="preserve"> Evaluation environnementale stratégique de la Programmation Pluriannuelle de l'Energie et son volet annexé la Stratégie de Développement de la Mobilité Propre</t>
  </si>
  <si>
    <t xml:space="preserve"> https://www.ecologique-solidaire.gouv.fr/sites/default/files/Evaluation%20environnementale.pdf</t>
  </si>
  <si>
    <t>Une évaluation macro-économiques de la PPE a été réalisée. Cette évaluation a estimé l'impact de la PPE sur l'emploi, le PIB, le revenu disponible brut des ménages, la valeur ajoutée de l'industrie et le solde des finances publiques.</t>
  </si>
  <si>
    <t>PPE - Volet relatif aux impacts économiques et sociaux</t>
  </si>
  <si>
    <t>https://www.ecologique-solidaire.gouv.fr/sites/default/files/PPE%20int%C3%A9gralit%C3%A9.pdf</t>
  </si>
  <si>
    <t>http://cdr.eionet.europa.eu/Converters/run_conversion?file=/fr/eu/mmr/art04-13-14_lcds_pams_projections/pams/pams/envxowgia/fr_mmr-pam_report_2019.xml&amp;conv=524&amp;source=remote#pam98</t>
  </si>
  <si>
    <t>Le projet de programmation pluriannuelle de l'énergie 2 (2019-2023 ; 2024-2028)</t>
  </si>
  <si>
    <t xml:space="preserve"> Evaluation environnementale stratégique de la programmation pluriannuelle de l'énergie</t>
  </si>
  <si>
    <t xml:space="preserve"> https://www.ecologique-solidaire.gouv.fr/sites/default/files/%5BPDF%5D%20%C3%89valuation%20environnementale%20strat%C3%A9gique%20de%20la%20programmation%20pluriannuelle%20de%20l%27%C3%A9nergie.pdf</t>
  </si>
  <si>
    <t>http://cdr.eionet.europa.eu/Converters/run_conversion?file=/fr/eu/mmr/art04-13-14_lcds_pams_projections/pams/pams/envxowgia/fr_mmr-pam_report_2019.xml&amp;conv=524&amp;source=remote#pam99</t>
  </si>
  <si>
    <t>Les tarifs d'achat pour l'électricité renouvelable et la cogénération haut rendement, en guichet ouvert</t>
  </si>
  <si>
    <t>Objectifs définis dans la programmation pluriannuelle de l'énergie</t>
  </si>
  <si>
    <t>http://cdr.eionet.europa.eu/Converters/run_conversion?file=/fr/eu/mmr/art04-13-14_lcds_pams_projections/pams/pams/envxowgia/fr_mmr-pam_report_2019.xml&amp;conv=524&amp;source=remote#pam100</t>
  </si>
  <si>
    <t>Les compléments de rémunération pour l'électricité renouvelable et la cogénération haut rendement, en guichet ouvert</t>
  </si>
  <si>
    <t>http://cdr.eionet.europa.eu/Converters/run_conversion?file=/fr/eu/mmr/art04-13-14_lcds_pams_projections/pams/pams/envxowgia/fr_mmr-pam_report_2019.xml&amp;conv=524&amp;source=remote#pam101</t>
  </si>
  <si>
    <t>Les tarifs d'achat pour le biométhane injecté dans les réseaux de gaz, en guichet ouvert</t>
  </si>
  <si>
    <t>Production de biogaz injecté TWh</t>
  </si>
  <si>
    <t>http://cdr.eionet.europa.eu/Converters/run_conversion?file=/fr/eu/mmr/art04-13-14_lcds_pams_projections/pams/pams/envxowgia/fr_mmr-pam_report_2019.xml&amp;conv=524&amp;source=remote#pam102</t>
  </si>
  <si>
    <t>Les garanties d'origine pour la production d'énergie renouvelable</t>
  </si>
  <si>
    <t>http://cdr.eionet.europa.eu/Converters/run_conversion?file=/fr/eu/mmr/art04-13-14_lcds_pams_projections/pams/pams/envxowgia/fr_mmr-pam_report_2019.xml&amp;conv=524&amp;source=remote#pam103</t>
  </si>
  <si>
    <t>Le fonds chaleur 2009-2018 : dispositif de soutien financier de projets de production de chaleur à partir d’énergies renouvelables</t>
  </si>
  <si>
    <t>Production de chaleur renouvelable de 5,5 millions de tonnes équivalent pétrole (tep) à l’horizon 2020</t>
  </si>
  <si>
    <t>Production de chaleur renouvelable financée par le fonds chaleur tep</t>
  </si>
  <si>
    <t xml:space="preserve"> Site internet du Ministère de la Transition Ecologique et Solidaire ; Site internet de l'ADEME</t>
  </si>
  <si>
    <t xml:space="preserve"> https://www.ecologique-solidaire.gouv.fr/dispositifs-soutien-aux-energies-renouvelables; http://www.ademe.fr/expertises/energies-renouvelables-enr-production-reseaux-stockage/passer-a-laction/produire-chaleur/fonds-chaleur-bref</t>
  </si>
  <si>
    <t xml:space="preserve"> 2011; 2013; 2015; 2017; 2018</t>
  </si>
  <si>
    <t xml:space="preserve"> 500; 2000; 3400; 4500; 4900</t>
  </si>
  <si>
    <t>Mix énergétique de la production de chaleur</t>
  </si>
  <si>
    <t>2009-2018</t>
  </si>
  <si>
    <t>http://cdr.eionet.europa.eu/Converters/run_conversion?file=/fr/eu/mmr/art04-13-14_lcds_pams_projections/pams/pams/envxowgia/fr_mmr-pam_report_2019.xml&amp;conv=524&amp;source=remote#pam104</t>
  </si>
  <si>
    <t>Renforcement du fonds chaleur à partir de 2019</t>
  </si>
  <si>
    <t>http://cdr.eionet.europa.eu/Converters/run_conversion?file=/fr/eu/mmr/art04-13-14_lcds_pams_projections/pams/pams/envxowgia/fr_mmr-pam_report_2019.xml&amp;conv=524&amp;source=remote#pam105</t>
  </si>
  <si>
    <t>Arrêt des dernières centrales à charbon d'ici 2022</t>
  </si>
  <si>
    <t>L’objectif fixé dans le projet de programmation pluriannuelle de l'énergie 2019-2028 est d’arrêter les dernières centrales électriques fonctionnant exclusivement au charbon d’ici 2022 ou d’accompagner leur évolution vers des solutions moins carbonées.</t>
  </si>
  <si>
    <t>Arrêt ou accompagnement vers des solutions moins carbonées des 4 dernières centrales à charbon</t>
  </si>
  <si>
    <t>http://cdr.eionet.europa.eu/Converters/run_conversion?file=/fr/eu/mmr/art04-13-14_lcds_pams_projections/pams/pams/envxowgia/fr_mmr-pam_report_2019.xml&amp;conv=524&amp;source=remote#pam106</t>
  </si>
  <si>
    <t>Interdiction de l'ouverture de nouvelles centrales de production exclusive d'électricité fonctionnant aux énergies fossiles</t>
  </si>
  <si>
    <t>Energy supply: Other energy supply ('Plus de nouveaux projets de centrales fossiles')</t>
  </si>
  <si>
    <t>Le projet de programmation pluriannuelle de l'énergie 2019-2028 prévoit de ne plus autoriser de nouveau projet de centrale de production exclusive d’électricité à partir d’énergies fossiles.</t>
  </si>
  <si>
    <t>http://cdr.eionet.europa.eu/Converters/run_conversion?file=/fr/eu/mmr/art04-13-14_lcds_pams_projections/pams/pams/envxowgia/fr_mmr-pam_report_2019.xml&amp;conv=524&amp;source=remote#pam107</t>
  </si>
  <si>
    <t>Soutien au développement de l'hydrogène</t>
  </si>
  <si>
    <t xml:space="preserve"> Economic,  Fiscal,  Regulatory,  Research</t>
  </si>
  <si>
    <t>Démonstrateur de puissance power to gas MW Taux d’incorporation d’hydrogène décarboné dans l’hydrogène industriel au niveau national % Véhicules utilitaires légers à hydrogène nombre Véhicules lourds à hydrogène nombre</t>
  </si>
  <si>
    <t>http://cdr.eionet.europa.eu/Converters/run_conversion?file=/fr/eu/mmr/art04-13-14_lcds_pams_projections/pams/pams/envxowgia/fr_mmr-pam_report_2019.xml&amp;conv=524&amp;source=remote#pam108</t>
  </si>
  <si>
    <t>Taux de TVA à taux réduit pour les réseaux de chaleur et de froid comportant au moins 50% d'énergies renouvelables et de récupération</t>
  </si>
  <si>
    <t xml:space="preserve"> Government: Ministère de l'économie; Government: Ministère de la Transition Ecologique et Solidaire</t>
  </si>
  <si>
    <t>Les réseaux de chaleur et de froid comportant au moins 50% d'énergies renouvelables et de récupération bénéficient d'un taux réduit de TVA à 5,5%.</t>
  </si>
  <si>
    <t>http://cdr.eionet.europa.eu/Converters/run_conversion?file=/fr/eu/mmr/art04-13-14_lcds_pams_projections/pams/pams/envxowgia/fr_mmr-pam_report_2019.xml&amp;conv=524&amp;source=remote#pam109</t>
  </si>
  <si>
    <t>Mesures transversales pour l’augmentation des capacités de production des énergies renouvelables électriques</t>
  </si>
  <si>
    <t>Objectif de 40% d’énergies renouvelables dans la consommation finale d’électricité en 2030</t>
  </si>
  <si>
    <t>Délais constatés entre la publication du cahier des charges et la désignation des lauréats après réforme mois Pourcentage de lauréats engagés au financement participatif % Taux de mise en service des appels d’offres %</t>
  </si>
  <si>
    <t>http://cdr.eionet.europa.eu/Converters/run_conversion?file=/fr/eu/mmr/art04-13-14_lcds_pams_projections/pams/pams/envxowgia/fr_mmr-pam_report_2019.xml&amp;conv=524&amp;source=remote#pam110</t>
  </si>
  <si>
    <t>Mesures en faveur de l'hydroélectricité</t>
  </si>
  <si>
    <t>Objectif de production hydroélectrique de 25,7 GW en 2023 et entre 26,4 et 26,7GW en 2028</t>
  </si>
  <si>
    <t>Capacités de production d'hydroélectricité GW</t>
  </si>
  <si>
    <t>http://cdr.eionet.europa.eu/Converters/run_conversion?file=/fr/eu/mmr/art04-13-14_lcds_pams_projections/pams/pams/envxowgia/fr_mmr-pam_report_2019.xml&amp;conv=524&amp;source=remote#pam111</t>
  </si>
  <si>
    <t>Mesures en faveur de l'éolien terrestre</t>
  </si>
  <si>
    <t>Objectif de production éolienne de 24,6 GW en 2023 et entre 34,1 et 35,6 GW en 2028</t>
  </si>
  <si>
    <t>Capacités de production éolien terrestre GW</t>
  </si>
  <si>
    <t>http://cdr.eionet.europa.eu/Converters/run_conversion?file=/fr/eu/mmr/art04-13-14_lcds_pams_projections/pams/pams/envxowgia/fr_mmr-pam_report_2019.xml&amp;conv=524&amp;source=remote#pam112</t>
  </si>
  <si>
    <t>Mesures en faveur de l'électricité photovoltaïque</t>
  </si>
  <si>
    <t>Objectif de production photovoltaïque de 20,6 GW en 2023 et entre 35,6 et 44,5 GW en 2028</t>
  </si>
  <si>
    <t>Capacités de production photovoltaïque GW</t>
  </si>
  <si>
    <t>http://cdr.eionet.europa.eu/Converters/run_conversion?file=/fr/eu/mmr/art04-13-14_lcds_pams_projections/pams/pams/envxowgia/fr_mmr-pam_report_2019.xml&amp;conv=524&amp;source=remote#pam113</t>
  </si>
  <si>
    <t>Mesures de promotion du gaz renouvelable</t>
  </si>
  <si>
    <t>Objectif de production de biogaz de 14 TWh PCS (dont 6 TWh injecté) en 2023 et entre 24 et 32 TWh PCS (dont 14 à 22 TWh injecté) en 2028</t>
  </si>
  <si>
    <t>Production de biogaz TWh PCS</t>
  </si>
  <si>
    <t>http://cdr.eionet.europa.eu/Converters/run_conversion?file=/fr/eu/mmr/art04-13-14_lcds_pams_projections/pams/pams/envxowgia/fr_mmr-pam_report_2019.xml&amp;conv=524&amp;source=remote#pam114</t>
  </si>
  <si>
    <t>Mesures pour développer les biocarburants</t>
  </si>
  <si>
    <t>Energy supply: Increase in renewable energy; Land use, land use change and forestry: Prevention of deforestation</t>
  </si>
  <si>
    <t>Taux d'incorporation de biocarburants avancés dans les carburants mis à la consommation : essence : 1,8% en 2023 et 3,8% en 2028 ; diesel : 0,85% en 2023 et 3,2% en 2028</t>
  </si>
  <si>
    <t>Taux d’incorporation de biocarburants avancés dans les carburants mis à la consommation pour la filière essence % Taux d’incorporation de biocarburants avancés dans les carburants mis à la consommation pour la filière gazole %</t>
  </si>
  <si>
    <t>http://cdr.eionet.europa.eu/Converters/run_conversion?file=/fr/eu/mmr/art04-13-14_lcds_pams_projections/pams/pams/envxowgia/fr_mmr-pam_report_2019.xml&amp;conv=524&amp;source=remote#pam115</t>
  </si>
  <si>
    <t>Plan biodiversité</t>
  </si>
  <si>
    <t>Agriculture: Activities improving grazing land or grassland management; Land use, land use change and forestry: Prevention of deforestation; Land use, land use change and forestry: Conservation of carbon in existing forests</t>
  </si>
  <si>
    <t>Zéro artificialisation nette</t>
  </si>
  <si>
    <t xml:space="preserve"> Plan biodiversité</t>
  </si>
  <si>
    <t xml:space="preserve"> https://www.ecologique-solidaire.gouv.fr/plan-biodiversite</t>
  </si>
  <si>
    <t>http://cdr.eionet.europa.eu/Converters/run_conversion?file=/fr/eu/mmr/art04-13-14_lcds_pams_projections/pams/pams/envxowgia/fr_mmr-pam_report_2019.xml&amp;conv=524&amp;source=remote#pam116</t>
  </si>
  <si>
    <t>Plan « action cœur de ville » pour revitaliser les centres-villes et limiter l'étalement urbain</t>
  </si>
  <si>
    <t>Agriculture: Activities improving grazing land or grassland management; Land use, land use change and forestry: Conservation of carbon in existing forests; Land use, land use change and forestry: Prevention of deforestation</t>
  </si>
  <si>
    <t xml:space="preserve"> Government: Ministère de la Cohésion des Territoires; Local: Communes et intercommunalités</t>
  </si>
  <si>
    <t>Le plan « action cœur de ville », lancé en 2018, mobilise 5 Md € sur 5 ans pour revitaliser les centres-villes. Ce plan doit notamment permettre de limiter l’étalement urbain et réduire l’artificialisation des sols.</t>
  </si>
  <si>
    <t xml:space="preserve"> http://www.cohesion-territoires.gouv.fr/programme-action-coeur-de-ville-la-grande-transformation-pour-les-centres-villes-demarre</t>
  </si>
  <si>
    <t>http://cdr.eionet.europa.eu/Converters/run_conversion?file=/fr/eu/mmr/art04-13-14_lcds_pams_projections/pams/pams/envxowgia/fr_mmr-pam_report_2019.xml&amp;conv=524&amp;source=remote#pam117</t>
  </si>
  <si>
    <t>Mesures en faveur du développement du stockage et du pilotage de la demande d'électricité</t>
  </si>
  <si>
    <t>Objectif de 6,5 GW d’effacement à l’horizon 2028 avec un objectif intermédiaire de 4,5GW en 2023</t>
  </si>
  <si>
    <t>Effacement GW</t>
  </si>
  <si>
    <t>http://cdr.eionet.europa.eu/Converters/run_conversion?file=/fr/eu/mmr/art04-13-14_lcds_pams_projections/pams/pams/envxowgia/fr_mmr-pam_report_2019.xml&amp;conv=524&amp;source=remote#pam118</t>
  </si>
  <si>
    <t>Filières à responsabilité élargie du producteur</t>
  </si>
  <si>
    <t>Waste management/waste: Demand management / reduction; Waste management/waste: Enhanced recycling</t>
  </si>
  <si>
    <t>Quantité de matériaux recyclables fournis par les filières à responsabilité élargie du producteur Mt</t>
  </si>
  <si>
    <t xml:space="preserve"> https://www.ecologique-solidaire.gouv.fr/cadre-general-des-filieres-responsabilite-elargie-des-producteurs</t>
  </si>
  <si>
    <t>http://cdr.eionet.europa.eu/Converters/run_conversion?file=/fr/eu/mmr/art04-13-14_lcds_pams_projections/pams/pams/envxowgia/fr_mmr-pam_report_2019.xml&amp;conv=524&amp;source=remote#pam119</t>
  </si>
  <si>
    <t>Obligation de tri des déchets des activités économiques (pour les matériaux papier, carton, plastique, métaux, bois, verre)</t>
  </si>
  <si>
    <t>Depuis le 1er juillet 2016, les activités économiques (entreprises et administrations) ont une obligation de tri de leurs déchets papier, carton, plastique, métaux, bois et verre, en vue d'une valorisation matière ou énergétique.</t>
  </si>
  <si>
    <t>http://cdr.eionet.europa.eu/Converters/run_conversion?file=/fr/eu/mmr/art04-13-14_lcds_pams_projections/pams/pams/envxowgia/fr_mmr-pam_report_2019.xml&amp;conv=524&amp;source=remote#pam120</t>
  </si>
  <si>
    <t>Collecte séparée des déchets ménagers</t>
  </si>
  <si>
    <t xml:space="preserve"> Local: Communes, communautés de communes</t>
  </si>
  <si>
    <t>Les collectivités locales organisent la collecte sélective des déchets selon des modalités qui varient d’une collectivité à l’autre ; les déchets de carton, papier, métal, verre sont collectés de manière séparée.</t>
  </si>
  <si>
    <t>http://cdr.eionet.europa.eu/Converters/run_conversion?file=/fr/eu/mmr/art04-13-14_lcds_pams_projections/pams/pams/envxowgia/fr_mmr-pam_report_2019.xml&amp;conv=524&amp;source=remote#pam121</t>
  </si>
  <si>
    <t>Obligation de tri des biodéchets</t>
  </si>
  <si>
    <t xml:space="preserve"> https://www.ecologique-solidaire.gouv.fr/biodechets</t>
  </si>
  <si>
    <t>http://cdr.eionet.europa.eu/Converters/run_conversion?file=/fr/eu/mmr/art04-13-14_lcds_pams_projections/pams/pams/envxowgia/fr_mmr-pam_report_2019.xml&amp;conv=524&amp;source=remote#pam122</t>
  </si>
  <si>
    <t>Le fonds déchets</t>
  </si>
  <si>
    <t xml:space="preserve"> https://www.ademe.fr/expertises/dechets/passer-a-laction/fonds-dechets</t>
  </si>
  <si>
    <t>http://cdr.eionet.europa.eu/Converters/run_conversion?file=/fr/eu/mmr/art04-13-14_lcds_pams_projections/pams/pams/envxowgia/fr_mmr-pam_report_2019.xml&amp;conv=524&amp;source=remote#pam123</t>
  </si>
  <si>
    <t>Plans régionaux de prévention et de gestion des déchets</t>
  </si>
  <si>
    <t xml:space="preserve"> Regional: Conseils régionaux en lien avec les autres acteurs déchets dont les communes</t>
  </si>
  <si>
    <t>http://cdr.eionet.europa.eu/Converters/run_conversion?file=/fr/eu/mmr/art04-13-14_lcds_pams_projections/pams/pams/envxowgia/fr_mmr-pam_report_2019.xml&amp;conv=524&amp;source=remote#pam124</t>
  </si>
  <si>
    <t>Interdiction des sacs plastiques à usage unique</t>
  </si>
  <si>
    <t>Les sacs plastiques à usage unique sont interdits depuis le 1er janvier 2016.</t>
  </si>
  <si>
    <t>http://cdr.eionet.europa.eu/Converters/run_conversion?file=/fr/eu/mmr/art04-13-14_lcds_pams_projections/pams/pams/envxowgia/fr_mmr-pam_report_2019.xml&amp;conv=524&amp;source=remote#pam125</t>
  </si>
  <si>
    <t>Lutte contre le gaspillage alimentaire</t>
  </si>
  <si>
    <t xml:space="preserve"> Government: Ministère de l'agriculture et de l'alimentation; Government: Ministère de la Transition Ecologique et Solidaire</t>
  </si>
  <si>
    <t>Réduire de moitié les pertes et gaspillages alimentaires à l’horizon 2025</t>
  </si>
  <si>
    <t>http://cdr.eionet.europa.eu/Converters/run_conversion?file=/fr/eu/mmr/art04-13-14_lcds_pams_projections/pams/pams/envxowgia/fr_mmr-pam_report_2019.xml&amp;conv=524&amp;source=remote#pam126</t>
  </si>
  <si>
    <t>Pénalisation de l'obsolescence programmée</t>
  </si>
  <si>
    <t xml:space="preserve"> Government: Direction Générale de la Concurrence, de la Consommation et de la Répression des Fraudes</t>
  </si>
  <si>
    <t>http://cdr.eionet.europa.eu/Converters/run_conversion?file=/fr/eu/mmr/art04-13-14_lcds_pams_projections/pams/pams/envxowgia/fr_mmr-pam_report_2019.xml&amp;conv=524&amp;source=remote#pam127</t>
  </si>
  <si>
    <t>Déploiement de la tarification incitative pour l'enlèvement des déchets ménagers et assimilés</t>
  </si>
  <si>
    <t xml:space="preserve"> Local: Collectivités locales</t>
  </si>
  <si>
    <t>Objectif d'étendre la tarification incitative pour l'enlèvement des déchets ménagers et assimilés à 15 millions d'habitants en 2020 et 25 millions en 2025</t>
  </si>
  <si>
    <t>Nombre d'habitants concernés par la tarification incitative pour l'enlèvement des déchets ménagers et assimilés Millions d'habitants</t>
  </si>
  <si>
    <t>http://cdr.eionet.europa.eu/Converters/run_conversion?file=/fr/eu/mmr/art04-13-14_lcds_pams_projections/pams/pams/envxowgia/fr_mmr-pam_report_2019.xml&amp;conv=524&amp;source=remote#pam128</t>
  </si>
  <si>
    <t>Extension des consignes de tri des emballages ménagers à l’ensemble des emballages en plastique d’ici 2022</t>
  </si>
  <si>
    <t>http://cdr.eionet.europa.eu/Converters/run_conversion?file=/fr/eu/mmr/art04-13-14_lcds_pams_projections/pams/pams/envxowgia/fr_mmr-pam_report_2019.xml&amp;conv=524&amp;source=remote#pam129</t>
  </si>
  <si>
    <t>Mise en place d’un réseau de déchèteries professionnelles pour le secteur du bâtiment et des travaux publics</t>
  </si>
  <si>
    <t xml:space="preserve"> Government: Ministère de la Transition Ecologique et Solidaire; Companies: Distributeurs de matériaux de construction</t>
  </si>
  <si>
    <t>Un réseau de déchèteries professionnelles pour le secteur du bâtiment et des travaux publics a été mis en place en 2017 sous la responsabilité des distributeurs de matériaux de construction, pour reprendre les déchets pré-triés de leurs clients.</t>
  </si>
  <si>
    <t xml:space="preserve"> https://www.ecologique-solidaire.gouv.fr/dechets-du-batiment-et-des-travaux-publics</t>
  </si>
  <si>
    <t>http://cdr.eionet.europa.eu/Converters/run_conversion?file=/fr/eu/mmr/art04-13-14_lcds_pams_projections/pams/pams/envxowgia/fr_mmr-pam_report_2019.xml&amp;conv=524&amp;source=remote#pam130</t>
  </si>
  <si>
    <t>Composante déchets de la taxe générale sur les activités polluantes</t>
  </si>
  <si>
    <t>http://cdr.eionet.europa.eu/Converters/run_conversion?file=/fr/eu/mmr/art04-13-14_lcds_pams_projections/pams/pams/envxowgia/fr_mmr-pam_report_2019.xml&amp;conv=524&amp;source=remote#pam131</t>
  </si>
  <si>
    <t>Feuille de route économie circulaire</t>
  </si>
  <si>
    <t>Waste Management Framework Directive 2008/98/EC, amended by Directive 2018/851;Landfill Directive 1999/31/EC, amended by Directive 2018/850;Other (Union policy not listed above or additional Union policy) Directive 2018/852</t>
  </si>
  <si>
    <t>http://cdr.eionet.europa.eu/Converters/run_conversion?file=/fr/eu/mmr/art04-13-14_lcds_pams_projections/pams/pams/envxowgia/fr_mmr-pam_report_2019.xml&amp;conv=524&amp;source=remote#pam132</t>
  </si>
  <si>
    <t>Développement des véhicules électriques et hybrides [groupe de mesures]</t>
  </si>
  <si>
    <t xml:space="preserve"> 133; 134; 135</t>
  </si>
  <si>
    <t xml:space="preserve"> Government: Ministère de la Transition écologique et solidaire (Government); Government: Ministère de la Transition écologique et solidaire (Government); Government: Ministère de la Transition écologique et solidaire (Government)</t>
  </si>
  <si>
    <t>Directive on the deployment of alternative fuels infrastructure 2014/94/EU; Directive on the Promotion of Clean and Energy Efficient Road Transport Vehicles 2009/33/EC</t>
  </si>
  <si>
    <t xml:space="preserve">Directive on the deployment of alternative fuels infrastructure 2014/94/EU;Directive on the Promotion of Clean and Energy Efficient Road Transport Vehicles 2009/33/EC </t>
  </si>
  <si>
    <t xml:space="preserve"> Rapport 2019 de la France en application de l'article 13.1 du règlement 525/2013 relatif à un mécanisme pour la surveillance et la déclaration des émissions de gaz à effet de serre</t>
  </si>
  <si>
    <t>http://cdr.eionet.europa.eu/Converters/run_conversion?file=/fr/eu/mmr/art04-13-14_lcds_pams_projections/pams/pams/envxowgia/fr_mmr-pam_report_2019.xml&amp;conv=524&amp;source=remote#pam133</t>
  </si>
  <si>
    <t>Bonus à l’achat de véhicules électriques et prime à la conversion des véhicules</t>
  </si>
  <si>
    <t xml:space="preserve"> Government: Ministère de la Transition écologique et solidaire (Government)</t>
  </si>
  <si>
    <t>http://cdr.eionet.europa.eu/Converters/run_conversion?file=/fr/eu/mmr/art04-13-14_lcds_pams_projections/pams/pams/envxowgia/fr_mmr-pam_report_2019.xml&amp;conv=524&amp;source=remote#pam134</t>
  </si>
  <si>
    <t>Aides au développement des infrastructures de charge pour véhicule électrique : obligation de pré-équipements dans certains types de bâtiments neufs et soutien financier à l'installation des bornes de recharge publiques et privées</t>
  </si>
  <si>
    <t>http://cdr.eionet.europa.eu/Converters/run_conversion?file=/fr/eu/mmr/art04-13-14_lcds_pams_projections/pams/pams/envxowgia/fr_mmr-pam_report_2019.xml&amp;conv=524&amp;source=remote#pam135</t>
  </si>
  <si>
    <t>Obligation d'achat de véhicules électriques et hybrides rechargeables par l'Etat et les collectivités locales</t>
  </si>
  <si>
    <t>http://cdr.eionet.europa.eu/Converters/run_conversion?file=/fr/eu/mmr/art04-13-14_lcds_pams_projections/pams/pams/envxowgia/fr_mmr-pam_report_2019.xml&amp;conv=524&amp;source=remote#pam136</t>
  </si>
  <si>
    <t>Obligation d’achat de bus propres et de cars propres par les autorités organisatrices de transports publics</t>
  </si>
  <si>
    <t>http://cdr.eionet.europa.eu/Converters/run_conversion?file=/fr/eu/mmr/art04-13-14_lcds_pams_projections/pams/pams/envxowgia/fr_mmr-pam_report_2019.xml&amp;conv=524&amp;source=remote#pam137</t>
  </si>
  <si>
    <t>Normes de performance en matière d'émissions de CO2 par km des voitures particulières neuves (réglements européens n° 443/2009 et n° 333/2014)</t>
  </si>
  <si>
    <t>http://cdr.eionet.europa.eu/Converters/run_conversion?file=/fr/eu/mmr/art04-13-14_lcds_pams_projections/pams/pams/envxowgia/fr_mmr-pam_report_2019.xml&amp;conv=524&amp;source=remote#pam138</t>
  </si>
  <si>
    <t>Le malus écologique sur les véhicules neufs</t>
  </si>
  <si>
    <t xml:space="preserve"> Government: Ministère de la transition écologique et soildaire (government)</t>
  </si>
  <si>
    <t>http://cdr.eionet.europa.eu/Converters/run_conversion?file=/fr/eu/mmr/art04-13-14_lcds_pams_projections/pams/pams/envxowgia/fr_mmr-pam_report_2019.xml&amp;conv=524&amp;source=remote#pam139</t>
  </si>
  <si>
    <t>Taxe annuelle sur la détention des véhicules les plus émissifs</t>
  </si>
  <si>
    <t>http://cdr.eionet.europa.eu/Converters/run_conversion?file=/fr/eu/mmr/art04-13-14_lcds_pams_projections/pams/pams/envxowgia/fr_mmr-pam_report_2019.xml&amp;conv=524&amp;source=remote#pam140</t>
  </si>
  <si>
    <t>Taxe additionnelle lors de l’achat de voitures d’occasion pour les voitures les plus émissives</t>
  </si>
  <si>
    <t>http://cdr.eionet.europa.eu/Converters/run_conversion?file=/fr/eu/mmr/art04-13-14_lcds_pams_projections/pams/pams/envxowgia/fr_mmr-pam_report_2019.xml&amp;conv=524&amp;source=remote#pam141</t>
  </si>
  <si>
    <t>Etiquette CO2 des véhicules</t>
  </si>
  <si>
    <t>Other (Union policy not listed above or additional Union policy) Directive 1999/94/EC</t>
  </si>
  <si>
    <t>http://cdr.eionet.europa.eu/Converters/run_conversion?file=/fr/eu/mmr/art04-13-14_lcds_pams_projections/pams/pams/envxowgia/fr_mmr-pam_report_2019.xml&amp;conv=524&amp;source=remote#pam142</t>
  </si>
  <si>
    <t>Taxe sur les véhicules de société assise sur les émissions de CO2</t>
  </si>
  <si>
    <t>http://cdr.eionet.europa.eu/Converters/run_conversion?file=/fr/eu/mmr/art04-13-14_lcds_pams_projections/pams/pams/envxowgia/fr_mmr-pam_report_2019.xml&amp;conv=524&amp;source=remote#pam143</t>
  </si>
  <si>
    <t>L’amélioration de la performance des véhicules utilitaires légers</t>
  </si>
  <si>
    <t>Le règlement n° 510/2011 du 11 mai 2011 prévoit que les émissions moyennes des véhicules utilitaires légers (VUL) neufs devront être ramenées progressivement à 175gCO2/km entre 2014 et 2017. Un niveau d’émissions moyen de 147 gCO2/km a été fixé pour 2020.</t>
  </si>
  <si>
    <t>http://cdr.eionet.europa.eu/Converters/run_conversion?file=/fr/eu/mmr/art04-13-14_lcds_pams_projections/pams/pams/envxowgia/fr_mmr-pam_report_2019.xml&amp;conv=524&amp;source=remote#pam144</t>
  </si>
  <si>
    <t>Taxe incitative relative à l’incorporation de biocarburants (TIRIB) pour favoriser l'introduction des biocarburants</t>
  </si>
  <si>
    <t>http://cdr.eionet.europa.eu/Converters/run_conversion?file=/fr/eu/mmr/art04-13-14_lcds_pams_projections/pams/pams/envxowgia/fr_mmr-pam_report_2019.xml&amp;conv=524&amp;source=remote#pam145</t>
  </si>
  <si>
    <t>Réduction de la Taxe Intérieure de Consommation sur les Produits Energétiques (TICPE) pour le gaz naturel pour véhicules</t>
  </si>
  <si>
    <t>Le gaz naturel pour véhicules (GNV) utilisé comme carburant est très faiblement taxé comparé aux autres carburants. Il est taxé à un taux fixe de 5,80c€/m³ afin de promouvoir son développement.</t>
  </si>
  <si>
    <t>http://cdr.eionet.europa.eu/Converters/run_conversion?file=/fr/eu/mmr/art04-13-14_lcds_pams_projections/pams/pams/envxowgia/fr_mmr-pam_report_2019.xml&amp;conv=524&amp;source=remote#pam146</t>
  </si>
  <si>
    <t>Dispositif de suramortissement pour l’achat de véhicules lourds plus propres</t>
  </si>
  <si>
    <t>http://cdr.eionet.europa.eu/Converters/run_conversion?file=/fr/eu/mmr/art04-13-14_lcds_pams_projections/pams/pams/envxowgia/fr_mmr-pam_report_2019.xml&amp;conv=524&amp;source=remote#pam147</t>
  </si>
  <si>
    <t>Déploiement de zones à faibles émissions</t>
  </si>
  <si>
    <t xml:space="preserve"> Local: Collectivités locales et autorités organisatrices de transport (Local)</t>
  </si>
  <si>
    <t>http://cdr.eionet.europa.eu/Converters/run_conversion?file=/fr/eu/mmr/art04-13-14_lcds_pams_projections/pams/pams/envxowgia/fr_mmr-pam_report_2019.xml&amp;conv=524&amp;source=remote#pam148</t>
  </si>
  <si>
    <t>Développement de lignes de train à grande vitesse</t>
  </si>
  <si>
    <t>Transport: Modal shift to public transport or non-motorized transport; Transport: Improved transport infrastructure</t>
  </si>
  <si>
    <t>Quatre lignes ferroviaires à grande vitesse ont été mises en service depuis 2017, soit 757 km de lignes nouvelles à grande vitesse supplémentaires (en plus des lignes déjà en service en 2017).</t>
  </si>
  <si>
    <t>http://cdr.eionet.europa.eu/Converters/run_conversion?file=/fr/eu/mmr/art04-13-14_lcds_pams_projections/pams/pams/envxowgia/fr_mmr-pam_report_2019.xml&amp;conv=524&amp;source=remote#pam149</t>
  </si>
  <si>
    <t>Développement des transports collectifs en site propre</t>
  </si>
  <si>
    <t xml:space="preserve"> Local: Collectivités locales (local)</t>
  </si>
  <si>
    <t>http://cdr.eionet.europa.eu/Converters/run_conversion?file=/fr/eu/mmr/art04-13-14_lcds_pams_projections/pams/pams/envxowgia/fr_mmr-pam_report_2019.xml&amp;conv=524&amp;source=remote#pam150</t>
  </si>
  <si>
    <t>Infrastructures de transport en commun en Île-de-France : projet de nouveau métro automatique appelé Grand Paris Express et volet transport du contrat de plan État-région</t>
  </si>
  <si>
    <t xml:space="preserve"> Government: Ministère en charge des Transports (Government); Regional: Région Île-de-France (Regional)</t>
  </si>
  <si>
    <t>http://cdr.eionet.europa.eu/Converters/run_conversion?file=/fr/eu/mmr/art04-13-14_lcds_pams_projections/pams/pams/envxowgia/fr_mmr-pam_report_2019.xml&amp;conv=524&amp;source=remote#pam151</t>
  </si>
  <si>
    <t>Prise en charge de la moitié du coût de l'abonnement de transport en commun par les employeurs</t>
  </si>
  <si>
    <t xml:space="preserve"> Companies: Employeurs; Government: Ministère en charge des transports</t>
  </si>
  <si>
    <t>Depuis le 1er janvier 2009, tous les employeurs ont l'obligation de prendre en charge une partie (50% minimum) des frais d'abonnement aux transports collectifs de leurs salariés pour se rendre de leur domicile à leur lieu de travail.</t>
  </si>
  <si>
    <t>http://cdr.eionet.europa.eu/Converters/run_conversion?file=/fr/eu/mmr/art04-13-14_lcds_pams_projections/pams/pams/envxowgia/fr_mmr-pam_report_2019.xml&amp;conv=524&amp;source=remote#pam152</t>
  </si>
  <si>
    <t>Renforcement des transports collectifs et partagés (projet de loi mobilités 2019)</t>
  </si>
  <si>
    <t xml:space="preserve"> Government: Ministère en charge des transports; Local: Collectivités locales</t>
  </si>
  <si>
    <t>http://cdr.eionet.europa.eu/Converters/run_conversion?file=/fr/eu/mmr/art04-13-14_lcds_pams_projections/pams/pams/envxowgia/fr_mmr-pam_report_2019.xml&amp;conv=524&amp;source=remote#pam153</t>
  </si>
  <si>
    <t>Plan vélo pour tripler la part modale du vélo d’ici à 2024</t>
  </si>
  <si>
    <t xml:space="preserve"> Economic,  Education,  Planning</t>
  </si>
  <si>
    <t xml:space="preserve"> Government: Ministère en charge des Transports (government)</t>
  </si>
  <si>
    <t>Multiplier par 3 la part modale du vélo d’ici à 2024 par rapport à 2018</t>
  </si>
  <si>
    <t>Part modale du vélo au sein des déplacements courte distance % du nombre de déplacements</t>
  </si>
  <si>
    <t xml:space="preserve"> https://www.gouvernement.fr/sites/default/files/document/document/2018/09/dossier_de_presse_-_plan_velo_-_vendredi_14_septembre_2018.pdf</t>
  </si>
  <si>
    <t>http://cdr.eionet.europa.eu/Converters/run_conversion?file=/fr/eu/mmr/art04-13-14_lcds_pams_projections/pams/pams/envxowgia/fr_mmr-pam_report_2019.xml&amp;conv=524&amp;source=remote#pam154</t>
  </si>
  <si>
    <t>Développement des espaces de stationnement sécurisés pour les vélos dans les constructions neuves</t>
  </si>
  <si>
    <t>Les bâtiments neufs à usage principal d’habitation et ceux à usage principal de bureaux, qui comportent un parc de stationnement, doivent posséder un espace réservé au stationnement sécurisé des vélos.</t>
  </si>
  <si>
    <t>http://cdr.eionet.europa.eu/Converters/run_conversion?file=/fr/eu/mmr/art04-13-14_lcds_pams_projections/pams/pams/envxowgia/fr_mmr-pam_report_2019.xml&amp;conv=524&amp;source=remote#pam155</t>
  </si>
  <si>
    <t>Indemnité kilométrique vélo</t>
  </si>
  <si>
    <t>http://cdr.eionet.europa.eu/Converters/run_conversion?file=/fr/eu/mmr/art04-13-14_lcds_pams_projections/pams/pams/envxowgia/fr_mmr-pam_report_2019.xml&amp;conv=524&amp;source=remote#pam156</t>
  </si>
  <si>
    <t>La réduction d’impôt pour les entreprises mettant à disposition de leurs salariés une flotte de vélos pour leurs déplacements domicile-travail</t>
  </si>
  <si>
    <t>http://cdr.eionet.europa.eu/Converters/run_conversion?file=/fr/eu/mmr/art04-13-14_lcds_pams_projections/pams/pams/envxowgia/fr_mmr-pam_report_2019.xml&amp;conv=524&amp;source=remote#pam157</t>
  </si>
  <si>
    <t>Le forfait mobilités durables vélo et covoiturage</t>
  </si>
  <si>
    <t xml:space="preserve"> Companies: Employeurs; Government: Ministère de la Transition écologique et solidaire</t>
  </si>
  <si>
    <t>http://cdr.eionet.europa.eu/Converters/run_conversion?file=/fr/eu/mmr/art04-13-14_lcds_pams_projections/pams/pams/envxowgia/fr_mmr-pam_report_2019.xml&amp;conv=524&amp;source=remote#pam158</t>
  </si>
  <si>
    <t>Développement des véloroutes (pistes cyclables longue distance) et voies vertes</t>
  </si>
  <si>
    <t xml:space="preserve"> Regional: Régions</t>
  </si>
  <si>
    <t>Les contrats de plan Etat-Région (CPER) pour la période 2014-2020 ont été signés par les cocontractants en 2015 : sur les 27 CPER, 7 comprennent des opérations se rapportant au développement des véloroutes (itinéraire cyclable de longue distance).</t>
  </si>
  <si>
    <t>http://cdr.eionet.europa.eu/Converters/run_conversion?file=/fr/eu/mmr/art04-13-14_lcds_pams_projections/pams/pams/envxowgia/fr_mmr-pam_report_2019.xml&amp;conv=524&amp;source=remote#pam159</t>
  </si>
  <si>
    <t>Label "autopartage"</t>
  </si>
  <si>
    <t>http://cdr.eionet.europa.eu/Converters/run_conversion?file=/fr/eu/mmr/art04-13-14_lcds_pams_projections/pams/pams/envxowgia/fr_mmr-pam_report_2019.xml&amp;conv=524&amp;source=remote#pam160</t>
  </si>
  <si>
    <t>Mesures en faveur du covoiturage</t>
  </si>
  <si>
    <t>http://cdr.eionet.europa.eu/Converters/run_conversion?file=/fr/eu/mmr/art04-13-14_lcds_pams_projections/pams/pams/envxowgia/fr_mmr-pam_report_2019.xml&amp;conv=524&amp;source=remote#pam161</t>
  </si>
  <si>
    <t>Les plans de déplacements urbains</t>
  </si>
  <si>
    <t xml:space="preserve"> Local: collectivités locales (local government)</t>
  </si>
  <si>
    <t>http://cdr.eionet.europa.eu/Converters/run_conversion?file=/fr/eu/mmr/art04-13-14_lcds_pams_projections/pams/pams/envxowgia/fr_mmr-pam_report_2019.xml&amp;conv=524&amp;source=remote#pam162</t>
  </si>
  <si>
    <t>Plans de déplacements d'entreprise</t>
  </si>
  <si>
    <t>Transport: Demand management/reduction; Transport: Modal shift to public transport or non-motorized transport</t>
  </si>
  <si>
    <t xml:space="preserve"> Companies: Entreprises; Government: Ministère de la Transition écologique et solidaire</t>
  </si>
  <si>
    <t>http://cdr.eionet.europa.eu/Converters/run_conversion?file=/fr/eu/mmr/art04-13-14_lcds_pams_projections/pams/pams/envxowgia/fr_mmr-pam_report_2019.xml&amp;conv=524&amp;source=remote#pam163</t>
  </si>
  <si>
    <t>Programme d'Engagements Volontaires pour l'Environnement (EVE) des acteurs du transport et de la logistique</t>
  </si>
  <si>
    <t>http://cdr.eionet.europa.eu/Converters/run_conversion?file=/fr/eu/mmr/art04-13-14_lcds_pams_projections/pams/pams/envxowgia/fr_mmr-pam_report_2019.xml&amp;conv=524&amp;source=remote#pam164</t>
  </si>
  <si>
    <t>Aide au transport combiné</t>
  </si>
  <si>
    <t xml:space="preserve"> Government: Ministère de la Transition écologique et solidaire (government)</t>
  </si>
  <si>
    <t>http://cdr.eionet.europa.eu/Converters/run_conversion?file=/fr/eu/mmr/art04-13-14_lcds_pams_projections/pams/pams/envxowgia/fr_mmr-pam_report_2019.xml&amp;conv=524&amp;source=remote#pam165</t>
  </si>
  <si>
    <t>Obligation d'information GES des prestations de transport</t>
  </si>
  <si>
    <t xml:space="preserve"> Companies: Entreprises de transport; Government: Ministère de la transition écologique et solidaire (government)</t>
  </si>
  <si>
    <t>http://cdr.eionet.europa.eu/Converters/run_conversion?file=/fr/eu/mmr/art04-13-14_lcds_pams_projections/pams/pams/envxowgia/fr_mmr-pam_report_2019.xml&amp;conv=524&amp;source=remote#pam166</t>
  </si>
  <si>
    <t>Stratégie de développement de la mobilité propre du projet de programmation pluriannuelle de l’énergie 2019-2028</t>
  </si>
  <si>
    <t>Transport: Low carbon fuels/electric cars; Transport: Efficiency improvements of vehicles; Transport: Modal shift to public transport or non-motorized transport; Transport: Demand management/reduction; Transport: Improved transport infrastructure</t>
  </si>
  <si>
    <t xml:space="preserve"> Stratégie de développement de la mobilité propre (chapitre 9 du projet de PPE 2019-2028)</t>
  </si>
  <si>
    <t>http://cdr.eionet.europa.eu/Converters/run_conversion?file=/fr/eu/mmr/art04-13-14_lcds_pams_projections/pams/pams/envxowgia/fr_mmr-pam_report_2019.xml&amp;conv=524&amp;source=remote#pam167</t>
  </si>
  <si>
    <t>Application du taux intermédiaire de TVA sur les transports de personnes</t>
  </si>
  <si>
    <t xml:space="preserve"> Government: Ministère de l'économie et des finances</t>
  </si>
  <si>
    <t>http://cdr.eionet.europa.eu/Converters/run_conversion?file=/fr/eu/mmr/art04-13-14_lcds_pams_projections/pams/pams/envxowgia/fr_mmr-pam_report_2019.xml&amp;conv=524&amp;source=remote#pam168</t>
  </si>
  <si>
    <t>Non déductibilité de la TVA sur les véhicules de transport de personnes hors véhicules de transports publics</t>
  </si>
  <si>
    <t>La TVA portant sur les achats de véhicules destinés au transport de personnes n’est pas déductible sauf pour les véhicules de transports publics.</t>
  </si>
  <si>
    <t>http://cdr.eionet.europa.eu/Converters/run_conversion?file=/fr/eu/mmr/art04-13-14_lcds_pams_projections/pams/pams/envxowgia/fr_mmr-pam_report_2019.xml&amp;conv=524&amp;source=remote#pam169</t>
  </si>
  <si>
    <t>Taxe annuelle et additionnelle sur les surfaces de stationnement en Île-de-France</t>
  </si>
  <si>
    <t>http://cdr.eionet.europa.eu/Converters/run_conversion?file=/fr/eu/mmr/art04-13-14_lcds_pams_projections/pams/pams/envxowgia/fr_mmr-pam_report_2019.xml&amp;conv=524&amp;source=remote#pam170</t>
  </si>
  <si>
    <t>La composante carbone dans la fiscalité des énergies fossiles</t>
  </si>
  <si>
    <t>Niveau de la composante carbone EUROS par tonne de CO2</t>
  </si>
  <si>
    <t>http://cdr.eionet.europa.eu/Converters/run_conversion?file=/fr/eu/mmr/art04-13-14_lcds_pams_projections/pams/pams/envxowgia/fr_mmr-pam_report_2019.xml&amp;conv=524&amp;source=remote#pam171</t>
  </si>
  <si>
    <t>Les mesures d'amélioration de la performance des véhicules thermiques particuliers neufs [groupe de mesures]</t>
  </si>
  <si>
    <t xml:space="preserve"> 137; 138; 141</t>
  </si>
  <si>
    <t xml:space="preserve"> Government: Ministère de la Transition écologique et solidaire (Government); Government: Ministère de la transition écologique et soildaire (government); Government: Ministère de la transition écologique et soildaire (government)</t>
  </si>
  <si>
    <t>http://cdr.eionet.europa.eu/Converters/run_conversion?file=/pt/eu/mmr/art04-13-14_lcds_pams_projections/pams/pams/envxh_3gw/pt_mmr-pam_report.xml&amp;conv=524&amp;source=remote#pam1</t>
  </si>
  <si>
    <t>Reduction of the carbon intensity of the passenger transport system for medium and long haul</t>
  </si>
  <si>
    <t xml:space="preserve"> Government: National Institute for Transport and Mobility (IMT); Local: Administration of Metropolitan Area of Lisboa (AML); Local: Administration of Metropolitan Area of Porto (AMP)</t>
  </si>
  <si>
    <t>http://cdr.eionet.europa.eu/pt/eu/mmr/art04-13-14_lcds_pams_projections/pams/pams/envxh_3gw/pt_mmr-pam_report.xml</t>
  </si>
  <si>
    <t xml:space="preserve"> Mobility Package (IMT, IP) and National Action Plan for Energy Efficiency (PNAEE).</t>
  </si>
  <si>
    <t>http://cdr.eionet.europa.eu/Converters/run_conversion?file=/pt/eu/mmr/art04-13-14_lcds_pams_projections/pams/pams/envxh_3gw/pt_mmr-pam_report.xml&amp;conv=524&amp;source=remote#pam2</t>
  </si>
  <si>
    <t>Promotion of the use of public transport (modal shift) for passangers and freight for medium and long haul</t>
  </si>
  <si>
    <t>Measurement of the increase in pkm transported in public passenger transport services. pkm</t>
  </si>
  <si>
    <t>(T1.1.2)</t>
  </si>
  <si>
    <t>http://cdr.eionet.europa.eu/Converters/run_conversion?file=/pt/eu/mmr/art04-13-14_lcds_pams_projections/pams/pams/envxh_3gw/pt_mmr-pam_report.xml&amp;conv=524&amp;source=remote#pam3</t>
  </si>
  <si>
    <t>Modal shift for rail and maritime freight transport for medium and long haul</t>
  </si>
  <si>
    <t>Transport: Other transport ('Modal shift from road to rail or maritime')</t>
  </si>
  <si>
    <t>Increase the number of passengers (% pkm) and freight (% tkm) transported by rail. %</t>
  </si>
  <si>
    <t>(T1.1.3)</t>
  </si>
  <si>
    <t xml:space="preserve"> National Action Plan for Energy Efficiency (PNAEE); CCV; National Road Plan (PNR); Strategic Plan for Transport and Infrastructure (PETi 3+)</t>
  </si>
  <si>
    <t>http://cdr.eionet.europa.eu/Converters/run_conversion?file=/pt/eu/mmr/art04-13-14_lcds_pams_projections/pams/pams/envxh_3gw/pt_mmr-pam_report.xml&amp;conv=524&amp;source=remote#pam4</t>
  </si>
  <si>
    <t>Reducing of the carbon intensity of the freight transport system in medium and long haul</t>
  </si>
  <si>
    <t>(T1.1.4)</t>
  </si>
  <si>
    <t xml:space="preserve"> National Action Plan for Energy Efficiency (PNAEE)</t>
  </si>
  <si>
    <t>http://cdr.eionet.europa.eu/Converters/run_conversion?file=/pt/eu/mmr/art04-13-14_lcds_pams_projections/pams/pams/envxh_3gw/pt_mmr-pam_report.xml&amp;conv=524&amp;source=remote#pam5</t>
  </si>
  <si>
    <t>Reduction of the carbon intensity of the urban and suburban transport and logistics system</t>
  </si>
  <si>
    <t>Number of public passenger transport services with stops n.º</t>
  </si>
  <si>
    <t>(T1.2.1)</t>
  </si>
  <si>
    <t xml:space="preserve"> National Action Plan for Energy Efficiency (PNAEE); Mobility Package (IMT, IP); National Road Plan (PNR); CCV; National Strategy for Air (ENAR); Information provided by the Metropolitan Area of Lisboa (AML) and Metropolitan Area of Porto (AMP).</t>
  </si>
  <si>
    <t>http://cdr.eionet.europa.eu/Converters/run_conversion?file=/pt/eu/mmr/art04-13-14_lcds_pams_projections/pams/pams/envxh_3gw/pt_mmr-pam_report.xml&amp;conv=524&amp;source=remote#pam6</t>
  </si>
  <si>
    <t>Promotion of the use of in urban and suburban public transport (modal shift)</t>
  </si>
  <si>
    <t>(T1.2.2)</t>
  </si>
  <si>
    <t xml:space="preserve"> National Road Plan (PNR); CCV; Information provided by the Metropolitan Area of Lisboa (AML) and Metropolitan Area of Porto (AMP); PNAEE; ENAR</t>
  </si>
  <si>
    <t>http://cdr.eionet.europa.eu/Converters/run_conversion?file=/pt/eu/mmr/art04-13-14_lcds_pams_projections/pams/pams/envxh_3gw/pt_mmr-pam_report.xml&amp;conv=524&amp;source=remote#pam7</t>
  </si>
  <si>
    <t>Adoption of low carbon technologies in road, rail and sea fleets</t>
  </si>
  <si>
    <t>(T2.1)</t>
  </si>
  <si>
    <t xml:space="preserve"> CCV; National Action Plan for Energy Efficiency (PNAEE); National Strategy for Air (ENAR); Information provided by Carris.</t>
  </si>
  <si>
    <t>http://cdr.eionet.europa.eu/Converters/run_conversion?file=/pt/eu/mmr/art04-13-14_lcds_pams_projections/pams/pams/envxh_3gw/pt_mmr-pam_report.xml&amp;conv=524&amp;source=remote#pam8</t>
  </si>
  <si>
    <t>Promotion of electric mobility</t>
  </si>
  <si>
    <t xml:space="preserve"> Government: National Institute for Transport and Mobility (IMT); Government: Directorate-General for Energy and Geology (DGEG); Companies: CARRIS; Companies: Sociedade de Transportes Coletivos do Porto, S.A.</t>
  </si>
  <si>
    <t xml:space="preserve"> CCV; National Action Plan for Energy Efficiency (PNAEE); National Strategy for Air (ENAR); National Road Plan (PNR); National action plan for renewable (PNAER)</t>
  </si>
  <si>
    <t>http://cdr.eionet.europa.eu/Converters/run_conversion?file=/pt/eu/mmr/art04-13-14_lcds_pams_projections/pams/pams/envxh_3gw/pt_mmr-pam_report.xml&amp;conv=524&amp;source=remote#pam9</t>
  </si>
  <si>
    <t>Promotion of the use of biofuels</t>
  </si>
  <si>
    <t xml:space="preserve"> CCV; National Action Plan for Energy Efficiency (PNAEE); National Strategy for Air (ENAR); version for public consultance of the National Action Framework for an Infrastructure of Alternative Fuels</t>
  </si>
  <si>
    <t>http://cdr.eionet.europa.eu/Converters/run_conversion?file=/pt/eu/mmr/art04-13-14_lcds_pams_projections/pams/pams/envxh_3gw/pt_mmr-pam_report.xml&amp;conv=524&amp;source=remote#pam10</t>
  </si>
  <si>
    <t>Promotion of the development of the network of alternative fuel stations</t>
  </si>
  <si>
    <t xml:space="preserve"> Government: National Institute for Transport and Mobility (IMT); Government: Directorate-General for Energy and Geology (DGEG)</t>
  </si>
  <si>
    <t>Resolution of the Council of Ministers n.º 88/2017, of 26 of June 
(T2.4)</t>
  </si>
  <si>
    <t xml:space="preserve"> National Road Plan (PNR); National Action Framework for an Infrastructure of Alternative Fuels</t>
  </si>
  <si>
    <t>http://cdr.eionet.europa.eu/Converters/run_conversion?file=/pt/eu/mmr/art04-13-14_lcds_pams_projections/pams/pams/envxh_3gw/pt_mmr-pam_report.xml&amp;conv=524&amp;source=remote#pam11</t>
  </si>
  <si>
    <t>Eco-driving promotion</t>
  </si>
  <si>
    <t xml:space="preserve"> Government: National Institute for Transport and Mobility (IMT); Government: Portuguese National Councils Association (ANMP); Government: Directorate-General for Energy and Geology (DGEG); Companies: Comboios de Portugal, E.P.E. (CP)</t>
  </si>
  <si>
    <t>Promote more efficient behaviors through the following actions: Promote eco-driving courses (ecological and efficient driving); Incorporate eco-driving in the training of drivers.</t>
  </si>
  <si>
    <t>(T3.1)</t>
  </si>
  <si>
    <t>http://cdr.eionet.europa.eu/Converters/run_conversion?file=/pt/eu/mmr/art04-13-14_lcds_pams_projections/pams/pams/envxh_3gw/pt_mmr-pam_report.xml&amp;conv=524&amp;source=remote#pam12</t>
  </si>
  <si>
    <t>Promotion of the use of new technologies to induce sustainable mobility behavior</t>
  </si>
  <si>
    <t>Transport: Improved behaviour; Transport: Demand management/reduction</t>
  </si>
  <si>
    <t xml:space="preserve"> Government: National Institute for Transport and Mobility (IMT); Government: Portuguese National Councils Association (ANMP)</t>
  </si>
  <si>
    <t>(T3.2)</t>
  </si>
  <si>
    <t xml:space="preserve"> CCV; National Action Plan for Energy Efficiency (PNAEE); National Strategy for Air (ENAR); Contributions from Comboios de Portugal, E.P.E. (CP)</t>
  </si>
  <si>
    <t>http://cdr.eionet.europa.eu/Converters/run_conversion?file=/pt/eu/mmr/art04-13-14_lcds_pams_projections/pams/pams/envxh_3gw/pt_mmr-pam_report.xml&amp;conv=524&amp;source=remote#pam13</t>
  </si>
  <si>
    <t>System for the management of energy intensive - SGCIE</t>
  </si>
  <si>
    <t>Cross-cutting: Multi-sectoral policy; Energy consumption: Efficiency improvement in industrial end-use sectors; Energy consumption: Demand management/reduction</t>
  </si>
  <si>
    <t xml:space="preserve"> Government: Directorate-General for Energy and Geology (DGEG); Government: Portuguese Agency for Energy (ADENE)</t>
  </si>
  <si>
    <t>http://cdr.eionet.europa.eu/Converters/run_conversion?file=/pt/eu/mmr/art04-13-14_lcds_pams_projections/pams/pams/envxh_3gw/pt_mmr-pam_report.xml&amp;conv=524&amp;source=remote#pam14</t>
  </si>
  <si>
    <t>Implementation of the fluorinated gas regulation</t>
  </si>
  <si>
    <t xml:space="preserve"> Government: Portuguese Environment Agency (APA)</t>
  </si>
  <si>
    <t>Ex-ante assessment comments: for fluorinated gases, it is estimated that, compared to 2005 emissions, there is an increase of 244% by the year 2020, with the estimated values in 2030 being between 3% and 104% of the reference value Of 2005.
 (I3.1)</t>
  </si>
  <si>
    <t>http://cdr.eionet.europa.eu/Converters/run_conversion?file=/pt/eu/mmr/art04-13-14_lcds_pams_projections/pams/pams/envxh_3gw/pt_mmr-pam_report.xml&amp;conv=524&amp;source=remote#pam15</t>
  </si>
  <si>
    <t>Prevention of waste production</t>
  </si>
  <si>
    <t xml:space="preserve"> Planning,  Regulatory,  Voluntary</t>
  </si>
  <si>
    <t xml:space="preserve"> Government: Portuguese Environment Agency (APA); Government: Directorate-General for Economic Activities; Local: Councils; Companies: Waste management systems</t>
  </si>
  <si>
    <t>Voluntary agreements and prevention measures with industry aiming clean production and sustainable manufactoring of products.</t>
  </si>
  <si>
    <t>(R1.1)</t>
  </si>
  <si>
    <t xml:space="preserve"> Strategic plan for solid waste 2020 (PERSU2020); National Waste Management Plan (PNGR); Urban Waste Systems Action Plans; Water and Waste Services Regulatory Body (ERSAR)</t>
  </si>
  <si>
    <t>http://cdr.eionet.europa.eu/Converters/run_conversion?file=/pt/eu/mmr/art04-13-14_lcds_pams_projections/pams/pams/envxh_3gw/pt_mmr-pam_report.xml&amp;conv=524&amp;source=remote#pam16</t>
  </si>
  <si>
    <t>Increased of the preparation for recycling re-use and quality of recyclables</t>
  </si>
  <si>
    <t>Waste management/waste: Demand management / reduction; Waste management/waste: Reduced landfilling; Waste management/waste: Enhanced recycling</t>
  </si>
  <si>
    <t xml:space="preserve"> Government: Portuguese Environment Agency (APA); Companies: Specific flow management entities; Companies: Waste management systems</t>
  </si>
  <si>
    <t>Increasing the quantity and quality of materials taken up and recovered through the implementation of technical specifications and selectively collected biodegradable municipal waste.</t>
  </si>
  <si>
    <t>(R1.2)</t>
  </si>
  <si>
    <t>http://cdr.eionet.europa.eu/Converters/run_conversion?file=/pt/eu/mmr/art04-13-14_lcds_pams_projections/pams/pams/envxh_3gw/pt_mmr-pam_report.xml&amp;conv=524&amp;source=remote#pam17</t>
  </si>
  <si>
    <t>Reduction of landfill</t>
  </si>
  <si>
    <t xml:space="preserve"> Government: Portuguese Environment Agency (APA); Companies: Waste management systems; Local: Councils</t>
  </si>
  <si>
    <t>Diversion of recyclables and biodegradable municipal waste from landfill. 
Landfill diversion of refuse and waste from urban waste treatment.</t>
  </si>
  <si>
    <t>(R1.3)</t>
  </si>
  <si>
    <t>http://cdr.eionet.europa.eu/Converters/run_conversion?file=/pt/eu/mmr/art04-13-14_lcds_pams_projections/pams/pams/envxh_3gw/pt_mmr-pam_report.xml&amp;conv=524&amp;source=remote#pam18</t>
  </si>
  <si>
    <t>Economic recovery and disposal of recyclables and by-products</t>
  </si>
  <si>
    <t>Energy supply; Transport; Waste management/waste</t>
  </si>
  <si>
    <t>Energy supply: Increase in renewable energy; Waste management/waste: Enhanced CH4 collection and use; Transport: Low carbon fuels/electric cars</t>
  </si>
  <si>
    <t xml:space="preserve"> Government: Portuguese Environment Agency (APA); Government: Directorate-General for Economic Activities; Companies: Industry; Companies: Waste management systems</t>
  </si>
  <si>
    <t>Streamline the market for recyclable materials and enhance classification as a by-product and end of waste status. 
Promote the use of biogas for energy production and the incorporation of waste into biofuels.</t>
  </si>
  <si>
    <t>(R1.4)</t>
  </si>
  <si>
    <t>http://cdr.eionet.europa.eu/Converters/run_conversion?file=/pt/eu/mmr/art04-13-14_lcds_pams_projections/pams/pams/envxh_3gw/pt_mmr-pam_report.xml&amp;conv=524&amp;source=remote#pam19</t>
  </si>
  <si>
    <t>Consolidate and optimize the waste management network</t>
  </si>
  <si>
    <t>Waste management/waste: Improved landfill management; Waste management/waste: Enhanced recycling</t>
  </si>
  <si>
    <t xml:space="preserve"> Government: Portuguese Environment Agency (APA); Government: Water and Waste Services Regulatory Body (ERSAR)</t>
  </si>
  <si>
    <t>Encourage the proximity of the collection network to the user and the selective separation and enhance the synergies of waste collection and treatment in a complementarity logic. 
Improving treatment efficiencies in the urban waste sector.</t>
  </si>
  <si>
    <t>Total recyclable waste Ton Number of ecopoints and ecocentres; N.º Indicators of quality of service (ERSAR) N.º</t>
  </si>
  <si>
    <t>(R1.5)</t>
  </si>
  <si>
    <t>http://cdr.eionet.europa.eu/Converters/run_conversion?file=/pt/eu/mmr/art04-13-14_lcds_pams_projections/pams/pams/envxh_3gw/pt_mmr-pam_report.xml&amp;conv=524&amp;source=remote#pam20</t>
  </si>
  <si>
    <t>Promotion the transition to a circular economy</t>
  </si>
  <si>
    <t>Industrial processes: Installation of abatement technologies; Waste management/waste: Demand management / reduction; Waste management/waste: Improved landfill management</t>
  </si>
  <si>
    <t>(R1.6)</t>
  </si>
  <si>
    <t>http://cdr.eionet.europa.eu/Converters/run_conversion?file=/pt/eu/mmr/art04-13-14_lcds_pams_projections/pams/pams/envxh_3gw/pt_mmr-pam_report.xml&amp;conv=524&amp;source=remote#pam21</t>
  </si>
  <si>
    <t>Improvement of wastewater management</t>
  </si>
  <si>
    <t xml:space="preserve"> PENSAAR 2020 - A new strategy for the Water Supply and Sewage Sector (Axis 3 and Axis 5)</t>
  </si>
  <si>
    <t>http://cdr.eionet.europa.eu/Converters/run_conversion?file=/pt/eu/mmr/art04-13-14_lcds_pams_projections/pams/pams/envxh_3gw/pt_mmr-pam_report.xml&amp;conv=524&amp;source=remote#pam22</t>
  </si>
  <si>
    <t>Promotion of more efficient livestock effluent management systems</t>
  </si>
  <si>
    <t xml:space="preserve"> Government: 2020 Rural Development Programme Management Authority(PDR2020); Regional: 2020 Madeira Rural Development Programme Management Authority(PRODERAM2020); Regional: 2020 Azores Rural Development Programme Management Authority(PRORURAL2020)</t>
  </si>
  <si>
    <t>(A1.1)</t>
  </si>
  <si>
    <t xml:space="preserve"> http://www.gpp.pt/index.php/programas-e-apoios/pdr-2020-2; http://www.dgadr.pt/reap</t>
  </si>
  <si>
    <t>http://cdr.eionet.europa.eu/Converters/run_conversion?file=/pt/eu/mmr/art04-13-14_lcds_pams_projections/pams/pams/envxh_3gw/pt_mmr-pam_report.xml&amp;conv=524&amp;source=remote#pam23</t>
  </si>
  <si>
    <t>Incentive to reduce the use of nitrogen fertilizers</t>
  </si>
  <si>
    <t xml:space="preserve"> Government: Financing Institute for Agriculture and Fisheries</t>
  </si>
  <si>
    <t>(A2.2)</t>
  </si>
  <si>
    <t xml:space="preserve"> Normative Order No. 6/2015, of February 20, amended by Regulatory Decree no. 16/2015, 1-B / 2016, 4/2016 and 15-B / 2016</t>
  </si>
  <si>
    <t>http://cdr.eionet.europa.eu/Converters/run_conversion?file=/pt/eu/mmr/art04-13-14_lcds_pams_projections/pams/pams/envxh_3gw/pt_mmr-pam_report.xml&amp;conv=524&amp;source=remote#pam24</t>
  </si>
  <si>
    <t>Promotion of energy efficiency in the agricultural sector</t>
  </si>
  <si>
    <t>Energy consumption: Demand management/reduction; Energy consumption: Other energy consumption ('Energy efficiency in the agricultural sector')</t>
  </si>
  <si>
    <t xml:space="preserve"> Government: Rural Development Program Management Authority (2014-2020)</t>
  </si>
  <si>
    <t>The reference to Community policy "Common Agricultural Directive (CAP) Reform (2006/144 / EC)" is outdated. It should be amended by Regulation (EU) No 1305/13, of 17 December 2013 (Rural Development).
(A3.1)</t>
  </si>
  <si>
    <t xml:space="preserve"> Rural Development Program 2020 (PDR2020): Methodology of the indicator of results R14 according to Complementary Result Indicator fiches fot Pillar II in the scope of the evaluation</t>
  </si>
  <si>
    <t>http://cdr.eionet.europa.eu/Converters/run_conversion?file=/pt/eu/mmr/art04-13-14_lcds_pams_projections/pams/pams/envxh_3gw/pt_mmr-pam_report.xml&amp;conv=524&amp;source=remote#pam25</t>
  </si>
  <si>
    <t>Promotion of renewables in the agricultural sector</t>
  </si>
  <si>
    <t>Energy consumption: Efficiency improvement in industrial end-use sectors; Energy consumption: Demand management/reduction; Energy supply: Increase in renewable energy</t>
  </si>
  <si>
    <t>The reference to Community policy "Common Agricultural Directive (CAP) Reform (2006/144 / EC)" is outdated. It should be amended by Regulation (EU) No 1305/13, of 17 December 2013 (Rural Development).
 (A3.2)</t>
  </si>
  <si>
    <t xml:space="preserve"> Rural Development Program 2020 (PDR2020):Result Indicator Methodology R15 according to Complementary Result Indicator Pillar II</t>
  </si>
  <si>
    <t>http://cdr.eionet.europa.eu/Converters/run_conversion?file=/pt/eu/mmr/art04-13-14_lcds_pams_projections/pams/pams/envxh_3gw/pt_mmr-pam_report.xml&amp;conv=524&amp;source=remote#pam26</t>
  </si>
  <si>
    <t>Increase the resistance and resilience of the forest to the abiotic and biotic agents</t>
  </si>
  <si>
    <t>Land use, land use change and forestry: Strengthening protection against natural disturbances; Land use, land use change and forestry: Enhanced forest management</t>
  </si>
  <si>
    <t xml:space="preserve"> Government: ICNF, GPP</t>
  </si>
  <si>
    <t>Reducing the number of fires, the burnt area and the emissions from fires through implementation of fire prevention actions</t>
  </si>
  <si>
    <t>(F1.1)</t>
  </si>
  <si>
    <t>http://cdr.eionet.europa.eu/Converters/run_conversion?file=/pt/eu/mmr/art04-13-14_lcds_pams_projections/pams/pams/envxh_3gw/pt_mmr-pam_report.xml&amp;conv=524&amp;source=remote#pam27</t>
  </si>
  <si>
    <t>Support for afforestation and improving of the environmental value of forests</t>
  </si>
  <si>
    <t>(F2.1)</t>
  </si>
  <si>
    <t>http://cdr.eionet.europa.eu/Converters/run_conversion?file=/pt/eu/mmr/art04-13-14_lcds_pams_projections/pams/pams/envxh_3gw/pt_mmr-pam_report.xml&amp;conv=524&amp;source=remote#pam28</t>
  </si>
  <si>
    <t>Conserving, restoring and improving agricultural and forest soils and preventing their erosion</t>
  </si>
  <si>
    <t xml:space="preserve"> Government: Rural Development Program Management Authority (2014-2020); Government: Financing Institute for Agriculture and Fisheries (IFAP)</t>
  </si>
  <si>
    <t>(F3.1)</t>
  </si>
  <si>
    <t>http://cdr.eionet.europa.eu/Converters/run_conversion?file=/pt/eu/mmr/art04-13-14_lcds_pams_projections/pams/pams/envxh_3gw/pt_mmr-pam_report.xml&amp;conv=524&amp;source=remote#pam29</t>
  </si>
  <si>
    <t>Promotion of the use of forest products as substitutes for fossil raw materials</t>
  </si>
  <si>
    <t>Promote the use of biomass for energy through the establishment of short rotation biomass production and to promote the substitution of fossil based raw materials with forest products</t>
  </si>
  <si>
    <t>(F4.2)</t>
  </si>
  <si>
    <t>http://cdr.eionet.europa.eu/Converters/run_conversion?file=/pt/eu/mmr/art04-13-14_lcds_pams_projections/pams/pams/envxh_3gw/pt_mmr-pam_report.xml&amp;conv=524&amp;source=remote#pam30</t>
  </si>
  <si>
    <t>Plan for sustainable mobility in the public administration</t>
  </si>
  <si>
    <t xml:space="preserve"> Information,  Planning,  Regulatory</t>
  </si>
  <si>
    <t>Transport: Low carbon fuels/electric cars; Transport: Modal shift to public transport or non-motorized transport; Transport: Efficiency improvements of vehicles; Transport: Improved behaviour; Transport: Demand management/reduction</t>
  </si>
  <si>
    <t xml:space="preserve"> Government: Directorate-General for Energy and Geology (DGEG)</t>
  </si>
  <si>
    <t>AP1.1</t>
  </si>
  <si>
    <t xml:space="preserve"> Resolution of the Council of Ministers no. 54/2015, which approves the ECO.mob Program;</t>
  </si>
  <si>
    <t>http://cdr.eionet.europa.eu/Converters/run_conversion?file=/pt/eu/mmr/art04-13-14_lcds_pams_projections/pams/pams/envxh_3gw/pt_mmr-pam_report.xml&amp;conv=524&amp;source=remote#pam31</t>
  </si>
  <si>
    <t>Decarbonization Public Administration buildings</t>
  </si>
  <si>
    <t xml:space="preserve"> Government: DGEG</t>
  </si>
  <si>
    <t>(AP2.1)</t>
  </si>
  <si>
    <t>http://cdr.eionet.europa.eu/Converters/run_conversion?file=/pt/eu/mmr/art04-13-14_lcds_pams_projections/pams/pams/envxh_3gw/pt_mmr-pam_report.xml&amp;conv=524&amp;source=remote#pam32</t>
  </si>
  <si>
    <t>Promotion of production and self-consumption of renewables</t>
  </si>
  <si>
    <t>(E1.2)</t>
  </si>
  <si>
    <t>http://cdr.eionet.europa.eu/Converters/run_conversion?file=/pt/eu/mmr/art04-13-14_lcds_pams_projections/pams/pams/envxh_3gw/pt_mmr-pam_report.xml&amp;conv=524&amp;source=remote#pam33</t>
  </si>
  <si>
    <t>Energy efficiency in buildings</t>
  </si>
  <si>
    <t>(E1.1, 1.3, 2.1, 2.2, 2.3)</t>
  </si>
  <si>
    <t xml:space="preserve"> 1) Resolution of the Council of Ministers no. 20/2013 of 10 April; 2) Follow-up report on the National Action Plan for Energy Efficiency (2008-2013); 3) Energy Balance of the Directorate-General for Energy and Geology (DGEG)</t>
  </si>
  <si>
    <t>http://cdr.eionet.europa.eu/Converters/run_conversion?file=/pt/eu/mmr/art04-13-14_lcds_pams_projections/pams/pams/envxh_3gw/pt_mmr-pam_report.xml&amp;conv=524&amp;source=remote#pam34</t>
  </si>
  <si>
    <t>Regenerate and revitalize urban centers and contain urban expansion</t>
  </si>
  <si>
    <t>Cross-cutting: Other cross-cutting ('Territorial Cohesion and Urban Policy')</t>
  </si>
  <si>
    <t xml:space="preserve"> Government: Directorate-General for Territory (DGT)</t>
  </si>
  <si>
    <t>http://cdr.eionet.europa.eu/Converters/run_conversion?file=/pt/eu/mmr/art04-13-14_lcds_pams_projections/pams/pams/envxh_3gw/pt_mmr-pam_report.xml&amp;conv=524&amp;source=remote#pam35</t>
  </si>
  <si>
    <t>Phasing out fuel oil cogeneration</t>
  </si>
  <si>
    <t xml:space="preserve"> Government: Diretorate-General for Energy and Geology (DGEG)</t>
  </si>
  <si>
    <t>Cogeneration Directive 2004/8/EC; Directive 2006/32/EC on end-use energy efficiency and energy services</t>
  </si>
  <si>
    <t xml:space="preserve">Cogeneration Directive 2004/8/EC;Directive 2006/32/EC on end-use energy efficiency and energy services </t>
  </si>
  <si>
    <t>Reduction or phasing out of the tariff for cogeneration plants using fuel oil.</t>
  </si>
  <si>
    <t>Decret of Law n.º 23/2010 of 25th of March (Law n.º19/2010 of 23rd of August); 
Ordinance n.º 140/2012 of 14th of May (Ordinance n.º 325-A/2012 of 16th of October).</t>
  </si>
  <si>
    <t>http://cdr.eionet.europa.eu/Converters/run_conversion?file=/pt/eu/mmr/art04-13-14_lcds_pams_projections/pams/pams/envxh_3gw/pt_mmr-pam_report.xml&amp;conv=524&amp;source=remote#pam36</t>
  </si>
  <si>
    <t>Carbon Tax</t>
  </si>
  <si>
    <t>Cross-cutting: Multi-sectoral policy; Energy consumption: Demand management/reduction; Transport: Demand management/reduction</t>
  </si>
  <si>
    <t xml:space="preserve"> Government: Ministry of Environment; Government: Ministry of Finance</t>
  </si>
  <si>
    <t>Carbon tax on non-ETS sectors linked to ETS allowances average prive in the previous year.</t>
  </si>
  <si>
    <t>Law n.º 82-D/2014 of 31st of December.</t>
  </si>
  <si>
    <t>http://cdr.eionet.europa.eu/Converters/run_conversion?file=/pt/eu/mmr/art04-13-14_lcds_pams_projections/pams/pams/envxh_3gw/pt_mmr-pam_report.xml&amp;conv=524&amp;source=remote#pam37</t>
  </si>
  <si>
    <t>CO2 Component on Motor Vehicles Taxes</t>
  </si>
  <si>
    <t>Positive discrimination on motor vehicles taxes:
1) CO2 component on registration tax;
2) CO2 component on the annual circulation tax;
3) Exemption of registration and annual circulation taxes for electric vehicles.</t>
  </si>
  <si>
    <t>Law n.º 22-A/2007 of 29th of June.
Law n.º 82-D/2014 of 31st of December.</t>
  </si>
  <si>
    <t>http://cdr.eionet.europa.eu/Converters/run_conversion?file=/pt/eu/mmr/art04-13-14_lcds_pams_projections/pams/pams/envxh_3gw/pt_mmr-pam_report.xml&amp;conv=524&amp;source=remote#pam38</t>
  </si>
  <si>
    <t>Tax Incentives for Efficiency and Low Carbon Options</t>
  </si>
  <si>
    <t>Cross-cutting; Energy supply; Transport</t>
  </si>
  <si>
    <t>Tax incentives for:
1) Plug-in hybrid and LPG/NGV vehicles;
2) Renewables in urban buildings;
3) Car-sharing/ Bike-sharing systems;
4) Velocipede fleets.</t>
  </si>
  <si>
    <t>http://cdr.eionet.europa.eu/Converters/run_conversion?file=/pt/eu/mmr/art04-13-14_lcds_pams_projections/pams/pams/envxh_3gw/pt_mmr-pam_report.xml&amp;conv=524&amp;source=remote#pam39</t>
  </si>
  <si>
    <t>Emissions Trading Scheme</t>
  </si>
  <si>
    <t>Energy consumption; Energy supply; Industrial processes; Transport</t>
  </si>
  <si>
    <t xml:space="preserve"> Government: Portuguese Environment Agency (APA); Government: National Authority for Civil Aviation (ANAC)</t>
  </si>
  <si>
    <t>Implementation of the EU ETS - Industrial installations and aviation.</t>
  </si>
  <si>
    <t>Decret of Law n.º 93/2010 of 27th of July;
Decret of Law n.º 38/2013 of 15th of March.</t>
  </si>
  <si>
    <t>http://cdr.eionet.europa.eu/Converters/run_conversion?file=/pt/eu/mmr/art04-13-14_lcds_pams_projections/pams/pams/envxh_3gw/pt_mmr-pam_report.xml&amp;conv=524&amp;source=remote#pam40</t>
  </si>
  <si>
    <t>Regulation on CO2 for Cars and Vans</t>
  </si>
  <si>
    <t>Implementation of the Regulation 2009/443/EC of the European Parliament and the Council of 23rd of April;
Implementation of the Regulation 2011/510/EC of the European Parliament and the Council of 11nd of May;</t>
  </si>
  <si>
    <t>http://cdr.eionet.europa.eu/Converters/run_conversion?file=/pt/eu/mmr/art04-13-14_lcds_pams_projections/pams/pams/envxh_3gw/pt_mmr-pam_report.xml&amp;conv=524&amp;source=remote#pam41</t>
  </si>
  <si>
    <t>Renewables: Heating and Cooling</t>
  </si>
  <si>
    <t xml:space="preserve"> Government: Diretorate-General for Energy and Geology</t>
  </si>
  <si>
    <t>Measures promoting of renewables: Thermal solar energy; Green heat; Registration of installers of small renewables systems.</t>
  </si>
  <si>
    <t xml:space="preserve"> Resolução do Conselho de Ministros n.º 20/2013 de 10 de Abril; National Action Plan for Renewables (PNAER)</t>
  </si>
  <si>
    <t>http://cdr.eionet.europa.eu/Converters/run_conversion?file=/pt/eu/mmr/art04-13-14_lcds_pams_projections/pams/pams/envxh_3gw/pt_mmr-pam_report.xml&amp;conv=524&amp;source=remote#pam42</t>
  </si>
  <si>
    <t>Renewables: Electricity</t>
  </si>
  <si>
    <t>http://cdr.eionet.europa.eu/Converters/run_conversion?file=/hu/eu/mmr/art04-13-14_lcds_pams_projections/pams/pams/envxwtpog/HU_20190802_adjustedETC.XML&amp;conv=524&amp;source=remote#pam1</t>
  </si>
  <si>
    <t>Operational aid for renewable electrictiy production</t>
  </si>
  <si>
    <t xml:space="preserve"> Government: Ministry for Innovation and Technology; Government: Hungarian Energy and Public Utility Regulatory Authority</t>
  </si>
  <si>
    <t>RES directive 2009/28/EC and RES recast (Directive 2018/2001);Other (Union policy not listed above or additional Union policy) 2014/C 200/01 Guidelines on State aid for environmental protection and energy 2014-2020</t>
  </si>
  <si>
    <t>http://cdr.eionet.europa.eu/hu/eu/mmr/art04-13-14_lcds_pams_projections/pams/pams/envxwtpog/HU_20190802_adjustedETC.XML</t>
  </si>
  <si>
    <t>45 bn HUF for 10 years (2017-2026)</t>
  </si>
  <si>
    <t>http://cdr.eionet.europa.eu/Converters/run_conversion?file=/hu/eu/mmr/art04-13-14_lcds_pams_projections/pams/pams/envxwtpog/HU_20190802_adjustedETC.XML&amp;conv=524&amp;source=remote#pam2</t>
  </si>
  <si>
    <t>Warmth of Home Programme</t>
  </si>
  <si>
    <t xml:space="preserve"> Government: Ministry for Innovation and Technology</t>
  </si>
  <si>
    <t>Energy savings per year kWh/year GHG savings per year tonCO2/year</t>
  </si>
  <si>
    <t>http://cdr.eionet.europa.eu/Converters/run_conversion?file=/hu/eu/mmr/art04-13-14_lcds_pams_projections/pams/pams/envxwtpog/HU_20190802_adjustedETC.XML&amp;conv=524&amp;source=remote#pam3</t>
  </si>
  <si>
    <t>Mandatory  energy audit</t>
  </si>
  <si>
    <t>Energy consumption: Efficiency improvement in services/ tertiary sector; Energy consumption: Efficiency improvement in industrial end-use sectors; Transport: Demand management/reduction; Transport: Efficiency improvements of vehicles</t>
  </si>
  <si>
    <t xml:space="preserve"> Government: Hungarian Energy and Public Utility Regulatory Authority</t>
  </si>
  <si>
    <t>According to the Energy Efficiency Directive 2012/27/EU, it is obligatory for enterprises that are not SMEs since 2015  to have in each 4 years energy audit (or operate energy management system).</t>
  </si>
  <si>
    <t>http://cdr.eionet.europa.eu/Converters/run_conversion?file=/hu/eu/mmr/art04-13-14_lcds_pams_projections/pams/pams/envxwtpog/HU_20190802_adjustedETC.XML&amp;conv=524&amp;source=remote#pam4</t>
  </si>
  <si>
    <t>Protection against soil erosion</t>
  </si>
  <si>
    <t>Land use, land use change and forestry: Other ('Prevention of land degredation')</t>
  </si>
  <si>
    <t>http://cdr.eionet.europa.eu/Converters/run_conversion?file=/hu/eu/mmr/art04-13-14_lcds_pams_projections/pams/pams/envxwtpog/HU_20190802_adjustedETC.XML&amp;conv=524&amp;source=remote#pam5</t>
  </si>
  <si>
    <t>Control of manure storage</t>
  </si>
  <si>
    <t>Decree of Ministry of Agriculture 59/2008 contains regulation on "Good Agricultural Practices" for improving manuer storage facilities.</t>
  </si>
  <si>
    <t>Keep the quantity of nitrate under 50 mg/liter in surface and groundwater</t>
  </si>
  <si>
    <t>Guideline for farmers: https://www.nak.hu/kiadvanyok/kiadvanyok/135-nitrat-gazdalkodoi-kezikonyv-1?path=kiadvanyok</t>
  </si>
  <si>
    <t>http://cdr.eionet.europa.eu/Converters/run_conversion?file=/hu/eu/mmr/art04-13-14_lcds_pams_projections/pams/pams/envxwtpog/HU_20190802_adjustedETC.XML&amp;conv=524&amp;source=remote#pam6</t>
  </si>
  <si>
    <t>Compulsory employment of an energy rapporteur</t>
  </si>
  <si>
    <t xml:space="preserve"> Government: National Tax Office, Hungarian</t>
  </si>
  <si>
    <t>Minimum 2,5 PJ energy saving/year for the energy rapporteur activity until 2020</t>
  </si>
  <si>
    <t>energy saving PJ/year</t>
  </si>
  <si>
    <t>http://cdr.eionet.europa.eu/Converters/run_conversion?file=/hu/eu/mmr/art04-13-14_lcds_pams_projections/pams/pams/envxwtpog/HU_20190802_adjustedETC.XML&amp;conv=524&amp;source=remote#pam7</t>
  </si>
  <si>
    <t>Ányos Jedlik Plan for promotion of e-mobility</t>
  </si>
  <si>
    <t>Transport: Efficiency improvements of vehicles; Transport: Low carbon fuels/electric cars; Transport: Improved transport infrastructure</t>
  </si>
  <si>
    <t>Effort Sharing Decision 406/2009/EC; RES directive 2009/28/EC and RES recast (Directive 2018/2001)</t>
  </si>
  <si>
    <t xml:space="preserve">Effort Sharing Decision 406/2009/EC;RES directive 2009/28/EC and RES recast (Directive 2018/2001) </t>
  </si>
  <si>
    <t>Number of electric charging points: 2020 - 2 100, 2025 - 8 100, 2030 - 18 100; Number of elecric cars: 2020 - 21 000, 2025 - 81 500, 2030 - 182 000</t>
  </si>
  <si>
    <t>Number of charging points Number of pieces Number of electric cars Number of pieces</t>
  </si>
  <si>
    <t xml:space="preserve"> Research Report on Evaluation of Transport Energy Efficiency Action Plan, Institute for Transport Sciences 2017.</t>
  </si>
  <si>
    <t>http://cdr.eionet.europa.eu/Converters/run_conversion?file=/hu/eu/mmr/art04-13-14_lcds_pams_projections/pams/pams/envxwtpog/HU_20190802_adjustedETC.XML&amp;conv=524&amp;source=remote#pam10</t>
  </si>
  <si>
    <t>Financial support for enterprises and private persons to buy electric cars</t>
  </si>
  <si>
    <t xml:space="preserve"> Government: Ministry of National development; Government: Ministry for National Economy</t>
  </si>
  <si>
    <t>Supporting the purchase of the electric vehicles (exploring the motivation and circumstances of buying an electric car; getting to know the future car buying willingness Reduction of carbon-dioxide emissions</t>
  </si>
  <si>
    <t>Disbursed amount (EUR)till 19 th december 2018: 4671814                                                      Committed amount (EUR) 456147</t>
  </si>
  <si>
    <t>Purchased electric cars  Required electric cars  CO2 saving t</t>
  </si>
  <si>
    <t>http://cdr.eionet.europa.eu/Converters/run_conversion?file=/hu/eu/mmr/art04-13-14_lcds_pams_projections/pams/pams/envxwtpog/HU_20190802_adjustedETC.XML&amp;conv=524&amp;source=remote#pam11</t>
  </si>
  <si>
    <t>Improvement of bicycle transportation</t>
  </si>
  <si>
    <t xml:space="preserve"> Government: Ministry for Innovation and technology</t>
  </si>
  <si>
    <t>Development of Bicycle infrastructure; support to cycling facilites (e.g. bicycle racks, B+R parking); establisment of cyclist public trasport systems, awereness raising  campaign</t>
  </si>
  <si>
    <t>Increase the lenght of bycicle routes and facilities 5000 km by 2020  (from 4000 km today ); Increase the share of daily bike users to 27 % (from 22 %); Increase the number of recreational bicycle users with 30 000 capita/year</t>
  </si>
  <si>
    <t>Lenght of bycicle facilities km Share of daily bicycle users %</t>
  </si>
  <si>
    <t xml:space="preserve"> 2012; 2015</t>
  </si>
  <si>
    <t xml:space="preserve"> 140; 213</t>
  </si>
  <si>
    <t>http://cdr.eionet.europa.eu/Converters/run_conversion?file=/hu/eu/mmr/art04-13-14_lcds_pams_projections/pams/pams/envxwtpog/HU_20190802_adjustedETC.XML&amp;conv=524&amp;source=remote#pam12</t>
  </si>
  <si>
    <t>Improvement of railway vehicle fleet</t>
  </si>
  <si>
    <t>Transport: Modal shift to public transport or non-motorized transport; Transport: Efficiency improvements of vehicles</t>
  </si>
  <si>
    <t>Modern electric suburban train acquisition and entry into service . The purchases of trains are financed from the Integrated Transport Development Operative Program.</t>
  </si>
  <si>
    <t>Increased passenger rail transport(2020) performance 7000000 passanger kms; Number of purchased modern trains(2020): 45 pieces of suburban trains</t>
  </si>
  <si>
    <t>Number of purchased modern train number of items Increased passenger rail transport performance passenger km</t>
  </si>
  <si>
    <t>The price of new electric trains and trams are included in the costs, the energy saving and the avoided extelnal costs are included in the benefits.</t>
  </si>
  <si>
    <t>See above at projectes costs and benefits.</t>
  </si>
  <si>
    <t>http://cdr.eionet.europa.eu/Converters/run_conversion?file=/hu/eu/mmr/art04-13-14_lcds_pams_projections/pams/pams/envxwtpog/HU_20190802_adjustedETC.XML&amp;conv=524&amp;source=remote#pam13</t>
  </si>
  <si>
    <t>National Framework Plan for the Development of Alternative Fuels Infrastructure</t>
  </si>
  <si>
    <t xml:space="preserve"> Government: Ministry for Innovation and Technology; Government: Ministry of National Economy</t>
  </si>
  <si>
    <t>Number of targeted alternative fuel vehicles and related refuelling infrastructure for years 2020, 2025, 2030 by three scenarios (low; base and high penetration rate of alternative fuel vehicles)</t>
  </si>
  <si>
    <t xml:space="preserve"> National Framework Plan for the Development of Alternative Fuels Infrastructure (in Hungarian)</t>
  </si>
  <si>
    <t xml:space="preserve"> http://www.kormany.hu/download/a/0c/e0000/A%C3%9CINK_fin.pdf</t>
  </si>
  <si>
    <t>http://cdr.eionet.europa.eu/Converters/run_conversion?file=/hu/eu/mmr/art04-13-14_lcds_pams_projections/pams/pams/envxwtpog/HU_20190802_adjustedETC.XML&amp;conv=524&amp;source=remote#pam14</t>
  </si>
  <si>
    <t>National Transport Infrastructure Development Strategy</t>
  </si>
  <si>
    <t>Transport: Efficiency improvements of vehicles; Transport: Low carbon fuels/electric cars; Transport: Modal shift to public transport or non-motorized transport; Transport: Improved transport infrastructure</t>
  </si>
  <si>
    <t>All the indicators included in the indicators section with the listed values are also quatified objectives.</t>
  </si>
  <si>
    <t xml:space="preserve">Lenght of modernised railroads km Lenght of new railroads km Number of new bicycle storages and parking lots piece Lenght of new bicycle roads km Capacity of new railway vehicles Number of seats Capacity of new railway vehicles </t>
  </si>
  <si>
    <t>Only some major indicators related to actions that serve GHG mitigation are included.</t>
  </si>
  <si>
    <t>http://cdr.eionet.europa.eu/Converters/run_conversion?file=/hu/eu/mmr/art04-13-14_lcds_pams_projections/pams/pams/envxwtpog/HU_20190802_adjustedETC.XML&amp;conv=524&amp;source=remote#pam15</t>
  </si>
  <si>
    <t>PAN-LNG -4 Danube project</t>
  </si>
  <si>
    <t>Transport: Improved transport infrastructure; Transport: Other transport ('Low carbon fuels - gas fueled ships')</t>
  </si>
  <si>
    <t>2015-2019</t>
  </si>
  <si>
    <t>Estimated total cost of the action on filling stations and liquefaction plant is €16,983,290; for the PAN-LNG-4-DANUBE project is €7,097,150.</t>
  </si>
  <si>
    <t>Project documentation</t>
  </si>
  <si>
    <t>https://ec.europa.eu/inea/en/connecting-europe-facility/cef-transport/projects-by-country/hungary/2014-hu-tmc-0629-m</t>
  </si>
  <si>
    <t>http://cdr.eionet.europa.eu/Converters/run_conversion?file=/hu/eu/mmr/art04-13-14_lcds_pams_projections/pams/pams/envxwtpog/HU_20190802_adjustedETC.XML&amp;conv=524&amp;source=remote#pam16</t>
  </si>
  <si>
    <t>Replacement of vehicle of public transport service companies</t>
  </si>
  <si>
    <t>The renewal of the fleets of public bus service companies, replacement of 7800 old busses</t>
  </si>
  <si>
    <t>Number of new buses pieces</t>
  </si>
  <si>
    <t>The estimated  cost is the price of new buses, the fuel saving and avoided external cost are calculated as benefits.</t>
  </si>
  <si>
    <t>http://cdr.eionet.europa.eu/Converters/run_conversion?file=/hu/eu/mmr/art04-13-14_lcds_pams_projections/pams/pams/envxwtpog/HU_20190802_adjustedETC.XML&amp;conv=524&amp;source=remote#pam17</t>
  </si>
  <si>
    <t>Application of usage-based road toll on heavy duty vehicles.</t>
  </si>
  <si>
    <t>Effort Sharing Decision 406/2009/EC; Eurovignette Directive on road infrastructure charging 2011/76/EU; Directive 2006/32/EC on end-use energy efficiency and energy services</t>
  </si>
  <si>
    <t xml:space="preserve">Effort Sharing Decision 406/2009/EC;Eurovignette Directive on road infrastructure charging 2011/76/EU;Directive 2006/32/EC on end-use energy efficiency and energy services </t>
  </si>
  <si>
    <t>The road toll depends on vehicle mass (characterised by number of axes) and on environmental performance of vehicle (Euro norm) give incetives for better organisation of freight delivery and for better use of payload capacity.</t>
  </si>
  <si>
    <t>Improved use of payload capacity %</t>
  </si>
  <si>
    <t>The basis of calculation is the decrease of ton-km performed by trucks,  lorries and tractors as a consequence of the better capacity utilisation</t>
  </si>
  <si>
    <t>The cost of measurement is the establishment and operation of road charge system, the benefit is the income from road charge system.</t>
  </si>
  <si>
    <t>See above</t>
  </si>
  <si>
    <t>http://cdr.eionet.europa.eu/Converters/run_conversion?file=/hu/eu/mmr/art04-13-14_lcds_pams_projections/pams/pams/envxwtpog/HU_20190802_adjustedETC.XML&amp;conv=524&amp;source=remote#pam18</t>
  </si>
  <si>
    <t>Supporting the establisment of electric charging stations</t>
  </si>
  <si>
    <t xml:space="preserve"> Government: Ministry of National Development; Local: Local governments; Government: Ministry for National Economy</t>
  </si>
  <si>
    <t>Development of the number of  public charging stations focusing on the area of the local governments;development of charging infrastructures and related state involvement Reduction of carbon-dioxide emissions</t>
  </si>
  <si>
    <t>Committed amount (EUR)till 19 th december 2018:       1373281</t>
  </si>
  <si>
    <t xml:space="preserve">Installed electric charger stations  Local governments took part in the project  Electric charger stations installation in progress </t>
  </si>
  <si>
    <t>http://cdr.eionet.europa.eu/Converters/run_conversion?file=/hu/eu/mmr/art04-13-14_lcds_pams_projections/pams/pams/envxwtpog/HU_20190802_adjustedETC.XML&amp;conv=524&amp;source=remote#pam19</t>
  </si>
  <si>
    <t>Tax allowances after environmentally friendly vehicles</t>
  </si>
  <si>
    <t xml:space="preserve"> Government: Ministry of National Economy</t>
  </si>
  <si>
    <t>http://cdr.eionet.europa.eu/Converters/run_conversion?file=/hu/eu/mmr/art04-13-14_lcds_pams_projections/pams/pams/envxwtpog/HU_20190802_adjustedETC.XML&amp;conv=524&amp;source=remote#pam20</t>
  </si>
  <si>
    <t>National Waste Law</t>
  </si>
  <si>
    <t>Waste management/waste: Enhanced recycling; Waste management/waste: Improved treatment technologies; Waste management/waste: Improved landfill management; Waste management/waste: Reduced landfilling</t>
  </si>
  <si>
    <t xml:space="preserve"> Government: Ministry for Innovation and Technology(Government)</t>
  </si>
  <si>
    <t>Waste Management Framework Directive 2008/98/EC, amended by Directive 2018/851; Landfill Directive 1999/31/EC, amended by Directive 2018/850; Effort Sharing Decision 406/2009/EC</t>
  </si>
  <si>
    <t xml:space="preserve">Waste Management Framework Directive 2008/98/EC, amended by Directive 2018/851;Landfill Directive 1999/31/EC, amended by Directive 2018/850;Effort Sharing Decision 406/2009/EC </t>
  </si>
  <si>
    <t>Increase the share of recycling in the management of paper, glass, plastic and metal waste to at least 50% by 2020.Increase the share of recycling in the management of construction waste to at least 70% by 2020.</t>
  </si>
  <si>
    <t>http://cdr.eionet.europa.eu/Converters/run_conversion?file=/hu/eu/mmr/art04-13-14_lcds_pams_projections/pams/pams/envxwtpog/HU_20190802_adjustedETC.XML&amp;conv=524&amp;source=remote#pam21</t>
  </si>
  <si>
    <t>National Waste Management Plan</t>
  </si>
  <si>
    <t>Waste Directive 2006/12/EC; Landfill Directive 1999/31/EC, amended by Directive 2018/850; Effort Sharing Decision 406/2009/EC</t>
  </si>
  <si>
    <t xml:space="preserve">Waste Directive 2006/12/EC;Landfill Directive 1999/31/EC, amended by Directive 2018/850;Effort Sharing Decision 406/2009/EC </t>
  </si>
  <si>
    <t>The 40% target for the share of landfilling of municipal solid waste was not used in the WEM scenario as it is probable that it won't be met. Instead 45% share was used in the WEM scenario and 29% in the WAM scenario for 2030.</t>
  </si>
  <si>
    <t>http://cdr.eionet.europa.eu/Converters/run_conversion?file=/hu/eu/mmr/art04-13-14_lcds_pams_projections/pams/pams/envxwtpog/HU_20190802_adjustedETC.XML&amp;conv=524&amp;source=remote#pam22</t>
  </si>
  <si>
    <t>Environmental Product Fee</t>
  </si>
  <si>
    <t>Waste Management Framework Directive 2008/98/EC, amended by Directive 2018/851; Effort Sharing Decision 406/2009/EC</t>
  </si>
  <si>
    <t xml:space="preserve">Waste Management Framework Directive 2008/98/EC, amended by Directive 2018/851;Effort Sharing Decision 406/2009/EC </t>
  </si>
  <si>
    <t>http://cdr.eionet.europa.eu/Converters/run_conversion?file=/hu/eu/mmr/art04-13-14_lcds_pams_projections/pams/pams/envxwtpog/HU_20190802_adjustedETC.XML&amp;conv=524&amp;source=remote#pam23</t>
  </si>
  <si>
    <t>National Waste Management Public Service Plan</t>
  </si>
  <si>
    <t>Waste management/waste: Enhanced recycling; Waste management/waste: Reduced landfilling; Waste management/waste: Improved treatment technologies</t>
  </si>
  <si>
    <t>Effort Sharing Decision 406/2009/EC; Waste Management Framework Directive 2008/98/EC, amended by Directive 2018/851</t>
  </si>
  <si>
    <t xml:space="preserve">Effort Sharing Decision 406/2009/EC;Waste Management Framework Directive 2008/98/EC, amended by Directive 2018/851 </t>
  </si>
  <si>
    <t>http://cdr.eionet.europa.eu/Converters/run_conversion?file=/hu/eu/mmr/art04-13-14_lcds_pams_projections/pams/pams/envxwtpog/HU_20190802_adjustedETC.XML&amp;conv=524&amp;source=remote#pam24</t>
  </si>
  <si>
    <t>Limiting nitrogen surplus during fertilizer and manure application</t>
  </si>
  <si>
    <t>Decree of Ministry of Agriculture 59/2008 contaions regulations on "Good Agricultural Practices" on setting application limts for fertilizer and manure.</t>
  </si>
  <si>
    <t>Achieve 4-9 tons of CO2 equivalent GHG emission reduction per hectare using modern soil preparation and fertilization practices.</t>
  </si>
  <si>
    <t xml:space="preserve"> https://net.jogtar.hu/jr/gen/hjegy_doc.cgi?docid=a0800059.fvm</t>
  </si>
  <si>
    <t>http://cdr.eionet.europa.eu/Converters/run_conversion?file=/hu/eu/mmr/art04-13-14_lcds_pams_projections/pams/pams/envxwtpog/HU_20190802_adjustedETC.XML&amp;conv=524&amp;source=remote#pam25</t>
  </si>
  <si>
    <t>Complementary financing to support the green agriculture by the European Agricultural Fund  - Ministry decree of 10/2015</t>
  </si>
  <si>
    <t>Land use, land use change and forestry: Other ('improving cropland management')</t>
  </si>
  <si>
    <t>http://cdr.eionet.europa.eu/Converters/run_conversion?file=/hu/eu/mmr/art04-13-14_lcds_pams_projections/pams/pams/envxwtpog/HU_20190802_adjustedETC.XML&amp;conv=524&amp;source=remote#pam26</t>
  </si>
  <si>
    <t>Afforestation of agriculture land</t>
  </si>
  <si>
    <t xml:space="preserve"> Government: Ministry of Agriculture,</t>
  </si>
  <si>
    <t>To increase the carbon sequestration and storing capacity of forests through increasing the forest area and the growing stock.</t>
  </si>
  <si>
    <t>area of afforestation hectares</t>
  </si>
  <si>
    <t xml:space="preserve"> Hungarian Rural Development Program 2014-2020</t>
  </si>
  <si>
    <t xml:space="preserve"> http://ivsz.hu/wp-content/uploads/2015/07/Programme_Commisison-Decision_2014HU06RDNP001_1_1_hu.pdf</t>
  </si>
  <si>
    <t>http://cdr.eionet.europa.eu/Converters/run_conversion?file=/hu/eu/mmr/art04-13-14_lcds_pams_projections/pams/pams/envxwtpog/HU_20190802_adjustedETC.XML&amp;conv=524&amp;source=remote#pam27</t>
  </si>
  <si>
    <t>Establishment of fast growing tree plantations (industrial purpose species) on agriculture land</t>
  </si>
  <si>
    <t>To increase the carbon sequestration and storing capacity of forests through increasing the tree cover and the growing stock.</t>
  </si>
  <si>
    <t>To increase the carbon sequestration</t>
  </si>
  <si>
    <t>http://cdr.eionet.europa.eu/Converters/run_conversion?file=/hu/eu/mmr/art04-13-14_lcds_pams_projections/pams/pams/envxwtpog/HU_20190802_adjustedETC.XML&amp;conv=524&amp;source=remote#pam28</t>
  </si>
  <si>
    <t>Establishment of agroforestry systems on agriculture land</t>
  </si>
  <si>
    <t>To increase the carbon sequestration and storing capacity of forests through increasing the forest area and the growing stock</t>
  </si>
  <si>
    <t>To increase the carbon sequestration of forests</t>
  </si>
  <si>
    <t>http://cdr.eionet.europa.eu/Converters/run_conversion?file=/hu/eu/mmr/art04-13-14_lcds_pams_projections/pams/pams/envxwtpog/HU_20190802_adjustedETC.XML&amp;conv=524&amp;source=remote#pam29</t>
  </si>
  <si>
    <t xml:space="preserve"> National Forest Strategy</t>
  </si>
  <si>
    <t xml:space="preserve"> http://www.kormany.hu/download/a/1a/d0000/Nemzeti_Erd%C5%91strat%C3%A9gia.pdf</t>
  </si>
  <si>
    <t>http://cdr.eionet.europa.eu/Converters/run_conversion?file=/hu/eu/mmr/art04-13-14_lcds_pams_projections/pams/pams/envxwtpog/HU_20190802_adjustedETC.XML&amp;conv=524&amp;source=remote#pam30</t>
  </si>
  <si>
    <t>Establishment of fast growing tree plantations on agriculture land</t>
  </si>
  <si>
    <t>http://cdr.eionet.europa.eu/Converters/run_conversion?file=/hu/eu/mmr/art04-13-14_lcds_pams_projections/pams/pams/envxwtpog/HU_20190802_adjustedETC.XML&amp;conv=524&amp;source=remote#pam31</t>
  </si>
  <si>
    <t>http://cdr.eionet.europa.eu/Converters/run_conversion?file=/hu/eu/mmr/art04-13-14_lcds_pams_projections/pams/pams/envxwtpog/HU_20190802_adjustedETC.XML&amp;conv=524&amp;source=remote#pam32</t>
  </si>
  <si>
    <t>Afforestation of agricultural land</t>
  </si>
  <si>
    <t>http://cdr.eionet.europa.eu/Converters/run_conversion?file=/hu/eu/mmr/art04-13-14_lcds_pams_projections/pams/pams/envxwtpog/HU_20190802_adjustedETC.XML&amp;conv=524&amp;source=remote#pam33</t>
  </si>
  <si>
    <t>http://cdr.eionet.europa.eu/Converters/run_conversion?file=/hu/eu/mmr/art04-13-14_lcds_pams_projections/pams/pams/envxwtpog/HU_20190802_adjustedETC.XML&amp;conv=524&amp;source=remote#pam34</t>
  </si>
  <si>
    <t>http://cdr.eionet.europa.eu/Converters/run_conversion?file=/hu/eu/mmr/art04-13-14_lcds_pams_projections/pams/pams/envxwtpog/HU_20190802_adjustedETC.XML&amp;conv=524&amp;source=remote#pam35</t>
  </si>
  <si>
    <t>Energy and Climate Awareness Raising Action Plan</t>
  </si>
  <si>
    <t>http://cdr.eionet.europa.eu/Converters/run_conversion?file=/hu/eu/mmr/art04-13-14_lcds_pams_projections/pams/pams/envxwtpog/HU_20190802_adjustedETC.XML&amp;conv=524&amp;source=remote#pam36</t>
  </si>
  <si>
    <t>Energy saving program in public buildings</t>
  </si>
  <si>
    <t xml:space="preserve"> Government: Offices of National Energy Efficiency  Advisory Network</t>
  </si>
  <si>
    <t>2,4 PJ consumption reduction till 2020</t>
  </si>
  <si>
    <t>Energy saving/year kWh/m2</t>
  </si>
  <si>
    <t>Objectives: Efficiency improvement of buildings, and awareness raising, improvement of appliances energy efficiency
Further information is available on the folowing website in Hungarian: http://enhat.mekh.hu/index.php/kozintezmenyek/</t>
  </si>
  <si>
    <t xml:space="preserve"> http://enhat.mekh.hu/index.php/kozintezmenyek/</t>
  </si>
  <si>
    <t>http://cdr.eionet.europa.eu/Converters/run_conversion?file=/hu/eu/mmr/art04-13-14_lcds_pams_projections/pams/pams/envxwtpog/HU_20190802_adjustedETC.XML&amp;conv=524&amp;source=remote#pam37</t>
  </si>
  <si>
    <t>Establishment of the National Energy Efficiency Advisory Network</t>
  </si>
  <si>
    <t xml:space="preserve"> Government: County Government Offices</t>
  </si>
  <si>
    <t>5 PJ until 2020</t>
  </si>
  <si>
    <t>Documented energy saving as a result of energy advise. PJ/year</t>
  </si>
  <si>
    <t>http://cdr.eionet.europa.eu/Converters/run_conversion?file=/hu/eu/mmr/art04-13-14_lcds_pams_projections/pams/pams/envxwtpog/HU_20190802_adjustedETC.XML&amp;conv=524&amp;source=remote#pam38</t>
  </si>
  <si>
    <t>Maintaining nuclear capacity</t>
  </si>
  <si>
    <t xml:space="preserve"> Government: Minister without Portfolio, responsible for the planning, construction and commissioning of the two new blocks at the Paks Nuclear Power Plant.</t>
  </si>
  <si>
    <t>2400 MW new electricity generation capacity</t>
  </si>
  <si>
    <t>http://cdr.eionet.europa.eu/Converters/run_conversion?file=/hu/eu/mmr/art04-13-14_lcds_pams_projections/pams/pams/envxwtpog/HU_20190802_adjustedETC.XML&amp;conv=524&amp;source=remote#pam39</t>
  </si>
  <si>
    <t>National Building Energy Performance Strategy</t>
  </si>
  <si>
    <t>see in comments</t>
  </si>
  <si>
    <t xml:space="preserve"> National Building Energy Performance Strategy</t>
  </si>
  <si>
    <t xml:space="preserve"> https://ec.europa.eu/energy/sites/ener/files/documents/2014_article4_hungary_en%20translation.pdf</t>
  </si>
  <si>
    <t>http://cdr.eionet.europa.eu/Converters/run_conversion?file=/hu/eu/mmr/art04-13-14_lcds_pams_projections/pams/pams/envxwtpog/HU_20190802_adjustedETC.XML&amp;conv=524&amp;source=remote#pam40</t>
  </si>
  <si>
    <t xml:space="preserve"> 39; 35</t>
  </si>
  <si>
    <t xml:space="preserve"> Government: Ministry for Innovation and Technology; Government: Ministry for Innovation and Technology</t>
  </si>
  <si>
    <t>Primary energy consumption 1009 PJ in 2020 Final energy use (FEU) 603 PJ in 2020 FEU of industry 114 PJ FEU of residential sector 207 PJFEU of tertiary sector 118 PJ FEU of agriculture and fishing 17 PJ</t>
  </si>
  <si>
    <t xml:space="preserve"> 3rd National Energy Efficiency Action Plan of Hungary</t>
  </si>
  <si>
    <t xml:space="preserve"> https://ec.europa.eu/energy/sites/ener/files/documents/hungaryActionPlan2014_en.pdf</t>
  </si>
  <si>
    <t>http://cdr.eionet.europa.eu/Converters/run_conversion?file=/hu/eu/mmr/art04-13-14_lcds_pams_projections/pams/pams/envxwtpog/HU_20190802_adjustedETC.XML&amp;conv=524&amp;source=remote#pam41</t>
  </si>
  <si>
    <t>National Energy Strategy 2030</t>
  </si>
  <si>
    <t>Other (Union policy not listed above or additional Union policy) Regulation (EU) No 1303/2013</t>
  </si>
  <si>
    <t>http://cdr.eionet.europa.eu/Converters/run_conversion?file=/hu/eu/mmr/art04-13-14_lcds_pams_projections/pams/pams/envxwtpog/HU_20190802_adjustedETC.XML&amp;conv=524&amp;source=remote#pam42</t>
  </si>
  <si>
    <t>Energy supply: Increase in renewable energy; Energy supply: Other energy supply ('Increase in Low-carbon fuels/electric cars')</t>
  </si>
  <si>
    <t>Share of renewable energy in gross final energy consumption for 2020: 14,65 %</t>
  </si>
  <si>
    <t xml:space="preserve"> National Renewable Energy Action Plan</t>
  </si>
  <si>
    <t xml:space="preserve"> http://2010-2014.kormany.hu/download/6/b9/30000/RENEWABLE%20ENERGY_REPUBLIC%20OF%20HUNGARY%20NATIONAL%20RENEWABLE%20ENERGY%20ACTION%20PLAN%202010_2020.pdf</t>
  </si>
  <si>
    <t>http://cdr.eionet.europa.eu/Converters/run_conversion?file=/hu/eu/mmr/art04-13-14_lcds_pams_projections/pams/pams/envxwtpog/HU_20190802_adjustedETC.XML&amp;conv=524&amp;source=remote#pam43</t>
  </si>
  <si>
    <t>New requirements on energy performance of buildings</t>
  </si>
  <si>
    <t>Energy preformance certificates for buildings issued in 2016. Year below the date of building kWh/m2</t>
  </si>
  <si>
    <t xml:space="preserve"> energy performance certificate data base</t>
  </si>
  <si>
    <t>http://cdr.eionet.europa.eu/Converters/run_conversion?file=/hu/eu/mmr/art04-13-14_lcds_pams_projections/pams/pams/envxwtpog/HU_20190802_adjustedETC.XML&amp;conv=524&amp;source=remote#pam44</t>
  </si>
  <si>
    <t>Tax allowance for industry</t>
  </si>
  <si>
    <t>Energy consumption: Efficiency improvement in industrial end-use sectors; Energy consumption: Demand management/reduction</t>
  </si>
  <si>
    <t xml:space="preserve"> Government: National Tax Office</t>
  </si>
  <si>
    <t>A new tax allowance was introduced in January 2017 after energy efficiency investments of industrial enterprises.</t>
  </si>
  <si>
    <t>2,3-3 PJ energy saving/year resulted the new tax reduction until 2020</t>
  </si>
  <si>
    <t>http://cdr.eionet.europa.eu/Converters/run_conversion?file=/hu/eu/mmr/art04-13-14_lcds_pams_projections/pams/pams/envxwtpog/HU_20190802_adjustedETC.XML&amp;conv=524&amp;source=remote#pam45</t>
  </si>
  <si>
    <t>Waste management/waste: Improved wastewater management systems; Waste management/waste: Improved treatment technologies</t>
  </si>
  <si>
    <t xml:space="preserve"> Government: Ministry of Interior</t>
  </si>
  <si>
    <t>Waste Management Framework Directive 2008/98/EC, amended by Directive 2018/851; Water Framework Directive 2000/60/EC; Other (Union policy not listed above or additional Union policy)</t>
  </si>
  <si>
    <t>Waste Management Framework Directive 2008/98/EC, amended by Directive 2018/851;Water Framework Directive 2000/60/EC;Other (Union policy not listed above or additional Union policy) 86/278/EEC</t>
  </si>
  <si>
    <t>New sewage sludge treatment capacity created until 2027:  250000 ton dry weight</t>
  </si>
  <si>
    <t>New sewage sludge treatment capacity created ton dry weight</t>
  </si>
  <si>
    <t>http://cdr.eionet.europa.eu/Converters/run_conversion?file=/hu/eu/mmr/art04-13-14_lcds_pams_projections/pams/pams/envxwtpog/HU_20190802_adjustedETC.XML&amp;conv=524&amp;source=remote#pam46</t>
  </si>
  <si>
    <t>National Implementation Programme on Waste Water Collection and Treatment</t>
  </si>
  <si>
    <t>Other (Union policy not listed above or additional Union policy) 91/271/EEC concerning urban waste water treatment</t>
  </si>
  <si>
    <t>http://vpf.vizugy.hu/reg/ovf/doc/Vizikozmu_TSZ_NMP_tajekoztato_kiadvany_2018.pdf</t>
  </si>
  <si>
    <t>http://cdr.eionet.europa.eu/Converters/run_conversion?file=/hu/eu/mmr/art04-13-14_lcds_pams_projections/pams/pams/envxwtpog/HU_20190802_adjustedETC.XML&amp;conv=524&amp;source=remote#pam47</t>
  </si>
  <si>
    <t>Sewage Sludge Treatment Strategy</t>
  </si>
  <si>
    <t>Other (Union policy not listed above or additional Union policy); Water Framework Directive 2000/60/EC</t>
  </si>
  <si>
    <t>New sewage sludge treatment capacity created until 2023: 237000 ton dry weight ; Settlements included in the sludge treatment area in 2023 (PE): 11000000</t>
  </si>
  <si>
    <t>New sewage sludge treatment capacity created ton dry weight Settlements included in the sludge treatment area PE</t>
  </si>
  <si>
    <t>http://cdr.eionet.europa.eu/Converters/run_conversion?file=/hu/eu/mmr/art04-13-14_lcds_pams_projections/pams/pams/envxwtpog/HU_20190802_adjustedETC.XML&amp;conv=524&amp;source=remote#pam48</t>
  </si>
  <si>
    <t>Priority axis 2, 3 and 5 of Environment and Energy Efficiency Operational Program (EEEOP)</t>
  </si>
  <si>
    <t>Cross-cutting; Energy consumption; Energy supply; Other Sectors; Waste management/waste</t>
  </si>
  <si>
    <t xml:space="preserve"> Government: Ministry for innovation and Technology</t>
  </si>
  <si>
    <t>New waste water treatment capacity by 2023: 1034000 PE Number of people who has access to seperate waste collection in 2023: 450000 Yearly GHG savings until 2023: 1 584 218 tonnes CO2 equivalent</t>
  </si>
  <si>
    <t>http://cdr.eionet.europa.eu/Converters/run_conversion?file=/hu/eu/mmr/art04-13-14_lcds_pams_projections/pams/pams/envxwtpog/HU_20190802_adjustedETC.XML&amp;conv=524&amp;source=remote#pam49</t>
  </si>
  <si>
    <t>Priority axis 4 and 8 of Economic Development and Innovation Operational Programme (EDIOP)</t>
  </si>
  <si>
    <t>Effort Sharing Decision 406/2009/EC; RES directive 2009/28/EC and RES recast (Directive 2018/2001); Energy Efficiency Directive 2012/27/EU and amended by Directive 2018/2002; Other (Union policy not listed above or additional Union policy)</t>
  </si>
  <si>
    <t>Effort Sharing Decision 406/2009/EC;RES directive 2009/28/EC and RES recast (Directive 2018/2001);Energy Efficiency Directive 2012/27/EU and amended by Directive 2018/2002;Other (Union policy not listed above or additional Union policy) 1303/2013/EU</t>
  </si>
  <si>
    <t>GHG emission saving until 2023: 789 844 tonnes</t>
  </si>
  <si>
    <t>http://cdr.eionet.europa.eu/Converters/run_conversion?file=/hu/eu/mmr/art04-13-14_lcds_pams_projections/pams/pams/envxwtpog/HU_20190802_adjustedETC.XML&amp;conv=524&amp;source=remote#pam50</t>
  </si>
  <si>
    <t>Priority axis 3 and 6 of Territorial and Settlement Development Operative Programme  (TSDOP)</t>
  </si>
  <si>
    <t>Cross-cutting: Multi-sectoral policy; Energy consumption: Efficiency improvements of buildings; Transport: Modal shift to public transport or non-motorized transport; Transport: Improved transport infrastructure</t>
  </si>
  <si>
    <t>233 678.33 tons CO2 equivalent GHG reduction/year Lenght of new bicycle facilities: 970 km</t>
  </si>
  <si>
    <t>http://cdr.eionet.europa.eu/Converters/run_conversion?file=/hu/eu/mmr/art04-13-14_lcds_pams_projections/pams/pams/envxwtpog/HU_20190802_adjustedETC.XML&amp;conv=524&amp;source=remote#pam51</t>
  </si>
  <si>
    <t>Priority axis 5 of Competitive Central-Hungary Operational Programme  (CCHOP)</t>
  </si>
  <si>
    <t>Agriculture; Cross-cutting; Energy consumption; Energy supply; Transport</t>
  </si>
  <si>
    <t xml:space="preserve"> Government: Prime Minister's Office</t>
  </si>
  <si>
    <t>30474.96 tons CO2 equivanlent GHG saving 108 698 428 billion Fts allocated grant</t>
  </si>
  <si>
    <t>http://cdr.eionet.europa.eu/Converters/run_conversion?file=/hu/eu/mmr/art04-13-14_lcds_pams_projections/pams/pams/envxwtpog/HU_20190802_adjustedETC.XML&amp;conv=524&amp;source=remote#pam52</t>
  </si>
  <si>
    <t>Priority axis 5 of the Rural Development Programme</t>
  </si>
  <si>
    <t xml:space="preserve"> 26; 27; 28</t>
  </si>
  <si>
    <t xml:space="preserve"> Government: Ministry of Agriculture,; Government: Ministry of Agriculture; Government: Ministry of Agriculture,</t>
  </si>
  <si>
    <t>http://cdr.eionet.europa.eu/Converters/run_conversion?file=/hu/eu/mmr/art04-13-14_lcds_pams_projections/pams/pams/envxwtpog/HU_20190802_adjustedETC.XML&amp;conv=524&amp;source=remote#pam53</t>
  </si>
  <si>
    <t>Priority axis 1, 2, 3 of the Integrated Transport Operational Program (ITOP)</t>
  </si>
  <si>
    <t>Transport: Improved transport infrastructure; Transport: Modal shift to public transport or non-motorized transport; Transport: Efficiency improvements of vehicles</t>
  </si>
  <si>
    <t xml:space="preserve"> Government: Ministry for Innovation andTechnology</t>
  </si>
  <si>
    <t>Effort Sharing Decision 406/2009/EC; Energy Efficiency Directive 2012/27/EU and amended by Directive 2018/2002; Other (Union policy not listed above or additional Union policy)</t>
  </si>
  <si>
    <t>Effort Sharing Decision 406/2009/EC;Energy Efficiency Directive 2012/27/EU and amended by Directive 2018/2002;Other (Union policy not listed above or additional Union policy) Regulation (EU) No 1303/2013,</t>
  </si>
  <si>
    <t>Total length of renovated or new metro and tram lines until 2023: 52 km</t>
  </si>
  <si>
    <t>Total length of renovated railways km Total length of renovated or new metro and tram lines km</t>
  </si>
  <si>
    <t>http://cdr.eionet.europa.eu/Converters/run_conversion?file=/hu/eu/mmr/art04-13-14_lcds_pams_projections/pams/pams/envxwtpog/HU_20190802_adjustedETC.XML&amp;conv=524&amp;source=remote#pam54</t>
  </si>
  <si>
    <t>Lowering the share of landfilling in municipal solid waste treatment</t>
  </si>
  <si>
    <t>45% is considered as a realistically achiveable target for the share of landfilling in municipal solid waste management.</t>
  </si>
  <si>
    <t>Share of landfilling in municipal solid waste treatment in 2030: 45%</t>
  </si>
  <si>
    <t>http://cdr.eionet.europa.eu/Converters/run_conversion?file=/hu/eu/mmr/art04-13-14_lcds_pams_projections/pams/pams/envxwtpog/HU_20190802_adjustedETC.XML&amp;conv=524&amp;source=remote#pam55</t>
  </si>
  <si>
    <t>Forest management</t>
  </si>
  <si>
    <t>Land use, land use change and forestry: Other ('To demonstrate carbon sequestration of exisiting forests without any measures.')</t>
  </si>
  <si>
    <t xml:space="preserve"> Government: Minsitry of Agriculture</t>
  </si>
  <si>
    <t xml:space="preserve">net carbon sequestration of exisiting forests </t>
  </si>
  <si>
    <t>http://cdr.eionet.europa.eu/Converters/run_conversion?file=/hu/eu/mmr/art04-13-14_lcds_pams_projections/pams/pams/envxwtpog/HU_20190802_adjustedETC.XML&amp;conv=524&amp;source=remote#pam56</t>
  </si>
  <si>
    <t>Supporting the purchase of the electric vehicles</t>
  </si>
  <si>
    <t xml:space="preserve"> Government: Ministry of National Economy; Government: Ministry for Innovation and Technology</t>
  </si>
  <si>
    <t xml:space="preserve">Contracts submitted (1st phase)  Contracts submitted (2nd phase) </t>
  </si>
  <si>
    <t>http://cdr.eionet.europa.eu/Converters/run_conversion?file=/hu/eu/mmr/art04-13-14_lcds_pams_projections/pams/pams/envxwtpog/HU_20190802_adjustedETC.XML&amp;conv=524&amp;source=remote#pam57</t>
  </si>
  <si>
    <t>Developing measures to increase the flexibility of the  electricity system</t>
  </si>
  <si>
    <t xml:space="preserve"> Undefined: </t>
  </si>
  <si>
    <t>http://cdr.eionet.europa.eu/Converters/run_conversion?file=/hu/eu/mmr/art04-13-14_lcds_pams_projections/pams/pams/envxwtpog/HU_20190802_adjustedETC.XML&amp;conv=524&amp;source=remote#pam58</t>
  </si>
  <si>
    <t>Second National Climate Change Strategy</t>
  </si>
  <si>
    <t xml:space="preserve"> Second National Climate Change Strategy</t>
  </si>
  <si>
    <t xml:space="preserve"> http://doc.hjegy.mhk.hu/20184130000023_1.PDF</t>
  </si>
  <si>
    <t>http://cdr.eionet.europa.eu/Converters/run_conversion?file=/hu/eu/mmr/art04-13-14_lcds_pams_projections/pams/pams/envxwtpog/HU_20190802_adjustedETC.XML&amp;conv=524&amp;source=remote#pam59</t>
  </si>
  <si>
    <t>The climate-friendly transformation of the energy sector, through cutting back on high emission electricity generation modes and promotion of solar energy</t>
  </si>
  <si>
    <t>http://cdr.eionet.europa.eu/Converters/run_conversion?file=/hu/eu/mmr/art04-13-14_lcds_pams_projections/pams/pams/envxwtpog/HU_20190802_adjustedETC.XML&amp;conv=524&amp;source=remote#pam60</t>
  </si>
  <si>
    <t>Promoting the establishment of household scale power plants combined with smart metering and electricity storage</t>
  </si>
  <si>
    <t>http://cdr.eionet.europa.eu/Converters/run_conversion?file=/hu/eu/mmr/art04-13-14_lcds_pams_projections/pams/pams/envxwtpog/HU_20190802_adjustedETC.XML&amp;conv=524&amp;source=remote#pam61</t>
  </si>
  <si>
    <t>Providing a system-wide reserve requirement in accordance with the demands of increasing solar cell capacity</t>
  </si>
  <si>
    <t>http://cdr.eionet.europa.eu/Converters/run_conversion?file=/hu/eu/mmr/art04-13-14_lcds_pams_projections/pams/pams/envxwtpog/HU_20190802_adjustedETC.XML&amp;conv=524&amp;source=remote#pam62</t>
  </si>
  <si>
    <t>Promoting network and IT developments to reach a lower level of system-wide reserve</t>
  </si>
  <si>
    <t>Energy supply: Other energy supply ('increase in renewable energy')</t>
  </si>
  <si>
    <t>http://cdr.eionet.europa.eu/Converters/run_conversion?file=/hu/eu/mmr/art04-13-14_lcds_pams_projections/pams/pams/envxwtpog/HU_20190802_adjustedETC.XML&amp;conv=524&amp;source=remote#pam63</t>
  </si>
  <si>
    <t>Promoting residential heating systems modernisation and the use of modern biomass-based fuels fo facilitate sustainable firewood use</t>
  </si>
  <si>
    <t>http://cdr.eionet.europa.eu/Converters/run_conversion?file=/hu/eu/mmr/art04-13-14_lcds_pams_projections/pams/pams/envxwtpog/HU_20190802_adjustedETC.XML&amp;conv=524&amp;source=remote#pam64</t>
  </si>
  <si>
    <t>Phase-out of coal use for residential heating</t>
  </si>
  <si>
    <t>Energy supply: Increase in renewable energy; Energy supply: Other energy supply; Energy supply: Increase in renewable energy; Energy supply: Other energy supply</t>
  </si>
  <si>
    <t>Energy supply: Increase in renewable energy; Energy supply: Other energy supply ('Efficiency improvements of buildings'); Energy supply: Increase in renewable energy; Energy supply: Other energy supply</t>
  </si>
  <si>
    <t>http://cdr.eionet.europa.eu/Converters/run_conversion?file=/hu/eu/mmr/art04-13-14_lcds_pams_projections/pams/pams/envxwtpog/HU_20190802_adjustedETC.XML&amp;conv=524&amp;source=remote#pam65</t>
  </si>
  <si>
    <t>Encouraging the construction of new biomass and geothermal district heating production capacities with high-intensity non-refundable grants</t>
  </si>
  <si>
    <t>http://cdr.eionet.europa.eu/Converters/run_conversion?file=/hu/eu/mmr/art04-13-14_lcds_pams_projections/pams/pams/envxwtpog/HU_20190802_adjustedETC.XML&amp;conv=524&amp;source=remote#pam66</t>
  </si>
  <si>
    <t>Establishment of infrastructural conditions for the interconnection of insular district heating systems in order to increase capacity utilization and heat output of renewable energy based district heating production installations</t>
  </si>
  <si>
    <t>http://cdr.eionet.europa.eu/Converters/run_conversion?file=/hu/eu/mmr/art04-13-14_lcds_pams_projections/pams/pams/envxwtpog/HU_20190802_adjustedETC.XML&amp;conv=524&amp;source=remote#pam67</t>
  </si>
  <si>
    <t>Promoting the utilization of non-recyclable waste for the purpose of district heating generation</t>
  </si>
  <si>
    <t>Energy supply: Other energy supply; Waste management/waste: Waste incineration with energy use</t>
  </si>
  <si>
    <t>http://cdr.eionet.europa.eu/Converters/run_conversion?file=/hu/eu/mmr/art04-13-14_lcds_pams_projections/pams/pams/envxwtpog/HU_20190802_adjustedETC.XML&amp;conv=524&amp;source=remote#pam68</t>
  </si>
  <si>
    <t>Further measures to reduce GHG emissions in the field of agriculture</t>
  </si>
  <si>
    <t>Agriculture: Other agriculture; Agriculture: Reduction of fertilizer/manure use on cropland</t>
  </si>
  <si>
    <t>Agriculture: Other agriculture ('Reduce GHG emissions'); Agriculture: Reduction of fertilizer/manure use on cropland</t>
  </si>
  <si>
    <t>The measures will be developed in 2019 in accordance with the forthcoming National Air Pollution Control Programme. The measures will be included in the final version of the NECP.
Most provisions are in NECP draft, but it was also planned there.</t>
  </si>
  <si>
    <t>200 kt CO2e</t>
  </si>
  <si>
    <t>http://cdr.eionet.europa.eu/Converters/run_conversion?file=/hu/eu/mmr/art04-13-14_lcds_pams_projections/pams/pams/envxwtpog/HU_20190802_adjustedETC.XML&amp;conv=524&amp;source=remote#pam69</t>
  </si>
  <si>
    <t>Comprehensive energy modernization programme for "Kádár cube" buildings</t>
  </si>
  <si>
    <t>Energy modernization program for approx. 100 m2  residential buildings ("Kádár cubes") built in the 70s.</t>
  </si>
  <si>
    <t>http://cdr.eionet.europa.eu/Converters/run_conversion?file=/hu/eu/mmr/art04-13-14_lcds_pams_projections/pams/pams/envxwtpog/HU_20190802_adjustedETC.XML&amp;conv=524&amp;source=remote#pam70</t>
  </si>
  <si>
    <t>Introduction of an energy efficiency obligation pilot scheme</t>
  </si>
  <si>
    <t>http://cdr.eionet.europa.eu/Converters/run_conversion?file=/hu/eu/mmr/art04-13-14_lcds_pams_projections/pams/pams/envxwtpog/HU_20190802_adjustedETC.XML&amp;conv=524&amp;source=remote#pam71</t>
  </si>
  <si>
    <t>Increasing the budget of residential energy efficiency programs for households by reviewing the allocation of funds targeting climate protection and by involving new resources</t>
  </si>
  <si>
    <t>http://cdr.eionet.europa.eu/Converters/run_conversion?file=/hu/eu/mmr/art04-13-14_lcds_pams_projections/pams/pams/envxwtpog/HU_20190802_adjustedETC.XML&amp;conv=524&amp;source=remote#pam72</t>
  </si>
  <si>
    <t>Increasing the utilization efficiency of financial resources of residential energy efficiency programs  and the utilization of credits combined with grant</t>
  </si>
  <si>
    <t>http://cdr.eionet.europa.eu/Converters/run_conversion?file=/hu/eu/mmr/art04-13-14_lcds_pams_projections/pams/pams/envxwtpog/HU_20190802_adjustedETC.XML&amp;conv=524&amp;source=remote#pam73</t>
  </si>
  <si>
    <t>Promoting further growth in housing construction by fiscal means to accelerate the exchange of building stock</t>
  </si>
  <si>
    <t>Energy savings for heating (ktoe): 429</t>
  </si>
  <si>
    <t>http://cdr.eionet.europa.eu/Converters/run_conversion?file=/hu/eu/mmr/art04-13-14_lcds_pams_projections/pams/pams/envxwtpog/HU_20190802_adjustedETC.XML&amp;conv=524&amp;source=remote#pam74</t>
  </si>
  <si>
    <t>Implementation of an innovative and efficient district heating program</t>
  </si>
  <si>
    <t xml:space="preserve"> Government: Minsitry for Innovation and Technology</t>
  </si>
  <si>
    <t>http://cdr.eionet.europa.eu/Converters/run_conversion?file=/hu/eu/mmr/art04-13-14_lcds_pams_projections/pams/pams/envxwtpog/HU_20190802_adjustedETC.XML&amp;conv=524&amp;source=remote#pam75</t>
  </si>
  <si>
    <t>Promoting heat pumps</t>
  </si>
  <si>
    <t>Heating energy saving: 38 ktoe</t>
  </si>
  <si>
    <t>http://cdr.eionet.europa.eu/Converters/run_conversion?file=/hu/eu/mmr/art04-13-14_lcds_pams_projections/pams/pams/envxwtpog/HU_20190802_adjustedETC.XML&amp;conv=524&amp;source=remote#pam76</t>
  </si>
  <si>
    <t>Development of a program to continue energy modernisation of public buildings and public services</t>
  </si>
  <si>
    <t>Heating energy saving: 51 ktoe</t>
  </si>
  <si>
    <t>http://cdr.eionet.europa.eu/Converters/run_conversion?file=/hu/eu/mmr/art04-13-14_lcds_pams_projections/pams/pams/envxwtpog/HU_20190802_adjustedETC.XML&amp;conv=524&amp;source=remote#pam77</t>
  </si>
  <si>
    <t>Improving the system of industrial energy efficiency promotion system</t>
  </si>
  <si>
    <t>http://cdr.eionet.europa.eu/Converters/run_conversion?file=/hu/eu/mmr/art04-13-14_lcds_pams_projections/pams/pams/envxwtpog/HU_20190802_adjustedETC.XML&amp;conv=524&amp;source=remote#pam78</t>
  </si>
  <si>
    <t>Decreasing car use with transport management tools</t>
  </si>
  <si>
    <t>Most provisions are in NECP draft, but it was also planned there. Decreasing car use with transport management tools.</t>
  </si>
  <si>
    <t>http://cdr.eionet.europa.eu/Converters/run_conversion?file=/hu/eu/mmr/art04-13-14_lcds_pams_projections/pams/pams/envxwtpog/HU_20190802_adjustedETC.XML&amp;conv=524&amp;source=remote#pam79</t>
  </si>
  <si>
    <t>Tighter control of environmental rules compliance of cars</t>
  </si>
  <si>
    <t>Most provisions are in NECP draft, but it was also planned there.Tighter control of environmental rules compliance of cars.</t>
  </si>
  <si>
    <t>http://cdr.eionet.europa.eu/Converters/run_conversion?file=/hu/eu/mmr/art04-13-14_lcds_pams_projections/pams/pams/envxwtpog/HU_20190802_adjustedETC.XML&amp;conv=524&amp;source=remote#pam80</t>
  </si>
  <si>
    <t>Development of railway and public transportation infrastructure and fleet modernaisation</t>
  </si>
  <si>
    <t>http://cdr.eionet.europa.eu/Converters/run_conversion?file=/hu/eu/mmr/art04-13-14_lcds_pams_projections/pams/pams/envxwtpog/HU_20190802_adjustedETC.XML&amp;conv=524&amp;source=remote#pam81</t>
  </si>
  <si>
    <t>Continuing the extension of urban track transportation infrastructure</t>
  </si>
  <si>
    <t>http://cdr.eionet.europa.eu/Converters/run_conversion?file=/hu/eu/mmr/art04-13-14_lcds_pams_projections/pams/pams/envxwtpog/HU_20190802_adjustedETC.XML&amp;conv=524&amp;source=remote#pam82</t>
  </si>
  <si>
    <t>Revision and tightening of second-hand vehicles import rules based on environmental considerations</t>
  </si>
  <si>
    <t>http://cdr.eionet.europa.eu/Converters/run_conversion?file=/hu/eu/mmr/art04-13-14_lcds_pams_projections/pams/pams/envxwtpog/HU_20190802_adjustedETC.XML&amp;conv=524&amp;source=remote#pam83</t>
  </si>
  <si>
    <t>Ensuring that the first generation biofuel blending ratio reaches or nears the maximum allowed in the European Union, 7% of transport energy use, while  complying with sustainability criteria</t>
  </si>
  <si>
    <t>http://cdr.eionet.europa.eu/Converters/run_conversion?file=/hu/eu/mmr/art04-13-14_lcds_pams_projections/pams/pams/envxwtpog/HU_20190802_adjustedETC.XML&amp;conv=524&amp;source=remote#pam84</t>
  </si>
  <si>
    <t>Increased promotion of electric vehicles</t>
  </si>
  <si>
    <t>http://cdr.eionet.europa.eu/Converters/run_conversion?file=/hu/eu/mmr/art04-13-14_lcds_pams_projections/pams/pams/envxwtpog/HU_20190802_adjustedETC.XML&amp;conv=524&amp;source=remote#pam85</t>
  </si>
  <si>
    <t>Program to increase the energy independance of consumers along with promoting prosumer energy production</t>
  </si>
  <si>
    <t>http://cdr.eionet.europa.eu/Converters/run_conversion?file=/hu/eu/mmr/art04-13-14_lcds_pams_projections/pams/pams/envxwtpog/HU_20190802_adjustedETC.XML&amp;conv=524&amp;source=remote#pam86</t>
  </si>
  <si>
    <t>Land use, land use change and forestry: Other ('maintain and enhance the role of forests in the carbon balance')</t>
  </si>
  <si>
    <t>To demonstrate carbon sequestration of exisiting forests without any measures.</t>
  </si>
  <si>
    <t>http://cdr.eionet.europa.eu/Converters/run_conversion?file=/hu/eu/mmr/art04-13-14_lcds_pams_projections/pams/pams/envxwtpog/HU_20190802_adjustedETC.XML&amp;conv=524&amp;source=remote#pam87</t>
  </si>
  <si>
    <t>Investments aiming to enhance energy efficiency (support granted by unique gov. decision)</t>
  </si>
  <si>
    <t>Most provisions are in NECP draft, but it was also planned there. Objectives will be selected for the final version of the NECP and also updated in the next BR.</t>
  </si>
  <si>
    <t>0,28 PJ/year; cummulative goal 1,12 PJ/year</t>
  </si>
  <si>
    <t>http://cdr.eionet.europa.eu/Converters/run_conversion?file=/hu/eu/mmr/art04-13-14_lcds_pams_projections/pams/pams/envxwtpog/HU_20190802_adjustedETC.XML&amp;conv=524&amp;source=remote#pam88</t>
  </si>
  <si>
    <t>Investments aiming to enhance energy efficiency under the Modern Cities Programme</t>
  </si>
  <si>
    <t xml:space="preserve"> Government: Prime Minsiter's Office</t>
  </si>
  <si>
    <t>0,8 PJ/year, cummulative goal: 2,00 PJ/year</t>
  </si>
  <si>
    <t>http://cdr.eionet.europa.eu/Converters/run_conversion?file=/hu/eu/mmr/art04-13-14_lcds_pams_projections/pams/pams/envxwtpog/HU_20190802_adjustedETC.XML&amp;conv=524&amp;source=remote#pam89</t>
  </si>
  <si>
    <t>Improving energy efficiency in the transport sector by government policies and TOP grants</t>
  </si>
  <si>
    <t>Effort Sharing Decision 406/2009/EC; Effort Sharing Regulation EU 2018/842; Energy Efficiency Directive 2012/27/EU and amended by Directive 2018/2002</t>
  </si>
  <si>
    <t xml:space="preserve">Effort Sharing Decision 406/2009/EC;Effort Sharing Regulation EU 2018/842;Energy Efficiency Directive 2012/27/EU and amended by Directive 2018/2002 </t>
  </si>
  <si>
    <t>17,1656 PJ/year,  cummulative goal 60.44 PJ/év</t>
  </si>
  <si>
    <t>http://cdr.eionet.europa.eu/Converters/run_conversion?file=/hu/eu/mmr/art04-13-14_lcds_pams_projections/pams/pams/envxwtpog/HU_20190802_adjustedETC.XML&amp;conv=524&amp;source=remote#pam90</t>
  </si>
  <si>
    <t>Development of a comprehensive program in order to enhance the cost-efficiency of industrial energy efficiency support system, encouraging industrial companies without adequate amount of profit</t>
  </si>
  <si>
    <t>http://cdr.eionet.europa.eu/Converters/run_conversion?file=/se/eu/mmr/art04-13-14_lcds_pams_projections/pams/pams/envxxdmzg/SE_20190830.xml&amp;conv=524&amp;source=remote#pam1</t>
  </si>
  <si>
    <t>Local Investment Programme (LIP)</t>
  </si>
  <si>
    <t xml:space="preserve"> Government: Swedish EPA</t>
  </si>
  <si>
    <t>http://cdr.eionet.europa.eu/se/eu/mmr/art04-13-14_lcds_pams_projections/pams/pams/envxxdmzg/SE_20190830.xml</t>
  </si>
  <si>
    <t xml:space="preserve"> Please refer to Sweden's 5th National Communication. Please note that the assessment of emissions reductions was made in 2008 with other assumptions in the projections than the reported projections in 2013.</t>
  </si>
  <si>
    <t xml:space="preserve"> http://unfccc.int/resource/docs/natc/swe_nc5.pdf</t>
  </si>
  <si>
    <t>http://cdr.eionet.europa.eu/Converters/run_conversion?file=/se/eu/mmr/art04-13-14_lcds_pams_projections/pams/pams/envxxdmzg/SE_20190830.xml&amp;conv=524&amp;source=remote#pam2</t>
  </si>
  <si>
    <t>Climate Investment Programme (KLIMP)</t>
  </si>
  <si>
    <t>http://cdr.eionet.europa.eu/Converters/run_conversion?file=/se/eu/mmr/art04-13-14_lcds_pams_projections/pams/pams/envxxdmzg/SE_20190830.xml&amp;conv=524&amp;source=remote#pam3</t>
  </si>
  <si>
    <t>The Environmental Code</t>
  </si>
  <si>
    <t>http://cdr.eionet.europa.eu/Converters/run_conversion?file=/se/eu/mmr/art04-13-14_lcds_pams_projections/pams/pams/envxxdmzg/SE_20190830.xml&amp;conv=524&amp;source=remote#pam4</t>
  </si>
  <si>
    <t>Delegation for sustainable cities</t>
  </si>
  <si>
    <t xml:space="preserve"> Government: National Board of Housing, Building and Planning</t>
  </si>
  <si>
    <t>http://cdr.eionet.europa.eu/Converters/run_conversion?file=/se/eu/mmr/art04-13-14_lcds_pams_projections/pams/pams/envxxdmzg/SE_20190830.xml&amp;conv=524&amp;source=remote#pam5</t>
  </si>
  <si>
    <t>Research and Development</t>
  </si>
  <si>
    <t xml:space="preserve"> Government: Swedish Enery Agency</t>
  </si>
  <si>
    <t>http://cdr.eionet.europa.eu/Converters/run_conversion?file=/se/eu/mmr/art04-13-14_lcds_pams_projections/pams/pams/envxxdmzg/SE_20190830.xml&amp;conv=524&amp;source=remote#pam7</t>
  </si>
  <si>
    <t>Climate change communication</t>
  </si>
  <si>
    <t xml:space="preserve"> Government: Swedish EPA; Government: Swedish Meterological and Hydorological Institute; Government: Swedish Energy Agency; Regional: Regional energy offices; Local: Municipalities</t>
  </si>
  <si>
    <t>http://cdr.eionet.europa.eu/Converters/run_conversion?file=/se/eu/mmr/art04-13-14_lcds_pams_projections/pams/pams/envxxdmzg/SE_20190830.xml&amp;conv=524&amp;source=remote#pam8</t>
  </si>
  <si>
    <t>Energy tax</t>
  </si>
  <si>
    <t xml:space="preserve"> Government: National Tax board</t>
  </si>
  <si>
    <t>http://cdr.eionet.europa.eu/Converters/run_conversion?file=/se/eu/mmr/art04-13-14_lcds_pams_projections/pams/pams/envxxdmzg/SE_20190830.xml&amp;conv=524&amp;source=remote#pam9</t>
  </si>
  <si>
    <t>Carbon dioxide tax</t>
  </si>
  <si>
    <t xml:space="preserve"> Government: National tax board</t>
  </si>
  <si>
    <t>http://cdr.eionet.europa.eu/Converters/run_conversion?file=/se/eu/mmr/art04-13-14_lcds_pams_projections/pams/pams/envxxdmzg/SE_20190830.xml&amp;conv=524&amp;source=remote#pam10</t>
  </si>
  <si>
    <t>EU Emissions trading scheme</t>
  </si>
  <si>
    <t>Energy consumption: Efficiency improvement in industrial end-use sectors; Energy supply: Increase in renewable energy; Industrial processes: Installation of abatement technologies</t>
  </si>
  <si>
    <t xml:space="preserve"> Government: Swedish EPA; Government: Swedish Energy Agency</t>
  </si>
  <si>
    <t>http://cdr.eionet.europa.eu/Converters/run_conversion?file=/se/eu/mmr/art04-13-14_lcds_pams_projections/pams/pams/envxxdmzg/SE_20190830.xml&amp;conv=524&amp;source=remote#pam12</t>
  </si>
  <si>
    <t>Electricity certificate system</t>
  </si>
  <si>
    <t xml:space="preserve"> Government: Swedish Energy Agency</t>
  </si>
  <si>
    <t>http://cdr.eionet.europa.eu/Converters/run_conversion?file=/se/eu/mmr/art04-13-14_lcds_pams_projections/pams/pams/envxxdmzg/SE_20190830.xml&amp;conv=524&amp;source=remote#pam13</t>
  </si>
  <si>
    <t>Grants for wind power</t>
  </si>
  <si>
    <t>Other (Union policy not listed above or additional Union policy) Electricity production from renewable energy sources (Directive 2001/77/EC)</t>
  </si>
  <si>
    <t>http://cdr.eionet.europa.eu/Converters/run_conversion?file=/se/eu/mmr/art04-13-14_lcds_pams_projections/pams/pams/envxxdmzg/SE_20190830.xml&amp;conv=524&amp;source=remote#pam14</t>
  </si>
  <si>
    <t>Initiatives for wind power</t>
  </si>
  <si>
    <t>http://cdr.eionet.europa.eu/Converters/run_conversion?file=/se/eu/mmr/art04-13-14_lcds_pams_projections/pams/pams/envxxdmzg/SE_20190830.xml&amp;conv=524&amp;source=remote#pam15</t>
  </si>
  <si>
    <t>Support for solar power</t>
  </si>
  <si>
    <t>http://cdr.eionet.europa.eu/Converters/run_conversion?file=/se/eu/mmr/art04-13-14_lcds_pams_projections/pams/pams/envxxdmzg/SE_20190830.xml&amp;conv=524&amp;source=remote#pam16</t>
  </si>
  <si>
    <t>Building regulations</t>
  </si>
  <si>
    <t>http://cdr.eionet.europa.eu/Converters/run_conversion?file=/se/eu/mmr/art04-13-14_lcds_pams_projections/pams/pams/envxxdmzg/SE_20190830.xml&amp;conv=524&amp;source=remote#pam17</t>
  </si>
  <si>
    <t>Investment support for conversion from oilheating</t>
  </si>
  <si>
    <t>http://cdr.eionet.europa.eu/Converters/run_conversion?file=/se/eu/mmr/art04-13-14_lcds_pams_projections/pams/pams/envxxdmzg/SE_20190830.xml&amp;conv=524&amp;source=remote#pam18</t>
  </si>
  <si>
    <t>Investment support for conversion from direct-acting electric heating</t>
  </si>
  <si>
    <t>http://cdr.eionet.europa.eu/Converters/run_conversion?file=/se/eu/mmr/art04-13-14_lcds_pams_projections/pams/pams/envxxdmzg/SE_20190830.xml&amp;conv=524&amp;source=remote#pam19</t>
  </si>
  <si>
    <t>Programme for reduced electricity use</t>
  </si>
  <si>
    <t>Please refer to the description of this PAM which is included in Sweden's 3rd National Communication (web link http://unfccc.int/resource/docs/natc/swenc3.pdf)</t>
  </si>
  <si>
    <t>http://cdr.eionet.europa.eu/Converters/run_conversion?file=/se/eu/mmr/art04-13-14_lcds_pams_projections/pams/pams/envxxdmzg/SE_20190830.xml&amp;conv=524&amp;source=remote#pam20</t>
  </si>
  <si>
    <t>Support for market introduction and technology procurement</t>
  </si>
  <si>
    <t>Energy consumption: Efficiency improvement of appliances; Energy consumption: Efficiency improvement in industrial end-use sectors; Energy consumption: Efficiency improvement in services/ tertiary sector</t>
  </si>
  <si>
    <t>http://cdr.eionet.europa.eu/Converters/run_conversion?file=/se/eu/mmr/art04-13-14_lcds_pams_projections/pams/pams/envxxdmzg/SE_20190830.xml&amp;conv=524&amp;source=remote#pam21</t>
  </si>
  <si>
    <t>Mandatory energy labelling</t>
  </si>
  <si>
    <t>Energy consumption: Efficiency improvement of appliances; Energy consumption: Demand management/reduction</t>
  </si>
  <si>
    <t>http://cdr.eionet.europa.eu/Converters/run_conversion?file=/se/eu/mmr/art04-13-14_lcds_pams_projections/pams/pams/envxxdmzg/SE_20190830.xml&amp;conv=524&amp;source=remote#pam22</t>
  </si>
  <si>
    <t>Energy declarations</t>
  </si>
  <si>
    <t>http://cdr.eionet.europa.eu/Converters/run_conversion?file=/se/eu/mmr/art04-13-14_lcds_pams_projections/pams/pams/envxxdmzg/SE_20190830.xml&amp;conv=524&amp;source=remote#pam23</t>
  </si>
  <si>
    <t>F-gas regulation including mobile air conditioners directive</t>
  </si>
  <si>
    <t>F-gas Regulation 2006/842/EC; Motor Vehicles Directive 2006/40/EC; F-gas Regulation 517/2014</t>
  </si>
  <si>
    <t xml:space="preserve">F-gas Regulation 2006/842/EC;Motor Vehicles Directive 2006/40/EC;F-gas Regulation 517/2014 </t>
  </si>
  <si>
    <t xml:space="preserve"> Please refer to Sweden's 6th National Communication. Please note that the assessment of emissions reductions was made in 2013 with other assumptions in the projections than the reported projections in 2015.</t>
  </si>
  <si>
    <t xml:space="preserve"> http://unfccc.int/files/national_reports/annex_i_natcom/submitted_natcom/application/pdf/swe_nc6_resubmission.pdf</t>
  </si>
  <si>
    <t>http://cdr.eionet.europa.eu/Converters/run_conversion?file=/se/eu/mmr/art04-13-14_lcds_pams_projections/pams/pams/envxxdmzg/SE_20190830.xml&amp;conv=524&amp;source=remote#pam24</t>
  </si>
  <si>
    <t>Increased CO2 tax for industry outside the EU ETS and introduction of energy tax on fossil fuels for heating in industry</t>
  </si>
  <si>
    <t xml:space="preserve"> Government: Swedish Tax Agency</t>
  </si>
  <si>
    <t>http://cdr.eionet.europa.eu/Converters/run_conversion?file=/se/eu/mmr/art04-13-14_lcds_pams_projections/pams/pams/envxxdmzg/SE_20190830.xml&amp;conv=524&amp;source=remote#pam25</t>
  </si>
  <si>
    <t>Support to small and medium-sized enterprises for energy surveys</t>
  </si>
  <si>
    <t>http://cdr.eionet.europa.eu/Converters/run_conversion?file=/se/eu/mmr/art04-13-14_lcds_pams_projections/pams/pams/envxxdmzg/SE_20190830.xml&amp;conv=524&amp;source=remote#pam26</t>
  </si>
  <si>
    <t>Programme for Energy efficiency in energy-intensive industry (PFE)</t>
  </si>
  <si>
    <t>http://cdr.eionet.europa.eu/Converters/run_conversion?file=/se/eu/mmr/art04-13-14_lcds_pams_projections/pams/pams/envxxdmzg/SE_20190830.xml&amp;conv=524&amp;source=remote#pam27</t>
  </si>
  <si>
    <t>EU Requriements on new vehicles CO2 emissions</t>
  </si>
  <si>
    <t xml:space="preserve"> Government: Swedish Transport administration</t>
  </si>
  <si>
    <t>http://cdr.eionet.europa.eu/Converters/run_conversion?file=/se/eu/mmr/art04-13-14_lcds_pams_projections/pams/pams/envxxdmzg/SE_20190830.xml&amp;conv=524&amp;source=remote#pam28</t>
  </si>
  <si>
    <t>Vehicle fuel taxes</t>
  </si>
  <si>
    <t>Transport: Demand management/reduction; Transport: Efficiency improvements of vehicles; Transport: Low carbon fuels/electric cars</t>
  </si>
  <si>
    <t xml:space="preserve"> Government: Swedish tax Agency</t>
  </si>
  <si>
    <t>Policy implemented in 1957 and in 1991</t>
  </si>
  <si>
    <t>http://cdr.eionet.europa.eu/Converters/run_conversion?file=/se/eu/mmr/art04-13-14_lcds_pams_projections/pams/pams/envxxdmzg/SE_20190830.xml&amp;conv=524&amp;source=remote#pam29</t>
  </si>
  <si>
    <t>Raised energy tax on diesel and petrol</t>
  </si>
  <si>
    <t>Policy implemented in 2011 and in 2013 and in 2016</t>
  </si>
  <si>
    <t>http://cdr.eionet.europa.eu/Converters/run_conversion?file=/se/eu/mmr/art04-13-14_lcds_pams_projections/pams/pams/envxxdmzg/SE_20190830.xml&amp;conv=524&amp;source=remote#pam31</t>
  </si>
  <si>
    <t>Tax reduction for biofuels</t>
  </si>
  <si>
    <t>http://cdr.eionet.europa.eu/Converters/run_conversion?file=/se/eu/mmr/art04-13-14_lcds_pams_projections/pams/pams/envxxdmzg/SE_20190830.xml&amp;conv=524&amp;source=remote#pam32</t>
  </si>
  <si>
    <t>Requirements of renewable fuels at filling stations</t>
  </si>
  <si>
    <t xml:space="preserve"> Government: Swedish Transport Agency</t>
  </si>
  <si>
    <t>http://cdr.eionet.europa.eu/Converters/run_conversion?file=/se/eu/mmr/art04-13-14_lcds_pams_projections/pams/pams/envxxdmzg/SE_20190830.xml&amp;conv=524&amp;source=remote#pam34</t>
  </si>
  <si>
    <t>Differentiated vehicle tax</t>
  </si>
  <si>
    <t>http://cdr.eionet.europa.eu/Converters/run_conversion?file=/se/eu/mmr/art04-13-14_lcds_pams_projections/pams/pams/envxxdmzg/SE_20190830.xml&amp;conv=524&amp;source=remote#pam36</t>
  </si>
  <si>
    <t>Super-green car rebate</t>
  </si>
  <si>
    <t>Transport: Efficiency improvements of vehicles; Transport: Low carbon fuels/electric cars; Transport: Demand management/reduction</t>
  </si>
  <si>
    <t>http://cdr.eionet.europa.eu/Converters/run_conversion?file=/se/eu/mmr/art04-13-14_lcds_pams_projections/pams/pams/envxxdmzg/SE_20190830.xml&amp;conv=524&amp;source=remote#pam37</t>
  </si>
  <si>
    <t>Tax exemption for environmental friendly vehicles</t>
  </si>
  <si>
    <t>http://cdr.eionet.europa.eu/Converters/run_conversion?file=/se/eu/mmr/art04-13-14_lcds_pams_projections/pams/pams/envxxdmzg/SE_20190830.xml&amp;conv=524&amp;source=remote#pam38</t>
  </si>
  <si>
    <t>Lower benefit value on cars with advanced environmental technology</t>
  </si>
  <si>
    <t>The start for implementation is not certain.</t>
  </si>
  <si>
    <t>http://cdr.eionet.europa.eu/Converters/run_conversion?file=/se/eu/mmr/art04-13-14_lcds_pams_projections/pams/pams/envxxdmzg/SE_20190830.xml&amp;conv=524&amp;source=remote#pam40</t>
  </si>
  <si>
    <t>Targeted environmental grants under rural development programme</t>
  </si>
  <si>
    <t xml:space="preserve"> Government: Swedish Board of Agriculture</t>
  </si>
  <si>
    <t>CAP “Health Check” 2008 and the “Set aside” regulation 73/2009</t>
  </si>
  <si>
    <t xml:space="preserve">CAP “Health Check” 2008 and the “Set aside” regulation 73/2009 </t>
  </si>
  <si>
    <t>http://cdr.eionet.europa.eu/Converters/run_conversion?file=/se/eu/mmr/art04-13-14_lcds_pams_projections/pams/pams/envxxdmzg/SE_20190830.xml&amp;conv=524&amp;source=remote#pam41</t>
  </si>
  <si>
    <t>The Rural Development Programme 2014-2020</t>
  </si>
  <si>
    <t>Agriculture: Reduction of fertilizer/manure use on cropland; Energy consumption: Efficiency improvement in services/ tertiary sector; Energy supply: Increase in renewable energy</t>
  </si>
  <si>
    <t>CAP “Health Check” 2008 and the “Set aside” regulation 73/2009; CAP Reform 2014-2020: Regulation 1305/2013; Regulation 1306/2013; Regulation 1307/2013 and Regulation 1308/2013, and their transitory measures for 2014 (Regulation 1310/2013, 2006/144/EC)</t>
  </si>
  <si>
    <t xml:space="preserve">CAP “Health Check” 2008 and the “Set aside” regulation 73/2009;CAP Reform 2014-2020: Regulation 1305/2013; Regulation 1306/2013; Regulation 1307/2013 and Regulation 1308/2013, and their transitory measures for 2014 (Regulation 1310/2013, 2006/144/EC) </t>
  </si>
  <si>
    <t>http://cdr.eionet.europa.eu/Converters/run_conversion?file=/se/eu/mmr/art04-13-14_lcds_pams_projections/pams/pams/envxxdmzg/SE_20190830.xml&amp;conv=524&amp;source=remote#pam42</t>
  </si>
  <si>
    <t>Advisory service 'Focus on Nutrients'</t>
  </si>
  <si>
    <t>http://cdr.eionet.europa.eu/Converters/run_conversion?file=/se/eu/mmr/art04-13-14_lcds_pams_projections/pams/pams/envxxdmzg/SE_20190830.xml&amp;conv=524&amp;source=remote#pam43</t>
  </si>
  <si>
    <t>Changes in energy and CO2 taxation for fuels used in the land based industries</t>
  </si>
  <si>
    <t xml:space="preserve"> Government: National Tax Agency</t>
  </si>
  <si>
    <t>http://cdr.eionet.europa.eu/Converters/run_conversion?file=/se/eu/mmr/art04-13-14_lcds_pams_projections/pams/pams/envxxdmzg/SE_20190830.xml&amp;conv=524&amp;source=remote#pam44</t>
  </si>
  <si>
    <t>Forest Policy and the Forest Act</t>
  </si>
  <si>
    <t>Land use, land use change and forestry: Afforestation and reforestation; Land use, land use change and forestry: Prevention of deforestation; Land use, land use change and forestry: Enhancing production in existing forests</t>
  </si>
  <si>
    <t xml:space="preserve"> Government: Swedish Forest Agency</t>
  </si>
  <si>
    <t>http://cdr.eionet.europa.eu/Converters/run_conversion?file=/se/eu/mmr/art04-13-14_lcds_pams_projections/pams/pams/envxxdmzg/SE_20190830.xml&amp;conv=524&amp;source=remote#pam45</t>
  </si>
  <si>
    <t>Provisions on drainage in the Environmental code</t>
  </si>
  <si>
    <t xml:space="preserve"> Government: Swedish Forestry Agency</t>
  </si>
  <si>
    <t>http://cdr.eionet.europa.eu/Converters/run_conversion?file=/se/eu/mmr/art04-13-14_lcds_pams_projections/pams/pams/envxxdmzg/SE_20190830.xml&amp;conv=524&amp;source=remote#pam46</t>
  </si>
  <si>
    <t>Provisions on nature reserves and habitat protection in the Environmental Code and nature conservation agreements</t>
  </si>
  <si>
    <t>Land use, land use change and forestry: Conservation of carbon in existing forests; Land use, land use change and forestry: Prevention of deforestation</t>
  </si>
  <si>
    <t>http://cdr.eionet.europa.eu/Converters/run_conversion?file=/se/eu/mmr/art04-13-14_lcds_pams_projections/pams/pams/envxxdmzg/SE_20190830.xml&amp;conv=524&amp;source=remote#pam47</t>
  </si>
  <si>
    <t>Advice and training Forest Kingdom Initiative</t>
  </si>
  <si>
    <t>Land use, land use change and forestry: Enhancing production in existing forests; Land use, land use change and forestry: Enhanced forest management</t>
  </si>
  <si>
    <t>http://cdr.eionet.europa.eu/Converters/run_conversion?file=/se/eu/mmr/art04-13-14_lcds_pams_projections/pams/pams/envxxdmzg/SE_20190830.xml&amp;conv=524&amp;source=remote#pam49</t>
  </si>
  <si>
    <t>Carbon dioxide tax and others</t>
  </si>
  <si>
    <t xml:space="preserve"> 9; 8; 12</t>
  </si>
  <si>
    <t>Cross-cutting: Multi-sectoral policy; Energy supply: Increase in renewable energy</t>
  </si>
  <si>
    <t xml:space="preserve"> Government: National tax board; Government: National Tax board; Government: Swedish Energy Agency</t>
  </si>
  <si>
    <t>These PAMs have been evaluated as a group of PAMs</t>
  </si>
  <si>
    <t xml:space="preserve"> Sweden's 7th National Communication on Climate Change</t>
  </si>
  <si>
    <t xml:space="preserve"> https://unfccc.int/files/national_reports/annex_i_natcom_/application/pdf/6950713_sweden-nc7-1-swe_nc7_20171222.pdf</t>
  </si>
  <si>
    <t>http://cdr.eionet.europa.eu/Converters/run_conversion?file=/se/eu/mmr/art04-13-14_lcds_pams_projections/pams/pams/envxxdmzg/SE_20190830.xml&amp;conv=524&amp;source=remote#pam50</t>
  </si>
  <si>
    <t>Ban on landfilling combustible and organic materials and others</t>
  </si>
  <si>
    <t xml:space="preserve"> 63; 64; 65; 66</t>
  </si>
  <si>
    <t xml:space="preserve"> Government: National Tax board; Government: Swedish EPA; Government: Swedish EPA; Government: Swedish EPA</t>
  </si>
  <si>
    <t>These PAMs have been evaluated as a group</t>
  </si>
  <si>
    <t>http://cdr.eionet.europa.eu/Converters/run_conversion?file=/se/eu/mmr/art04-13-14_lcds_pams_projections/pams/pams/envxxdmzg/SE_20190830.xml&amp;conv=524&amp;source=remote#pam51</t>
  </si>
  <si>
    <t>EU requirements on light duty vehicles CO2 emissions and others</t>
  </si>
  <si>
    <t xml:space="preserve"> 27; 37; 36; 38</t>
  </si>
  <si>
    <t xml:space="preserve"> Government: Swedish Transport administration; Government: Swedish Tax Agency; Government: Swedish Transport Agency; Government: Swedish Tax Agency</t>
  </si>
  <si>
    <t>These PAMs have evaluated as a group</t>
  </si>
  <si>
    <t>http://cdr.eionet.europa.eu/Converters/run_conversion?file=/se/eu/mmr/art04-13-14_lcds_pams_projections/pams/pams/envxxdmzg/SE_20190830.xml&amp;conv=524&amp;source=remote#pam52</t>
  </si>
  <si>
    <t>Local climate investment program(Climate Leap)</t>
  </si>
  <si>
    <t xml:space="preserve"> Government: Swedish Environmental Protection Agency</t>
  </si>
  <si>
    <t>http://cdr.eionet.europa.eu/Converters/run_conversion?file=/se/eu/mmr/art04-13-14_lcds_pams_projections/pams/pams/envxxdmzg/SE_20190830.xml&amp;conv=524&amp;source=remote#pam53</t>
  </si>
  <si>
    <t>Tax relief for micro production of renewable energy</t>
  </si>
  <si>
    <t>RES directive 2009/28/EC and RES recast (Directive 2018/2001);Other (Union policy not listed above or additional Union policy) Electricity production from renewable energy sources Directive 2001/77/EC</t>
  </si>
  <si>
    <t>http://cdr.eionet.europa.eu/Converters/run_conversion?file=/se/eu/mmr/art04-13-14_lcds_pams_projections/pams/pams/envxxdmzg/SE_20190830.xml&amp;conv=524&amp;source=remote#pam54</t>
  </si>
  <si>
    <t>Support for renovation and energy efficiency of rental apartments</t>
  </si>
  <si>
    <t xml:space="preserve"> Government: National Board of Housing, Building and Planning; Government: County Administrative Boards</t>
  </si>
  <si>
    <t>http://cdr.eionet.europa.eu/Converters/run_conversion?file=/se/eu/mmr/art04-13-14_lcds_pams_projections/pams/pams/envxxdmzg/SE_20190830.xml&amp;conv=524&amp;source=remote#pam55</t>
  </si>
  <si>
    <t>Training programs in building for low energy consumption</t>
  </si>
  <si>
    <t>http://cdr.eionet.europa.eu/Converters/run_conversion?file=/se/eu/mmr/art04-13-14_lcds_pams_projections/pams/pams/envxxdmzg/SE_20190830.xml&amp;conv=524&amp;source=remote#pam56</t>
  </si>
  <si>
    <t>Energy audits for large enterprises</t>
  </si>
  <si>
    <t>http://cdr.eionet.europa.eu/Converters/run_conversion?file=/se/eu/mmr/art04-13-14_lcds_pams_projections/pams/pams/envxxdmzg/SE_20190830.xml&amp;conv=524&amp;source=remote#pam57</t>
  </si>
  <si>
    <t>Coaches for energy and climate for small and medium sized enterprises</t>
  </si>
  <si>
    <t>http://cdr.eionet.europa.eu/Converters/run_conversion?file=/se/eu/mmr/art04-13-14_lcds_pams_projections/pams/pams/envxxdmzg/SE_20190830.xml&amp;conv=524&amp;source=remote#pam58</t>
  </si>
  <si>
    <t>Urban Environment Agreements</t>
  </si>
  <si>
    <t>Transport: Modal shift to public transport or non-motorized transport; Transport: Improved transport infrastructure; Transport: Improved behaviour</t>
  </si>
  <si>
    <t>http://cdr.eionet.europa.eu/Converters/run_conversion?file=/se/eu/mmr/art04-13-14_lcds_pams_projections/pams/pams/envxxdmzg/SE_20190830.xml&amp;conv=524&amp;source=remote#pam59</t>
  </si>
  <si>
    <t>Electrical bus premium</t>
  </si>
  <si>
    <t>Transport: Low carbon fuels/electric cars; Transport: Other transport ('Reduced climate impact, clean air, good built environment')</t>
  </si>
  <si>
    <t>http://cdr.eionet.europa.eu/Converters/run_conversion?file=/se/eu/mmr/art04-13-14_lcds_pams_projections/pams/pams/envxxdmzg/SE_20190830.xml&amp;conv=524&amp;source=remote#pam60</t>
  </si>
  <si>
    <t>Support for biogas production</t>
  </si>
  <si>
    <t>Agriculture: Other agriculture; Energy supply: Increase in renewable energy; Energy supply: Switch to less carbon-intensive fuels</t>
  </si>
  <si>
    <t>Agriculture: Other agriculture ('Reduce methane emissions from manure'); Energy supply: Increase in renewable energy; Energy supply: Switch to less carbon-intensive fuels</t>
  </si>
  <si>
    <t>http://cdr.eionet.europa.eu/Converters/run_conversion?file=/se/eu/mmr/art04-13-14_lcds_pams_projections/pams/pams/envxxdmzg/SE_20190830.xml&amp;conv=524&amp;source=remote#pam61</t>
  </si>
  <si>
    <t>Rural Network</t>
  </si>
  <si>
    <t>Agriculture: Other agriculture ('Reinforce implementation of the Rural Development Program, the Ocean and Fishery Program, and the Program for local leadership development in the Social fund and Regional fund.')</t>
  </si>
  <si>
    <t>CAP Reform 2014-2020: Regulation 1305/2013; Regulation 1306/2013; Regulation 1307/2013 and Regulation 1308/2013, and their transitory measures for 2014 (Regulation 1310/2013, 2006/144/EC); CAP “Health Check” 2008 and the “Set aside” regulation 73/2009</t>
  </si>
  <si>
    <t xml:space="preserve">CAP Reform 2014-2020: Regulation 1305/2013; Regulation 1306/2013; Regulation 1307/2013 and Regulation 1308/2013, and their transitory measures for 2014 (Regulation 1310/2013, 2006/144/EC);CAP “Health Check” 2008 and the “Set aside” regulation 73/2009 </t>
  </si>
  <si>
    <t>http://cdr.eionet.europa.eu/Converters/run_conversion?file=/se/eu/mmr/art04-13-14_lcds_pams_projections/pams/pams/envxxdmzg/SE_20190830.xml&amp;conv=524&amp;source=remote#pam62</t>
  </si>
  <si>
    <t>Advice and training to forest owners</t>
  </si>
  <si>
    <t>Advice and training to forest owners has been carried out since 1905, but the web tool requiers a year between 1950 and 2040, therefore we have reported 1950.</t>
  </si>
  <si>
    <t>http://cdr.eionet.europa.eu/Converters/run_conversion?file=/se/eu/mmr/art04-13-14_lcds_pams_projections/pams/pams/envxxdmzg/SE_20190830.xml&amp;conv=524&amp;source=remote#pam63</t>
  </si>
  <si>
    <t>Landfill tax</t>
  </si>
  <si>
    <t>In 2000 a tax of 250 SEK per tonne landfilled waste was imposed on waste disposal to landfill (SFS 1999:673). The landfill tax has been increased gradually, and is since January 2015 500 SEK per tonne landfilled waste.</t>
  </si>
  <si>
    <t>http://cdr.eionet.europa.eu/Converters/run_conversion?file=/se/eu/mmr/art04-13-14_lcds_pams_projections/pams/pams/envxxdmzg/SE_20190830.xml&amp;conv=524&amp;source=remote#pam64</t>
  </si>
  <si>
    <t>Ban on landfilling combustible and organic materials and methane collection</t>
  </si>
  <si>
    <t>The ban on landfilling and collection of methane gas is regulated in the Swedish Ordinance on the landfill of waste. The ban on combustible materials was introduced in 2002 the ban on organic material was introduced in 2005.</t>
  </si>
  <si>
    <t>http://cdr.eionet.europa.eu/Converters/run_conversion?file=/se/eu/mmr/art04-13-14_lcds_pams_projections/pams/pams/envxxdmzg/SE_20190830.xml&amp;conv=524&amp;source=remote#pam65</t>
  </si>
  <si>
    <t>Extended producer responsibility</t>
  </si>
  <si>
    <t>http://cdr.eionet.europa.eu/Converters/run_conversion?file=/se/eu/mmr/art04-13-14_lcds_pams_projections/pams/pams/envxxdmzg/SE_20190830.xml&amp;conv=524&amp;source=remote#pam66</t>
  </si>
  <si>
    <t>Municipal waste planning requirement</t>
  </si>
  <si>
    <t>http://cdr.eionet.europa.eu/Converters/run_conversion?file=/se/eu/mmr/art04-13-14_lcds_pams_projections/pams/pams/envxxdmzg/SE_20190830.xml&amp;conv=524&amp;source=remote#pam67</t>
  </si>
  <si>
    <t>Increased carbon dioxide tax for CHP plants within the EU ETS</t>
  </si>
  <si>
    <t>Energy supply: Switch to less carbon-intensive fuels; Energy supply: Efficiency improvement in the energy and transformation sector</t>
  </si>
  <si>
    <t>http://cdr.eionet.europa.eu/Converters/run_conversion?file=/se/eu/mmr/art04-13-14_lcds_pams_projections/pams/pams/envxxdmzg/SE_20190830.xml&amp;conv=524&amp;source=remote#pam68</t>
  </si>
  <si>
    <t>Support to municipalities to facilitate wind farms</t>
  </si>
  <si>
    <t>http://cdr.eionet.europa.eu/Converters/run_conversion?file=/se/eu/mmr/art04-13-14_lcds_pams_projections/pams/pams/envxxdmzg/SE_20190830.xml&amp;conv=524&amp;source=remote#pam69</t>
  </si>
  <si>
    <t>Industrial Leap</t>
  </si>
  <si>
    <t>CO2; N2O; PFC; CH4; HFC; SF6; NF3</t>
  </si>
  <si>
    <t>http://cdr.eionet.europa.eu/Converters/run_conversion?file=/se/eu/mmr/art04-13-14_lcds_pams_projections/pams/pams/envxxdmzg/SE_20190830.xml&amp;conv=524&amp;source=remote#pam70</t>
  </si>
  <si>
    <t>Tax on air travel</t>
  </si>
  <si>
    <t>http://cdr.eionet.europa.eu/Converters/run_conversion?file=/se/eu/mmr/art04-13-14_lcds_pams_projections/pams/pams/envxxdmzg/SE_20190830.xml&amp;conv=524&amp;source=remote#pam71</t>
  </si>
  <si>
    <t>Emission reduction obligation</t>
  </si>
  <si>
    <t>http://cdr.eionet.europa.eu/Converters/run_conversion?file=/se/eu/mmr/art04-13-14_lcds_pams_projections/pams/pams/envxxdmzg/SE_20190830.xml&amp;conv=524&amp;source=remote#pam72</t>
  </si>
  <si>
    <t>Bonus-Malus system</t>
  </si>
  <si>
    <t>http://cdr.eionet.europa.eu/Converters/run_conversion?file=/se/eu/mmr/art04-13-14_lcds_pams_projections/pams/pams/envxxdmzg/SE_20190830.xml&amp;conv=524&amp;source=remote#pam73</t>
  </si>
  <si>
    <t>Adjusted tax benefit for cars</t>
  </si>
  <si>
    <t>The tax on employees' Company cars is adjusted to slightly adapt the taxation to the new bonus-malus based vehicle tax.</t>
  </si>
  <si>
    <t>http://cdr.eionet.europa.eu/Converters/run_conversion?file=/se/eu/mmr/art04-13-14_lcds_pams_projections/pams/pams/envxxdmzg/SE_20190830.xml&amp;conv=524&amp;source=remote#pam74</t>
  </si>
  <si>
    <t>Electric vehicle premium</t>
  </si>
  <si>
    <t>Transport: Other transport ('Electric small vehicles')</t>
  </si>
  <si>
    <t>http://cdr.eionet.europa.eu/Converters/run_conversion?file=/se/eu/mmr/art04-13-14_lcds_pams_projections/pams/pams/envxxdmzg/SE_20190830.xml&amp;conv=524&amp;source=remote#pam75</t>
  </si>
  <si>
    <t>Charge at home grant</t>
  </si>
  <si>
    <t xml:space="preserve"> Government: Swedish Envrionmental Protection Agency</t>
  </si>
  <si>
    <t>http://cdr.eionet.europa.eu/Converters/run_conversion?file=/se/eu/mmr/art04-13-14_lcds_pams_projections/pams/pams/envxxdmzg/SE_20190830.xml&amp;conv=524&amp;source=remote#pam76</t>
  </si>
  <si>
    <t>Eco-Bonus system for heavy transport</t>
  </si>
  <si>
    <t>Transport: Other transport ('Transfer of freight transport from road transportation to shipping')</t>
  </si>
  <si>
    <t xml:space="preserve"> Government: Swedish Transport Administration</t>
  </si>
  <si>
    <t>In 2018, the government launched a temporary eco-bonus system aimed at stimulating the transfer of goods from road to shipping. SEK 150 million is planned to be paid to the bonus system for three years.</t>
  </si>
  <si>
    <t>http://cdr.eionet.europa.eu/Converters/run_conversion?file=/be/eu/mmr/art04-13-14_lcds_pams_projections/pams/pams/envxxilpg/be_mmr-pam_report_TD_wo_deletion.xml&amp;conv=524&amp;source=remote#pam1</t>
  </si>
  <si>
    <t>EP-A01 : Green and/or combines heat and power (CHP) certificates</t>
  </si>
  <si>
    <t xml:space="preserve"> Regional: Wallonia : CwAPE; Regional: Flanders : VEA, VREG; Regional: Brussels : IBGE, Brugel</t>
  </si>
  <si>
    <t>RES directive 2009/28/EC and RES recast (Directive 2018/2001); Cogeneration Directive 2004/8/EC; Completion of the internal energy market (including provisions of the 3d package)</t>
  </si>
  <si>
    <t xml:space="preserve">RES directive 2009/28/EC and RES recast (Directive 2018/2001);Cogeneration Directive 2004/8/EC;Completion of the internal energy market (including provisions of the 3d package) </t>
  </si>
  <si>
    <t>http://cdr.eionet.europa.eu/be/eu/mmr/art04-13-14_lcds_pams_projections/pams/pams/envxxilpg/be_mmr-pam_report_TD_wo_deletion.xml</t>
  </si>
  <si>
    <t>13% of final energy consumption covered by renewable energy systems (RES) by 2020</t>
  </si>
  <si>
    <t>In Wallonia, the green certificates system was too generous for the installation of Photovoltaic (PV) panels in households, thus destabilizing the CV market. For such equipment, it was replaced by a system of subsidies, ensuring a reasonable benefit.</t>
  </si>
  <si>
    <t>http://cdr.eionet.europa.eu/Converters/run_conversion?file=/be/eu/mmr/art04-13-14_lcds_pams_projections/pams/pams/envxxilpg/be_mmr-pam_report_TD_wo_deletion.xml&amp;conv=524&amp;source=remote#pam2</t>
  </si>
  <si>
    <t>EP-A02 : Support for electricity production from renewable energy systems (RES)</t>
  </si>
  <si>
    <t xml:space="preserve"> Government: FED : FPS Economy, SMEs, Self-Employed and Energy - DG Energy (E2), FPS Finance; Regional: Flanders: VEA, VREG; Regional: Wallonia : DG04 Energie &amp;amp; DG06 Economie; Regional: Brussels: IBGE, Sibelga</t>
  </si>
  <si>
    <t xml:space="preserve">Regional statistics concerning the amount and type of subsidies issued Federal statistics concerning tax deductions </t>
  </si>
  <si>
    <t xml:space="preserve"> Development of impact assessment methods for policies and measures carried out within the framework of the federal climate policy - 2017 - ICEDD - Aether - TMl - TNO</t>
  </si>
  <si>
    <t xml:space="preserve"> www.climat.be/evaluation-PAMs</t>
  </si>
  <si>
    <t>http://cdr.eionet.europa.eu/Converters/run_conversion?file=/be/eu/mmr/art04-13-14_lcds_pams_projections/pams/pams/envxxilpg/be_mmr-pam_report_TD_wo_deletion.xml&amp;conv=524&amp;source=remote#pam3</t>
  </si>
  <si>
    <t>EP-A03 : End of tax exemption on coal and heavy fuel</t>
  </si>
  <si>
    <t xml:space="preserve"> Government: Federal Finance public service</t>
  </si>
  <si>
    <t>RES directive 2009/28/EC and RES recast (Directive 2018/2001); Energy Taxation Directive 2003/96/EC</t>
  </si>
  <si>
    <t xml:space="preserve">RES directive 2009/28/EC and RES recast (Directive 2018/2001);Energy Taxation Directive 2003/96/EC </t>
  </si>
  <si>
    <t>Exemption from excise has been suppressed &amp; an excise duty on energy for coal and heavy fuel oil products has been established As of 1 January 2015, all excise duties on energy products and electricity have slightly increased</t>
  </si>
  <si>
    <t>13% of final energy consumption covered by renewable energy systems (RES)  by 2020</t>
  </si>
  <si>
    <t>http://cdr.eionet.europa.eu/Converters/run_conversion?file=/be/eu/mmr/art04-13-14_lcds_pams_projections/pams/pams/envxxilpg/be_mmr-pam_report_TD_wo_deletion.xml&amp;conv=524&amp;source=remote#pam4</t>
  </si>
  <si>
    <t>EP-A04 : Facilitators services for renewable energy systems (RES) and combines heat and power (CHP) promotion</t>
  </si>
  <si>
    <t>Energy supply: Increase in renewable energy; Energy supply: Other energy supply ('promotion of combined heat and power (CHP)')</t>
  </si>
  <si>
    <t xml:space="preserve"> Regional: Flanders: VEA; Regional: Brussels: IBGE; Regional: Wallonia : DG04 Energie</t>
  </si>
  <si>
    <t>Installed power for each type of technology (MW) MW el</t>
  </si>
  <si>
    <t>http://cdr.eionet.europa.eu/Converters/run_conversion?file=/be/eu/mmr/art04-13-14_lcds_pams_projections/pams/pams/envxxilpg/be_mmr-pam_report_TD_wo_deletion.xml&amp;conv=524&amp;source=remote#pam5</t>
  </si>
  <si>
    <t>EP-A05 : Action plan for renewable energy systems (RES) : partim offshore windfarm</t>
  </si>
  <si>
    <t xml:space="preserve"> Government: FED : FPS Economy, SMEs, Self-Employed and Energy - DG Energy (E2); Regional: Flanders : VEA; Regional: Wallonia : DGO4 Energy</t>
  </si>
  <si>
    <t>The major plan is the development of a large offshore wind farm in the North Sea, aiming at a total capacity of 2 000 MW electricity from offshore wind in 2020. Based on the permits granted, the offshore wind potential is between 2.200 and 2.300 MW.</t>
  </si>
  <si>
    <t>offshore windfarm of 2000 MW implemented by 2020</t>
  </si>
  <si>
    <t>Installed power MW full load hours h</t>
  </si>
  <si>
    <t>Development of impact assessment methods for policies and measures carried out within the framework of the federal climate policy - 2017 - ICEDD - Aether - TMl - TNO</t>
  </si>
  <si>
    <t>www.climat.be/evaluation-PAMs</t>
  </si>
  <si>
    <t>http://cdr.eionet.europa.eu/Converters/run_conversion?file=/be/eu/mmr/art04-13-14_lcds_pams_projections/pams/pams/envxxilpg/be_mmr-pam_report_TD_wo_deletion.xml&amp;conv=524&amp;source=remote#pam6</t>
  </si>
  <si>
    <t>EP-B02 : Energy planning by electricity producers</t>
  </si>
  <si>
    <t>Energy consumption: Demand management/reduction; Energy supply: Efficiency improvement in the energy and transformation sector</t>
  </si>
  <si>
    <t xml:space="preserve"> Regional: Flanders : VEA</t>
  </si>
  <si>
    <t>In the Flemish Region, the Energy Planning Decision imposes energy-efficiency requirements on establishments with a total annual primary energy consumption of at least 0.1 PJ. The electricity sector is included in this regulation.</t>
  </si>
  <si>
    <t>http://cdr.eionet.europa.eu/Converters/run_conversion?file=/be/eu/mmr/art04-13-14_lcds_pams_projections/pams/pams/envxxilpg/be_mmr-pam_report_TD_wo_deletion.xml&amp;conv=524&amp;source=remote#pam7</t>
  </si>
  <si>
    <t>EC-A01 : Promotion of rational use of energy by electricity distribution companies as part of their public service obligation</t>
  </si>
  <si>
    <t xml:space="preserve"> Regional: Flanders : VEA; Regional: Brussels : IBGE</t>
  </si>
  <si>
    <t>Ex-ante assessment figures for the Flemish Region only. The ex-ante assessment gives the assessment for all Flemish measures concerning the emissions from residential buildings combined.</t>
  </si>
  <si>
    <t xml:space="preserve"> Ex-ante assessment for all Flemish measures concerning the emissions from residential buildings; Flemish Energy Efficiency Action Plan and internal calculations</t>
  </si>
  <si>
    <t xml:space="preserve"> https://ec.europa.eu/energy/sites/ener/files/documents/be_neeap_2017_flemish_nl.pdf</t>
  </si>
  <si>
    <t>http://cdr.eionet.europa.eu/Converters/run_conversion?file=/be/eu/mmr/art04-13-14_lcds_pams_projections/pams/pams/envxxilpg/be_mmr-pam_report_TD_wo_deletion.xml&amp;conv=524&amp;source=remote#pam8</t>
  </si>
  <si>
    <t>EC-A03 : Energy performance and certificate of buildings</t>
  </si>
  <si>
    <t xml:space="preserve"> Regional: Flanders: VEA; Regional: Wallonia: DGO4 Energie; Regional: Brussels: IBGE</t>
  </si>
  <si>
    <t>http://cdr.eionet.europa.eu/Converters/run_conversion?file=/be/eu/mmr/art04-13-14_lcds_pams_projections/pams/pams/envxxilpg/be_mmr-pam_report_TD_wo_deletion.xml&amp;conv=524&amp;source=remote#pam9</t>
  </si>
  <si>
    <t>EC-A04 : Appointment of accredited energy experts</t>
  </si>
  <si>
    <t xml:space="preserve"> Regional: Flanders: VEA; Regional: Wallonia : DGO4; Regional: Brussels: IBGE</t>
  </si>
  <si>
    <t>Accreditation of energy experts based on specific criteria to guarantee their expertise</t>
  </si>
  <si>
    <t>http://cdr.eionet.europa.eu/Converters/run_conversion?file=/be/eu/mmr/art04-13-14_lcds_pams_projections/pams/pams/envxxilpg/be_mmr-pam_report_TD_wo_deletion.xml&amp;conv=524&amp;source=remote#pam10</t>
  </si>
  <si>
    <t>EC-A05 : Promotion of energy efficient electrical appliances</t>
  </si>
  <si>
    <t xml:space="preserve"> Government: FED : FPS Health, Food Chain Safety and Environment - DG Environment; FPS Economy, SMEs, Self-Employed and Energy - DG Energy (E2); Regional: Flanders: VEA</t>
  </si>
  <si>
    <t>Eco-design framework directive 2005/32/EC and its implementing regulations, combined with Labelling Directive 2003/66/EC and 2010/30/EC, including implementing measures; Energy Star Program</t>
  </si>
  <si>
    <t xml:space="preserve">Eco-design framework directive 2005/32/EC and its implementing regulations, combined with Labelling Directive 2003/66/EC and 2010/30/EC, including implementing measures;Energy Star Program </t>
  </si>
  <si>
    <t>http://cdr.eionet.europa.eu/Converters/run_conversion?file=/be/eu/mmr/art04-13-14_lcds_pams_projections/pams/pams/envxxilpg/be_mmr-pam_report_TD_wo_deletion.xml&amp;conv=524&amp;source=remote#pam11</t>
  </si>
  <si>
    <t>EC-B01 : Financial support to rational use of energy (RUE) and renewable energy systems (RES) in the residential sector</t>
  </si>
  <si>
    <t xml:space="preserve"> Government: FED: FPS finances; Regional: Flanders: VEA, Wonen Vlaanderen, VLABEL; Regional: Wallonia : DGO4 Energie; Regional: Brussels: IBGE</t>
  </si>
  <si>
    <t>Effort Sharing Decision 406/2009/EC; Directive 2006/32/EC on end-use energy efficiency and energy services; Energy Efficiency Directive 2012/27/EU and amended by Directive 2018/2002</t>
  </si>
  <si>
    <t xml:space="preserve">Effort Sharing Decision 406/2009/EC;Directive 2006/32/EC on end-use energy efficiency and energy services;Energy Efficiency Directive 2012/27/EU and amended by Directive 2018/2002 </t>
  </si>
  <si>
    <t>http://cdr.eionet.europa.eu/Converters/run_conversion?file=/be/eu/mmr/art04-13-14_lcds_pams_projections/pams/pams/envxxilpg/be_mmr-pam_report_TD_wo_deletion.xml&amp;conv=524&amp;source=remote#pam12</t>
  </si>
  <si>
    <t>EC-B02 : Efficiency and emission regulation for boilers and stoves in the residential sector</t>
  </si>
  <si>
    <t xml:space="preserve"> Government: FED : FPS Health, Food Chain Safety and Environment - DG Environment; Regional: Flanders: VEA, LNE; Regional: Bruxelles Environnement</t>
  </si>
  <si>
    <t>Other (Union policy not listed above or additional Union policy); Energy Efficiency Directive 2012/27/EU and amended by Directive 2018/2002</t>
  </si>
  <si>
    <t>Other (Union policy not listed above or additional Union policy);Energy Efficiency Directive 2012/27/EU and amended by Directive 2018/2002 2001/81/EC</t>
  </si>
  <si>
    <t>evolution of central heating fleet WITH label % evolution of central heating fleet WITHOUT label %</t>
  </si>
  <si>
    <t>Flanders: ex-ante assessment is included in the assessment given under measure "EC-A01 : Promotion of rational use of energy by electricity distribution companies as part of their public service obligation.</t>
  </si>
  <si>
    <t xml:space="preserve"> FPS economy, based on ongoing study, not finalised yet</t>
  </si>
  <si>
    <t>http://cdr.eionet.europa.eu/Converters/run_conversion?file=/be/eu/mmr/art04-13-14_lcds_pams_projections/pams/pams/envxxilpg/be_mmr-pam_report_TD_wo_deletion.xml&amp;conv=524&amp;source=remote#pam13</t>
  </si>
  <si>
    <t>EC-B03 : Specific support for rational use of energy (RUE) initiatives for people with low incomes</t>
  </si>
  <si>
    <t xml:space="preserve"> Regional: Flanders: VEA, Wonen Vlaanderen; Regional: Brussels: IBGE, AATL; Regional: Wallonia : DG04 Energie; Government: Federal: FPS Health, Food Chain Safety and Environment - DG Environment; FPS Economy - DG Energy ; IFDD</t>
  </si>
  <si>
    <t xml:space="preserve">Number of application per type of investment. Only statistics related to non-tax payers is considered to avoid double counting with EC-B01 </t>
  </si>
  <si>
    <t>The federal government has established a Fund (FRCE/FRGE) that provides cheap loans for rational use of energy (RUE) investments. From 2015, the FRGE is transferred to the Regions.</t>
  </si>
  <si>
    <t>http://cdr.eionet.europa.eu/Converters/run_conversion?file=/be/eu/mmr/art04-13-14_lcds_pams_projections/pams/pams/envxxilpg/be_mmr-pam_report_TD_wo_deletion.xml&amp;conv=524&amp;source=remote#pam14</t>
  </si>
  <si>
    <t>EC-B05 : Energy performance of buildings (residential sector)</t>
  </si>
  <si>
    <t xml:space="preserve"> Regional: Flanders: VEA; Regional: Wallonia : DG04 Energie; Regional: Brussels: IBGE</t>
  </si>
  <si>
    <t xml:space="preserve">Flanders: Average E-value new houses  Flanders: Average E-value new appartments  Flanders: Average K-value new houses  Flanders: Average K-value new appartments  Flanders: Maximum allowed E-peil new dwellings </t>
  </si>
  <si>
    <t xml:space="preserve"> Development of impact assessment methods for policies and measures carried out within the framework of the federal climate policy (not finalised yet) - 2017 - ICEDD - Aether - TMl - TNO</t>
  </si>
  <si>
    <t>http://cdr.eionet.europa.eu/Converters/run_conversion?file=/be/eu/mmr/art04-13-14_lcds_pams_projections/pams/pams/envxxilpg/be_mmr-pam_report_TD_wo_deletion.xml&amp;conv=524&amp;source=remote#pam15</t>
  </si>
  <si>
    <t>EC-B05 bis : Energy performance and certification of buildings (residential)</t>
  </si>
  <si>
    <t xml:space="preserve">Statistics on certificates and on the construction of new buildings and average energy performance of new buildings in the residential sector </t>
  </si>
  <si>
    <t xml:space="preserve"> Energy Efficency Action Plan N°3 and internal calculations (Report for the assessment of projected progress – BELGIUM - April 2015)</t>
  </si>
  <si>
    <t xml:space="preserve"> http://cdr.eionet.europa.eu/be/eu/mmr/art04-13-14_lcds_pams_projections/envvprztq/2015-04-24_Report_assessment_projected_progress_Belgium_2015.pdf</t>
  </si>
  <si>
    <t>http://cdr.eionet.europa.eu/Converters/run_conversion?file=/be/eu/mmr/art04-13-14_lcds_pams_projections/pams/pams/envxxilpg/be_mmr-pam_report_TD_wo_deletion.xml&amp;conv=524&amp;source=remote#pam16</t>
  </si>
  <si>
    <t>EC-B06 Adaptation of urbanistic regulations to facilitate the promotion of rational use of energy (RUE) and renewable energy systems (RES) in the residential sector</t>
  </si>
  <si>
    <t xml:space="preserve"> Regional: Flanders : Rural planning, VEA, LNE; Regional: Wallonia : DG04 Aménagement du territoire</t>
  </si>
  <si>
    <t>Optimizing spatial planning requirements in the context of energy efficient building and renovation. For instance, currently, external insulation of buildings in cities can be prohibited if the thickness of the insulation reduces the area of the sidewalk.</t>
  </si>
  <si>
    <t xml:space="preserve">Monitoring whether necessary legislative and administrative actions have been taken to modify the territorial planning code </t>
  </si>
  <si>
    <t xml:space="preserve"> Flanders: included in measure "EC-A01 : Promotion of rational use of energy by electricity distribution companies as part of their public service obligation</t>
  </si>
  <si>
    <t>http://cdr.eionet.europa.eu/Converters/run_conversion?file=/be/eu/mmr/art04-13-14_lcds_pams_projections/pams/pams/envxxilpg/be_mmr-pam_report_TD_wo_deletion.xml&amp;conv=524&amp;source=remote#pam17</t>
  </si>
  <si>
    <t>EC-C01 : Third party financing in the public sector</t>
  </si>
  <si>
    <t xml:space="preserve"> Government: Federal building agency, taking over the measure</t>
  </si>
  <si>
    <t>Establish a third party investor fund to support rational use of energy investments in public sector buildings.</t>
  </si>
  <si>
    <t>Since 1 January 2015, all FEDESCO activities are recovered by the federal Building Agency. Replaced from 2021 by PAM NECP 3.2 ii</t>
  </si>
  <si>
    <t>http://cdr.eionet.europa.eu/Converters/run_conversion?file=/be/eu/mmr/art04-13-14_lcds_pams_projections/pams/pams/envxxilpg/be_mmr-pam_report_TD_wo_deletion.xml&amp;conv=524&amp;source=remote#pam18</t>
  </si>
  <si>
    <t>EC-C02 :  Energy and environmental performance and indoor climatic  requirements in buildings of the services and community sectors</t>
  </si>
  <si>
    <t xml:space="preserve"> Regional: Flanders: VEA; Regional: Wallonia : DGO4 Energie; Regional: Brussels: IBGE</t>
  </si>
  <si>
    <t xml:space="preserve"> Projection model</t>
  </si>
  <si>
    <t>http://cdr.eionet.europa.eu/Converters/run_conversion?file=/be/eu/mmr/art04-13-14_lcds_pams_projections/pams/pams/envxxilpg/be_mmr-pam_report_TD_wo_deletion.xml&amp;conv=524&amp;source=remote#pam19</t>
  </si>
  <si>
    <t>EC-C02bis : Energy performance and certification of buildings (services and communities sectors)</t>
  </si>
  <si>
    <t>Transposing the energy performance of buildings directive in the tertiary sectors (additional steps): 
Wallonia : completing application schedule up to 2020</t>
  </si>
  <si>
    <t xml:space="preserve"> Internal calculations</t>
  </si>
  <si>
    <t>http://cdr.eionet.europa.eu/Converters/run_conversion?file=/be/eu/mmr/art04-13-14_lcds_pams_projections/pams/pams/envxxilpg/be_mmr-pam_report_TD_wo_deletion.xml&amp;conv=524&amp;source=remote#pam20</t>
  </si>
  <si>
    <t>EC-C03 : Specific energy efficiency measures in the medical, social and education sectors</t>
  </si>
  <si>
    <t xml:space="preserve"> Regional: Flanders: VIPA, VMSW, AGIOn, GO!, VEA; Regional: Wallonia : DGO4 Energie; Regional: Bruxelles Environnement</t>
  </si>
  <si>
    <t xml:space="preserve">Programme UREBA in public and similar buildings in Wallonia. Evaluations realised by the University of Mons-Hainaut  Flanders: Average E-value new schools  Flanders: Average K-value new schools  Flanders: Maximum allowed E-value for new schools </t>
  </si>
  <si>
    <t xml:space="preserve"> Wallonia : Statistics of subsidies from the regional authorities to public bodies for rational use of energy (RUE) investments.; Flanders : yearly energy performance of buildings (EPB) figures and statistics report of the Flemish Energy Agency (VEA)</t>
  </si>
  <si>
    <t xml:space="preserve"> ; www.energiesparen.be/vlaamsenieuwbouw</t>
  </si>
  <si>
    <t xml:space="preserve"> Unpublished statistics of subsidies from the regional authorities to public bodies for rational use of energy (RUE) investments</t>
  </si>
  <si>
    <t>http://cdr.eionet.europa.eu/Converters/run_conversion?file=/be/eu/mmr/art04-13-14_lcds_pams_projections/pams/pams/envxxilpg/be_mmr-pam_report_TD_wo_deletion.xml&amp;conv=524&amp;source=remote#pam21</t>
  </si>
  <si>
    <t>EC-C04 : Energy and environmental performance and indoor climatic  requirements in industrial buildings</t>
  </si>
  <si>
    <t xml:space="preserve"> Regional: Brussels: IBGE; Regional: Wallonia : DGO4 Energie; Regional: Flanders: VEA</t>
  </si>
  <si>
    <t xml:space="preserve">Official publication of decisions  Average energy performance of new industrial buildings </t>
  </si>
  <si>
    <t xml:space="preserve"> Energy audit decree of December 2016 (Development of impact assessment methods for policies and measures carried out within the framework of the federal climate policy (not finalised yet) - 2017 - ICEDD - Aether - TMl - TNO)</t>
  </si>
  <si>
    <t>http://cdr.eionet.europa.eu/Converters/run_conversion?file=/be/eu/mmr/art04-13-14_lcds_pams_projections/pams/pams/envxxilpg/be_mmr-pam_report_TD_wo_deletion.xml&amp;conv=524&amp;source=remote#pam22</t>
  </si>
  <si>
    <t>IP-A01 : Implementation of the Emission trading system (ETS) in the industrial sector</t>
  </si>
  <si>
    <t>Energy consumption: Efficiency improvement in industrial end-use sectors; Energy supply: Efficiency improvement in the energy and transformation sector; Industrial processes: Installation of abatement technologies</t>
  </si>
  <si>
    <t xml:space="preserve"> Regional: Flanders: LNE; Regional: Wallonia : AwAC; Regional: Brussels: IBGE</t>
  </si>
  <si>
    <t>Annual declaration of companies on their greenhouse gas (GHG) emissions t eq CO2</t>
  </si>
  <si>
    <t xml:space="preserve"> Results of mobility plan of companies (Development of impact assessment methods for policies and measures carried out within the framework of the federal climate policy (not finalised yet) - 2017 - ICEDD - Aether - TMl - TNO)</t>
  </si>
  <si>
    <t>http://cdr.eionet.europa.eu/Converters/run_conversion?file=/be/eu/mmr/art04-13-14_lcds_pams_projections/pams/pams/envxxilpg/be_mmr-pam_report_TD_wo_deletion.xml&amp;conv=524&amp;source=remote#pam23</t>
  </si>
  <si>
    <t>IP-A02 : Long Term Energy/CO2 efficiency Agreements in the industrial sector. Stage 1</t>
  </si>
  <si>
    <t xml:space="preserve"> Regional: Flanders : VEA; Regional: Wallonia : DGO4 Energie</t>
  </si>
  <si>
    <t>Wallonia only</t>
  </si>
  <si>
    <t xml:space="preserve"> Wallonia : BRANCH AGREEMENTS IN WALLONIA at the crossroad between economic reality and energy climate policy  (pdf file)</t>
  </si>
  <si>
    <t xml:space="preserve"> http://energie.wallonie.be/fr/accords-de-branche.html?IDC=6152</t>
  </si>
  <si>
    <t xml:space="preserve"> Website for Branch agreements 2003-2013</t>
  </si>
  <si>
    <t xml:space="preserve"> http://energie.wallonie.be/fr/les-accords-2003-2013.html?IDC=6154</t>
  </si>
  <si>
    <t>http://cdr.eionet.europa.eu/Converters/run_conversion?file=/be/eu/mmr/art04-13-14_lcds_pams_projections/pams/pams/envxxilpg/be_mmr-pam_report_TD_wo_deletion.xml&amp;conv=524&amp;source=remote#pam24</t>
  </si>
  <si>
    <t>IP-A02 bis : Long Term energy/CO2 efficiency Agreements (LTA) in the industrial sector - Stage 2</t>
  </si>
  <si>
    <t xml:space="preserve"> Regional: Flanders : VEA; Regional: Wallonia : DGO4 Energie &amp;amp; AwAC</t>
  </si>
  <si>
    <t>http://cdr.eionet.europa.eu/Converters/run_conversion?file=/be/eu/mmr/art04-13-14_lcds_pams_projections/pams/pams/envxxilpg/be_mmr-pam_report_TD_wo_deletion.xml&amp;conv=524&amp;source=remote#pam25</t>
  </si>
  <si>
    <t>IP-A03 : Energy planning in industries</t>
  </si>
  <si>
    <t>In the Flemish Region the Energy Planning Decision imposes energy-efficiency requirements on establishments with a total annual primary energy consumption of at least 0.1 PJ.</t>
  </si>
  <si>
    <t>Flemish Region: energy savings included in schemes and studies GWh</t>
  </si>
  <si>
    <t>http://cdr.eionet.europa.eu/Converters/run_conversion?file=/be/eu/mmr/art04-13-14_lcds_pams_projections/pams/pams/envxxilpg/be_mmr-pam_report_TD_wo_deletion.xml&amp;conv=524&amp;source=remote#pam26</t>
  </si>
  <si>
    <t>IP-A04 : Reference Centres and industrial "clusters"</t>
  </si>
  <si>
    <t>Energy consumption: Efficiency improvement in industrial end-use sectors; Industrial processes: Reduction of emissions of fluorinated gases</t>
  </si>
  <si>
    <t xml:space="preserve"> Regional: Wallonia : DGO6 Economy; Regional: Brussels: IBGE, CSTC/WTCB, EcoBuild</t>
  </si>
  <si>
    <t xml:space="preserve">Monitoring whether necessary actions are taken in order to establish the relevant structures or institutions </t>
  </si>
  <si>
    <t>http://cdr.eionet.europa.eu/Converters/run_conversion?file=/be/eu/mmr/art04-13-14_lcds_pams_projections/pams/pams/envxxilpg/be_mmr-pam_report_TD_wo_deletion.xml&amp;conv=524&amp;source=remote#pam27</t>
  </si>
  <si>
    <t>IP-A05 : Promoting sustainable industrial estates</t>
  </si>
  <si>
    <t>Energy consumption: Efficiency improvement in industrial end-use sectors; Energy supply: Increase in renewable energy; Energy supply: Efficiency improvement in the energy and transformation sector; Energy supply: Switch to less carbon-intensive fuels</t>
  </si>
  <si>
    <t xml:space="preserve"> Regional: Wallonia : DGO6 Economy; Regional: Flanders: AO</t>
  </si>
  <si>
    <t xml:space="preserve">Number of zones  Number of industries settled in the zones  Type of industries settled in the zones </t>
  </si>
  <si>
    <t>http://cdr.eionet.europa.eu/Converters/run_conversion?file=/be/eu/mmr/art04-13-14_lcds_pams_projections/pams/pams/envxxilpg/be_mmr-pam_report_TD_wo_deletion.xml&amp;conv=524&amp;source=remote#pam28</t>
  </si>
  <si>
    <t>IP-A06 : Specific financial measures and ecology premiums for industry (PNEC 3.1.1.C)</t>
  </si>
  <si>
    <t xml:space="preserve"> Government: FED: FPS Finance; Regional: Flanders: AO, PMV; Regional: Wallonia : DGO6 Economy</t>
  </si>
  <si>
    <t>CO2; HFC</t>
  </si>
  <si>
    <t>2005-2035</t>
  </si>
  <si>
    <t>Consumer savings may rise up to about 300 M€ in 2018, and 260 M€ in 2035. Implementation costs reach 225 M€ in 2009 and 115 M€ from 2014 to 2035</t>
  </si>
  <si>
    <t>http://cdr.eionet.europa.eu/Converters/run_conversion?file=/be/eu/mmr/art04-13-14_lcds_pams_projections/pams/pams/envxxilpg/be_mmr-pam_report_TD_wo_deletion.xml&amp;conv=524&amp;source=remote#pam31</t>
  </si>
  <si>
    <t>IP-C01 : Specific emission reduction agreement with nitric acid producers</t>
  </si>
  <si>
    <t>Industrial processes: Improved control of fugitive emissions from industrial processes</t>
  </si>
  <si>
    <t xml:space="preserve"> Regional: Flanders : LNE; Regional: Wallonia : AwAC</t>
  </si>
  <si>
    <t>Emissions by nitric acid producers (t eq CO2) t eq CO2</t>
  </si>
  <si>
    <t xml:space="preserve"> Report for the assessment of projected progress – BELGIUM - April 2015</t>
  </si>
  <si>
    <t>http://cdr.eionet.europa.eu/Converters/run_conversion?file=/be/eu/mmr/art04-13-14_lcds_pams_projections/pams/pams/envxxilpg/be_mmr-pam_report_TD_wo_deletion.xml&amp;conv=524&amp;source=remote#pam32</t>
  </si>
  <si>
    <t>IP-C02 : Reducing N2O-emissions from caprolactam production</t>
  </si>
  <si>
    <t xml:space="preserve"> Regulatory,  Research</t>
  </si>
  <si>
    <t xml:space="preserve"> Regional: Flanders : LNE</t>
  </si>
  <si>
    <t>As of 01/01/2020 the company has to respect an emission limit of 7 kg N2O/ton caprolactam. A further strengthening of this limit as of 01/01/2022 is under investigation.</t>
  </si>
  <si>
    <t>N2O-emissions from caprolactam production kt eq CO2</t>
  </si>
  <si>
    <t>The PAM will have a significant effect in 2020, however a lot of dialogue and studies preceded the agreement that was reached with the company in 2015 (and that will take effect in 2020). Dialogue with the company started at the end of 2007.</t>
  </si>
  <si>
    <t>http://cdr.eionet.europa.eu/Converters/run_conversion?file=/be/eu/mmr/art04-13-14_lcds_pams_projections/pams/pams/envxxilpg/be_mmr-pam_report_TD_wo_deletion.xml&amp;conv=524&amp;source=remote#pam33</t>
  </si>
  <si>
    <t>TR-A01 : Mobility plans at local level</t>
  </si>
  <si>
    <t xml:space="preserve"> Government: FED : FPS Mobility and Transport; Regional: Brussels: Bruxelles Environnement, Bruxelles Mobilité, communes; Regional: Wallonia : DG02 Mobilité</t>
  </si>
  <si>
    <t>http://cdr.eionet.europa.eu/Converters/run_conversion?file=/be/eu/mmr/art04-13-14_lcds_pams_projections/pams/pams/envxxilpg/be_mmr-pam_report_TD_wo_deletion.xml&amp;conv=524&amp;source=remote#pam34</t>
  </si>
  <si>
    <t>TR-A02 : Improve and promote public transport (NECP (3.1.1.B))</t>
  </si>
  <si>
    <t xml:space="preserve"> Government: FED : FPS Mobility and Transport; Regional: Brussels: IBGE, AED, STIB; Regional: Flanders : De Lijn, MOW; Regional: Wallonia : TEC</t>
  </si>
  <si>
    <t xml:space="preserve"> Development of impact assessment methods for policies and measures carried out within the framework of the federal climate policy - 2017 - ICEDD - Aether - TMl - TNO; Flanders : de Lijn; Wallonia : TEC; Brussels : STIB/MIVB</t>
  </si>
  <si>
    <t xml:space="preserve"> www.climat.be/evaluation-PAMs   http://www.mobilit.belgium.be/fr/mobilite/chiffres/recensement/; ; ; </t>
  </si>
  <si>
    <t>2017-2035</t>
  </si>
  <si>
    <t>Consumer benefits increase till 14.9 M€ in 2035, and the SNCB benefits till 13.9 M€ (Figure 68). Employers costs equals SNCB benefits.</t>
  </si>
  <si>
    <t>http://cdr.eionet.europa.eu/Converters/run_conversion?file=/be/eu/mmr/art04-13-14_lcds_pams_projections/pams/pams/envxxilpg/be_mmr-pam_report_TD_wo_deletion.xml&amp;conv=524&amp;source=remote#pam35</t>
  </si>
  <si>
    <t>TR-A03 : Promote the use of bicycles</t>
  </si>
  <si>
    <t xml:space="preserve"> Government: FED : FPS Finance, FPS Mobility and Transport; Regional: Brussels :  AED, IBGE; Regional: Flanders: MOW</t>
  </si>
  <si>
    <t>http://cdr.eionet.europa.eu/Converters/run_conversion?file=/be/eu/mmr/art04-13-14_lcds_pams_projections/pams/pams/envxxilpg/be_mmr-pam_report_TD_wo_deletion.xml&amp;conv=524&amp;source=remote#pam36</t>
  </si>
  <si>
    <t>TR-A04 : Promote multimodal freight transport</t>
  </si>
  <si>
    <t>Transport: Improved transport infrastructure; Transport: Other transport ('Modal shift for goods')</t>
  </si>
  <si>
    <t xml:space="preserve"> Government: FED : FPS Mobility and Transport; Regional: Wallonia : DGO2  Voies navigables et intermodalité; Regional: Brussels: Bruxelles Mobilité; Regional: Flanders: MOW</t>
  </si>
  <si>
    <t>Estimation of GHG reduction based on the asumptions that the measure will be prolonged until 2020.</t>
  </si>
  <si>
    <t>http://cdr.eionet.europa.eu/Converters/run_conversion?file=/be/eu/mmr/art04-13-14_lcds_pams_projections/pams/pams/envxxilpg/be_mmr-pam_report_TD_wo_deletion.xml&amp;conv=524&amp;source=remote#pam37</t>
  </si>
  <si>
    <t>TR-A05 : Improve road transport efficiency</t>
  </si>
  <si>
    <t>Transport: Demand management/reduction; Transport: Improved transport infrastructure</t>
  </si>
  <si>
    <t xml:space="preserve"> Regional: Brussels: AED; Regional: Flanders: MOW, AWV</t>
  </si>
  <si>
    <t>Improvement of transport efficiency through congestion/traffic jam management and traffic regulation, including enforcing speed limits, taking circulation measures, and deploying and inforcing optimum traffic circulation speeds.</t>
  </si>
  <si>
    <t xml:space="preserve">Follow-up of actions and investments in the infrastructures </t>
  </si>
  <si>
    <t>http://cdr.eionet.europa.eu/Converters/run_conversion?file=/be/eu/mmr/art04-13-14_lcds_pams_projections/pams/pams/envxxilpg/be_mmr-pam_report_TD_wo_deletion.xml&amp;conv=524&amp;source=remote#pam38</t>
  </si>
  <si>
    <t>TR-A06 : Parking regulations</t>
  </si>
  <si>
    <t xml:space="preserve"> Local government,  Regional entities</t>
  </si>
  <si>
    <t xml:space="preserve"> Regional: Brussels: AED , IBGE, AATL; Local: municipalities</t>
  </si>
  <si>
    <t xml:space="preserve">Follow-up of actions ( Brussels Capital region) </t>
  </si>
  <si>
    <t>http://cdr.eionet.europa.eu/Converters/run_conversion?file=/be/eu/mmr/art04-13-14_lcds_pams_projections/pams/pams/envxxilpg/be_mmr-pam_report_TD_wo_deletion.xml&amp;conv=524&amp;source=remote#pam39</t>
  </si>
  <si>
    <t>TR-A07 : Taxation of road transport</t>
  </si>
  <si>
    <t xml:space="preserve"> Regional: Brussels: AFB, AED, IBGE; Regional: Flanders: PMO 'sustainable transport'</t>
  </si>
  <si>
    <t>http://cdr.eionet.europa.eu/Converters/run_conversion?file=/be/eu/mmr/art04-13-14_lcds_pams_projections/pams/pams/envxxilpg/be_mmr-pam_report_TD_wo_deletion.xml&amp;conv=524&amp;source=remote#pam40</t>
  </si>
  <si>
    <t>TR-A08 : Free public transport for commuters</t>
  </si>
  <si>
    <t xml:space="preserve"> Government: FED : FPS Employment, Labour and Social Dialogue</t>
  </si>
  <si>
    <t>http://cdr.eionet.europa.eu/Converters/run_conversion?file=/be/eu/mmr/art04-13-14_lcds_pams_projections/pams/pams/envxxilpg/be_mmr-pam_report_TD_wo_deletion.xml&amp;conv=524&amp;source=remote#pam42</t>
  </si>
  <si>
    <t>TR-B02 : Promotion of car sharing</t>
  </si>
  <si>
    <t xml:space="preserve"> Regional: Flanders : MOW; Regional: Brussels : IBGE</t>
  </si>
  <si>
    <t xml:space="preserve">Statistics from designated and subsidized operators have to report on their activities and provide statistics of car-sharing.  In the Flemish Region - average seat occupancy cars </t>
  </si>
  <si>
    <t xml:space="preserve"> Cambio (personnal communication 2015)</t>
  </si>
  <si>
    <t xml:space="preserve"> www.cambio.be</t>
  </si>
  <si>
    <t>http://cdr.eionet.europa.eu/Converters/run_conversion?file=/be/eu/mmr/art04-13-14_lcds_pams_projections/pams/pams/envxxilpg/be_mmr-pam_report_TD_wo_deletion.xml&amp;conv=524&amp;source=remote#pam44</t>
  </si>
  <si>
    <t>TR-B04 : Improve freight transport efficiency</t>
  </si>
  <si>
    <t xml:space="preserve"> Regional: Brussels : Brussels harbour; Regional: Flanders : MOW</t>
  </si>
  <si>
    <t>Flanders: increase of truck km compared to 1998 %</t>
  </si>
  <si>
    <t>http://cdr.eionet.europa.eu/Converters/run_conversion?file=/be/eu/mmr/art04-13-14_lcds_pams_projections/pams/pams/envxxilpg/be_mmr-pam_report_TD_wo_deletion.xml&amp;conv=524&amp;source=remote#pam45</t>
  </si>
  <si>
    <t>TR-B05 : Ecodriving</t>
  </si>
  <si>
    <t xml:space="preserve"> Regional: Flanders : De Lijn, MOW, LNE; Regional: Wallonia : TEC; Regional: Brussels : STIB; Government: FED: FPS Mobility and Transport</t>
  </si>
  <si>
    <t>Directive on the Promotion of Clean and Energy Efficient Road Transport Vehicles 2009/33/EC; Other (Union policy not listed above or additional Union policy)</t>
  </si>
  <si>
    <t>Directive on the Promotion of Clean and Energy Efficient Road Transport Vehicles 2009/33/EC;Other (Union policy not listed above or additional Union policy) Directive 2003/59/EC</t>
  </si>
  <si>
    <t>Measure now partially regionalized. Estimation of GHG reduction relates to federal measure.</t>
  </si>
  <si>
    <t>http://cdr.eionet.europa.eu/Converters/run_conversion?file=/be/eu/mmr/art04-13-14_lcds_pams_projections/pams/pams/envxxilpg/be_mmr-pam_report_TD_wo_deletion.xml&amp;conv=524&amp;source=remote#pam48</t>
  </si>
  <si>
    <t>TR-C03 : Vehicles environmental impacts appraisal (ECOSCORE)</t>
  </si>
  <si>
    <t xml:space="preserve"> Regional: Wallonia: AwAC; Regional: Brussels: IBGE; Regional: Flanders: LNE</t>
  </si>
  <si>
    <t>Regulation EURO 5 and 6 2007/715/EC; Directive on the Promotion of Clean and Energy Efficient Road Transport Vehicles 2009/33/EC</t>
  </si>
  <si>
    <t xml:space="preserve">Regulation EURO 5 and 6 2007/715/EC;Directive on the Promotion of Clean and Energy Efficient Road Transport Vehicles 2009/33/EC </t>
  </si>
  <si>
    <t>Environmental Impact Assessment of vehicles, reformation of the road fund tax and the tax on entry into service (ECOSCORE)</t>
  </si>
  <si>
    <t>Monitoring that necessary actions are taken by the relevant authorities  Flanders: Average ecoscore new vehicle Higher score is better Flanders: Average ecoscore fleet Higher score is better</t>
  </si>
  <si>
    <t>http://cdr.eionet.europa.eu/Converters/run_conversion?file=/be/eu/mmr/art04-13-14_lcds_pams_projections/pams/pams/envxxilpg/be_mmr-pam_report_TD_wo_deletion.xml&amp;conv=524&amp;source=remote#pam49</t>
  </si>
  <si>
    <t>TR-C04 : Specific support for the construction of clean vehicles</t>
  </si>
  <si>
    <t xml:space="preserve"> Education,  Research</t>
  </si>
  <si>
    <t xml:space="preserve"> Regional: Wallonia : DGO6 Economy</t>
  </si>
  <si>
    <t>http://cdr.eionet.europa.eu/Converters/run_conversion?file=/be/eu/mmr/art04-13-14_lcds_pams_projections/pams/pams/envxxilpg/be_mmr-pam_report_TD_wo_deletion.xml&amp;conv=524&amp;source=remote#pam50</t>
  </si>
  <si>
    <t>TR-C05 : Best Available Technology for public transport</t>
  </si>
  <si>
    <t xml:space="preserve"> Regional: Wallonia : TEC; Regional: Brussels: STIB, IBGE; Regional: Flanders : De Lijn</t>
  </si>
  <si>
    <t>Directive on the Promotion of Clean and Energy Efficient Road Transport Vehicles 2009/33/EC; Regulation Euro VI for heavy duty vehicles 2009/595/EC</t>
  </si>
  <si>
    <t xml:space="preserve">Directive on the Promotion of Clean and Energy Efficient Road Transport Vehicles 2009/33/EC;Regulation Euro VI for heavy duty vehicles 2009/595/EC </t>
  </si>
  <si>
    <t>Purchase of clean vehicles for public transport</t>
  </si>
  <si>
    <t xml:space="preserve">Annual reports of public transportation companies </t>
  </si>
  <si>
    <t>http://cdr.eionet.europa.eu/Converters/run_conversion?file=/be/eu/mmr/art04-13-14_lcds_pams_projections/pams/pams/envxxilpg/be_mmr-pam_report_TD_wo_deletion.xml&amp;conv=524&amp;source=remote#pam51</t>
  </si>
  <si>
    <t>TR-D01 : Promoting bio-fuels (NECP 3.1.1. B and 3.1.2/ FECP 2.1.2 ii)</t>
  </si>
  <si>
    <t xml:space="preserve"> Government: FED : FPS Health, Food Chain Safety and Environment - DG Environment + FPS Economy, SMEs, Self-Employed and Energy - DG Energy (E2)</t>
  </si>
  <si>
    <t>RES directive 2009/28/EC and RES recast (Directive 2018/2001); Other (Union policy not listed above or additional Union policy); Fuel Quality Directive 2009/30/EC; Biofuels directive 2003/30/EC</t>
  </si>
  <si>
    <t>RES directive 2009/28/EC and RES recast (Directive 2018/2001);Other (Union policy not listed above or additional Union policy);Fuel Quality Directive 2009/30/EC;Biofuels directive 2003/30/EC Fuel quality directive 98/70/EC amending Directive 93/12/EEC</t>
  </si>
  <si>
    <t>Producer costs will increase up to 622 M€ in 2020 and 660 M€ in 2035, corresponding to capital and operational costs for ethanol and biodiesel. This cost increase is due to an increase of economic activity for these products.</t>
  </si>
  <si>
    <t>http://cdr.eionet.europa.eu/Converters/run_conversion?file=/be/eu/mmr/art04-13-14_lcds_pams_projections/pams/pams/envxxilpg/be_mmr-pam_report_TD_wo_deletion.xml&amp;conv=524&amp;source=remote#pam52</t>
  </si>
  <si>
    <t>AG-A01 : Reducing emissions from cultivation that uses greenhouses (glasshouses)</t>
  </si>
  <si>
    <t>Energy consumption: Other energy consumption; Energy supply: Increase in renewable energy; Energy supply: Switch to less carbon-intensive fuels</t>
  </si>
  <si>
    <t>Energy consumption: Other energy consumption ('efficiency improvement in agriculture'); Energy supply: Increase in renewable energy; Energy supply: Switch to less carbon-intensive fuels</t>
  </si>
  <si>
    <t xml:space="preserve"> Regional: Wallonia : DG04 Energie; Regional: Flanders: LV, VEA, LNE</t>
  </si>
  <si>
    <t>http://cdr.eionet.europa.eu/Converters/run_conversion?file=/be/eu/mmr/art04-13-14_lcds_pams_projections/pams/pams/envxxilpg/be_mmr-pam_report_TD_wo_deletion.xml&amp;conv=524&amp;source=remote#pam53</t>
  </si>
  <si>
    <t>AG-A02 : Financial incentives for rational use of energy in agriculture</t>
  </si>
  <si>
    <t xml:space="preserve"> Regional: Energy administrations; Regional: Flanders: also LV &amp;amp; LNE</t>
  </si>
  <si>
    <t xml:space="preserve">Statistics of premiums and /or fiscal deductions See also AG-A01 </t>
  </si>
  <si>
    <t>http://cdr.eionet.europa.eu/Converters/run_conversion?file=/be/eu/mmr/art04-13-14_lcds_pams_projections/pams/pams/envxxilpg/be_mmr-pam_report_TD_wo_deletion.xml&amp;conv=524&amp;source=remote#pam54</t>
  </si>
  <si>
    <t>AG-B01 : Reduction of greenhouse gas (GHG) emissions from fertilizers and manure usage</t>
  </si>
  <si>
    <t xml:space="preserve"> Regional: administrations of agriculture; Regional: Flanders: also environment administration</t>
  </si>
  <si>
    <t>http://cdr.eionet.europa.eu/Converters/run_conversion?file=/be/eu/mmr/art04-13-14_lcds_pams_projections/pams/pams/envxxilpg/be_mmr-pam_report_TD_wo_deletion.xml&amp;conv=524&amp;source=remote#pam55</t>
  </si>
  <si>
    <t>AG-CO1 : Limiting deforestation and promoting reforestation</t>
  </si>
  <si>
    <t xml:space="preserve"> Regional: Brussels: IBGE; Regional: relevant administrations in collaboration with AwAC(Wallonia); Regional: relevant administrations in collaboration with LNE (Flanders)</t>
  </si>
  <si>
    <t>Limiting deforestation and encouraging reforestation</t>
  </si>
  <si>
    <t xml:space="preserve">Number of acres of subsidized (re)forestation  number of acres of (re)forestation on grounds bought by the government  number of acres covered by forests </t>
  </si>
  <si>
    <t xml:space="preserve"> Information on LULUCF actions in Belgium: Report under Article 10 of decision 529/2013/EU</t>
  </si>
  <si>
    <t xml:space="preserve"> http://cdr.eionet.europa.eu/be/eu/mmr/art04-13-14_lcds_pams_projections/envvk5kbg/</t>
  </si>
  <si>
    <t>http://cdr.eionet.europa.eu/Converters/run_conversion?file=/be/eu/mmr/art04-13-14_lcds_pams_projections/pams/pams/envxxilpg/be_mmr-pam_report_TD_wo_deletion.xml&amp;conv=524&amp;source=remote#pam56</t>
  </si>
  <si>
    <t>AG-CO2 : Preserve the ecological stability of forests (certification)</t>
  </si>
  <si>
    <t xml:space="preserve"> Government: FED : FPS Health, Food Chain Safety and Environment - DG Environment; Regional: Brussels: IBGE; Regional: relevant administrations in collaboration with AwAC(Wallonia); Regional: relevant administrations in collaboration with LNE (Flanders)</t>
  </si>
  <si>
    <t>http://cdr.eionet.europa.eu/Converters/run_conversion?file=/be/eu/mmr/art04-13-14_lcds_pams_projections/pams/pams/envxxilpg/be_mmr-pam_report_TD_wo_deletion.xml&amp;conv=524&amp;source=remote#pam58</t>
  </si>
  <si>
    <t>AG-D02 : Promote dedicated energy crops</t>
  </si>
  <si>
    <t xml:space="preserve"> Regional: Wallonia : DG04 Energy, &amp;amp; walloon rural foundation</t>
  </si>
  <si>
    <t>Promotion of (dedicated) energy crops.
This measure resulted from the application of the European subsidies for energy crops (common agricultural policy).</t>
  </si>
  <si>
    <t>http://cdr.eionet.europa.eu/Converters/run_conversion?file=/be/eu/mmr/art04-13-14_lcds_pams_projections/pams/pams/envxxilpg/be_mmr-pam_report_TD_wo_deletion.xml&amp;conv=524&amp;source=remote#pam59</t>
  </si>
  <si>
    <t>AG-D03 : Specific support to promote biomethanisation</t>
  </si>
  <si>
    <t xml:space="preserve"> Regional: Wallonia : DO4 Energie &amp;amp; DGO3 Agriculture</t>
  </si>
  <si>
    <t xml:space="preserve">Timeline of the adoption of legal texts </t>
  </si>
  <si>
    <t>http://cdr.eionet.europa.eu/Converters/run_conversion?file=/be/eu/mmr/art04-13-14_lcds_pams_projections/pams/pams/envxxilpg/be_mmr-pam_report_TD_wo_deletion.xml&amp;conv=524&amp;source=remote#pam60</t>
  </si>
  <si>
    <t>AG-D04 : Quality standards for biofuels (wood pellets)</t>
  </si>
  <si>
    <t xml:space="preserve"> Government: FED : FPS Health, Food Chain Safety and Environment - DG Environment</t>
  </si>
  <si>
    <t>The federal State has established quality standards for solid biofuels to enhance the market and promotes a purchasing policy preferential to certified wood (FSC, PEFC or equivalent).</t>
  </si>
  <si>
    <t>Royal decree of 5/4/2011 (published on 15/5/2011 - Belgian Official Gazette)</t>
  </si>
  <si>
    <t>http://cdr.eionet.europa.eu/Converters/run_conversion?file=/be/eu/mmr/art04-13-14_lcds_pams_projections/pams/pams/envxxilpg/be_mmr-pam_report_TD_wo_deletion.xml&amp;conv=524&amp;source=remote#pam61</t>
  </si>
  <si>
    <t>WA-A01 : Minimise quantities of wastes  dumped into landfills</t>
  </si>
  <si>
    <t xml:space="preserve"> Government: FED : FPS Finance; Regional: Brussels: IBGE; Regional: Wallonia : DGO3 Waste management; Regional: Flanders: OVAM</t>
  </si>
  <si>
    <t>The tax has been discontinued as of 1 January 2015 (Programme law of 19 December 2014)</t>
  </si>
  <si>
    <t>http://cdr.eionet.europa.eu/Converters/run_conversion?file=/be/eu/mmr/art04-13-14_lcds_pams_projections/pams/pams/envxxilpg/be_mmr-pam_report_TD_wo_deletion.xml&amp;conv=524&amp;source=remote#pam62</t>
  </si>
  <si>
    <t>WA-B01 : Optimize incineration of wastes</t>
  </si>
  <si>
    <t xml:space="preserve"> Regional: Brussels: ABP; Regional: Flanders: OVAM</t>
  </si>
  <si>
    <t>Waste Directive 2006/12/EC; Waste Management Framework Directive 2008/98/EC, amended by Directive 2018/851; Waste incineration Directive 2000/76/EC</t>
  </si>
  <si>
    <t xml:space="preserve">Waste Directive 2006/12/EC;Waste Management Framework Directive 2008/98/EC, amended by Directive 2018/851;Waste incineration Directive 2000/76/EC </t>
  </si>
  <si>
    <t>Flanders: Amount of waste burned - in cooperation with the energy sector TJ/yr Flanders: Amount of waste burned - private production TJ/yr</t>
  </si>
  <si>
    <t>http://cdr.eionet.europa.eu/Converters/run_conversion?file=/be/eu/mmr/art04-13-14_lcds_pams_projections/pams/pams/envxxilpg/be_mmr-pam_report_TD_wo_deletion.xml&amp;conv=524&amp;source=remote#pam63</t>
  </si>
  <si>
    <t>WA-C01 : Landfill gas flaring and recuperation</t>
  </si>
  <si>
    <t xml:space="preserve"> Regional: Flanders : OVAM; Regional: Wallonia : DGO3 : waste mangement</t>
  </si>
  <si>
    <t xml:space="preserve">Quantities of biogas collected  quantities of electricity and heat produced </t>
  </si>
  <si>
    <t>http://cdr.eionet.europa.eu/Converters/run_conversion?file=/be/eu/mmr/art04-13-14_lcds_pams_projections/pams/pams/envxxilpg/be_mmr-pam_report_TD_wo_deletion.xml&amp;conv=524&amp;source=remote#pam64</t>
  </si>
  <si>
    <t>WA-D01 : Biomass flows management</t>
  </si>
  <si>
    <t xml:space="preserve"> Regional: Brussels: IBGE, ABP</t>
  </si>
  <si>
    <t xml:space="preserve">Quality controls  statistics of sales </t>
  </si>
  <si>
    <t>http://cdr.eionet.europa.eu/Converters/run_conversion?file=/be/eu/mmr/art04-13-14_lcds_pams_projections/pams/pams/envxxilpg/be_mmr-pam_report_TD_wo_deletion.xml&amp;conv=524&amp;source=remote#pam65</t>
  </si>
  <si>
    <t>WA-E01 : Waste refrigerating fluids recuperation and management</t>
  </si>
  <si>
    <t xml:space="preserve"> Regional: Brussels: IBGE; Regional: Flanders: LNE</t>
  </si>
  <si>
    <t>Reducing F-gas emissions by means of certification requirements for refrigeration companies and their personnel and inspection campaigns.</t>
  </si>
  <si>
    <t xml:space="preserve">F-gas emissions. See also IP-B01 </t>
  </si>
  <si>
    <t>http://cdr.eionet.europa.eu/Converters/run_conversion?file=/be/eu/mmr/art04-13-14_lcds_pams_projections/pams/pams/envxxilpg/be_mmr-pam_report_TD_wo_deletion.xml&amp;conv=524&amp;source=remote#pam93</t>
  </si>
  <si>
    <t>OB-A01 : Sustainable public procurement</t>
  </si>
  <si>
    <t>The federal and regional governments lead by example by integrating sustainability criteria in public procurement.
From NECP (3.1.1.A9): Optimisation of criteria in public procurement (carbon clauses)</t>
  </si>
  <si>
    <t xml:space="preserve"> ; analysis of the global policy</t>
  </si>
  <si>
    <t xml:space="preserve"> http://guidedesachatsdurables.be/fr; https://www.developpementdurable.be/sites/default/files/document/files/evaluation_circulaire_16052014_fr.pdf</t>
  </si>
  <si>
    <t>http://cdr.eionet.europa.eu/Converters/run_conversion?file=/be/eu/mmr/art04-13-14_lcds_pams_projections/pams/pams/envxxilpg/be_mmr-pam_report_TD_wo_deletion.xml&amp;conv=524&amp;source=remote#pam96</t>
  </si>
  <si>
    <t>OB-B01 : Rational Use of energy in public buildings</t>
  </si>
  <si>
    <t xml:space="preserve"> Government: FED : Buildingsagency; SNCB-Holding (public enterprise) for railway station buildings; Defense; Regional: Brussels: Public bodies</t>
  </si>
  <si>
    <t>http://cdr.eionet.europa.eu/Converters/run_conversion?file=/be/eu/mmr/art04-13-14_lcds_pams_projections/pams/pams/envxxilpg/be_mmr-pam_report_TD_wo_deletion.xml&amp;conv=524&amp;source=remote#pam97</t>
  </si>
  <si>
    <t>OB-B02 : Third Party Financing in public buildings</t>
  </si>
  <si>
    <t xml:space="preserve"> Government: FED: Federal building agency, taking over the measure</t>
  </si>
  <si>
    <t>Establishment of a third party investor to improve the energy efficiency of public buildings (FEDESCO)</t>
  </si>
  <si>
    <t>http://cdr.eionet.europa.eu/Converters/run_conversion?file=/be/eu/mmr/art04-13-14_lcds_pams_projections/pams/pams/envxxilpg/be_mmr-pam_report_TD_wo_deletion.xml&amp;conv=524&amp;source=remote#pam98</t>
  </si>
  <si>
    <t>OB-B03 : Promoting rational energy use in local communities</t>
  </si>
  <si>
    <t xml:space="preserve"> Regional: Brussels: Public bodies, communes, hospitals, schools; Local: Municipalities and public bodies; Regional: Flanders: LNE</t>
  </si>
  <si>
    <t>Promotion of RUE (rational use of energy) within municipalities and local communities. Support to local initiatives that promote rational energy use. Support to municipalities that sign the Convenant of Mayors.</t>
  </si>
  <si>
    <t xml:space="preserve">Number of local governments participating </t>
  </si>
  <si>
    <t>http://cdr.eionet.europa.eu/Converters/run_conversion?file=/be/eu/mmr/art04-13-14_lcds_pams_projections/pams/pams/envxxilpg/be_mmr-pam_report_TD_wo_deletion.xml&amp;conv=524&amp;source=remote#pam99</t>
  </si>
  <si>
    <t>OB-C01 : Mobility plan for civil servants of different administrative organisations sharing a common office building</t>
  </si>
  <si>
    <t xml:space="preserve"> Companies/business/industrial association,  Regional entities</t>
  </si>
  <si>
    <t xml:space="preserve"> Regional: Brussels: Public bodies; Companies: companies (&amp;gt;200 employees)</t>
  </si>
  <si>
    <t>Increasing the use of mobility plans for civil servants of different administrative organisations sharing a common office building to show good practice by public administrations</t>
  </si>
  <si>
    <t xml:space="preserve">Number of participants </t>
  </si>
  <si>
    <t>http://cdr.eionet.europa.eu/Converters/run_conversion?file=/be/eu/mmr/art04-13-14_lcds_pams_projections/pams/pams/envxxilpg/be_mmr-pam_report_TD_wo_deletion.xml&amp;conv=524&amp;source=remote#pam100</t>
  </si>
  <si>
    <t>OB-C02 Promotion of alternative transport in public services</t>
  </si>
  <si>
    <t xml:space="preserve"> Government: FED : FPS Personnel &amp;amp; Organisation; Regional: Public bodies in each Region</t>
  </si>
  <si>
    <t>Directive on the Promotion of Clean and Energy Efficient Road Transport Vehicles 2009/33/EC; Directive 2006/32/EC on end-use energy efficiency and energy services</t>
  </si>
  <si>
    <t xml:space="preserve">Directive on the Promotion of Clean and Energy Efficient Road Transport Vehicles 2009/33/EC;Directive 2006/32/EC on end-use energy efficiency and energy services </t>
  </si>
  <si>
    <t>Stimulate alternative use in transport/ free ride on public transport for members of administrations : free public transport is provided for journey to work in all the Belgian entities</t>
  </si>
  <si>
    <t>http://cdr.eionet.europa.eu/Converters/run_conversion?file=/be/eu/mmr/art04-13-14_lcds_pams_projections/pams/pams/envxxilpg/be_mmr-pam_report_TD_wo_deletion.xml&amp;conv=524&amp;source=remote#pam101</t>
  </si>
  <si>
    <t>OB-C03 : Promoting bicycle use in public services</t>
  </si>
  <si>
    <t xml:space="preserve"> Government: FED : FPS Finance, FPS Mobility and Transport; Regional: Public bodies,</t>
  </si>
  <si>
    <t>Rewarding the use of bicycles in administrations : financial incentives, purchase of bicycles for service (in Federal, Flemish and Brussels public Service) + installation of showers for bicycle users.</t>
  </si>
  <si>
    <t>http://cdr.eionet.europa.eu/Converters/run_conversion?file=/be/eu/mmr/art04-13-14_lcds_pams_projections/pams/pams/envxxilpg/be_mmr-pam_report_TD_wo_deletion.xml&amp;conv=524&amp;source=remote#pam102</t>
  </si>
  <si>
    <t>OB-C04 : Promoting telework in public services</t>
  </si>
  <si>
    <t>Energy consumption: Efficiency improvement in services/ tertiary sector; Transport: Demand management/reduction</t>
  </si>
  <si>
    <t xml:space="preserve"> Government: FED : FPS Personnel and Organisation; Regional: Personnel and Organisation Departments in each regional administration</t>
  </si>
  <si>
    <t>Increasing teleworking for civil servants to show good practice by public administrations</t>
  </si>
  <si>
    <t>FED: replaced by C19 FCEP from 2021</t>
  </si>
  <si>
    <t>http://cdr.eionet.europa.eu/Converters/run_conversion?file=/be/eu/mmr/art04-13-14_lcds_pams_projections/pams/pams/envxxilpg/be_mmr-pam_report_TD_wo_deletion.xml&amp;conv=524&amp;source=remote#pam103</t>
  </si>
  <si>
    <t>OB-C05 : Eco-driving training in public services</t>
  </si>
  <si>
    <t xml:space="preserve"> Regional: Public transport companies in each region</t>
  </si>
  <si>
    <t>Eco-driving training in public services</t>
  </si>
  <si>
    <t xml:space="preserve">Number of trainees </t>
  </si>
  <si>
    <t>http://cdr.eionet.europa.eu/Converters/run_conversion?file=/be/eu/mmr/art04-13-14_lcds_pams_projections/pams/pams/envxxilpg/be_mmr-pam_report_TD_wo_deletion.xml&amp;conv=524&amp;source=remote#pam105</t>
  </si>
  <si>
    <t>OB-C07 : Purchase of clean vehicles by public administrations</t>
  </si>
  <si>
    <t xml:space="preserve"> Government: FED : FPS Personnel and Organisation --&amp;gt; use by all FPSs; Regional: Public bodies and public transport companies in each region</t>
  </si>
  <si>
    <t>The estimated impact on reduction of CO2 emission at federal level is marginal.</t>
  </si>
  <si>
    <t>http://cdr.eionet.europa.eu/Converters/run_conversion?file=/be/eu/mmr/art04-13-14_lcds_pams_projections/pams/pams/envxxilpg/be_mmr-pam_report_TD_wo_deletion.xml&amp;conv=524&amp;source=remote#pam106</t>
  </si>
  <si>
    <t>Ecocheques</t>
  </si>
  <si>
    <t xml:space="preserve"> Government: National Labour Council</t>
  </si>
  <si>
    <t>Extra-legal advantage that the employer can provide to workers, intended to finance the acquisition of ecological goods and services. These cheques are exempt from taxes and social contributions.</t>
  </si>
  <si>
    <t>http://cdr.eionet.europa.eu/Converters/run_conversion?file=/be/eu/mmr/art04-13-14_lcds_pams_projections/pams/pams/envxxilpg/be_mmr-pam_report_TD_wo_deletion.xml&amp;conv=524&amp;source=remote#pam107</t>
  </si>
  <si>
    <t>Green loans</t>
  </si>
  <si>
    <t xml:space="preserve"> Government: FED : FPS Finance</t>
  </si>
  <si>
    <t>http://cdr.eionet.europa.eu/Converters/run_conversion?file=/be/eu/mmr/art04-13-14_lcds_pams_projections/pams/pams/envxxilpg/be_mmr-pam_report_TD_wo_deletion.xml&amp;conv=524&amp;source=remote#pam108</t>
  </si>
  <si>
    <t>Environmentally friendly energy production</t>
  </si>
  <si>
    <t xml:space="preserve"> 1; 4</t>
  </si>
  <si>
    <t xml:space="preserve"> Regional: Wallonia : CwAPE; Regional: Flanders : VEA, VREG; Regional: Brussels : IBGE, Brugel; Regional: Flanders: VEA; Regional: Brussels: IBGE; Regional: Wallonia : DG04 Energie</t>
  </si>
  <si>
    <t>Promotion of renewable energy systems (RES)
Energy efficiency in the field of energy supply</t>
  </si>
  <si>
    <t xml:space="preserve"> Data : renewable energy systems (RES) projections in WEM scenario; Method : assume RES replace natural gas fired (combined cycle gas turbine - CCGT) with an overall efficiency of 50%; Coverage : Flemish region</t>
  </si>
  <si>
    <t xml:space="preserve"> http://cdr.eionet.europa.eu/be/eu/mmr/art04-13-14_lcds_pams_projections/projections/envwlwmrg/</t>
  </si>
  <si>
    <t>http://cdr.eionet.europa.eu/Converters/run_conversion?file=/be/eu/mmr/art04-13-14_lcds_pams_projections/pams/pams/envxxilpg/be_mmr-pam_report_TD_wo_deletion.xml&amp;conv=524&amp;source=remote#pam109</t>
  </si>
  <si>
    <t>Create economic conditions favourable to renewable energy systems (RES) development and use of low Carbon fuels</t>
  </si>
  <si>
    <t xml:space="preserve"> 2; 3</t>
  </si>
  <si>
    <t>RES directive 2009/28/EC and RES recast (Directive 2018/2001); Cogeneration Directive 2004/8/EC; Completion of the internal energy market (including provisions of the 3d package); Energy Taxation Directive 2003/96/EC</t>
  </si>
  <si>
    <t xml:space="preserve">RES directive 2009/28/EC and RES recast (Directive 2018/2001);Cogeneration Directive 2004/8/EC;Completion of the internal energy market (including provisions of the 3d package);Energy Taxation Directive 2003/96/EC </t>
  </si>
  <si>
    <t>Support renewable energy systems (RES) financially and tax fossil fuels</t>
  </si>
  <si>
    <t>http://cdr.eionet.europa.eu/Converters/run_conversion?file=/be/eu/mmr/art04-13-14_lcds_pams_projections/pams/pams/envxxilpg/be_mmr-pam_report_TD_wo_deletion.xml&amp;conv=524&amp;source=remote#pam110</t>
  </si>
  <si>
    <t>Energy performance of buildings</t>
  </si>
  <si>
    <t xml:space="preserve"> 8; 14</t>
  </si>
  <si>
    <t xml:space="preserve"> Regional: Flanders: VEA; Regional: Wallonia: DGO4 Energie; Regional: Brussels: IBGE; Regional: Flanders: VEA; Regional: Wallonia : DG04 Energie; Regional: Brussels: IBGE</t>
  </si>
  <si>
    <t>Implementation of the Directive on Energy Performance of buildings</t>
  </si>
  <si>
    <t>http://cdr.eionet.europa.eu/Converters/run_conversion?file=/be/eu/mmr/art04-13-14_lcds_pams_projections/pams/pams/envxxilpg/be_mmr-pam_report_TD_wo_deletion.xml&amp;conv=524&amp;source=remote#pam111</t>
  </si>
  <si>
    <t>Improve  energy efficiency in buildings</t>
  </si>
  <si>
    <t xml:space="preserve"> 11; 12; 16; 7</t>
  </si>
  <si>
    <t>Improve energy efficiency in existing buildings</t>
  </si>
  <si>
    <t>http://cdr.eionet.europa.eu/Converters/run_conversion?file=/be/eu/mmr/art04-13-14_lcds_pams_projections/pams/pams/envxxilpg/be_mmr-pam_report_TD_wo_deletion.xml&amp;conv=524&amp;source=remote#pam112</t>
  </si>
  <si>
    <t>3d party financing</t>
  </si>
  <si>
    <t xml:space="preserve"> 17; 97; 210</t>
  </si>
  <si>
    <t xml:space="preserve"> Government: Federal building agency, taking over the measure; Government: FED: Federal building agency, taking over the measure; Government: SPF Economy</t>
  </si>
  <si>
    <t>Since 1 January 2015, all FEDESCO activities are recovered by the fédéral Building Agency.
Replaced from 2021 by PAM NECP 3.2 ii</t>
  </si>
  <si>
    <t>http://cdr.eionet.europa.eu/Converters/run_conversion?file=/be/eu/mmr/art04-13-14_lcds_pams_projections/pams/pams/envxxilpg/be_mmr-pam_report_TD_wo_deletion.xml&amp;conv=524&amp;source=remote#pam113</t>
  </si>
  <si>
    <t>Energy efficiency in industry</t>
  </si>
  <si>
    <t xml:space="preserve"> 22; 23; 24; 25; 28</t>
  </si>
  <si>
    <t>Promote energy savings in industry, EU-ETS (Emission trading system) policy implementation, voluntary agreements</t>
  </si>
  <si>
    <t>http://cdr.eionet.europa.eu/Converters/run_conversion?file=/be/eu/mmr/art04-13-14_lcds_pams_projections/pams/pams/envxxilpg/be_mmr-pam_report_TD_wo_deletion.xml&amp;conv=524&amp;source=remote#pam114</t>
  </si>
  <si>
    <t>Mobility plans</t>
  </si>
  <si>
    <t xml:space="preserve"> 33; 99; 101</t>
  </si>
  <si>
    <t>Transport: Demand management/reduction; Transport: Improved behaviour; Transport: Modal shift to public transport or non-motorized transport</t>
  </si>
  <si>
    <t>Energy Efficiency Directive 2012/27/EU and amended by Directive 2018/2002; Directive 2006/32/EC on end-use energy efficiency and energy services; Directive on the Promotion of Clean and Energy Efficient Road Transport Vehicles 2009/33/EC</t>
  </si>
  <si>
    <t xml:space="preserve">Energy Efficiency Directive 2012/27/EU and amended by Directive 2018/2002;Directive 2006/32/EC on end-use energy efficiency and energy services;Directive on the Promotion of Clean and Energy Efficient Road Transport Vehicles 2009/33/EC </t>
  </si>
  <si>
    <t>Promote mobility plans in public services and large companies</t>
  </si>
  <si>
    <t>http://cdr.eionet.europa.eu/Converters/run_conversion?file=/be/eu/mmr/art04-13-14_lcds_pams_projections/pams/pams/envxxilpg/be_mmr-pam_report_TD_wo_deletion.xml&amp;conv=524&amp;source=remote#pam115</t>
  </si>
  <si>
    <t>Promote public transports</t>
  </si>
  <si>
    <t xml:space="preserve"> 34; 38; 40</t>
  </si>
  <si>
    <t>Improve the service of public transports, limit parking places in urban areas and create parking lots close to public transport connections</t>
  </si>
  <si>
    <t>http://cdr.eionet.europa.eu/Converters/run_conversion?file=/be/eu/mmr/art04-13-14_lcds_pams_projections/pams/pams/envxxilpg/be_mmr-pam_report_TD_wo_deletion.xml&amp;conv=524&amp;source=remote#pam116</t>
  </si>
  <si>
    <t>Eco-driving</t>
  </si>
  <si>
    <t xml:space="preserve"> 45; 103</t>
  </si>
  <si>
    <t xml:space="preserve"> Regional: Flanders : De Lijn, MOW, LNE; Regional: Wallonia : TEC; Regional: Brussels : STIB; Government: FED: FPS Mobility and Transport; Regional: Public transport companies in each region</t>
  </si>
  <si>
    <t>http://cdr.eionet.europa.eu/Converters/run_conversion?file=/be/eu/mmr/art04-13-14_lcds_pams_projections/pams/pams/envxxilpg/be_mmr-pam_report_TD_wo_deletion.xml&amp;conv=524&amp;source=remote#pam117</t>
  </si>
  <si>
    <t>Clean vehicles</t>
  </si>
  <si>
    <t xml:space="preserve"> 48; 105</t>
  </si>
  <si>
    <t xml:space="preserve"> Regional: Wallonia: AwAC; Regional: Brussels: IBGE; Regional: Flanders: LNE; Government: FED : FPS Personnel and Organisation --&amp;gt; use by all FPSs; Regional: Public bodies and public transport companies in each region</t>
  </si>
  <si>
    <t>http://cdr.eionet.europa.eu/Converters/run_conversion?file=/be/eu/mmr/art04-13-14_lcds_pams_projections/pams/pams/envxxilpg/be_mmr-pam_report_TD_wo_deletion.xml&amp;conv=524&amp;source=remote#pam118</t>
  </si>
  <si>
    <t>reduction of the emissions of fluorinated greenhouse gases</t>
  </si>
  <si>
    <t>Industrial processes: Reduction of emissions of fluorinated gases; Industrial processes: Other industrial processes; Industrial processes: Reduction of emissions of fluorinated gases; Industrial processes: Other industrial processes</t>
  </si>
  <si>
    <t xml:space="preserve"> Government: FED : FPS Health, Food Chain Safety and Environment, FPS Economy, FPS Finance (customs); Regional: Flanders: LNE; Regional: Brussels: IBGE; Regional: Wallonia : AwAC</t>
  </si>
  <si>
    <t>2015-2035</t>
  </si>
  <si>
    <t>http://cdr.eionet.europa.eu/Converters/run_conversion?file=/be/eu/mmr/art04-13-14_lcds_pams_projections/pams/pams/envxxilpg/be_mmr-pam_report_TD_wo_deletion.xml&amp;conv=524&amp;source=remote#pam119</t>
  </si>
  <si>
    <t>NECP 3.1.1.B (FECP C2) Revision company car framework: Mobility budget / Cash for Car; other labourtax alternatives ; greening the fleet</t>
  </si>
  <si>
    <t xml:space="preserve"> Government: FED: FPS mobility, FPS finance</t>
  </si>
  <si>
    <t>reduction of GHG emission estimation only refer to positive mobility allocation</t>
  </si>
  <si>
    <t>2017-2020</t>
  </si>
  <si>
    <t>http://cdr.eionet.europa.eu/Converters/run_conversion?file=/be/eu/mmr/art04-13-14_lcds_pams_projections/pams/pams/envxxilpg/be_mmr-pam_report_TD_wo_deletion.xml&amp;conv=524&amp;source=remote#pam120</t>
  </si>
  <si>
    <t>Incentives for pedelecs</t>
  </si>
  <si>
    <t>speedpedelec gets fiscal deductibilty of 120%  for buying and 22 cent/km for using it</t>
  </si>
  <si>
    <t>the pedelec (&lt;25) gets already today a 120% fiscal deductibility and a 22 cent/km for using it. Cluster bike.</t>
  </si>
  <si>
    <t>http://cdr.eionet.europa.eu/Converters/run_conversion?file=/be/eu/mmr/art04-13-14_lcds_pams_projections/pams/pams/envxxilpg/be_mmr-pam_report_TD_wo_deletion.xml&amp;conv=524&amp;source=remote#pam121</t>
  </si>
  <si>
    <t>(FECP C22) Reduction energy use of railways (traction &amp; non traction)</t>
  </si>
  <si>
    <t xml:space="preserve"> Government: FED: FPS mobility, SNCB</t>
  </si>
  <si>
    <t>Effort Sharing Decision 406/2009/EC; Directive on the Promotion of Clean and Energy Efficient Road Transport Vehicles 2009/33/EC</t>
  </si>
  <si>
    <t xml:space="preserve">Effort Sharing Decision 406/2009/EC;Directive on the Promotion of Clean and Energy Efficient Road Transport Vehicles 2009/33/EC </t>
  </si>
  <si>
    <t>http://cdr.eionet.europa.eu/Converters/run_conversion?file=/be/eu/mmr/art04-13-14_lcds_pams_projections/pams/pams/envxxilpg/be_mmr-pam_report_TD_wo_deletion.xml&amp;conv=524&amp;source=remote#pam122</t>
  </si>
  <si>
    <t>modification of fiscal regime for company cars</t>
  </si>
  <si>
    <t>Benefit in kind for company car linked to CO2 emissions instead of home-work distance</t>
  </si>
  <si>
    <t>2010-2035</t>
  </si>
  <si>
    <t>In average, additional costs per company car equals to 6.6 € for employers and 3.0 € for employee. The average benefit for the public sector equals to 9.6 € per company car.</t>
  </si>
  <si>
    <t>http://cdr.eionet.europa.eu/Converters/run_conversion?file=/be/eu/mmr/art04-13-14_lcds_pams_projections/pams/pams/envxxilpg/be_mmr-pam_report_TD_wo_deletion.xml&amp;conv=524&amp;source=remote#pam123</t>
  </si>
  <si>
    <t>Low emission zone</t>
  </si>
  <si>
    <t xml:space="preserve"> Regional: Brussels: Bruxelles Environnement; Regional: Wallonia : AWAC</t>
  </si>
  <si>
    <t>Directive 2016/2284 on the reduction of national emissions of certain atmospheric pollutants, amending Directive 2003/35/EC and repealing Directive 2001/81/EC</t>
  </si>
  <si>
    <t xml:space="preserve">Directive 2016/2284 on the reduction of national emissions of certain atmospheric pollutants, amending Directive 2003/35/EC and repealing Directive 2001/81/EC </t>
  </si>
  <si>
    <t>http://cdr.eionet.europa.eu/Converters/run_conversion?file=/be/eu/mmr/art04-13-14_lcds_pams_projections/pams/pams/envxxilpg/be_mmr-pam_report_TD_wo_deletion.xml&amp;conv=524&amp;source=remote#pam124</t>
  </si>
  <si>
    <t>Exemplary building project (BatEx project)</t>
  </si>
  <si>
    <t xml:space="preserve"> Regional: Brussels: IBGE</t>
  </si>
  <si>
    <t xml:space="preserve"> Results of BatEx project</t>
  </si>
  <si>
    <t xml:space="preserve"> http://www.environnement.brussels/thematiques/batiment/sinspirer-des-batiments-exemplaires</t>
  </si>
  <si>
    <t>http://cdr.eionet.europa.eu/Converters/run_conversion?file=/be/eu/mmr/art04-13-14_lcds_pams_projections/pams/pams/envxxilpg/be_mmr-pam_report_TD_wo_deletion.xml&amp;conv=524&amp;source=remote#pam125</t>
  </si>
  <si>
    <t>Demand-oriented investment in accessibility</t>
  </si>
  <si>
    <t xml:space="preserve"> Regional: Flemish government</t>
  </si>
  <si>
    <t>VKP 4.1.3.1.</t>
  </si>
  <si>
    <t>http://cdr.eionet.europa.eu/Converters/run_conversion?file=/be/eu/mmr/art04-13-14_lcds_pams_projections/pams/pams/envxxilpg/be_mmr-pam_report_TD_wo_deletion.xml&amp;conv=524&amp;source=remote#pam126</t>
  </si>
  <si>
    <t>Create  spatial conditions needed for a climate friendly mobility and sustainable accesibility</t>
  </si>
  <si>
    <t xml:space="preserve"> Regional: Flemish Government; Regional: DGO4 Energy - Spatial planning</t>
  </si>
  <si>
    <t>VKP 4.1.3.2.</t>
  </si>
  <si>
    <t>http://cdr.eionet.europa.eu/Converters/run_conversion?file=/be/eu/mmr/art04-13-14_lcds_pams_projections/pams/pams/envxxilpg/be_mmr-pam_report_TD_wo_deletion.xml&amp;conv=524&amp;source=remote#pam127</t>
  </si>
  <si>
    <t>Managing mobility development</t>
  </si>
  <si>
    <t xml:space="preserve"> Regional: Flemish Government; Regional: DG02 Mobility - AWAC</t>
  </si>
  <si>
    <t>VKP 4.1.3.3.</t>
  </si>
  <si>
    <t>http://cdr.eionet.europa.eu/Converters/run_conversion?file=/be/eu/mmr/art04-13-14_lcds_pams_projections/pams/pams/envxxilpg/be_mmr-pam_report_TD_wo_deletion.xml&amp;conv=524&amp;source=remote#pam128</t>
  </si>
  <si>
    <t>Fleet greening - Clean Power for Transport</t>
  </si>
  <si>
    <t xml:space="preserve"> Regional: Flemish Government; Regional: DGO2 Mobility - AWAC</t>
  </si>
  <si>
    <t>VKP 4.1.3.4.</t>
  </si>
  <si>
    <t>http://cdr.eionet.europa.eu/Converters/run_conversion?file=/be/eu/mmr/art04-13-14_lcds_pams_projections/pams/pams/envxxilpg/be_mmr-pam_report_TD_wo_deletion.xml&amp;conv=524&amp;source=remote#pam129</t>
  </si>
  <si>
    <t>Reduction of real car emissions</t>
  </si>
  <si>
    <t xml:space="preserve"> Regional: Flemish Government</t>
  </si>
  <si>
    <t>VKP 4.1.3.5.</t>
  </si>
  <si>
    <t>http://cdr.eionet.europa.eu/Converters/run_conversion?file=/be/eu/mmr/art04-13-14_lcds_pams_projections/pams/pams/envxxilpg/be_mmr-pam_report_TD_wo_deletion.xml&amp;conv=524&amp;source=remote#pam130</t>
  </si>
  <si>
    <t>Multi-actor cooperation</t>
  </si>
  <si>
    <t>VKP 4.1.3.6.</t>
  </si>
  <si>
    <t>http://cdr.eionet.europa.eu/Converters/run_conversion?file=/be/eu/mmr/art04-13-14_lcds_pams_projections/pams/pams/envxxilpg/be_mmr-pam_report_TD_wo_deletion.xml&amp;conv=524&amp;source=remote#pam131</t>
  </si>
  <si>
    <t>Nearly zero energy buildings</t>
  </si>
  <si>
    <t>VKP 4.2.3.1.</t>
  </si>
  <si>
    <t>http://cdr.eionet.europa.eu/Converters/run_conversion?file=/be/eu/mmr/art04-13-14_lcds_pams_projections/pams/pams/envxxilpg/be_mmr-pam_report_TD_wo_deletion.xml&amp;conv=524&amp;source=remote#pam132</t>
  </si>
  <si>
    <t>Renovation Pact for residential buildings</t>
  </si>
  <si>
    <t xml:space="preserve"> Regional: Flemish Government; Regional: DG04 Energy</t>
  </si>
  <si>
    <t>VKP 4.2.3.2.</t>
  </si>
  <si>
    <t>http://cdr.eionet.europa.eu/Converters/run_conversion?file=/be/eu/mmr/art04-13-14_lcds_pams_projections/pams/pams/envxxilpg/be_mmr-pam_report_TD_wo_deletion.xml&amp;conv=524&amp;source=remote#pam133</t>
  </si>
  <si>
    <t>Awareness raising via Building Pass and EPC+</t>
  </si>
  <si>
    <t>VKP 4.2.3.3.</t>
  </si>
  <si>
    <t>http://cdr.eionet.europa.eu/Converters/run_conversion?file=/be/eu/mmr/art04-13-14_lcds_pams_projections/pams/pams/envxxilpg/be_mmr-pam_report_TD_wo_deletion.xml&amp;conv=524&amp;source=remote#pam134</t>
  </si>
  <si>
    <t>Financial incentives for energetic deep renovations</t>
  </si>
  <si>
    <t>VKP 4.2.3.4.</t>
  </si>
  <si>
    <t>http://cdr.eionet.europa.eu/Converters/run_conversion?file=/be/eu/mmr/art04-13-14_lcds_pams_projections/pams/pams/envxxilpg/be_mmr-pam_report_TD_wo_deletion.xml&amp;conv=524&amp;source=remote#pam135</t>
  </si>
  <si>
    <t>Enhanced energy performance regulation</t>
  </si>
  <si>
    <t>VKP 4.2.3.5.</t>
  </si>
  <si>
    <t>http://cdr.eionet.europa.eu/Converters/run_conversion?file=/be/eu/mmr/art04-13-14_lcds_pams_projections/pams/pams/envxxilpg/be_mmr-pam_report_TD_wo_deletion.xml&amp;conv=524&amp;source=remote#pam136</t>
  </si>
  <si>
    <t>Action plan tertiairy buildings</t>
  </si>
  <si>
    <t>VKP 4.2.3.6.</t>
  </si>
  <si>
    <t>http://cdr.eionet.europa.eu/Converters/run_conversion?file=/be/eu/mmr/art04-13-14_lcds_pams_projections/pams/pams/envxxilpg/be_mmr-pam_report_TD_wo_deletion.xml&amp;conv=524&amp;source=remote#pam137</t>
  </si>
  <si>
    <t>Action plan social housing</t>
  </si>
  <si>
    <t>VKP 4.2.3.7.</t>
  </si>
  <si>
    <t>http://cdr.eionet.europa.eu/Converters/run_conversion?file=/be/eu/mmr/art04-13-14_lcds_pams_projections/pams/pams/envxxilpg/be_mmr-pam_report_TD_wo_deletion.xml&amp;conv=524&amp;source=remote#pam138</t>
  </si>
  <si>
    <t>Action plan office buildings</t>
  </si>
  <si>
    <t>VKP 4.2.3.8.</t>
  </si>
  <si>
    <t>http://cdr.eionet.europa.eu/Converters/run_conversion?file=/be/eu/mmr/art04-13-14_lcds_pams_projections/pams/pams/envxxilpg/be_mmr-pam_report_TD_wo_deletion.xml&amp;conv=524&amp;source=remote#pam139</t>
  </si>
  <si>
    <t>Action plan buildings of local authorities</t>
  </si>
  <si>
    <t>VKP 4.2.3.9.</t>
  </si>
  <si>
    <t>http://cdr.eionet.europa.eu/Converters/run_conversion?file=/be/eu/mmr/art04-13-14_lcds_pams_projections/pams/pams/envxxilpg/be_mmr-pam_report_TD_wo_deletion.xml&amp;conv=524&amp;source=remote#pam140</t>
  </si>
  <si>
    <t>Action plan school buildings</t>
  </si>
  <si>
    <t>VKP 4.2.3.10.</t>
  </si>
  <si>
    <t>http://cdr.eionet.europa.eu/Converters/run_conversion?file=/be/eu/mmr/art04-13-14_lcds_pams_projections/pams/pams/envxxilpg/be_mmr-pam_report_TD_wo_deletion.xml&amp;conv=524&amp;source=remote#pam141</t>
  </si>
  <si>
    <t>Action plan health and well-being infrastructure</t>
  </si>
  <si>
    <t>VKP 4.2.3.11.</t>
  </si>
  <si>
    <t>http://cdr.eionet.europa.eu/Converters/run_conversion?file=/be/eu/mmr/art04-13-14_lcds_pams_projections/pams/pams/envxxilpg/be_mmr-pam_report_TD_wo_deletion.xml&amp;conv=524&amp;source=remote#pam142</t>
  </si>
  <si>
    <t>Sustainable sport infrastructure</t>
  </si>
  <si>
    <t>VKP 4.2.3.12.</t>
  </si>
  <si>
    <t>http://cdr.eionet.europa.eu/Converters/run_conversion?file=/be/eu/mmr/art04-13-14_lcds_pams_projections/pams/pams/envxxilpg/be_mmr-pam_report_TD_wo_deletion.xml&amp;conv=524&amp;source=remote#pam143</t>
  </si>
  <si>
    <t>Improved maintenance of heating systems and decommissioning of inefficient heating systems</t>
  </si>
  <si>
    <t>VKP 4.2.3.13.</t>
  </si>
  <si>
    <t>http://cdr.eionet.europa.eu/Converters/run_conversion?file=/be/eu/mmr/art04-13-14_lcds_pams_projections/pams/pams/envxxilpg/be_mmr-pam_report_TD_wo_deletion.xml&amp;conv=524&amp;source=remote#pam144</t>
  </si>
  <si>
    <t>Strategy for the phasing out of fossil fuels in the buildings sector</t>
  </si>
  <si>
    <t>VKP 4.2.3.14.</t>
  </si>
  <si>
    <t>http://cdr.eionet.europa.eu/Converters/run_conversion?file=/be/eu/mmr/art04-13-14_lcds_pams_projections/pams/pams/envxxilpg/be_mmr-pam_report_TD_wo_deletion.xml&amp;conv=524&amp;source=remote#pam145</t>
  </si>
  <si>
    <t>Reduction of enteric emissions - green deal</t>
  </si>
  <si>
    <t>VKP 4.3.3.1.</t>
  </si>
  <si>
    <t>http://cdr.eionet.europa.eu/Converters/run_conversion?file=/be/eu/mmr/art04-13-14_lcds_pams_projections/pams/pams/envxxilpg/be_mmr-pam_report_TD_wo_deletion.xml&amp;conv=524&amp;source=remote#pam146</t>
  </si>
  <si>
    <t>Reduction of emissions of manure storage and management</t>
  </si>
  <si>
    <t xml:space="preserve"> Regional: Flemish Government; Regional: DGO3 Agriculture</t>
  </si>
  <si>
    <t>VKP 4.3.3.2.</t>
  </si>
  <si>
    <t>http://cdr.eionet.europa.eu/Converters/run_conversion?file=/be/eu/mmr/art04-13-14_lcds_pams_projections/pams/pams/envxxilpg/be_mmr-pam_report_TD_wo_deletion.xml&amp;conv=524&amp;source=remote#pam147</t>
  </si>
  <si>
    <t>Increase nitrogen efficiency</t>
  </si>
  <si>
    <t>VKP 4.3.3.3.</t>
  </si>
  <si>
    <t>http://cdr.eionet.europa.eu/Converters/run_conversion?file=/be/eu/mmr/art04-13-14_lcds_pams_projections/pams/pams/envxxilpg/be_mmr-pam_report_TD_wo_deletion.xml&amp;conv=524&amp;source=remote#pam148</t>
  </si>
  <si>
    <t>Energy saving (agricultural sector)</t>
  </si>
  <si>
    <t>Agriculture: Other agriculture ('Energy saving')</t>
  </si>
  <si>
    <t>VKP 4.3.3.4.</t>
  </si>
  <si>
    <t>http://cdr.eionet.europa.eu/Converters/run_conversion?file=/be/eu/mmr/art04-13-14_lcds_pams_projections/pams/pams/envxxilpg/be_mmr-pam_report_TD_wo_deletion.xml&amp;conv=524&amp;source=remote#pam149</t>
  </si>
  <si>
    <t>Closing cycles and valorisation of by-products</t>
  </si>
  <si>
    <t>VKP 4.3.3.5.</t>
  </si>
  <si>
    <t>http://cdr.eionet.europa.eu/Converters/run_conversion?file=/be/eu/mmr/art04-13-14_lcds_pams_projections/pams/pams/envxxilpg/be_mmr-pam_report_TD_wo_deletion.xml&amp;conv=524&amp;source=remote#pam150</t>
  </si>
  <si>
    <t>Biomass production</t>
  </si>
  <si>
    <t>VKP 4.3.3.6.</t>
  </si>
  <si>
    <t>http://cdr.eionet.europa.eu/Converters/run_conversion?file=/be/eu/mmr/art04-13-14_lcds_pams_projections/pams/pams/envxxilpg/be_mmr-pam_report_TD_wo_deletion.xml&amp;conv=524&amp;source=remote#pam151</t>
  </si>
  <si>
    <t>Arrange open area</t>
  </si>
  <si>
    <t>VKP 4.3.3.7.</t>
  </si>
  <si>
    <t>http://cdr.eionet.europa.eu/Converters/run_conversion?file=/be/eu/mmr/art04-13-14_lcds_pams_projections/pams/pams/envxxilpg/be_mmr-pam_report_TD_wo_deletion.xml&amp;conv=524&amp;source=remote#pam152</t>
  </si>
  <si>
    <t>Smart farming</t>
  </si>
  <si>
    <t>VKP 4.3.3.8.</t>
  </si>
  <si>
    <t>http://cdr.eionet.europa.eu/Converters/run_conversion?file=/be/eu/mmr/art04-13-14_lcds_pams_projections/pams/pams/envxxilpg/be_mmr-pam_report_TD_wo_deletion.xml&amp;conv=524&amp;source=remote#pam153</t>
  </si>
  <si>
    <t>Sustainable fishing industry</t>
  </si>
  <si>
    <t>VKP 4.3.3.9.</t>
  </si>
  <si>
    <t>http://cdr.eionet.europa.eu/Converters/run_conversion?file=/be/eu/mmr/art04-13-14_lcds_pams_projections/pams/pams/envxxilpg/be_mmr-pam_report_TD_wo_deletion.xml&amp;conv=524&amp;source=remote#pam154</t>
  </si>
  <si>
    <t>Decrease food losses from producer to consumer</t>
  </si>
  <si>
    <t>VKP 4.3.3.10.</t>
  </si>
  <si>
    <t>http://cdr.eionet.europa.eu/Converters/run_conversion?file=/be/eu/mmr/art04-13-14_lcds_pams_projections/pams/pams/envxxilpg/be_mmr-pam_report_TD_wo_deletion.xml&amp;conv=524&amp;source=remote#pam155</t>
  </si>
  <si>
    <t>Cooperation in the agro food chain</t>
  </si>
  <si>
    <t>VKP 4.3.3.11.</t>
  </si>
  <si>
    <t>http://cdr.eionet.europa.eu/Converters/run_conversion?file=/be/eu/mmr/art04-13-14_lcds_pams_projections/pams/pams/envxxilpg/be_mmr-pam_report_TD_wo_deletion.xml&amp;conv=524&amp;source=remote#pam156</t>
  </si>
  <si>
    <t>Integrated approach knowledge building, innovation and policy</t>
  </si>
  <si>
    <t>VKP 4.3.3.12.</t>
  </si>
  <si>
    <t>http://cdr.eionet.europa.eu/Converters/run_conversion?file=/be/eu/mmr/art04-13-14_lcds_pams_projections/pams/pams/envxxilpg/be_mmr-pam_report_TD_wo_deletion.xml&amp;conv=524&amp;source=remote#pam157</t>
  </si>
  <si>
    <t>Simulate agro-ecology</t>
  </si>
  <si>
    <t>VKP 4.3.3.13.</t>
  </si>
  <si>
    <t>http://cdr.eionet.europa.eu/Converters/run_conversion?file=/be/eu/mmr/art04-13-14_lcds_pams_projections/pams/pams/envxxilpg/be_mmr-pam_report_TD_wo_deletion.xml&amp;conv=524&amp;source=remote#pam158</t>
  </si>
  <si>
    <t>Improved measuring techniques</t>
  </si>
  <si>
    <t>VKP 4.3.3.14.</t>
  </si>
  <si>
    <t>http://cdr.eionet.europa.eu/Converters/run_conversion?file=/be/eu/mmr/art04-13-14_lcds_pams_projections/pams/pams/envxxilpg/be_mmr-pam_report_TD_wo_deletion.xml&amp;conv=524&amp;source=remote#pam159</t>
  </si>
  <si>
    <t>Reduce methane leakage of CHP natural gas engines</t>
  </si>
  <si>
    <t>Agriculture: Other agriculture ('Reduce methane leakage of CHP natural gas engines')</t>
  </si>
  <si>
    <t>VKP 4.3.3.15.</t>
  </si>
  <si>
    <t>http://cdr.eionet.europa.eu/Converters/run_conversion?file=/be/eu/mmr/art04-13-14_lcds_pams_projections/pams/pams/envxxilpg/be_mmr-pam_report_TD_wo_deletion.xml&amp;conv=524&amp;source=remote#pam160</t>
  </si>
  <si>
    <t>Enhance and optimize energy agreement</t>
  </si>
  <si>
    <t>VKP 4.4.3.1.</t>
  </si>
  <si>
    <t>http://cdr.eionet.europa.eu/Converters/run_conversion?file=/be/eu/mmr/art04-13-14_lcds_pams_projections/pams/pams/envxxilpg/be_mmr-pam_report_TD_wo_deletion.xml&amp;conv=524&amp;source=remote#pam161</t>
  </si>
  <si>
    <t>Energy efficiency measures for SMEs</t>
  </si>
  <si>
    <t>VKP 4.4.3.2.</t>
  </si>
  <si>
    <t>http://cdr.eionet.europa.eu/Converters/run_conversion?file=/be/eu/mmr/art04-13-14_lcds_pams_projections/pams/pams/envxxilpg/be_mmr-pam_report_TD_wo_deletion.xml&amp;conv=524&amp;source=remote#pam162</t>
  </si>
  <si>
    <t>Greening of energy carriers in industry</t>
  </si>
  <si>
    <t>VKP 4.4.3.3.</t>
  </si>
  <si>
    <t>http://cdr.eionet.europa.eu/Converters/run_conversion?file=/be/eu/mmr/art04-13-14_lcds_pams_projections/pams/pams/envxxilpg/be_mmr-pam_report_TD_wo_deletion.xml&amp;conv=524&amp;source=remote#pam163</t>
  </si>
  <si>
    <t>Optimisation of economic support instruments</t>
  </si>
  <si>
    <t>VKP 4.4.3.4.</t>
  </si>
  <si>
    <t>http://cdr.eionet.europa.eu/Converters/run_conversion?file=/be/eu/mmr/art04-13-14_lcds_pams_projections/pams/pams/envxxilpg/be_mmr-pam_report_TD_wo_deletion.xml&amp;conv=524&amp;source=remote#pam164</t>
  </si>
  <si>
    <t>Centralized information provision to companies</t>
  </si>
  <si>
    <t>VKP 4.4.3.5.</t>
  </si>
  <si>
    <t>http://cdr.eionet.europa.eu/Converters/run_conversion?file=/be/eu/mmr/art04-13-14_lcds_pams_projections/pams/pams/envxxilpg/be_mmr-pam_report_TD_wo_deletion.xml&amp;conv=524&amp;source=remote#pam165</t>
  </si>
  <si>
    <t>Encourage cooperation between companies</t>
  </si>
  <si>
    <t>Energy consumption: Other energy consumption ('Encourage cooperation between companies')</t>
  </si>
  <si>
    <t>VKP 4.4.3.6.</t>
  </si>
  <si>
    <t>http://cdr.eionet.europa.eu/Converters/run_conversion?file=/be/eu/mmr/art04-13-14_lcds_pams_projections/pams/pams/envxxilpg/be_mmr-pam_report_TD_wo_deletion.xml&amp;conv=524&amp;source=remote#pam166</t>
  </si>
  <si>
    <t>Stimulate emission reduction in the entire chain</t>
  </si>
  <si>
    <t>Energy consumption: Other energy consumption ('Stimulate emission reduction in the entire chain')</t>
  </si>
  <si>
    <t>VKP 4.4.3.7.</t>
  </si>
  <si>
    <t>http://cdr.eionet.europa.eu/Converters/run_conversion?file=/be/eu/mmr/art04-13-14_lcds_pams_projections/pams/pams/envxxilpg/be_mmr-pam_report_TD_wo_deletion.xml&amp;conv=524&amp;source=remote#pam167</t>
  </si>
  <si>
    <t>Reduction of N2O emissions of caprolactam production</t>
  </si>
  <si>
    <t>VKP 4.4.3.8.</t>
  </si>
  <si>
    <t>http://cdr.eionet.europa.eu/Converters/run_conversion?file=/be/eu/mmr/art04-13-14_lcds_pams_projections/pams/pams/envxxilpg/be_mmr-pam_report_TD_wo_deletion.xml&amp;conv=524&amp;source=remote#pam168</t>
  </si>
  <si>
    <t>Reduction of F-gas emissions</t>
  </si>
  <si>
    <t xml:space="preserve"> Regional: Flemish Government; Regional: AWAC</t>
  </si>
  <si>
    <t>VKP 4.4.3.9.</t>
  </si>
  <si>
    <t>http://cdr.eionet.europa.eu/Converters/run_conversion?file=/be/eu/mmr/art04-13-14_lcds_pams_projections/pams/pams/envxxilpg/be_mmr-pam_report_TD_wo_deletion.xml&amp;conv=524&amp;source=remote#pam169</t>
  </si>
  <si>
    <t>VKP 4.4.3.10.</t>
  </si>
  <si>
    <t>http://cdr.eionet.europa.eu/Converters/run_conversion?file=/be/eu/mmr/art04-13-14_lcds_pams_projections/pams/pams/envxxilpg/be_mmr-pam_report_TD_wo_deletion.xml&amp;conv=524&amp;source=remote#pam170</t>
  </si>
  <si>
    <t>Implementation of long term strategy on waste management installations</t>
  </si>
  <si>
    <t>Waste management/waste: Improved treatment technologies</t>
  </si>
  <si>
    <t xml:space="preserve"> Regional: Flemish Government; Regional: DG03 Waste management</t>
  </si>
  <si>
    <t>VKP 4.5.3.1.</t>
  </si>
  <si>
    <t>http://cdr.eionet.europa.eu/Converters/run_conversion?file=/be/eu/mmr/art04-13-14_lcds_pams_projections/pams/pams/envxxilpg/be_mmr-pam_report_TD_wo_deletion.xml&amp;conv=524&amp;source=remote#pam171</t>
  </si>
  <si>
    <t>Predigesting of vegetables, fruit and garden waste</t>
  </si>
  <si>
    <t>VKP 4.5.3.2.</t>
  </si>
  <si>
    <t>http://cdr.eionet.europa.eu/Converters/run_conversion?file=/be/eu/mmr/art04-13-14_lcds_pams_projections/pams/pams/envxxilpg/be_mmr-pam_report_TD_wo_deletion.xml&amp;conv=524&amp;source=remote#pam172</t>
  </si>
  <si>
    <t>Various initiatives regarding the improvement of data collection and carbon monitoring tools</t>
  </si>
  <si>
    <t xml:space="preserve"> Government: FPS; Regional: All</t>
  </si>
  <si>
    <t>Various initiatives regarding the improvement of data collection and carbon monitoring tools (GHG inventory, soil carbon monitoring system in different land use categories and analysis of the effect of management practices)</t>
  </si>
  <si>
    <t>http://cdr.eionet.europa.eu/Converters/run_conversion?file=/be/eu/mmr/art04-13-14_lcds_pams_projections/pams/pams/envxxilpg/be_mmr-pam_report_TD_wo_deletion.xml&amp;conv=524&amp;source=remote#pam173</t>
  </si>
  <si>
    <t>Translation of the effects of current and future policies on land planning, agriculture, forest/nature and materials on the carbon stocks</t>
  </si>
  <si>
    <t xml:space="preserve"> Government: FPS</t>
  </si>
  <si>
    <t>http://cdr.eionet.europa.eu/Converters/run_conversion?file=/be/eu/mmr/art04-13-14_lcds_pams_projections/pams/pams/envxxilpg/be_mmr-pam_report_TD_wo_deletion.xml&amp;conv=524&amp;source=remote#pam174</t>
  </si>
  <si>
    <t>Maximal reduction of land transformation towards settlements and management of open spaces</t>
  </si>
  <si>
    <t>VKP 4.6.3.3.1.</t>
  </si>
  <si>
    <t>http://cdr.eionet.europa.eu/Converters/run_conversion?file=/be/eu/mmr/art04-13-14_lcds_pams_projections/pams/pams/envxxilpg/be_mmr-pam_report_TD_wo_deletion.xml&amp;conv=524&amp;source=remote#pam175</t>
  </si>
  <si>
    <t>Increased carbon sequestration in the agricultural sector</t>
  </si>
  <si>
    <t>VKP 4.6.3.3.2.</t>
  </si>
  <si>
    <t>http://cdr.eionet.europa.eu/Converters/run_conversion?file=/be/eu/mmr/art04-13-14_lcds_pams_projections/pams/pams/envxxilpg/be_mmr-pam_report_TD_wo_deletion.xml&amp;conv=524&amp;source=remote#pam176</t>
  </si>
  <si>
    <t>Increased carbon sequestration in forests and nature</t>
  </si>
  <si>
    <t xml:space="preserve"> Regional: Flemish Government; Regional: DGO3 Forest management</t>
  </si>
  <si>
    <t>VKP 4.6.3.3.3.</t>
  </si>
  <si>
    <t>http://cdr.eionet.europa.eu/Converters/run_conversion?file=/be/eu/mmr/art04-13-14_lcds_pams_projections/pams/pams/envxxilpg/be_mmr-pam_report_TD_wo_deletion.xml&amp;conv=524&amp;source=remote#pam177</t>
  </si>
  <si>
    <t>Increased carbon sequestration in wood products and circular economy</t>
  </si>
  <si>
    <t xml:space="preserve"> Regional: Flemish Government; Regional: DG03 Forest management</t>
  </si>
  <si>
    <t>VKP 4.6.3.3.4.</t>
  </si>
  <si>
    <t>http://cdr.eionet.europa.eu/Converters/run_conversion?file=/be/eu/mmr/art04-13-14_lcds_pams_projections/pams/pams/envxxilpg/be_mmr-pam_report_TD_wo_deletion.xml&amp;conv=524&amp;source=remote#pam178</t>
  </si>
  <si>
    <t>Structural funding of strategic research via Strategic Research Centers</t>
  </si>
  <si>
    <t>VKP 5.2.1.</t>
  </si>
  <si>
    <t>http://cdr.eionet.europa.eu/Converters/run_conversion?file=/be/eu/mmr/art04-13-14_lcds_pams_projections/pams/pams/envxxilpg/be_mmr-pam_report_TD_wo_deletion.xml&amp;conv=524&amp;source=remote#pam179</t>
  </si>
  <si>
    <t>Framework for the transition to a low carbon economy</t>
  </si>
  <si>
    <t>VKP 5.2.2.</t>
  </si>
  <si>
    <t>http://cdr.eionet.europa.eu/Converters/run_conversion?file=/be/eu/mmr/art04-13-14_lcds_pams_projections/pams/pams/envxxilpg/be_mmr-pam_report_TD_wo_deletion.xml&amp;conv=524&amp;source=remote#pam180</t>
  </si>
  <si>
    <t>Stimulate research and development with regard to energy and climate via regular R&amp;D instruments</t>
  </si>
  <si>
    <t>VKP 5.2.3.</t>
  </si>
  <si>
    <t>http://cdr.eionet.europa.eu/Converters/run_conversion?file=/be/eu/mmr/art04-13-14_lcds_pams_projections/pams/pams/envxxilpg/be_mmr-pam_report_TD_wo_deletion.xml&amp;conv=524&amp;source=remote#pam181</t>
  </si>
  <si>
    <t>Strengthen Flemish position in SET-plan</t>
  </si>
  <si>
    <t>VKP 5.2.4.</t>
  </si>
  <si>
    <t>http://cdr.eionet.europa.eu/Converters/run_conversion?file=/be/eu/mmr/art04-13-14_lcds_pams_projections/pams/pams/envxxilpg/be_mmr-pam_report_TD_wo_deletion.xml&amp;conv=524&amp;source=remote#pam182</t>
  </si>
  <si>
    <t>Support for innovation and R&amp;D via cluster approach</t>
  </si>
  <si>
    <t xml:space="preserve"> Regional: Flemish Government; Regional: DGO6 Economy</t>
  </si>
  <si>
    <t>VKP 5.2.5.</t>
  </si>
  <si>
    <t>http://cdr.eionet.europa.eu/Converters/run_conversion?file=/be/eu/mmr/art04-13-14_lcds_pams_projections/pams/pams/envxxilpg/be_mmr-pam_report_TD_wo_deletion.xml&amp;conv=524&amp;source=remote#pam183</t>
  </si>
  <si>
    <t>Support for frontrunners</t>
  </si>
  <si>
    <t>VKP 5.2.6.</t>
  </si>
  <si>
    <t>http://cdr.eionet.europa.eu/Converters/run_conversion?file=/be/eu/mmr/art04-13-14_lcds_pams_projections/pams/pams/envxxilpg/be_mmr-pam_report_TD_wo_deletion.xml&amp;conv=524&amp;source=remote#pam184</t>
  </si>
  <si>
    <t>Deployment of innovative tehnologies</t>
  </si>
  <si>
    <t>VKP 5.2.7.</t>
  </si>
  <si>
    <t>http://cdr.eionet.europa.eu/Converters/run_conversion?file=/be/eu/mmr/art04-13-14_lcds_pams_projections/pams/pams/envxxilpg/be_mmr-pam_report_TD_wo_deletion.xml&amp;conv=524&amp;source=remote#pam185</t>
  </si>
  <si>
    <t>Alignment of instruments for research and innovation with supporting instrument for climate transition</t>
  </si>
  <si>
    <t>VKP 5.2.8.</t>
  </si>
  <si>
    <t>http://cdr.eionet.europa.eu/Converters/run_conversion?file=/be/eu/mmr/art04-13-14_lcds_pams_projections/pams/pams/envxxilpg/be_mmr-pam_report_TD_wo_deletion.xml&amp;conv=524&amp;source=remote#pam186</t>
  </si>
  <si>
    <t>Support of new low carbon products</t>
  </si>
  <si>
    <t>VKP 5.2.9.</t>
  </si>
  <si>
    <t>http://cdr.eionet.europa.eu/Converters/run_conversion?file=/be/eu/mmr/art04-13-14_lcds_pams_projections/pams/pams/envxxilpg/be_mmr-pam_report_TD_wo_deletion.xml&amp;conv=524&amp;source=remote#pam187</t>
  </si>
  <si>
    <t>Stimulate Carbon Capture and Usage (CCU)</t>
  </si>
  <si>
    <t>VKP 5.2.10.</t>
  </si>
  <si>
    <t>http://cdr.eionet.europa.eu/Converters/run_conversion?file=/be/eu/mmr/art04-13-14_lcds_pams_projections/pams/pams/envxxilpg/be_mmr-pam_report_TD_wo_deletion.xml&amp;conv=524&amp;source=remote#pam188</t>
  </si>
  <si>
    <t>Financing of R&amp;D with regard to energy and climate via EFRO/Interreg</t>
  </si>
  <si>
    <t>VKP 5.2.11.</t>
  </si>
  <si>
    <t>http://cdr.eionet.europa.eu/Converters/run_conversion?file=/be/eu/mmr/art04-13-14_lcds_pams_projections/pams/pams/envxxilpg/be_mmr-pam_report_TD_wo_deletion.xml&amp;conv=524&amp;source=remote#pam189</t>
  </si>
  <si>
    <t>Exemplary rol of the public sector: Climate Plan Flemish Governement 2021-2030</t>
  </si>
  <si>
    <t>VKP 7.4.</t>
  </si>
  <si>
    <t>http://cdr.eionet.europa.eu/Converters/run_conversion?file=/be/eu/mmr/art04-13-14_lcds_pams_projections/pams/pams/envxxilpg/be_mmr-pam_report_TD_wo_deletion.xml&amp;conv=524&amp;source=remote#pam190</t>
  </si>
  <si>
    <t>Support climate and energy plans of local authorities</t>
  </si>
  <si>
    <t xml:space="preserve"> Government: FPS; Regional: AWAC  DGO4 Energy</t>
  </si>
  <si>
    <t>http://cdr.eionet.europa.eu/Converters/run_conversion?file=/be/eu/mmr/art04-13-14_lcds_pams_projections/pams/pams/envxxilpg/be_mmr-pam_report_TD_wo_deletion.xml&amp;conv=524&amp;source=remote#pam191</t>
  </si>
  <si>
    <t>Involve and activate civil society actors</t>
  </si>
  <si>
    <t>http://cdr.eionet.europa.eu/Converters/run_conversion?file=/be/eu/mmr/art04-13-14_lcds_pams_projections/pams/pams/envxxilpg/be_mmr-pam_report_TD_wo_deletion.xml&amp;conv=524&amp;source=remote#pam192</t>
  </si>
  <si>
    <t>ETS implementation in Regions</t>
  </si>
  <si>
    <t xml:space="preserve"> Regional: Flemish Government; Regional: AWAC; Regional: BCR</t>
  </si>
  <si>
    <t>ETS implementation</t>
  </si>
  <si>
    <t>VKP 8.1.</t>
  </si>
  <si>
    <t>http://cdr.eionet.europa.eu/Converters/run_conversion?file=/be/eu/mmr/art04-13-14_lcds_pams_projections/pams/pams/envxxilpg/be_mmr-pam_report_TD_wo_deletion.xml&amp;conv=524&amp;source=remote#pam193</t>
  </si>
  <si>
    <t>Flemish adaptation plan 2021-2030</t>
  </si>
  <si>
    <t>VKP 8.2.</t>
  </si>
  <si>
    <t>http://cdr.eionet.europa.eu/Converters/run_conversion?file=/be/eu/mmr/art04-13-14_lcds_pams_projections/pams/pams/envxxilpg/be_mmr-pam_report_TD_wo_deletion.xml&amp;conv=524&amp;source=remote#pam194</t>
  </si>
  <si>
    <t>Pursue climate transitation within IMO and ICAO</t>
  </si>
  <si>
    <t>VKP 8.3.2.</t>
  </si>
  <si>
    <t>http://cdr.eionet.europa.eu/Converters/run_conversion?file=/be/eu/mmr/art04-13-14_lcds_pams_projections/pams/pams/envxxilpg/be_mmr-pam_report_TD_wo_deletion.xml&amp;conv=524&amp;source=remote#pam195</t>
  </si>
  <si>
    <t>Support ambitious EU policy for the aviation sector</t>
  </si>
  <si>
    <t>http://cdr.eionet.europa.eu/Converters/run_conversion?file=/be/eu/mmr/art04-13-14_lcds_pams_projections/pams/pams/envxxilpg/be_mmr-pam_report_TD_wo_deletion.xml&amp;conv=524&amp;source=remote#pam196</t>
  </si>
  <si>
    <t>Study of excise duty on kerosene and/or taxation on airline tickets</t>
  </si>
  <si>
    <t>http://cdr.eionet.europa.eu/Converters/run_conversion?file=/be/eu/mmr/art04-13-14_lcds_pams_projections/pams/pams/envxxilpg/be_mmr-pam_report_TD_wo_deletion.xml&amp;conv=524&amp;source=remote#pam197</t>
  </si>
  <si>
    <t>Study on Flemish role in supply of climate friendly bunker fuels</t>
  </si>
  <si>
    <t>http://cdr.eionet.europa.eu/Converters/run_conversion?file=/be/eu/mmr/art04-13-14_lcds_pams_projections/pams/pams/envxxilpg/be_mmr-pam_report_TD_wo_deletion.xml&amp;conv=524&amp;source=remote#pam198</t>
  </si>
  <si>
    <t>Financing of Flemish climate plan</t>
  </si>
  <si>
    <t>VKP 9</t>
  </si>
  <si>
    <t>http://cdr.eionet.europa.eu/Converters/run_conversion?file=/be/eu/mmr/art04-13-14_lcds_pams_projections/pams/pams/envxxilpg/be_mmr-pam_report_TD_wo_deletion.xml&amp;conv=524&amp;source=remote#pam199</t>
  </si>
  <si>
    <t>Enlargement of the wind farm in the North Sea (NECP 3.1.2 ; FECP A1)</t>
  </si>
  <si>
    <t xml:space="preserve"> Government: FPS Health, Food Chain Safety and Environment, FPS Economy,</t>
  </si>
  <si>
    <t>installed capacity by 2030/procurement procedure North Sea (Marine Spatial Plan)</t>
  </si>
  <si>
    <t>100% renewable electricity by 2050 with an intermediate step of 40% in 2030; 4 GW installed Offshore Wind in 2030</t>
  </si>
  <si>
    <t>Replace federal offshore part of PAM  EP-A05 from 2020. Group A8 and A1</t>
  </si>
  <si>
    <t>http://cdr.eionet.europa.eu/Converters/run_conversion?file=/be/eu/mmr/art04-13-14_lcds_pams_projections/pams/pams/envxxilpg/be_mmr-pam_report_TD_wo_deletion.xml&amp;conv=524&amp;source=remote#pam200</t>
  </si>
  <si>
    <t>(NECP 3.2 vi. / FECP A6) Improve the energy efficiency of the gas and electricity infrastructure at transmission and gas network operators</t>
  </si>
  <si>
    <t xml:space="preserve"> Government: FPS Economy (DG Energy); Regional: DGO4 Energy</t>
  </si>
  <si>
    <t>Medium Combustion Plant Directive 2015/2193</t>
  </si>
  <si>
    <t xml:space="preserve">Medium Combustion Plant Directive 2015/2193 </t>
  </si>
  <si>
    <t>Optimising energy efficiency of gas and electricity infrastructure in transmission and gas network operators</t>
  </si>
  <si>
    <t>http://cdr.eionet.europa.eu/Converters/run_conversion?file=/be/eu/mmr/art04-13-14_lcds_pams_projections/pams/pams/envxxilpg/be_mmr-pam_report_TD_wo_deletion.xml&amp;conv=524&amp;source=remote#pam201</t>
  </si>
  <si>
    <t>(FECP A5) Establishing a technical and regulatory framework to enable the injection into existing infrastructures of biogas, synthetic gas and hydrogen</t>
  </si>
  <si>
    <t xml:space="preserve"> Government: FPS Economy (DG Energy)</t>
  </si>
  <si>
    <t>Establish a technical and regulatory framework to enable the injection of biogas, synthetic gas and hydrogen into existing infrastructures</t>
  </si>
  <si>
    <t>http://cdr.eionet.europa.eu/Converters/run_conversion?file=/be/eu/mmr/art04-13-14_lcds_pams_projections/pams/pams/envxxilpg/be_mmr-pam_report_TD_wo_deletion.xml&amp;conv=524&amp;source=remote#pam202</t>
  </si>
  <si>
    <t>(NECP 3.4.3. ii / FECP A2) Keeping up to date the capacity of the transport and distribution networks and guaranteeing the roll-out of power-to-X.</t>
  </si>
  <si>
    <t>Keeping capacity of the transport and distribution networks up to date and ensuring the roll-out of power-to-X.</t>
  </si>
  <si>
    <t>no impact on GHG emission reduction (security of supply)</t>
  </si>
  <si>
    <t>http://cdr.eionet.europa.eu/Converters/run_conversion?file=/be/eu/mmr/art04-13-14_lcds_pams_projections/pams/pams/envxxilpg/be_mmr-pam_report_TD_wo_deletion.xml&amp;conv=524&amp;source=remote#pam203</t>
  </si>
  <si>
    <t>(NECP 3.1.2 / FECP A7) Enlargement of available areas to renewable energies: reduction of currently prohibited areas</t>
  </si>
  <si>
    <t xml:space="preserve"> Government: FPS Economy (DG Energy); Government: Defence; Regional: DGO4 Spatial planning</t>
  </si>
  <si>
    <t>Continue the current open dialogue with defence in the framework of the installation of renewable energy capacities and closed areas around airports for the installation of Onshore wind turbines.</t>
  </si>
  <si>
    <t>optimalisation previous zones allocated to RES development, from 221 tot 281 m²</t>
  </si>
  <si>
    <t>http://cdr.eionet.europa.eu/Converters/run_conversion?file=/be/eu/mmr/art04-13-14_lcds_pams_projections/pams/pams/envxxilpg/be_mmr-pam_report_TD_wo_deletion.xml&amp;conv=524&amp;source=remote#pam204</t>
  </si>
  <si>
    <t>(NECP 3.1.2/ FECP A8) new marine spatial development plan for the Belgian part of the North Sea</t>
  </si>
  <si>
    <t xml:space="preserve"> Government: PS Health (DG environment)</t>
  </si>
  <si>
    <t>In the draft marine spatial plan for the period 2020-2026, a number of zones have been designated for industrial and commercial activities. These can contribute (directly or indirectly) to the achievement of national energy and climate objectives.</t>
  </si>
  <si>
    <t>http://cdr.eionet.europa.eu/Converters/run_conversion?file=/be/eu/mmr/art04-13-14_lcds_pams_projections/pams/pams/envxxilpg/be_mmr-pam_report_TD_wo_deletion.xml&amp;conv=524&amp;source=remote#pam205</t>
  </si>
  <si>
    <t>(FECP B4) Tax transfer for fossil fuels such as gas and oil in the building sector</t>
  </si>
  <si>
    <t xml:space="preserve"> Government: FPS Finance</t>
  </si>
  <si>
    <t>Other (Union policy not listed above or additional Union policy) Effort Sharing Regulation (EU) 2018/842</t>
  </si>
  <si>
    <t>Charge shift for fossil fuels such as gas and fuel oil</t>
  </si>
  <si>
    <t>http://cdr.eionet.europa.eu/Converters/run_conversion?file=/be/eu/mmr/art04-13-14_lcds_pams_projections/pams/pams/envxxilpg/be_mmr-pam_report_TD_wo_deletion.xml&amp;conv=524&amp;source=remote#pam206</t>
  </si>
  <si>
    <t>(NECP 3.2 ii / FECP B1) Adjustment of VAT on renovation and reconstruction to accelerate the energy improvement of the housing stock</t>
  </si>
  <si>
    <t>http://cdr.eionet.europa.eu/Converters/run_conversion?file=/be/eu/mmr/art04-13-14_lcds_pams_projections/pams/pams/envxxilpg/be_mmr-pam_report_TD_wo_deletion.xml&amp;conv=524&amp;source=remote#pam207</t>
  </si>
  <si>
    <t>(NECP 3.2 ii / FECP B2) Fiscal deductability of profesionnal new buildings</t>
  </si>
  <si>
    <t>http://cdr.eionet.europa.eu/Converters/run_conversion?file=/be/eu/mmr/art04-13-14_lcds_pams_projections/pams/pams/envxxilpg/be_mmr-pam_report_TD_wo_deletion.xml&amp;conv=524&amp;source=remote#pam208</t>
  </si>
  <si>
    <t>(NECP 3.2 iv. 3./ FECP B5) Strengthening ecodesign product standards and labelling</t>
  </si>
  <si>
    <t xml:space="preserve"> Government: FPS Health (DG environment)</t>
  </si>
  <si>
    <t>Product policy, Ecodesign &amp; labelling:
Expansion / strengthening of the product policy at national and European level.</t>
  </si>
  <si>
    <t>replace pam  energy efficiency of electrical products (PAM EC-A05) from 2021.</t>
  </si>
  <si>
    <t>http://cdr.eionet.europa.eu/Converters/run_conversion?file=/be/eu/mmr/art04-13-14_lcds_pams_projections/pams/pams/envxxilpg/be_mmr-pam_report_TD_wo_deletion.xml&amp;conv=524&amp;source=remote#pam209</t>
  </si>
  <si>
    <t>(FECP B7) Establishing an energy cadastre of public and private buildings</t>
  </si>
  <si>
    <t>http://cdr.eionet.europa.eu/Converters/run_conversion?file=/be/eu/mmr/art04-13-14_lcds_pams_projections/pams/pams/envxxilpg/be_mmr-pam_report_TD_wo_deletion.xml&amp;conv=524&amp;source=remote#pam210</t>
  </si>
  <si>
    <t>(NECP 3.2 ii / FECP B8) Elaborate legal framework to allow for Third party investment schemes</t>
  </si>
  <si>
    <t xml:space="preserve"> Government: SPF Economy</t>
  </si>
  <si>
    <t>Replace PAM 17 (EC-C01), 97 (OB-B02) and 112 (3d party financing) from 2021</t>
  </si>
  <si>
    <t>http://cdr.eionet.europa.eu/Converters/run_conversion?file=/be/eu/mmr/art04-13-14_lcds_pams_projections/pams/pams/envxxilpg/be_mmr-pam_report_TD_wo_deletion.xml&amp;conv=524&amp;source=remote#pam211</t>
  </si>
  <si>
    <t>(FECP B9) Green electricity use by all federal public buildings</t>
  </si>
  <si>
    <t xml:space="preserve"> Government: SPF ECONOMY</t>
  </si>
  <si>
    <t>Continuation of the supply of green electricity and extension to all the managed buildings of the public federal real estate park</t>
  </si>
  <si>
    <t>http://cdr.eionet.europa.eu/Converters/run_conversion?file=/be/eu/mmr/art04-13-14_lcds_pams_projections/pams/pams/envxxilpg/be_mmr-pam_report_TD_wo_deletion.xml&amp;conv=524&amp;source=remote#pam212</t>
  </si>
  <si>
    <t>(NECP 3.5 iii / FECP B10) National Strategic Investment pact earmarks 1,65 bilion € for federal buildings</t>
  </si>
  <si>
    <t xml:space="preserve"> Government: SPF</t>
  </si>
  <si>
    <t>http://cdr.eionet.europa.eu/Converters/run_conversion?file=/be/eu/mmr/art04-13-14_lcds_pams_projections/pams/pams/envxxilpg/be_mmr-pam_report_TD_wo_deletion.xml&amp;conv=524&amp;source=remote#pam213</t>
  </si>
  <si>
    <t>(NECP 3.1.1. B/ FECP C1) Interfederal mobility agreement</t>
  </si>
  <si>
    <t xml:space="preserve"> Government: SPF Mobility</t>
  </si>
  <si>
    <t>http://cdr.eionet.europa.eu/Converters/run_conversion?file=/be/eu/mmr/art04-13-14_lcds_pams_projections/pams/pams/envxxilpg/be_mmr-pam_report_TD_wo_deletion.xml&amp;conv=524&amp;source=remote#pam215</t>
  </si>
  <si>
    <t>(FECP C7) Reform fiscal framework to promote sustainable mobility</t>
  </si>
  <si>
    <t xml:space="preserve"> Government: SPF Mobility and SPF Fiscality</t>
  </si>
  <si>
    <t>Other (Union policy not listed above or additional Union policy) Effort Sharing Regulation (EU) 2018/843</t>
  </si>
  <si>
    <t>Evaluation and limitation of the current fiscal framework (definition) for utility vehicles, like pickups e.g.</t>
  </si>
  <si>
    <t>http://cdr.eionet.europa.eu/Converters/run_conversion?file=/be/eu/mmr/art04-13-14_lcds_pams_projections/pams/pams/envxxilpg/be_mmr-pam_report_TD_wo_deletion.xml&amp;conv=524&amp;source=remote#pam216</t>
  </si>
  <si>
    <t>(FECP C8) Reform fiscal framework to promote sustainable mobility</t>
  </si>
  <si>
    <t xml:space="preserve"> Government: FPS Finances (fiscality and monitoring); Government: FPS social affairs (parafiscality); Government: FPS mobility (monitoring via surveys)</t>
  </si>
  <si>
    <t>Other (Union policy not listed above or additional Union policy) Effort Sharing Regulation (EU) 2018/844</t>
  </si>
  <si>
    <t>Reform (Para)fiscal framework to promote sustainable mobility and intermodality.</t>
  </si>
  <si>
    <t>http://cdr.eionet.europa.eu/Converters/run_conversion?file=/be/eu/mmr/art04-13-14_lcds_pams_projections/pams/pams/envxxilpg/be_mmr-pam_report_TD_wo_deletion.xml&amp;conv=524&amp;source=remote#pam217</t>
  </si>
  <si>
    <t>(FECP C10) Regulatory and fiscal framework with objective to lessen weight of vehicules</t>
  </si>
  <si>
    <t xml:space="preserve"> Government: FPS Finances; Government: FPS Mobility and Transport</t>
  </si>
  <si>
    <t>Introduction of a regulatory and fiscal framework at EU and national level aimed at reducing the weight of vehicles</t>
  </si>
  <si>
    <t>http://cdr.eionet.europa.eu/Converters/run_conversion?file=/be/eu/mmr/art04-13-14_lcds_pams_projections/pams/pams/envxxilpg/be_mmr-pam_report_TD_wo_deletion.xml&amp;conv=524&amp;source=remote#pam218</t>
  </si>
  <si>
    <t>(FECP C12) Fiscal framework for bikes</t>
  </si>
  <si>
    <t xml:space="preserve"> Government: FPS Finances; Government: FPS mobility and transport</t>
  </si>
  <si>
    <t>Improve the fiscal and parafiscal framework for bicycles (including electric bike and speedpedelc).</t>
  </si>
  <si>
    <t>modal share of 20% for the use of bicycles for commuting by 2030, possibly in an intermodal manner. In addition, pedestrian travel plans will be promoted</t>
  </si>
  <si>
    <t>http://cdr.eionet.europa.eu/Converters/run_conversion?file=/be/eu/mmr/art04-13-14_lcds_pams_projections/pams/pams/envxxilpg/be_mmr-pam_report_TD_wo_deletion.xml&amp;conv=524&amp;source=remote#pam219</t>
  </si>
  <si>
    <t>(FECP C14) Reduction of bike theft</t>
  </si>
  <si>
    <t xml:space="preserve"> Government: FPS Mobility and Transport</t>
  </si>
  <si>
    <t>Improve the fight against bicycle theft (e.g. monitoring and/or support for Traxio's bicycle-pass system)</t>
  </si>
  <si>
    <t>http://cdr.eionet.europa.eu/Converters/run_conversion?file=/be/eu/mmr/art04-13-14_lcds_pams_projections/pams/pams/envxxilpg/be_mmr-pam_report_TD_wo_deletion.xml&amp;conv=524&amp;source=remote#pam220</t>
  </si>
  <si>
    <t>(FECP C16) Bikehighway financing</t>
  </si>
  <si>
    <t>Within the framework of the investment pact, the construction of 600 km of bicycle highways is planned.</t>
  </si>
  <si>
    <t>http://cdr.eionet.europa.eu/Converters/run_conversion?file=/be/eu/mmr/art04-13-14_lcds_pams_projections/pams/pams/envxxilpg/be_mmr-pam_report_TD_wo_deletion.xml&amp;conv=524&amp;source=remote#pam221</t>
  </si>
  <si>
    <t>(FECP C17) Promotion of CNG and LNG as transition technology</t>
  </si>
  <si>
    <t xml:space="preserve"> Government: FPS Mobility; Regional: DGO2 Mobility</t>
  </si>
  <si>
    <t>Further development of vessels and heavier freight traffic and public transport on CNG and LNG as transition technology (measure of the energy pact)</t>
  </si>
  <si>
    <t>http://cdr.eionet.europa.eu/Converters/run_conversion?file=/be/eu/mmr/art04-13-14_lcds_pams_projections/pams/pams/envxxilpg/be_mmr-pam_report_TD_wo_deletion.xml&amp;conv=524&amp;source=remote#pam222</t>
  </si>
  <si>
    <t>(FECP C18) Standardization tires and fuels</t>
  </si>
  <si>
    <t xml:space="preserve"> Government: FPS mobility and transport; Government: FPS Health (DG Environment); Other: VIAs Institute</t>
  </si>
  <si>
    <t>RES directive 2009/28/EC and RES recast (Directive 2018/2001);Other (Union policy not listed above or additional Union policy) 98/70/EC</t>
  </si>
  <si>
    <t>Tyre and fuel standards</t>
  </si>
  <si>
    <t>http://cdr.eionet.europa.eu/Converters/run_conversion?file=/be/eu/mmr/art04-13-14_lcds_pams_projections/pams/pams/envxxilpg/be_mmr-pam_report_TD_wo_deletion.xml&amp;conv=524&amp;source=remote#pam223</t>
  </si>
  <si>
    <t>(FECP C19) Reduce car use (carsharing, carpooling, telewerk &amp; mobility as a service)</t>
  </si>
  <si>
    <t xml:space="preserve"> Government: FPS mobility and transport; Government: FPS social security; Government: FPS economy; Regional: DGO2 Mobility</t>
  </si>
  <si>
    <t>replace TR-B02 and  OB-C04 from 2021</t>
  </si>
  <si>
    <t>http://cdr.eionet.europa.eu/Converters/run_conversion?file=/be/eu/mmr/art04-13-14_lcds_pams_projections/pams/pams/envxxilpg/be_mmr-pam_report_TD_wo_deletion.xml&amp;conv=524&amp;source=remote#pam224</t>
  </si>
  <si>
    <t>(NECP 3.1.1. B / FECP C20) Promotion of shared autonomous vehicles</t>
  </si>
  <si>
    <t xml:space="preserve"> Government: FPS mobility and transport; Government: Central Economic Council</t>
  </si>
  <si>
    <t>Facilitating the development in Belgium of shared autonomous vehicles</t>
  </si>
  <si>
    <t>http://cdr.eionet.europa.eu/Converters/run_conversion?file=/be/eu/mmr/art04-13-14_lcds_pams_projections/pams/pams/envxxilpg/be_mmr-pam_report_TD_wo_deletion.xml&amp;conv=524&amp;source=remote#pam225</t>
  </si>
  <si>
    <t>(FECP C21) Promotion of e-mobility</t>
  </si>
  <si>
    <t xml:space="preserve"> Government: buildinsagency</t>
  </si>
  <si>
    <t>http://cdr.eionet.europa.eu/Converters/run_conversion?file=/be/eu/mmr/art04-13-14_lcds_pams_projections/pams/pams/envxxilpg/be_mmr-pam_report_TD_wo_deletion.xml&amp;conv=524&amp;source=remote#pam226</t>
  </si>
  <si>
    <t>(FECP C23) Cost reduction of electricity for rail transport</t>
  </si>
  <si>
    <t xml:space="preserve"> Government: FPS economy; Government: FPS mobility and transport; Companies: Infrabel</t>
  </si>
  <si>
    <t>Reflection on reducing the cost of electricity used for rail transport (ETS, federal and regional allowances, etc.)</t>
  </si>
  <si>
    <t>http://cdr.eionet.europa.eu/Converters/run_conversion?file=/be/eu/mmr/art04-13-14_lcds_pams_projections/pams/pams/envxxilpg/be_mmr-pam_report_TD_wo_deletion.xml&amp;conv=524&amp;source=remote#pam227</t>
  </si>
  <si>
    <t>(NECP 3.5. iii / FECP C25) Investment pact</t>
  </si>
  <si>
    <t xml:space="preserve"> Government: FPS; Regional: DGO6 Economy</t>
  </si>
  <si>
    <t>http://cdr.eionet.europa.eu/Converters/run_conversion?file=/be/eu/mmr/art04-13-14_lcds_pams_projections/pams/pams/envxxilpg/be_mmr-pam_report_TD_wo_deletion.xml&amp;conv=524&amp;source=remote#pam228</t>
  </si>
  <si>
    <t>(NECP 3.1.1. G / FECP E1) Federal roadmap circular economy</t>
  </si>
  <si>
    <t>Industrial processes: Other industrial processes ('cross cutting')</t>
  </si>
  <si>
    <t xml:space="preserve"> Government: FPS Health (DG Environment); Government: FPS Economy; Government: FPS finance (customs)</t>
  </si>
  <si>
    <t>Other (Union policy not listed above or additional Union policy) EU Circular Economy Action Plan</t>
  </si>
  <si>
    <t>Updating and concrete implementation of the federal roadmap on circular economy.</t>
  </si>
  <si>
    <t>http://cdr.eionet.europa.eu/Converters/run_conversion?file=/be/eu/mmr/art04-13-14_lcds_pams_projections/pams/pams/envxxilpg/be_mmr-pam_report_TD_wo_deletion.xml&amp;conv=524&amp;source=remote#pam229</t>
  </si>
  <si>
    <t>(FECP E3) LCA in standard sustainability test</t>
  </si>
  <si>
    <t xml:space="preserve"> Government: FPS Health (DG Environment); Government: FPS Finances</t>
  </si>
  <si>
    <t>http://cdr.eionet.europa.eu/Converters/run_conversion?file=/be/eu/mmr/art04-13-14_lcds_pams_projections/pams/pams/envxxilpg/be_mmr-pam_report_TD_wo_deletion.xml&amp;conv=524&amp;source=remote#pam230</t>
  </si>
  <si>
    <t>(NECP 3.1.1. A / FECP Fi1) Carbon Price Introduction Non-ETS</t>
  </si>
  <si>
    <t xml:space="preserve"> Government: FPS Health (DG Environment); Government: FPS Finance</t>
  </si>
  <si>
    <t>http://cdr.eionet.europa.eu/Converters/run_conversion?file=/be/eu/mmr/art04-13-14_lcds_pams_projections/pams/pams/envxxilpg/be_mmr-pam_report_TD_wo_deletion.xml&amp;conv=524&amp;source=remote#pam231</t>
  </si>
  <si>
    <t>(NECP 3.1.1 A2) VTA reduction for Low carbon Investments</t>
  </si>
  <si>
    <t>Reduction of VAT on climate-friendly investments (cycle paths, heat pump, insulation, total renovation, repair of products, etc.) so that the European Commission can be consulted;</t>
  </si>
  <si>
    <t>http://cdr.eionet.europa.eu/Converters/run_conversion?file=/be/eu/mmr/art04-13-14_lcds_pams_projections/pams/pams/envxxilpg/be_mmr-pam_report_TD_wo_deletion.xml&amp;conv=524&amp;source=remote#pam232</t>
  </si>
  <si>
    <t>(NECP 3,1,1 A6 / FECP Fi2) Green OLO's</t>
  </si>
  <si>
    <t xml:space="preserve"> Government: FPS Health (DG Environment); Government: Belgian Debt Agency</t>
  </si>
  <si>
    <t>The federal government will continue to use the so-called Green OLOs instrument to finance energy efficiency, public transport and renewable energy, the circular economy and biodiversity.</t>
  </si>
  <si>
    <t>http://cdr.eionet.europa.eu/Converters/run_conversion?file=/be/eu/mmr/art04-13-14_lcds_pams_projections/pams/pams/envxxilpg/be_mmr-pam_report_TD_wo_deletion.xml&amp;conv=524&amp;source=remote#pam233</t>
  </si>
  <si>
    <t>(FECP Fi3) Fossil Fuel Disinvestment</t>
  </si>
  <si>
    <t xml:space="preserve"> Government: FPS finance; Government: FPS mobility and transport; Government: FPS Economy (DG Energy)</t>
  </si>
  <si>
    <t>Belgium, in cooperation with other Member States of the European Union, will gradually put an end to financial investments in and support for fossil fuels.</t>
  </si>
  <si>
    <t>http://cdr.eionet.europa.eu/Converters/run_conversion?file=/be/eu/mmr/art04-13-14_lcds_pams_projections/pams/pams/envxxilpg/be_mmr-pam_report_TD_wo_deletion.xml&amp;conv=524&amp;source=remote#pam234</t>
  </si>
  <si>
    <t>(FECP Fi4) Financial Stability Report of the National Bank, Climate mainstreaming</t>
  </si>
  <si>
    <t xml:space="preserve"> Government: National Bank of Belgium</t>
  </si>
  <si>
    <t>The NBB will be asked to devote a thematic chapter in its annual Financial Stability Report to the impact of climate change on the Belgian economy.</t>
  </si>
  <si>
    <t>http://cdr.eionet.europa.eu/Converters/run_conversion?file=/be/eu/mmr/art04-13-14_lcds_pams_projections/pams/pams/envxxilpg/be_mmr-pam_report_TD_wo_deletion.xml&amp;conv=524&amp;source=remote#pam235</t>
  </si>
  <si>
    <t>(NECP 3.1.1 A5) Improve acces to EU climate budgets for non-state actors</t>
  </si>
  <si>
    <t>Facilitate access to finance for non-state actors and local players.</t>
  </si>
  <si>
    <t>http://cdr.eionet.europa.eu/Converters/run_conversion?file=/be/eu/mmr/art04-13-14_lcds_pams_projections/pams/pams/envxxilpg/be_mmr-pam_report_TD_wo_deletion.xml&amp;conv=524&amp;source=remote#pam236</t>
  </si>
  <si>
    <t>(FECP Fii6) Digitising public services</t>
  </si>
  <si>
    <t>Digital operation of government</t>
  </si>
  <si>
    <t>http://cdr.eionet.europa.eu/Converters/run_conversion?file=/be/eu/mmr/art04-13-14_lcds_pams_projections/pams/pams/envxxilpg/be_mmr-pam_report_TD_wo_deletion.xml&amp;conv=524&amp;source=remote#pam237</t>
  </si>
  <si>
    <t>Financial incentive for environmentally friendly transport</t>
  </si>
  <si>
    <t xml:space="preserve"> Regional: Brussels: STIB</t>
  </si>
  <si>
    <t>http://cdr.eionet.europa.eu/Converters/run_conversion?file=/be/eu/mmr/art04-13-14_lcds_pams_projections/pams/pams/envxxilpg/be_mmr-pam_report_TD_wo_deletion.xml&amp;conv=524&amp;source=remote#pam238</t>
  </si>
  <si>
    <t>PV pannels on public rooftops</t>
  </si>
  <si>
    <t xml:space="preserve"> Regional: Brussels: Bruxelles Environnement</t>
  </si>
  <si>
    <t>11GWh by 2020. Extended until 2030 without a specific objective</t>
  </si>
  <si>
    <t>http://cdr.eionet.europa.eu/Converters/run_conversion?file=/be/eu/mmr/art04-13-14_lcds_pams_projections/pams/pams/envxxilpg/be_mmr-pam_report_TD_wo_deletion.xml&amp;conv=524&amp;source=remote#pam239</t>
  </si>
  <si>
    <t>Energy Pack</t>
  </si>
  <si>
    <t>Brussels: Energy Pack for the federations of small and medium-sized companies or in the non-profit sector offers guidance to reduce substantially energy consumption, particularly through investments.</t>
  </si>
  <si>
    <t>http://cdr.eionet.europa.eu/Converters/run_conversion?file=/be/eu/mmr/art04-13-14_lcds_pams_projections/pams/pams/envxxilpg/be_mmr-pam_report_TD_wo_deletion.xml&amp;conv=524&amp;source=remote#pam240</t>
  </si>
  <si>
    <t>Mobility pack</t>
  </si>
  <si>
    <t xml:space="preserve"> Regional: Brussels: Bruxelles Environnement; Bruxelles Mobilité</t>
  </si>
  <si>
    <t>Brussels: for companies having more than 10 company cars, there is an obligation to provide to employees a "mobility pack" (at least a self-service bicycle abonment, tickets for public transport or a bicycle - which should be electric from 2020).</t>
  </si>
  <si>
    <t>http://cdr.eionet.europa.eu/Converters/run_conversion?file=/be/eu/mmr/art04-13-14_lcds_pams_projections/pams/pams/envxxilpg/be_mmr-pam_report_TD_wo_deletion.xml&amp;conv=524&amp;source=remote#pam241</t>
  </si>
  <si>
    <t>Fossil exit for heating</t>
  </si>
  <si>
    <t>http://cdr.eionet.europa.eu/Converters/run_conversion?file=/be/eu/mmr/art04-13-14_lcds_pams_projections/pams/pams/envxxilpg/be_mmr-pam_report_TD_wo_deletion.xml&amp;conv=524&amp;source=remote#pam242</t>
  </si>
  <si>
    <t>Promote decarbonized energy vectors in EPB</t>
  </si>
  <si>
    <t>Brussels: Adapt the primary energy coefficient for electricity in the EPB method.</t>
  </si>
  <si>
    <t>http://cdr.eionet.europa.eu/Converters/run_conversion?file=/be/eu/mmr/art04-13-14_lcds_pams_projections/pams/pams/envxxilpg/be_mmr-pam_report_TD_wo_deletion.xml&amp;conv=524&amp;source=remote#pam243</t>
  </si>
  <si>
    <t>GoodMove</t>
  </si>
  <si>
    <t xml:space="preserve"> Economic,  Fiscal,  Information,  Planning,  Regulatory</t>
  </si>
  <si>
    <t>Brussels: The Good Move strategy is an important mobility plan based on a diagnosis of the Brussels' mobility and aims a modal shift to public transport, walking and cycling</t>
  </si>
  <si>
    <t>http://cdr.eionet.europa.eu/Converters/run_conversion?file=/be/eu/mmr/art04-13-14_lcds_pams_projections/pams/pams/envxxilpg/be_mmr-pam_report_TD_wo_deletion.xml&amp;conv=524&amp;source=remote#pam244</t>
  </si>
  <si>
    <t>Controls regarding HFC</t>
  </si>
  <si>
    <t>Brussels: Significantly reinforce HFC refrigerant gas controls with refrigerators by 2020</t>
  </si>
  <si>
    <t>http://cdr.eionet.europa.eu/Converters/run_conversion?file=/be/eu/mmr/art04-13-14_lcds_pams_projections/pams/pams/envxxilpg/be_mmr-pam_report_TD_wo_deletion.xml&amp;conv=524&amp;source=remote#pam245</t>
  </si>
  <si>
    <t>Financial incentive for greener refrigeration plants</t>
  </si>
  <si>
    <t>F-gas Regulation 517/2014; Mobile Air-conditioning system (MACs) Directive 2006/40/EC</t>
  </si>
  <si>
    <t xml:space="preserve">F-gas Regulation 517/2014;Mobile Air-conditioning system (MACs) Directive 2006/40/EC </t>
  </si>
  <si>
    <t>Brussels: developing by 2020 a financial incentive for new refrigeration plants (including heat pumps and air-conditioning systems) using alternative refrigerants</t>
  </si>
  <si>
    <t>http://cdr.eionet.europa.eu/Converters/run_conversion?file=/be/eu/mmr/art04-13-14_lcds_pams_projections/pams/pams/envxxilpg/be_mmr-pam_report_TD_wo_deletion.xml&amp;conv=524&amp;source=remote#pam246</t>
  </si>
  <si>
    <t>Investments in RES outside the regional territory</t>
  </si>
  <si>
    <t>Brussels: Due to the limited RES potential of RBC, the Region will develop a strategy to install RES production units outside its territory. The goal is to produce 600GWh annually by 2030.</t>
  </si>
  <si>
    <t>http://cdr.eionet.europa.eu/Converters/run_conversion?file=/be/eu/mmr/art04-13-14_lcds_pams_projections/pams/pams/envxxilpg/be_mmr-pam_report_TD_wo_deletion.xml&amp;conv=524&amp;source=remote#pam247</t>
  </si>
  <si>
    <t>RES production for new building</t>
  </si>
  <si>
    <t>Brussels: Impose a minimum of RES production for new buildings</t>
  </si>
  <si>
    <t>http://cdr.eionet.europa.eu/Converters/run_conversion?file=/be/eu/mmr/art04-13-14_lcds_pams_projections/pams/pams/envxxilpg/be_mmr-pam_report_TD_wo_deletion.xml&amp;conv=524&amp;source=remote#pam248</t>
  </si>
  <si>
    <t>Extend the granting of SER premiums</t>
  </si>
  <si>
    <t>Brussels: Extend the granting of energy premium to the most efficient air-to-air heat pumps</t>
  </si>
  <si>
    <t>http://cdr.eionet.europa.eu/Converters/run_conversion?file=/be/eu/mmr/art04-13-14_lcds_pams_projections/pams/pams/envxxilpg/be_mmr-pam_report_TD_wo_deletion.xml&amp;conv=524&amp;source=remote#pam249</t>
  </si>
  <si>
    <t>Support to BIPV</t>
  </si>
  <si>
    <t>Brussels: Integrate BIPV into the Green Certificate Mechanism</t>
  </si>
  <si>
    <t>http://cdr.eionet.europa.eu/Converters/run_conversion?file=/be/eu/mmr/art04-13-14_lcds_pams_projections/pams/pams/envxxilpg/be_mmr-pam_report_TD_wo_deletion.xml&amp;conv=524&amp;source=remote#pam250</t>
  </si>
  <si>
    <t>Support to RES in public spaces and large parkings</t>
  </si>
  <si>
    <t>Brussels: Adapt the mechanism of green certificates to support the installation of PV in the public space outside buildings and in large parkings</t>
  </si>
  <si>
    <t>http://cdr.eionet.europa.eu/Converters/run_conversion?file=/be/eu/mmr/art04-13-14_lcds_pams_projections/pams/pams/envxxilpg/be_mmr-pam_report_TD_wo_deletion.xml&amp;conv=524&amp;source=remote#pam251</t>
  </si>
  <si>
    <t>Renovation Strategy</t>
  </si>
  <si>
    <t>http://cdr.eionet.europa.eu/Converters/run_conversion?file=/be/eu/mmr/art04-13-14_lcds_pams_projections/pams/pams/envxxilpg/be_mmr-pam_report_TD_wo_deletion.xml&amp;conv=524&amp;source=remote#pam252</t>
  </si>
  <si>
    <t>Maximum surface area per job</t>
  </si>
  <si>
    <t>Brussels: Adapt maximum surface standards by employment in the tertiary sector for the purpose of energy efficiency</t>
  </si>
  <si>
    <t>http://cdr.eionet.europa.eu/Converters/run_conversion?file=/be/eu/mmr/art04-13-14_lcds_pams_projections/pams/pams/envxxilpg/be_mmr-pam_report_TD_wo_deletion.xml&amp;conv=524&amp;source=remote#pam253</t>
  </si>
  <si>
    <t>Promotion of new work practices</t>
  </si>
  <si>
    <t>Brussels: Promoting new work practices to reduce the area per job in the tertiary sector (eg telework, new office centers near train stations, or targeted actions to areas where surface/employment is the most important such as banks and insurance).</t>
  </si>
  <si>
    <t>http://cdr.eionet.europa.eu/Converters/run_conversion?file=/de/eu/mmr/art04-13-14_lcds_pams_projections/pams/pams/envxrjppg/DE_MMR_PAM_20200427.xml&amp;conv=524&amp;source=remote#pam1</t>
  </si>
  <si>
    <t>Further Extension of Heavy Duty Vehicles Toll</t>
  </si>
  <si>
    <t>Transport: Other transport ('Externalize costs for economical road use')</t>
  </si>
  <si>
    <t xml:space="preserve"> Government: Federal Government</t>
  </si>
  <si>
    <t>http://cdr.eionet.europa.eu/de/eu/mmr/art04-13-14_lcds_pams_projections/pams/pams/envxrjppg/DE_MMR_PAM_20200427.xml</t>
  </si>
  <si>
    <t>Share of electric trucks %</t>
  </si>
  <si>
    <t xml:space="preserve"> Bundesfernstraßenmautgesetz</t>
  </si>
  <si>
    <t xml:space="preserve"> https://www.bgbl.de/xaver/bgbl/start.xav?startbk=Bundesanzeiger_BGBl&amp;amp;start=//*[@attr_id=%27bgbl118s2251.pdf%27]#__bgbl__%2F%2F*%5B%40attr_id%3D%27bgbl118s2251.pdf%27%5D__1586255781961</t>
  </si>
  <si>
    <t xml:space="preserve"> German 2019 projections report</t>
  </si>
  <si>
    <t xml:space="preserve"> https://cdr.eionet.europa.eu/de/eu/mmr/art04-13-14_lcds_pams_projections/projections/envxnw7wq/Projektionsbericht-der-Bundesregierung-2019.pdf</t>
  </si>
  <si>
    <t>http://cdr.eionet.europa.eu/Converters/run_conversion?file=/de/eu/mmr/art04-13-14_lcds_pams_projections/pams/pams/envxrjppg/DE_MMR_PAM_20200427.xml&amp;conv=524&amp;source=remote#pam2</t>
  </si>
  <si>
    <t>Subsidies for electric mobility</t>
  </si>
  <si>
    <t>Number of electric cars in new registrations n</t>
  </si>
  <si>
    <t xml:space="preserve"> Richtlinie zur Förderung des Absatzes von elektrisch betriebenen Fahrzeugen</t>
  </si>
  <si>
    <t xml:space="preserve"> https://www.bundesanzeiger.de/ebanzwww/wexsservlet?page.navid=to_bookmark_official&amp;amp;bookmark_id=LeoyDwL4svOPb48NwjZ</t>
  </si>
  <si>
    <t>http://cdr.eionet.europa.eu/Converters/run_conversion?file=/de/eu/mmr/art04-13-14_lcds_pams_projections/pams/pams/envxrjppg/DE_MMR_PAM_20200427.xml&amp;conv=524&amp;source=remote#pam3</t>
  </si>
  <si>
    <t>Strengthening public transport</t>
  </si>
  <si>
    <t xml:space="preserve"> Local: municipalities, local authorities</t>
  </si>
  <si>
    <t xml:space="preserve">passenger-km in public transport </t>
  </si>
  <si>
    <t>http://cdr.eionet.europa.eu/Converters/run_conversion?file=/de/eu/mmr/art04-13-14_lcds_pams_projections/pams/pams/envxrjppg/DE_MMR_PAM_20200427.xml&amp;conv=524&amp;source=remote#pam4</t>
  </si>
  <si>
    <t>Prolong tax reduction for natural gas and LNG</t>
  </si>
  <si>
    <t xml:space="preserve">number of LNG / gas cars in fleet </t>
  </si>
  <si>
    <t>http://cdr.eionet.europa.eu/Converters/run_conversion?file=/de/eu/mmr/art04-13-14_lcds_pams_projections/pams/pams/envxrjppg/DE_MMR_PAM_20200427.xml&amp;conv=524&amp;source=remote#pam5</t>
  </si>
  <si>
    <t>Adjustment of GHG-Quota and Implementation of a lower bound for advanced biofuels</t>
  </si>
  <si>
    <t>Transport: Other transport ('Facilitate use of decarbonised and more sustainable fuels')</t>
  </si>
  <si>
    <t>Other (Union policy not listed above or additional Union policy) RED II</t>
  </si>
  <si>
    <t xml:space="preserve">share and type of biofuels in transport </t>
  </si>
  <si>
    <t xml:space="preserve"> BimSCHV; BLE</t>
  </si>
  <si>
    <t xml:space="preserve"> https://www.gesetze-im-internet.de/bimschv_38_2017/BJNR389200017.html; https://www.ble.de/SharedDocs/Downloads/DE/Klima-Energie/Nachhaltige-Biomasseherstellung/Evaluationsbericht_2018.pdf?__blob=publicationFile&amp;amp;v=2</t>
  </si>
  <si>
    <t>http://cdr.eionet.europa.eu/Converters/run_conversion?file=/de/eu/mmr/art04-13-14_lcds_pams_projections/pams/pams/envxrjppg/DE_MMR_PAM_20200427.xml&amp;conv=524&amp;source=remote#pam6</t>
  </si>
  <si>
    <t>KfW programmes to financially support ambitious energy standards for new buildings and renovations</t>
  </si>
  <si>
    <t xml:space="preserve">number of support cases  GHG reduction per support case </t>
  </si>
  <si>
    <t xml:space="preserve"> German 2019 projections report, page 71-72</t>
  </si>
  <si>
    <t>http://cdr.eionet.europa.eu/Converters/run_conversion?file=/de/eu/mmr/art04-13-14_lcds_pams_projections/pams/pams/envxrjppg/DE_MMR_PAM_20200427.xml&amp;conv=524&amp;source=remote#pam7</t>
  </si>
  <si>
    <t>Grants for efficient heat pumps and solar heating installations through the Market Incentive Programme for Renewable Energies (MAP)</t>
  </si>
  <si>
    <t>Energy consumption: Other energy consumption; Energy supply: Increase in renewable energy</t>
  </si>
  <si>
    <t>Energy consumption: Other energy consumption ('increase the use of renewable energies in the building sector'); Energy supply: Increase in renewable energy</t>
  </si>
  <si>
    <t xml:space="preserve"> Government: Federal Ministry for Economic Affairs and Energy</t>
  </si>
  <si>
    <t xml:space="preserve"> German 2019 projections report, page 73</t>
  </si>
  <si>
    <t>http://cdr.eionet.europa.eu/Converters/run_conversion?file=/de/eu/mmr/art04-13-14_lcds_pams_projections/pams/pams/envxrjppg/DE_MMR_PAM_20200427.xml&amp;conv=524&amp;source=remote#pam8</t>
  </si>
  <si>
    <t>Measures to increase efficiency in heating systems (inluding the incentive programme for energy efficency, the national labelling scheme for existing heating systems and the support scheme for optimisation of heating systems by hydraulic balancing)</t>
  </si>
  <si>
    <t xml:space="preserve"> 9; 10</t>
  </si>
  <si>
    <t xml:space="preserve"> Government: Federal Ministry for Economic Affairs and Energy; Government: Federal Ministry for Economic Affairs and Energy</t>
  </si>
  <si>
    <t>http://cdr.eionet.europa.eu/Converters/run_conversion?file=/de/eu/mmr/art04-13-14_lcds_pams_projections/pams/pams/envxrjppg/DE_MMR_PAM_20200427.xml&amp;conv=524&amp;source=remote#pam9</t>
  </si>
  <si>
    <t>National labelling scheme for existing heating systems</t>
  </si>
  <si>
    <t>Obligation of chimney sweepers/ energy advisers to label existing heating system</t>
  </si>
  <si>
    <t xml:space="preserve">number of labelled boilers </t>
  </si>
  <si>
    <t xml:space="preserve"> German 2019 projections report, page 76</t>
  </si>
  <si>
    <t>http://cdr.eionet.europa.eu/Converters/run_conversion?file=/de/eu/mmr/art04-13-14_lcds_pams_projections/pams/pams/envxrjppg/DE_MMR_PAM_20200427.xml&amp;conv=524&amp;source=remote#pam10</t>
  </si>
  <si>
    <t>Support scheme for optimisation of heating systems by hydraulic balancing</t>
  </si>
  <si>
    <t>Support for hydraulic balancing of heating systems</t>
  </si>
  <si>
    <t xml:space="preserve"> German 2019 projections report, page 74</t>
  </si>
  <si>
    <t>http://cdr.eionet.europa.eu/Converters/run_conversion?file=/de/eu/mmr/art04-13-14_lcds_pams_projections/pams/pams/envxrjppg/DE_MMR_PAM_20200427.xml&amp;conv=524&amp;source=remote#pam11</t>
  </si>
  <si>
    <t>Support scheme for lowex district heating systems</t>
  </si>
  <si>
    <t>Energy consumption: Other energy consumption ('Decarbonisation of district heating systems')</t>
  </si>
  <si>
    <t xml:space="preserve">GHG reduction per support case  number of support cases </t>
  </si>
  <si>
    <t>http://cdr.eionet.europa.eu/Converters/run_conversion?file=/de/eu/mmr/art04-13-14_lcds_pams_projections/pams/pams/envxrjppg/DE_MMR_PAM_20200427.xml&amp;conv=524&amp;source=remote#pam12</t>
  </si>
  <si>
    <t>Energy Saving Order (EnEV)</t>
  </si>
  <si>
    <t xml:space="preserve">number of new buildings  number of refurbished buildings  GHG reduction per case </t>
  </si>
  <si>
    <t xml:space="preserve"> German 2019 projections report, page 74-76</t>
  </si>
  <si>
    <t>http://cdr.eionet.europa.eu/Converters/run_conversion?file=/de/eu/mmr/art04-13-14_lcds_pams_projections/pams/pams/envxrjppg/DE_MMR_PAM_20200427.xml&amp;conv=524&amp;source=remote#pam13</t>
  </si>
  <si>
    <t>Minimum energy performance standards (MEPS, only residential electricity excl. heating), only electricity savings</t>
  </si>
  <si>
    <t xml:space="preserve">number of appliances per efficiency class </t>
  </si>
  <si>
    <t xml:space="preserve"> German 2019 projections report (p.58); </t>
  </si>
  <si>
    <t xml:space="preserve"> https://cdr.eionet.europa.eu/de/eu/mmr/art04-13-14_lcds_pams_projections/projections/envxnw7wq/Projektionsbericht-der-Bundesregierung-2019.pdf; https://www.eceee.org/ecodesign</t>
  </si>
  <si>
    <t>http://cdr.eionet.europa.eu/Converters/run_conversion?file=/de/eu/mmr/art04-13-14_lcds_pams_projections/pams/pams/envxrjppg/DE_MMR_PAM_20200427.xml&amp;conv=524&amp;source=remote#pam14</t>
  </si>
  <si>
    <t>Energy labelling</t>
  </si>
  <si>
    <t xml:space="preserve"> German 2019 projections report (p. 60); REGULATION (EU) 2017/1369</t>
  </si>
  <si>
    <t xml:space="preserve"> https://cdr.eionet.europa.eu/de/eu/mmr/art04-13-14_lcds_pams_projections/projections/envxnw7wq/Projektionsbericht-der-Bundesregierung-2019.pdf; https://eur-lex.europa.eu/legal-content/EN/TXT/PDF/?uri=CELEX:32017R1369&amp;amp;from=DE</t>
  </si>
  <si>
    <t>http://cdr.eionet.europa.eu/Converters/run_conversion?file=/de/eu/mmr/art04-13-14_lcds_pams_projections/pams/pams/envxrjppg/DE_MMR_PAM_20200427.xml&amp;conv=524&amp;source=remote#pam15</t>
  </si>
  <si>
    <t>Ecological tax on electricity</t>
  </si>
  <si>
    <t xml:space="preserve">number of appliances per efficiency class (based on higher electricity prices) </t>
  </si>
  <si>
    <t xml:space="preserve"> German 2019 projections report (p.56)</t>
  </si>
  <si>
    <t>http://cdr.eionet.europa.eu/Converters/run_conversion?file=/de/eu/mmr/art04-13-14_lcds_pams_projections/pams/pams/envxrjppg/DE_MMR_PAM_20200427.xml&amp;conv=524&amp;source=remote#pam16</t>
  </si>
  <si>
    <t>Step up! Tendering model (only residential electricity savings)</t>
  </si>
  <si>
    <t xml:space="preserve"> German 2017 projections report (p.58)</t>
  </si>
  <si>
    <t xml:space="preserve"> http://cdr.eionet.europa.eu/de/eu/mmr/art04-13-14_lcds_pams_projections/projections/envwqc4_g/170426_PB_2017_-_final.pdf</t>
  </si>
  <si>
    <t>http://cdr.eionet.europa.eu/Converters/run_conversion?file=/de/eu/mmr/art04-13-14_lcds_pams_projections/pams/pams/envxrjppg/DE_MMR_PAM_20200427.xml&amp;conv=524&amp;source=remote#pam17</t>
  </si>
  <si>
    <t>National Top Runner Initiative for energy efficient products (NTRI)</t>
  </si>
  <si>
    <t xml:space="preserve"> German 2019 projections report (p.80)</t>
  </si>
  <si>
    <t>http://cdr.eionet.europa.eu/Converters/run_conversion?file=/de/eu/mmr/art04-13-14_lcds_pams_projections/pams/pams/envxrjppg/DE_MMR_PAM_20200427.xml&amp;conv=524&amp;source=remote#pam18</t>
  </si>
  <si>
    <t>Electricity savings check for low-income households</t>
  </si>
  <si>
    <t xml:space="preserve"> Government: Federal Ministry for the Environment, Nature Conservation, Building and Nuclear Safety</t>
  </si>
  <si>
    <t xml:space="preserve">number of households reached  budget used </t>
  </si>
  <si>
    <t xml:space="preserve"> German 2019 projections report (p.81); Evaluierung des Projektes „Stromspar-Check für einkommensschwache Haushalte“</t>
  </si>
  <si>
    <t xml:space="preserve"> https://cdr.eionet.europa.eu/de/eu/mmr/art04-13-14_lcds_pams_projections/projections/envxnw7wq/Projektionsbericht-der-Bundesregierung-2019.pdf; https://www.stromspar-check.de/fileadmin/user_upload/Dokumente/Hintergrund/Stromspar-Check_Evaluation_2012.pdf</t>
  </si>
  <si>
    <t>http://cdr.eionet.europa.eu/Converters/run_conversion?file=/de/eu/mmr/art04-13-14_lcds_pams_projections/pams/pams/envxrjppg/DE_MMR_PAM_20200427.xml&amp;conv=524&amp;source=remote#pam19</t>
  </si>
  <si>
    <t>Emissions trading, effect in the industry sector</t>
  </si>
  <si>
    <t xml:space="preserve">CO2-emissions of energy-intensive industries </t>
  </si>
  <si>
    <t xml:space="preserve"> German 2019 projections report (pp.81-85); Evaluierung des Projektes „Stromspar-Check für einkommensschwache Haushalte“</t>
  </si>
  <si>
    <t>http://cdr.eionet.europa.eu/Converters/run_conversion?file=/de/eu/mmr/art04-13-14_lcds_pams_projections/pams/pams/envxrjppg/DE_MMR_PAM_20200427.xml&amp;conv=524&amp;source=remote#pam20</t>
  </si>
  <si>
    <t>Ecological tax reform, effect in the industry sector</t>
  </si>
  <si>
    <t>Energy consumption: Demand management/reduction; Energy consumption: Efficiency improvement in industrial end-use sectors</t>
  </si>
  <si>
    <t>http://cdr.eionet.europa.eu/Converters/run_conversion?file=/de/eu/mmr/art04-13-14_lcds_pams_projections/pams/pams/envxrjppg/DE_MMR_PAM_20200427.xml&amp;conv=524&amp;source=remote#pam21</t>
  </si>
  <si>
    <t>Energy management and tax discount for industry (energy tax)</t>
  </si>
  <si>
    <t xml:space="preserve">Energy intensity of industry  Number of ISO 50001 certificates </t>
  </si>
  <si>
    <t>http://cdr.eionet.europa.eu/Converters/run_conversion?file=/de/eu/mmr/art04-13-14_lcds_pams_projections/pams/pams/envxrjppg/DE_MMR_PAM_20200427.xml&amp;conv=524&amp;source=remote#pam22</t>
  </si>
  <si>
    <t>Energy management and discount for industry (Renewable Energy Levy)</t>
  </si>
  <si>
    <t xml:space="preserve">Number of ISO 50001 certificates </t>
  </si>
  <si>
    <t>http://cdr.eionet.europa.eu/Converters/run_conversion?file=/de/eu/mmr/art04-13-14_lcds_pams_projections/pams/pams/envxrjppg/DE_MMR_PAM_20200427.xml&amp;conv=524&amp;source=remote#pam23</t>
  </si>
  <si>
    <t>Energy audits for SMEs</t>
  </si>
  <si>
    <t xml:space="preserve">Number of audits per year </t>
  </si>
  <si>
    <t>http://cdr.eionet.europa.eu/Converters/run_conversion?file=/de/eu/mmr/art04-13-14_lcds_pams_projections/pams/pams/envxrjppg/DE_MMR_PAM_20200427.xml&amp;conv=524&amp;source=remote#pam24</t>
  </si>
  <si>
    <t>Minimum energy performance standards (MEPS), Industry and services</t>
  </si>
  <si>
    <t>http://cdr.eionet.europa.eu/Converters/run_conversion?file=/de/eu/mmr/art04-13-14_lcds_pams_projections/pams/pams/envxrjppg/DE_MMR_PAM_20200427.xml&amp;conv=524&amp;source=remote#pam25</t>
  </si>
  <si>
    <t>Support for cross-cutting technologies</t>
  </si>
  <si>
    <t xml:space="preserve">Total sum of grants provided per year </t>
  </si>
  <si>
    <t>http://cdr.eionet.europa.eu/Converters/run_conversion?file=/de/eu/mmr/art04-13-14_lcds_pams_projections/pams/pams/envxrjppg/DE_MMR_PAM_20200427.xml&amp;conv=524&amp;source=remote#pam26</t>
  </si>
  <si>
    <t>Support for energy efficient refrigeration and cooling</t>
  </si>
  <si>
    <t>http://cdr.eionet.europa.eu/Converters/run_conversion?file=/de/eu/mmr/art04-13-14_lcds_pams_projections/pams/pams/envxrjppg/DE_MMR_PAM_20200427.xml&amp;conv=524&amp;source=remote#pam27</t>
  </si>
  <si>
    <t>500 energy efficiency networks, savings of fuels</t>
  </si>
  <si>
    <t xml:space="preserve"> Fiscal,  Information,  Voluntary</t>
  </si>
  <si>
    <t xml:space="preserve">Number of energy-efficiency networks operating </t>
  </si>
  <si>
    <t>http://cdr.eionet.europa.eu/Converters/run_conversion?file=/de/eu/mmr/art04-13-14_lcds_pams_projections/pams/pams/envxrjppg/DE_MMR_PAM_20200427.xml&amp;conv=524&amp;source=remote#pam28</t>
  </si>
  <si>
    <t>Step up! Tendering model (industry and services)</t>
  </si>
  <si>
    <t>Energy consumption: Efficiency improvement in services/ tertiary sector; Energy consumption: Demand management/reduction</t>
  </si>
  <si>
    <t xml:space="preserve">Total budget tendered per year </t>
  </si>
  <si>
    <t>http://cdr.eionet.europa.eu/Converters/run_conversion?file=/de/eu/mmr/art04-13-14_lcds_pams_projections/pams/pams/envxrjppg/DE_MMR_PAM_20200427.xml&amp;conv=524&amp;source=remote#pam29</t>
  </si>
  <si>
    <t>Pilot programme energy meters</t>
  </si>
  <si>
    <t xml:space="preserve">Total grants provided </t>
  </si>
  <si>
    <t>http://cdr.eionet.europa.eu/Converters/run_conversion?file=/de/eu/mmr/art04-13-14_lcds_pams_projections/pams/pams/envxrjppg/DE_MMR_PAM_20200427.xml&amp;conv=524&amp;source=remote#pam30</t>
  </si>
  <si>
    <t>Energy audit for non-SMEs</t>
  </si>
  <si>
    <t xml:space="preserve">Number of audits conducted </t>
  </si>
  <si>
    <t>http://cdr.eionet.europa.eu/Converters/run_conversion?file=/de/eu/mmr/art04-13-14_lcds_pams_projections/pams/pams/envxrjppg/DE_MMR_PAM_20200427.xml&amp;conv=524&amp;source=remote#pam31</t>
  </si>
  <si>
    <t>Directive for efficient use of excess heat</t>
  </si>
  <si>
    <t>Energy consumption: Efficiency improvement in services/ tertiary sector; Energy consumption: Efficiency improvement in industrial end-use sectors</t>
  </si>
  <si>
    <t xml:space="preserve">Total number of projects supported  Total sum of grants provided per year </t>
  </si>
  <si>
    <t>http://cdr.eionet.europa.eu/Converters/run_conversion?file=/de/eu/mmr/art04-13-14_lcds_pams_projections/pams/pams/envxrjppg/DE_MMR_PAM_20200427.xml&amp;conv=524&amp;source=remote#pam32</t>
  </si>
  <si>
    <t>KfW Efficiency Programme</t>
  </si>
  <si>
    <t xml:space="preserve">Total sum of soft loans provided per year </t>
  </si>
  <si>
    <t>http://cdr.eionet.europa.eu/Converters/run_conversion?file=/de/eu/mmr/art04-13-14_lcds_pams_projections/pams/pams/envxrjppg/DE_MMR_PAM_20200427.xml&amp;conv=524&amp;source=remote#pam33</t>
  </si>
  <si>
    <t>National Climate Initiative: Municipal Directive</t>
  </si>
  <si>
    <t xml:space="preserve">Total number of municipalities supported </t>
  </si>
  <si>
    <t xml:space="preserve"> Evaluierung des Projektes „Stromspar-Check für einkommensschwache Haushalte“; German 2019 projections report (pp.81-85)</t>
  </si>
  <si>
    <t xml:space="preserve"> https://www.stromspar-check.de/fileadmin/user_upload/Dokumente/Hintergrund/Stromspar-Check_Evaluation_2012.pdf; https://cdr.eionet.europa.eu/de/eu/mmr/art04-13-14_lcds_pams_projections/projections/envxnw7wq/Projektionsbericht-der-Bundesregierung-2019.pdf</t>
  </si>
  <si>
    <t>http://cdr.eionet.europa.eu/Converters/run_conversion?file=/de/eu/mmr/art04-13-14_lcds_pams_projections/pams/pams/envxrjppg/DE_MMR_PAM_20200427.xml&amp;conv=524&amp;source=remote#pam34</t>
  </si>
  <si>
    <t>EU Emissions Trading</t>
  </si>
  <si>
    <t>Reform of the EU Emissions Trading scheme with increasing prices for EUAs according to the Guideline of the European Commission, effect in the electricity sector.</t>
  </si>
  <si>
    <t>Tonnes of CO2 abated from the electricity sector (Tonnes of CO2)</t>
  </si>
  <si>
    <t xml:space="preserve"> German 2019 projections report: p. 158-160</t>
  </si>
  <si>
    <t>http://cdr.eionet.europa.eu/Converters/run_conversion?file=/de/eu/mmr/art04-13-14_lcds_pams_projections/pams/pams/envxrjppg/DE_MMR_PAM_20200427.xml&amp;conv=524&amp;source=remote#pam35</t>
  </si>
  <si>
    <t>Using lignite plants as security reserve (withdraw from active electricity market)</t>
  </si>
  <si>
    <t xml:space="preserve"> German 2019 projections report: p. 158-160; German law: EnWG §13g</t>
  </si>
  <si>
    <t xml:space="preserve"> https://cdr.eionet.europa.eu/de/eu/mmr/art04-13-14_lcds_pams_projections/projections/envxnw7wq/Projektionsbericht-der-Bundesregierung-2019.pdf; </t>
  </si>
  <si>
    <t>http://cdr.eionet.europa.eu/Converters/run_conversion?file=/de/eu/mmr/art04-13-14_lcds_pams_projections/pams/pams/envxrjppg/DE_MMR_PAM_20200427.xml&amp;conv=524&amp;source=remote#pam36</t>
  </si>
  <si>
    <t>CHP Act</t>
  </si>
  <si>
    <t>electricity generated through co-generation (differentiated by plant size) TWh</t>
  </si>
  <si>
    <t xml:space="preserve"> German 2019 projections report: p. 158-160; German law: KWKG</t>
  </si>
  <si>
    <t>http://cdr.eionet.europa.eu/Converters/run_conversion?file=/de/eu/mmr/art04-13-14_lcds_pams_projections/pams/pams/envxrjppg/DE_MMR_PAM_20200427.xml&amp;conv=524&amp;source=remote#pam37</t>
  </si>
  <si>
    <t>Renewable Energy Act</t>
  </si>
  <si>
    <t>Funding rates (based on feed in tariff or auctions) to increase the generation of renewable electricity, namely solar PV, on- and offshore wind, solid and liquid bio-energy, as well as coal-bed methanes</t>
  </si>
  <si>
    <t>Share of renewable energy in gross electricity consumption % Attainment of the intended paths to expand the different renewable energy sources in terms of installed capacity GW</t>
  </si>
  <si>
    <t xml:space="preserve"> German 2019 projections report: p. 158-160; German law: EEG</t>
  </si>
  <si>
    <t>http://cdr.eionet.europa.eu/Converters/run_conversion?file=/de/eu/mmr/art04-13-14_lcds_pams_projections/pams/pams/envxrjppg/DE_MMR_PAM_20200427.xml&amp;conv=524&amp;source=remote#pam38</t>
  </si>
  <si>
    <t>Inclusion of CO2 from ammonia production in the EU-ETS</t>
  </si>
  <si>
    <t xml:space="preserve"> German 2019 projections report (pp.175-176)</t>
  </si>
  <si>
    <t>http://cdr.eionet.europa.eu/Converters/run_conversion?file=/de/eu/mmr/art04-13-14_lcds_pams_projections/pams/pams/envxrjppg/DE_MMR_PAM_20200427.xml&amp;conv=524&amp;source=remote#pam39</t>
  </si>
  <si>
    <t>Inclusion of N2O from adipic acid, nitric acid, glyoxal and gloxylic acid production in the EU-ETS</t>
  </si>
  <si>
    <t>http://cdr.eionet.europa.eu/Converters/run_conversion?file=/de/eu/mmr/art04-13-14_lcds_pams_projections/pams/pams/envxrjppg/DE_MMR_PAM_20200427.xml&amp;conv=524&amp;source=remote#pam40</t>
  </si>
  <si>
    <t>Revision of the Road Traffic Licensing Regulation to limit HFCs in passenger cars' air conditioning system</t>
  </si>
  <si>
    <t>Limitation of HFC in passenger cars' air conditioning system through the implementation of the EU MAC-Directive 2006/40/EC, transposed into national law by means of a revision of Road Traffic Licensing Regulation (Straßenverkehrszulassungsordnung).</t>
  </si>
  <si>
    <t xml:space="preserve">not specified; results materialise in emissions inventory reporting </t>
  </si>
  <si>
    <t xml:space="preserve"> German 2019 projections report, chapter 3.1.10</t>
  </si>
  <si>
    <t>http://cdr.eionet.europa.eu/Converters/run_conversion?file=/de/eu/mmr/art04-13-14_lcds_pams_projections/pams/pams/envxrjppg/DE_MMR_PAM_20200427.xml&amp;conv=524&amp;source=remote#pam41</t>
  </si>
  <si>
    <t>HFC-Phase-Down according to EU F-Gas-Regulation</t>
  </si>
  <si>
    <t>http://cdr.eionet.europa.eu/Converters/run_conversion?file=/de/eu/mmr/art04-13-14_lcds_pams_projections/pams/pams/envxrjppg/DE_MMR_PAM_20200427.xml&amp;conv=524&amp;source=remote#pam42</t>
  </si>
  <si>
    <t>Coverage of PFC emission from primary aluminium production in EU ETS</t>
  </si>
  <si>
    <t>PFC</t>
  </si>
  <si>
    <t>Emissions of PFCs from primary aluminium production are covered under the EU-ETS since 2013. Thus there is an economic incentive to minimize PFC emissions in this sector.</t>
  </si>
  <si>
    <t xml:space="preserve">EU ETS monitoring </t>
  </si>
  <si>
    <t>http://cdr.eionet.europa.eu/Converters/run_conversion?file=/de/eu/mmr/art04-13-14_lcds_pams_projections/pams/pams/envxrjppg/DE_MMR_PAM_20200427.xml&amp;conv=524&amp;source=remote#pam43</t>
  </si>
  <si>
    <t>SF6-bans under the EU F-Gas Regulation</t>
  </si>
  <si>
    <t>There are several bans for specific  SF6 uses under the EU F-Gas Regulation 517/2014, the latest one entering into force 2018. Bans relate to use for magnesium die-casting, filling vehicle tyres, sound-proof windows and footwear.</t>
  </si>
  <si>
    <t>http://cdr.eionet.europa.eu/Converters/run_conversion?file=/de/eu/mmr/art04-13-14_lcds_pams_projections/pams/pams/envxrjppg/DE_MMR_PAM_20200427.xml&amp;conv=524&amp;source=remote#pam44</t>
  </si>
  <si>
    <t>Increase manure in biogas plants</t>
  </si>
  <si>
    <t>Agriculture: Other agriculture ('Electricity produced from manure'); Energy supply: Increase in renewable energy</t>
  </si>
  <si>
    <t xml:space="preserve">Amount of biogas produced from manure  Share of manure that is anerobic digested </t>
  </si>
  <si>
    <t xml:space="preserve"> German 2019 projections report, pages 90-92, 187</t>
  </si>
  <si>
    <t>http://cdr.eionet.europa.eu/Converters/run_conversion?file=/de/eu/mmr/art04-13-14_lcds_pams_projections/pams/pams/envxrjppg/DE_MMR_PAM_20200427.xml&amp;conv=524&amp;source=remote#pam45</t>
  </si>
  <si>
    <t>Increase of organic farming</t>
  </si>
  <si>
    <t xml:space="preserve"> Regional: federal states (Länder)</t>
  </si>
  <si>
    <t xml:space="preserve">Area of organic farming </t>
  </si>
  <si>
    <t xml:space="preserve"> German 2019 projections report, pages 90-92, 187; „Organic farming - looking forwards strategy“</t>
  </si>
  <si>
    <t xml:space="preserve"> https://cdr.eionet.europa.eu/de/eu/mmr/art04-13-14_lcds_pams_projections/projections/envxnw7wq/Projektionsbericht-der-Bundesregierung-2019.pdf; https://www.bmel.de/SharedDocs/Downloads/Broschueren/Zukunftsstrategie-oekologischer-Landbau.pdf</t>
  </si>
  <si>
    <t>http://cdr.eionet.europa.eu/Converters/run_conversion?file=/de/eu/mmr/art04-13-14_lcds_pams_projections/pams/pams/envxrjppg/DE_MMR_PAM_20200427.xml&amp;conv=524&amp;source=remote#pam46</t>
  </si>
  <si>
    <t>N use efficiency / reduced N surplus</t>
  </si>
  <si>
    <t>Agriculture: Other agriculture ('Reduction of farm N surplus')</t>
  </si>
  <si>
    <t xml:space="preserve"> Government: Federal Government; Local: federal States (Länder9; Companies: not specified (Companies)</t>
  </si>
  <si>
    <t xml:space="preserve">N surplus per hectare (national gross balance) </t>
  </si>
  <si>
    <t xml:space="preserve"> German 2019 projections report, pages 90-92, 187; Report on sustainable developmemt in Germany, 2018, page 12-13.</t>
  </si>
  <si>
    <t>http://cdr.eionet.europa.eu/Converters/run_conversion?file=/de/eu/mmr/art04-13-14_lcds_pams_projections/pams/pams/envxrjppg/DE_MMR_PAM_20200427.xml&amp;conv=524&amp;source=remote#pam47</t>
  </si>
  <si>
    <t>Implementation of the NERC-directive</t>
  </si>
  <si>
    <t>Agriculture: Other agriculture ('Reduction of the amount of ammonia produced')</t>
  </si>
  <si>
    <t xml:space="preserve"> Government: Federal Government; Local: federal states (Länder)</t>
  </si>
  <si>
    <t>Other (Union policy not listed above or additional Union policy) Directive on national emissions' ceilings for certain pollutants 2001/81/EC</t>
  </si>
  <si>
    <t xml:space="preserve">Amount of NH3 emitted (national emission inventory) </t>
  </si>
  <si>
    <t xml:space="preserve"> German 2019 projections report, pages 90-92, 187; National air pollution control programme</t>
  </si>
  <si>
    <t xml:space="preserve"> https://cdr.eionet.europa.eu/de/eu/mmr/art04-13-14_lcds_pams_projections/projections/envxnw7wq/Projektionsbericht-der-Bundesregierung-2019.pdf; https://www.bmu.de/fileadmin/Daten_BMU/Download_PDF/Luft/luftreinhalteprogramm_bericht_bf.pdf</t>
  </si>
  <si>
    <t>http://cdr.eionet.europa.eu/Converters/run_conversion?file=/de/eu/mmr/art04-13-14_lcds_pams_projections/pams/pams/envxrjppg/DE_MMR_PAM_20200427.xml&amp;conv=524&amp;source=remote#pam48</t>
  </si>
  <si>
    <t>Conservation of organic soils (Agriculture)</t>
  </si>
  <si>
    <t>Land use, land use change and forestry: Other ('Rewetting of organic soils (LULUCF)')</t>
  </si>
  <si>
    <t xml:space="preserve"> Companies/business/industrial association,  Local government</t>
  </si>
  <si>
    <t xml:space="preserve"> Local: federal States (Länder); Companies: not specified (Companies)</t>
  </si>
  <si>
    <t>Other (Union policy not listed above or additional Union policy) Rural Development (1305/2013)</t>
  </si>
  <si>
    <t xml:space="preserve">Area rewetted </t>
  </si>
  <si>
    <t xml:space="preserve"> German 2019 projections report, pages 90-92, 187; LULUCF reports 2015 and 2018 according to EU Decision 529/2013 (Art. 10); </t>
  </si>
  <si>
    <t>http://cdr.eionet.europa.eu/Converters/run_conversion?file=/de/eu/mmr/art04-13-14_lcds_pams_projections/pams/pams/envxrjppg/DE_MMR_PAM_20200427.xml&amp;conv=524&amp;source=remote#pam49</t>
  </si>
  <si>
    <t>Reduced land use for urban development and transport</t>
  </si>
  <si>
    <t>Land use, land use change and forestry: Conservation of carbon in existing forests; Land use, land use change and forestry: Prevention of deforestation; Land use, land use change and forestry: Prevention of drainage or rewetting of wetlands</t>
  </si>
  <si>
    <t xml:space="preserve"> Regional: federal states (Länder); municipalities, local authorities; Local: Gemeinde</t>
  </si>
  <si>
    <t xml:space="preserve">Are of land use change </t>
  </si>
  <si>
    <t xml:space="preserve"> German 2019 projections report, pages 92, 191-192; Report on sustainable developmemt in Germany, 2018, page 74-75.</t>
  </si>
  <si>
    <t>http://cdr.eionet.europa.eu/Converters/run_conversion?file=/de/eu/mmr/art04-13-14_lcds_pams_projections/pams/pams/envxrjppg/DE_MMR_PAM_20200427.xml&amp;conv=524&amp;source=remote#pam50</t>
  </si>
  <si>
    <t>Conservation of grassland</t>
  </si>
  <si>
    <t>Land use, land use change and forestry: Prevention of drainage or rewetting of wetlands; Land use, land use change and forestry: Other</t>
  </si>
  <si>
    <t>Land use, land use change and forestry: Prevention of drainage or rewetting of wetlands; Land use, land use change and forestry: Other ('prevent the conversion of grassland into other cropland')</t>
  </si>
  <si>
    <t xml:space="preserve">Grassland area in land use statistics </t>
  </si>
  <si>
    <t xml:space="preserve"> German 2019 projections report, pages 92, 191-192; LULUCF reports 2015 and 2018 according to EU Decision 529/2013 (Art. 10); </t>
  </si>
  <si>
    <t>http://cdr.eionet.europa.eu/Converters/run_conversion?file=/de/eu/mmr/art04-13-14_lcds_pams_projections/pams/pams/envxrjppg/DE_MMR_PAM_20200427.xml&amp;conv=524&amp;source=remote#pam51</t>
  </si>
  <si>
    <t>Conservation of organic soils (LULUCF)</t>
  </si>
  <si>
    <t xml:space="preserve"> Local: federal states (Länder)</t>
  </si>
  <si>
    <t>http://cdr.eionet.europa.eu/Converters/run_conversion?file=/de/eu/mmr/art04-13-14_lcds_pams_projections/pams/pams/envxrjppg/DE_MMR_PAM_20200427.xml&amp;conv=524&amp;source=remote#pam52</t>
  </si>
  <si>
    <t>funding of landfill aeration</t>
  </si>
  <si>
    <t>http://cdr.eionet.europa.eu/Converters/run_conversion?file=/de/eu/mmr/art04-13-14_lcds_pams_projections/pams/pams/envxrjppg/DE_MMR_PAM_20200427.xml&amp;conv=524&amp;source=remote#pam53</t>
  </si>
  <si>
    <t>separate collection of biological waste (Kreislaufwirtschaftsgesetz)</t>
  </si>
  <si>
    <t>Waste management/waste: Other waste ('improving the separate collection of biological waste')</t>
  </si>
  <si>
    <t xml:space="preserve"> German 2019 projections report, p. 93, pp. 194; 196; 197</t>
  </si>
  <si>
    <t>http://cdr.eionet.europa.eu/Converters/run_conversion?file=/lv/eu/mmr/art04-13-14_lcds_pams_projections/pams/pams/envxqbrwq/lv_mmr-pam_report.xml&amp;conv=524&amp;source=remote#pam1</t>
  </si>
  <si>
    <t>Investment Support Programme for District Heating (DH) Systems: 2007-2013 EU Funds programming period</t>
  </si>
  <si>
    <t>Energy supply: Reduction of losses; Energy supply: Increase in renewable energy; Energy supply: Efficiency improvement in the energy and transformation sector</t>
  </si>
  <si>
    <t xml:space="preserve"> Government: Ministry of Economics</t>
  </si>
  <si>
    <t>http://cdr.eionet.europa.eu/lv/eu/mmr/art04-13-14_lcds_pams_projections/pams/pams/envxqbrwq/lv_mmr-pam_report.xml</t>
  </si>
  <si>
    <t>renovated kilometers of DH networks (km), installed capacity of RES units (MW)</t>
  </si>
  <si>
    <t>renovated kilometers of DH networks km installed capacity of RES units MW</t>
  </si>
  <si>
    <t>Emission reduction impact included in the PAM No.81</t>
  </si>
  <si>
    <t xml:space="preserve"> The Supplement of the National Operational Programme "Infrastructure and Services" (amendments up to 27 May 2015 including), page 131;EU Structural Funds Implementation Progress Report June 2015</t>
  </si>
  <si>
    <t xml:space="preserve"> http://www.esfondi.lv/page.php?id=548;  https://www.em.gov.lv/lv/es_fondi/istenosanas_progress_/</t>
  </si>
  <si>
    <t>Calculation performed taking into account Investment cost; O&amp;M cost, fuel cost, lifetime of technology/measure, discount rate. Cost estimation based on MARKAL-Latvia model results for calculation of marginal abatement cost curve.</t>
  </si>
  <si>
    <t>Report "Assessment of GHG emission mitigation scenarios and costs in Latvia" (in latvian)</t>
  </si>
  <si>
    <t>http://cdr.eionet.europa.eu/Converters/run_conversion?file=/lv/eu/mmr/art04-13-14_lcds_pams_projections/pams/pams/envxqbrwq/lv_mmr-pam_report.xml&amp;conv=524&amp;source=remote#pam2</t>
  </si>
  <si>
    <t>Energy Efficiency Requirements for District Heating Systems</t>
  </si>
  <si>
    <t>It is defined the minimum energy efficiency requirements for DH technologies: 1.heat production boilers; 2. combined heat-power production units; 3. solar heat collectors; 4. heat pumps; as well as it is defined maximum heat losses in DH pipeline network.</t>
  </si>
  <si>
    <t>the minimum energy efficiency requirements (in %) for noted DH technologies; the maximum heat losses (in %) in DH pipeline network.</t>
  </si>
  <si>
    <t xml:space="preserve"> http://www.likumi.lv/doc.php?id=281914</t>
  </si>
  <si>
    <t>Report "Assessment of GHG emission mitigation scenarios and costs in Latvia" (in Latvian)</t>
  </si>
  <si>
    <t>http://cdr.eionet.europa.eu/Converters/run_conversion?file=/lv/eu/mmr/art04-13-14_lcds_pams_projections/pams/pams/envxqbrwq/lv_mmr-pam_report.xml&amp;conv=524&amp;source=remote#pam3</t>
  </si>
  <si>
    <t>Investment Support in Industrial Buildings' and Technologies' Energy Efficiency to Reduce GHG emissions</t>
  </si>
  <si>
    <t>Energy consumption: Efficiency improvement in industrial end-use sectors; Energy consumption: Efficiency improvements of buildings; Energy consumption: Efficiency improvement in services/ tertiary sector</t>
  </si>
  <si>
    <t xml:space="preserve"> Government: Ministry of Environment Protection and Regional Development</t>
  </si>
  <si>
    <t>Number of industrial sites undergoing renovation; total anticipated CO2 savings (tons/annually)</t>
  </si>
  <si>
    <t>Number of industrial sites undergoing renovation  total anticipated CO2 savings t CO2 /annually</t>
  </si>
  <si>
    <t>Emission reduction impact included in the PAM No.84</t>
  </si>
  <si>
    <t xml:space="preserve"> Ministry of Environmental Protection and Regional Development. “Informative Report on the Results of the Climate Change Financial Instrument Operation in Year 2013”</t>
  </si>
  <si>
    <t xml:space="preserve"> http://varam.gov.lv/lat/darbibas_veidi/KPFI/likumd/ ; (2) http://kpfi.lv/</t>
  </si>
  <si>
    <t>http://cdr.eionet.europa.eu/Converters/run_conversion?file=/lv/eu/mmr/art04-13-14_lcds_pams_projections/pams/pams/envxqbrwq/lv_mmr-pam_report.xml&amp;conv=524&amp;source=remote#pam4</t>
  </si>
  <si>
    <t>Investment Support Programme in Renewable Technologies for Heat and Electricity Production to Reduce GHG emissions</t>
  </si>
  <si>
    <t xml:space="preserve"> Government: Ministry of Environmental Protection and Regional Development</t>
  </si>
  <si>
    <t>total anticipated CO2 saving (tons/annually)</t>
  </si>
  <si>
    <t>total anticipated CO2 saving t CO2/annually</t>
  </si>
  <si>
    <t>Emission reduction impact included in the PAMs No.85</t>
  </si>
  <si>
    <t xml:space="preserve"> Ministry of Environmental Protection and Regional Development. “Report on the Results of the Climate Change Financial Instrument Operation in Year 2017”. Lists of implemented projects.</t>
  </si>
  <si>
    <t>http://cdr.eionet.europa.eu/Converters/run_conversion?file=/lv/eu/mmr/art04-13-14_lcds_pams_projections/pams/pams/envxqbrwq/lv_mmr-pam_report.xml&amp;conv=524&amp;source=remote#pam5</t>
  </si>
  <si>
    <t>Investment Support to Produce Energy from Biomass of Agriculture and Forestry Origin: 2007-2013 EU Funds programming period</t>
  </si>
  <si>
    <t>Number of installed capacity (MW), Energy (TWh) produced with biogas</t>
  </si>
  <si>
    <t>Number of installed capacity MW</t>
  </si>
  <si>
    <t xml:space="preserve"> Ministry of Economics. Information regarding annual amount of energy procured within the mandatory procurement (feed-in tariff),; Ex-post evaluation report (2016) of Latvia Rural Development programme</t>
  </si>
  <si>
    <t xml:space="preserve"> Ministry of Economics. Information regarding annual amount of energy procured within the mandatory procurement (feed-in tariff),</t>
  </si>
  <si>
    <t xml:space="preserve"> https://em.gov.lv/lv/nozares_politika/atjaunojama_energija_un_kogeneracija/informacija_par_izdotajiem_lemumiem_par_elektroenergijas_obligato_iepirkumu/</t>
  </si>
  <si>
    <t>calculated against national BAU</t>
  </si>
  <si>
    <t>installed RES capacity; substituted fossil capacity</t>
  </si>
  <si>
    <t xml:space="preserve"> Ministry of Economics. Information regarding annual amount of energy procured within the mandatory procurement (feed-in tariff)</t>
  </si>
  <si>
    <t xml:space="preserve"> https://www.em.gov.lv/lv/nozares_politika/atjaunojama_energija_un_kogeneracija/informacija_par_izdotajiem_lemumiem_par_elektroenergijas_obligato_iepirkumu/</t>
  </si>
  <si>
    <t>http://cdr.eionet.europa.eu/Converters/run_conversion?file=/lv/eu/mmr/art04-13-14_lcds_pams_projections/pams/pams/envxqbrwq/lv_mmr-pam_report.xml&amp;conv=524&amp;source=remote#pam6</t>
  </si>
  <si>
    <t>Investment Support to Produce Energy from Biomass of Agriculture Origin: 2014-2020 EU Funds programming period</t>
  </si>
  <si>
    <t>number of installed capacity (MW)</t>
  </si>
  <si>
    <t>number of installed capacity MW</t>
  </si>
  <si>
    <t xml:space="preserve"> Rural Developmnet Programme for Latvia 2014-2020</t>
  </si>
  <si>
    <t xml:space="preserve"> https://www.zm.gov.lv/public/files/CMS_Static_Page_Doc/00/00/01/33/82/Programma.pdf</t>
  </si>
  <si>
    <t>http://cdr.eionet.europa.eu/Converters/run_conversion?file=/lv/eu/mmr/art04-13-14_lcds_pams_projections/pams/pams/envxqbrwq/lv_mmr-pam_report.xml&amp;conv=524&amp;source=remote#pam7</t>
  </si>
  <si>
    <t>Investment Support Programmes to Increase Energy Efficiency in Apartment Buildings: 2007-2013 EU Funds Programming Period</t>
  </si>
  <si>
    <t>Number of renovated multi-dwelling buildings; number of renovated floor area (m2)</t>
  </si>
  <si>
    <t>number of renovated floor area m2</t>
  </si>
  <si>
    <t xml:space="preserve"> The Supplement of the National Operational Programme (NOP) "Infrastructure and Services" (page 114); Final Report to EC on the Implementation of the NOP (page 89); EU Funds Implementation Progress Final Report March 2016</t>
  </si>
  <si>
    <t xml:space="preserve"> http://www.esfondi.lv/upload/fmprogr_061115_3dpp_ar-grozijumiem.pdf ; (2) http://www.esfondi.lv/es-fondu-finansu-progress</t>
  </si>
  <si>
    <t xml:space="preserve"> Final Report to EC on the Implementation of the NOP; EU Funds Implementation Progress Final Report March 2016</t>
  </si>
  <si>
    <t xml:space="preserve"> https://www.esfondi.lv/upload/2007-2013_nosleguma_zinojums/3_op_fir_2007-2013_gala_31032017.pdf; https://www.esfondi.lv/es-fondu-finansu-progress</t>
  </si>
  <si>
    <t>http://cdr.eionet.europa.eu/Converters/run_conversion?file=/lv/eu/mmr/art04-13-14_lcds_pams_projections/pams/pams/envxqbrwq/lv_mmr-pam_report.xml&amp;conv=524&amp;source=remote#pam8</t>
  </si>
  <si>
    <t>Energy Performance of Buildings</t>
  </si>
  <si>
    <t>Energy consumed per floor space in dwellings (kWh/m2/year); Average heat consumption for heating - 120 kWh/m2/year, to be reach on 31 December 2023.</t>
  </si>
  <si>
    <t>Energy consumed per floor space in dwellings kwh/m2/year</t>
  </si>
  <si>
    <t>Emission reduction included in the PAM No.82</t>
  </si>
  <si>
    <t xml:space="preserve"> Law on the Energy Performance of Buildings</t>
  </si>
  <si>
    <t xml:space="preserve"> https://likumi.lv/doc.php?id=253635</t>
  </si>
  <si>
    <t>http://cdr.eionet.europa.eu/Converters/run_conversion?file=/lv/eu/mmr/art04-13-14_lcds_pams_projections/pams/pams/envxqbrwq/lv_mmr-pam_report.xml&amp;conv=524&amp;source=remote#pam9</t>
  </si>
  <si>
    <t>Voluntary Agreements on Energy Efficiency with industrial sector and with other actors</t>
  </si>
  <si>
    <t xml:space="preserve">number of agreements </t>
  </si>
  <si>
    <t xml:space="preserve"> http://likumi.lv/ta/id/285879  ; http://likumi.lv/ta/id/283807</t>
  </si>
  <si>
    <t>http://cdr.eionet.europa.eu/Converters/run_conversion?file=/lv/eu/mmr/art04-13-14_lcds_pams_projections/pams/pams/envxqbrwq/lv_mmr-pam_report.xml&amp;conv=524&amp;source=remote#pam10</t>
  </si>
  <si>
    <t>Energy Audits of Residential Multi-apartment buildings</t>
  </si>
  <si>
    <t xml:space="preserve"> Government: Ministry of Economics; Local: municipalities</t>
  </si>
  <si>
    <t>Number of audits performed</t>
  </si>
  <si>
    <t xml:space="preserve">number of performed audits for residential buildings </t>
  </si>
  <si>
    <t>Emission reduction impact included in the PAM No.82</t>
  </si>
  <si>
    <t xml:space="preserve"> Ministry of Economics. Information on implementation status of the programme on increase of energy efficiency in apartment buildings, supported by ERAF</t>
  </si>
  <si>
    <t xml:space="preserve"> https://em.gov.lv/lv/es_fondi/dzivo_siltak/renoveto_eku_statistika/</t>
  </si>
  <si>
    <t>http://cdr.eionet.europa.eu/Converters/run_conversion?file=/lv/eu/mmr/art04-13-14_lcds_pams_projections/pams/pams/envxqbrwq/lv_mmr-pam_report.xml&amp;conv=524&amp;source=remote#pam11</t>
  </si>
  <si>
    <t>Informing Energy Consumers of Residential Sector (Multi-apartment buildings)</t>
  </si>
  <si>
    <t>Number of representatives of target groups involved. 2014-2020 EU planning period - at least 16186 households, to be reached on 31 December 2023</t>
  </si>
  <si>
    <t xml:space="preserve">Number of informative events;n number of representatives of target groups involved </t>
  </si>
  <si>
    <t xml:space="preserve"> Website of the campaign "Let's Live Warmer!"(Ministry of Economics)</t>
  </si>
  <si>
    <t xml:space="preserve"> https://www.em.gov.lv/lv/es_fondi/dzivo_siltak/</t>
  </si>
  <si>
    <t>http://cdr.eionet.europa.eu/Converters/run_conversion?file=/lv/eu/mmr/art04-13-14_lcds_pams_projections/pams/pams/envxqbrwq/lv_mmr-pam_report.xml&amp;conv=524&amp;source=remote#pam12</t>
  </si>
  <si>
    <t>Financial Support (Grants) for Renewable Energy Technologies deployment in Households</t>
  </si>
  <si>
    <t>Number of implemented projects, planned CO2 savings in projects</t>
  </si>
  <si>
    <t xml:space="preserve">Number of implemented projects  Planned CO2 savings in the projects </t>
  </si>
  <si>
    <t xml:space="preserve"> Based on information regarding planned CO2 savings of particular projects, lists of signed contracts provided by the Ministry of Environmental Protection and Regional Development and Latvian Environmental Investment Fund.</t>
  </si>
  <si>
    <t xml:space="preserve"> http://www.lvif.gov.lv/?object_id=30643; http://kpfi.lv/index.php?mact=Konkurs,cntnt01,fe_konkurs_detail,0&amp;amp;cntnt01current_id=1&amp;amp;cntnt01returnid=25</t>
  </si>
  <si>
    <t>http://cdr.eionet.europa.eu/Converters/run_conversion?file=/lv/eu/mmr/art04-13-14_lcds_pams_projections/pams/pams/envxqbrwq/lv_mmr-pam_report.xml&amp;conv=524&amp;source=remote#pam13</t>
  </si>
  <si>
    <t>Investment Support Programmes in Public Sector Energy Efficiency</t>
  </si>
  <si>
    <t>Number of renovated public sector buildings</t>
  </si>
  <si>
    <t>Total anticipated CO2 emissions savings t CO2/annually</t>
  </si>
  <si>
    <t xml:space="preserve"> Based on information regarding planned CO2 savings of particular projects, lists of signed contracts provided by the Ministry of Environmental Protection and Regional Development and Latvian Environmental Investment Fund</t>
  </si>
  <si>
    <t xml:space="preserve"> http://kpfi.lv/index.php?page=konkursi_lv</t>
  </si>
  <si>
    <t>http://cdr.eionet.europa.eu/Converters/run_conversion?file=/lv/eu/mmr/art04-13-14_lcds_pams_projections/pams/pams/envxqbrwq/lv_mmr-pam_report.xml&amp;conv=524&amp;source=remote#pam14</t>
  </si>
  <si>
    <t>Promotion Public Understanding on the Importance and Possibilities of GHG Emissions Reduction</t>
  </si>
  <si>
    <t>Energy consumption: Efficiency improvements of buildings; Energy consumption: Efficiency improvement of appliances; Energy consumption: Demand management/reduction</t>
  </si>
  <si>
    <t>Number of informative/educational/training materials and events of different kind; Number of representatives of target groups involved</t>
  </si>
  <si>
    <t xml:space="preserve">Number of informative/educational/training materials and events </t>
  </si>
  <si>
    <t xml:space="preserve"> Ministry of Environmental Protection and Regional Development (1) “Report on the Results of the Climate Change Financial Instrument Operation in Year 2013” ; (2) "Evaluation Report of EEZ 2009-2014 Financial Mechanism programme "National Climate Policy"</t>
  </si>
  <si>
    <t xml:space="preserve"> http://varam.gov.lv/lat/darbibas_veidi/KPFI/likumd/ ; http://kpfi.lv/modules/Konkurs/projekti.php?id=13&amp;amp;lang=lv; http://likumi.lv/doc.php?id=266662</t>
  </si>
  <si>
    <t>http://cdr.eionet.europa.eu/Converters/run_conversion?file=/lv/eu/mmr/art04-13-14_lcds_pams_projections/pams/pams/envxqbrwq/lv_mmr-pam_report.xml&amp;conv=524&amp;source=remote#pam15</t>
  </si>
  <si>
    <t>Energy Labeling on Household Appliances</t>
  </si>
  <si>
    <t>Share of household appliances with A and A plus categories label %</t>
  </si>
  <si>
    <t>http://cdr.eionet.europa.eu/Converters/run_conversion?file=/lv/eu/mmr/art04-13-14_lcds_pams_projections/pams/pams/envxqbrwq/lv_mmr-pam_report.xml&amp;conv=524&amp;source=remote#pam16</t>
  </si>
  <si>
    <t>Biofuel Mix Obligation Requirement</t>
  </si>
  <si>
    <t>Transport: Other transport ('increase in renewable energy'); Transport: Low carbon fuels/electric cars</t>
  </si>
  <si>
    <t>RES share of transport fuel (RES-F) 10% in 2020</t>
  </si>
  <si>
    <t>Share of biofuels in the fuel consumption for the transport sector %</t>
  </si>
  <si>
    <t xml:space="preserve"> Cabinet of Ministers Regulations No 332 (2000) “Requirements for Conformity Assessment of Petrol and Diesel Fuel”, the articles, 8.1 and 9.1, related to biofuel mix are in force from 01 October 2009</t>
  </si>
  <si>
    <t xml:space="preserve"> https://likumi.lv/ta/id/11217</t>
  </si>
  <si>
    <t xml:space="preserve"> Calculations based on the road transport emission calculation by COPERT model and evaluation of substituted amount of fossil fuel</t>
  </si>
  <si>
    <t>http://cdr.eionet.europa.eu/Converters/run_conversion?file=/lv/eu/mmr/art04-13-14_lcds_pams_projections/pams/pams/envxqbrwq/lv_mmr-pam_report.xml&amp;conv=524&amp;source=remote#pam17</t>
  </si>
  <si>
    <t>Excise Tax – Transport sector</t>
  </si>
  <si>
    <t>The procedure is established by the Law "On Excise Duties": duty for gasoline, diesel fuel (gas oil) and LPG (Articles 5,14 &amp; 18) and duty for natural gas (Articles 6.1 &amp; 15.1).</t>
  </si>
  <si>
    <t>Average energy consumption for road transport vehicle (toe/vehicle)</t>
  </si>
  <si>
    <t>Average energy consumption for road transport vehicle toe/vehicle</t>
  </si>
  <si>
    <t xml:space="preserve"> Law on Excise Duties</t>
  </si>
  <si>
    <t xml:space="preserve"> http://likumi.lv/doc.php?id=81066</t>
  </si>
  <si>
    <t>http://cdr.eionet.europa.eu/Converters/run_conversion?file=/lv/eu/mmr/art04-13-14_lcds_pams_projections/pams/pams/envxqbrwq/lv_mmr-pam_report.xml&amp;conv=524&amp;source=remote#pam18</t>
  </si>
  <si>
    <t>Annual taxation of vehicles</t>
  </si>
  <si>
    <t>Average energy consumption per car (toe/car)</t>
  </si>
  <si>
    <t>Average energy consumption per car toe/car</t>
  </si>
  <si>
    <t xml:space="preserve"> Law „On the Vehicle Operation Tax and Company Car Tax”</t>
  </si>
  <si>
    <t xml:space="preserve"> http://www.likumi.lv/doc.php?id=223536</t>
  </si>
  <si>
    <t xml:space="preserve"> Accounting model was used for emission reduction calculation: Calculations based on the implementation of top down indicators in road transport. ODYSSEE data base is used. Calculation performed by the IPE</t>
  </si>
  <si>
    <t>http://cdr.eionet.europa.eu/Converters/run_conversion?file=/lv/eu/mmr/art04-13-14_lcds_pams_projections/pams/pams/envxqbrwq/lv_mmr-pam_report.xml&amp;conv=524&amp;source=remote#pam19</t>
  </si>
  <si>
    <t>New Passenger Cars Labelling on Fuel Economy Rating</t>
  </si>
  <si>
    <t>Regulation EURO 5 and 6 2007/715/EC; Motor Vehicles Directive 2006/40/EC</t>
  </si>
  <si>
    <t xml:space="preserve">Regulation EURO 5 and 6 2007/715/EC;Motor Vehicles Directive 2006/40/EC </t>
  </si>
  <si>
    <t>The labelling of cars regarding fuel consumption (litres per 100 km or km per litre) and CO2 emissions (grams per km).</t>
  </si>
  <si>
    <t>Average specific fuel consumption (km/litre) and emissions (g/km) of new cars fleet</t>
  </si>
  <si>
    <t>Average specific  emissions of new cars fleet g CO2/km</t>
  </si>
  <si>
    <t xml:space="preserve"> Cabinet of Ministers Regulations No 608 „Regulations Regarding Consumer Information to be Provided in Labelling and Promotional Publications on Fuel Consumption and CO2 Emissions of New Passenger Cars"</t>
  </si>
  <si>
    <t xml:space="preserve"> http://likumi.lv/doc.php?id=91538</t>
  </si>
  <si>
    <t xml:space="preserve"> Accounting model was used for emission reduction calculation: Calculations based on the road transport emission calculation by COPERT model and evaluation of new cars (EURO5 and EURO6) impact to reduce emissions. Calculation performed by the IPE</t>
  </si>
  <si>
    <t>http://cdr.eionet.europa.eu/Converters/run_conversion?file=/lv/eu/mmr/art04-13-14_lcds_pams_projections/pams/pams/envxqbrwq/lv_mmr-pam_report.xml&amp;conv=524&amp;source=remote#pam20</t>
  </si>
  <si>
    <t>Taxation of Electricity</t>
  </si>
  <si>
    <t>Tax rate (EUR/MWh)</t>
  </si>
  <si>
    <t>tax rate EUR/MWh</t>
  </si>
  <si>
    <t xml:space="preserve"> Electricity Tax Law</t>
  </si>
  <si>
    <t xml:space="preserve"> http://www.likumi.lv/doc.php?id=150692</t>
  </si>
  <si>
    <t>http://cdr.eionet.europa.eu/Converters/run_conversion?file=/lv/eu/mmr/art04-13-14_lcds_pams_projections/pams/pams/envxqbrwq/lv_mmr-pam_report.xml&amp;conv=524&amp;source=remote#pam21</t>
  </si>
  <si>
    <t>Taxation of CO2 emissions</t>
  </si>
  <si>
    <t>Tax rate (EUR/t CO2)</t>
  </si>
  <si>
    <t>comparision of the current tax rate with the CO2 emission price in EU ETS auctions EUR/t CO2 tax rate EUR/t CO2</t>
  </si>
  <si>
    <t xml:space="preserve"> Natural Resources Tax Law</t>
  </si>
  <si>
    <t xml:space="preserve"> http://www.likumi.lv/doc.php?id=124707</t>
  </si>
  <si>
    <t>http://cdr.eionet.europa.eu/Converters/run_conversion?file=/lv/eu/mmr/art04-13-14_lcds_pams_projections/pams/pams/envxqbrwq/lv_mmr-pam_report.xml&amp;conv=524&amp;source=remote#pam22</t>
  </si>
  <si>
    <t>Taxation on Noxious Air Polluting Emissions</t>
  </si>
  <si>
    <t>Energy supply: Efficiency improvement in the energy and transformation sector; Energy supply: Other energy supply</t>
  </si>
  <si>
    <t>Energy supply: Efficiency improvement in the energy and transformation sector; Energy supply: Other energy supply ('Efficiency improvement in the industrial and services end-use sectors')</t>
  </si>
  <si>
    <t>annual emissions (kt)</t>
  </si>
  <si>
    <t>EUR /ton of particular pollutant EUR /ton</t>
  </si>
  <si>
    <t>http://cdr.eionet.europa.eu/Converters/run_conversion?file=/lv/eu/mmr/art04-13-14_lcds_pams_projections/pams/pams/envxqbrwq/lv_mmr-pam_report.xml&amp;conv=524&amp;source=remote#pam23</t>
  </si>
  <si>
    <t>Systematic inspection of the technical conditions of motor vehicles</t>
  </si>
  <si>
    <t>% of vehicles comply with technical and environment requirements</t>
  </si>
  <si>
    <t>share (%) of vehicles with permission to participate in traffic %</t>
  </si>
  <si>
    <t xml:space="preserve"> Cabinet of Ministers Regulation No 295 (2017) „Regulations on motor vehicles state technical inspection and technical roadside inspection”</t>
  </si>
  <si>
    <t xml:space="preserve"> https://likumi.lv/doc.php?id=292396</t>
  </si>
  <si>
    <t>http://cdr.eionet.europa.eu/Converters/run_conversion?file=/lv/eu/mmr/art04-13-14_lcds_pams_projections/pams/pams/envxqbrwq/lv_mmr-pam_report.xml&amp;conv=524&amp;source=remote#pam24</t>
  </si>
  <si>
    <t>Development of the infrastructure of environmentally friendly public transport (PT): 2014-2020 EU Funds Programming Period</t>
  </si>
  <si>
    <t>new/reconstructed tram lines - 8 km; new/improved buses - 50</t>
  </si>
  <si>
    <t>the market share of public transport %</t>
  </si>
  <si>
    <t xml:space="preserve"> https://www.esfondi.lv/planosanas-dokumenti; http://likumi.lv/doc.php?id=282025; http://likumi.lv/doc.php?id=287628</t>
  </si>
  <si>
    <t>http://cdr.eionet.europa.eu/Converters/run_conversion?file=/lv/eu/mmr/art04-13-14_lcds_pams_projections/pams/pams/envxqbrwq/lv_mmr-pam_report.xml&amp;conv=524&amp;source=remote#pam25</t>
  </si>
  <si>
    <t>Performance of Heat Generators for Space Heating and the Production of Hot Water</t>
  </si>
  <si>
    <t>Other (Union policy not listed above or additional Union policy) Commission Regulation (EU) No 813/2013</t>
  </si>
  <si>
    <t>The market share of heat boilers with appropriate efficiency</t>
  </si>
  <si>
    <t xml:space="preserve">the share of boilers having age of 10 years and newest (installed after 2004)  the average age of boilers in operation </t>
  </si>
  <si>
    <t xml:space="preserve"> Cabinet of Ministers Regulations No 416 “Regulations regarding Hot-Water Boilers”,Regulation (EU) No 813/2013</t>
  </si>
  <si>
    <t xml:space="preserve"> http://ikumi.lv/doc.php?id=87952</t>
  </si>
  <si>
    <t>http://cdr.eionet.europa.eu/Converters/run_conversion?file=/lv/eu/mmr/art04-13-14_lcds_pams_projections/pams/pams/envxqbrwq/lv_mmr-pam_report.xml&amp;conv=524&amp;source=remote#pam26</t>
  </si>
  <si>
    <t>Preferential Feed-in Tariffs for Renewables</t>
  </si>
  <si>
    <t>installed capacity of RES technologies,share of RES in GFEC</t>
  </si>
  <si>
    <t>installed capacity of RES technologies MW</t>
  </si>
  <si>
    <t xml:space="preserve"> Cabinet of Ministers Regulations No 262 (16.03.2010) “Regulations regarding the Production of Electricity Using Renewable Energy Sources and the Procedures for the Determination of the Price”</t>
  </si>
  <si>
    <t xml:space="preserve"> http://likumi.lv/doc.php?id=207458</t>
  </si>
  <si>
    <t xml:space="preserve"> Ministry of Economics. Information regarding mandatory procurement of electricity: Feed-in payments 2015</t>
  </si>
  <si>
    <t>http://cdr.eionet.europa.eu/Converters/run_conversion?file=/lv/eu/mmr/art04-13-14_lcds_pams_projections/pams/pams/envxqbrwq/lv_mmr-pam_report.xml&amp;conv=524&amp;source=remote#pam27</t>
  </si>
  <si>
    <t>Preferential Feed-in Tariffs for Combined Heat-Power Production</t>
  </si>
  <si>
    <t>RES directive 2009/28/EC and RES recast (Directive 2018/2001); Cogeneration Directive 2004/8/EC; Energy Efficiency Directive 2012/27/EU and amended by Directive 2018/2002</t>
  </si>
  <si>
    <t xml:space="preserve">RES directive 2009/28/EC and RES recast (Directive 2018/2001);Cogeneration Directive 2004/8/EC;Energy Efficiency Directive 2012/27/EU and amended by Directive 2018/2002 </t>
  </si>
  <si>
    <t>installed capacity of CHP technologies MW</t>
  </si>
  <si>
    <t xml:space="preserve"> Cabinet of Ministers Regulations No 221 (10.03.2009) “Regulations regarding Electricity Production and Price Determination upon Production of Electricity in Cogeneration”,</t>
  </si>
  <si>
    <t xml:space="preserve"> http://likumi.lv/doc.php?id=189260</t>
  </si>
  <si>
    <t>http://cdr.eionet.europa.eu/Converters/run_conversion?file=/lv/eu/mmr/art04-13-14_lcds_pams_projections/pams/pams/envxqbrwq/lv_mmr-pam_report.xml&amp;conv=524&amp;source=remote#pam28</t>
  </si>
  <si>
    <t>Energy Certification of Buildings</t>
  </si>
  <si>
    <t xml:space="preserve">Number of certified buildings, share of classes within certified buildings </t>
  </si>
  <si>
    <t xml:space="preserve"> Governmental Regulations No 383 „Regulations On Energy Certification of Buildings”,</t>
  </si>
  <si>
    <t xml:space="preserve"> http://likumi.lv/doc.php?id=258322</t>
  </si>
  <si>
    <t>http://cdr.eionet.europa.eu/Converters/run_conversion?file=/lv/eu/mmr/art04-13-14_lcds_pams_projections/pams/pams/envxqbrwq/lv_mmr-pam_report.xml&amp;conv=524&amp;source=remote#pam29</t>
  </si>
  <si>
    <t>Increased minimum thermal insulation standards of buildings</t>
  </si>
  <si>
    <t>Total floor area renovated (m2/annually)</t>
  </si>
  <si>
    <t>Total floor area renovated m2/annually</t>
  </si>
  <si>
    <t xml:space="preserve"> Cabinet of Ministers Regulations „Regulations Regarding Latvian Construction Standard LBN 002-15 “Thermotechnics of Building Envelopes”</t>
  </si>
  <si>
    <t xml:space="preserve"> http://m.likumi.lv/doc.php?id=275015</t>
  </si>
  <si>
    <t>http://cdr.eionet.europa.eu/Converters/run_conversion?file=/lv/eu/mmr/art04-13-14_lcds_pams_projections/pams/pams/envxqbrwq/lv_mmr-pam_report.xml&amp;conv=524&amp;source=remote#pam30</t>
  </si>
  <si>
    <t>Investment Support Programme for District Heating (DH) Systems: 2014-2020 EU Funds programming period</t>
  </si>
  <si>
    <t>RES share in DH - 60%;  capacity and recontructed DH network - 70 km</t>
  </si>
  <si>
    <t>installed heat boilers capacity and renovated DH network MW and km</t>
  </si>
  <si>
    <t xml:space="preserve"> National Operational Programme “Growth and Employment”; Cabinet of Ministers Regulations regarding the implementation of the measure (open tenders): No 135 (2017, 1st tender) and No 495 (2017, 2nd tender)</t>
  </si>
  <si>
    <t xml:space="preserve"> https://www.esfondi.lv/planosanas-dokumenti; https://likumi.lv/ta/id/289471 (1st tender), https://likumi.lv/ta/id/293209 (2nd tender)</t>
  </si>
  <si>
    <t xml:space="preserve"> National Operational Programme “Growth and Employment”, Output indicators passports of specific measures of the Operational Programme</t>
  </si>
  <si>
    <t xml:space="preserve"> https://www.esfondi.lv/planosanas-dokumenti</t>
  </si>
  <si>
    <t>http://cdr.eionet.europa.eu/Converters/run_conversion?file=/lv/eu/mmr/art04-13-14_lcds_pams_projections/pams/pams/envxqbrwq/lv_mmr-pam_report.xml&amp;conv=524&amp;source=remote#pam31</t>
  </si>
  <si>
    <t>Investment Support in Manufacturing Industry sector to promote energy efficiency and RES use: 2014-2020 EU Funds programming period</t>
  </si>
  <si>
    <t>Energy consumption: Efficiency improvement in industrial end-use sectors; Energy consumption: Efficiency improvements of buildings; Energy supply: Increase in renewable energy</t>
  </si>
  <si>
    <t>Energy intensity in manufacturing industry - 263.9 kgoe/1000 EUR(2010)</t>
  </si>
  <si>
    <t>Energy savings MWh/annual</t>
  </si>
  <si>
    <t xml:space="preserve"> National Operational Programme “Growth and Employment”; Cabinet of Ministers Regulations regarding the implementation of the measure (open tenders): No 590 (2016, 1st tender) and No 38 (2018, 2nd tender)</t>
  </si>
  <si>
    <t xml:space="preserve"> https://www.esfondi.lv/planosanas-dokumenti; https://likumi.lv/ta/id/284596 (1st tender), https://likumi.lv/ta/id/296683 (2nd tender)</t>
  </si>
  <si>
    <t>http://cdr.eionet.europa.eu/Converters/run_conversion?file=/lv/eu/mmr/art04-13-14_lcds_pams_projections/pams/pams/envxqbrwq/lv_mmr-pam_report.xml&amp;conv=524&amp;source=remote#pam32</t>
  </si>
  <si>
    <t>Investment Support to Improve Energy Efficiency in Food Processing Enterprises</t>
  </si>
  <si>
    <t>Number of industrial sites undergoing renovation and saved energy; Energy savings of financial beneficiaries</t>
  </si>
  <si>
    <t>saved energy MWh/annual</t>
  </si>
  <si>
    <t>https://www.zm.gov.lv/zemkopibas-ministrija/statiskas-lapas/latvijas-lauku-attistibas-programma-2014-2020-gadam-?id=6426#jump .
(2) http://ec.europa.eu/agriculture/rural-development-2014-2020/country-files/lv/factsheet_en.pdf</t>
  </si>
  <si>
    <t xml:space="preserve"> Factsheet on 2014-2020 Rural Development Programme for Latvia</t>
  </si>
  <si>
    <t xml:space="preserve"> http://ec.europa.eu/agriculture/rural-development-2014-2020/country-files/lv/factsheet_en.pdf</t>
  </si>
  <si>
    <t>http://cdr.eionet.europa.eu/Converters/run_conversion?file=/lv/eu/mmr/art04-13-14_lcds_pams_projections/pams/pams/envxqbrwq/lv_mmr-pam_report.xml&amp;conv=524&amp;source=remote#pam33</t>
  </si>
  <si>
    <t>Investment Support Programme to Increase Energy Efficiency in Apartment Buildings: 2014-2020 EU Funds programming period</t>
  </si>
  <si>
    <t>Number of renovated multi-dwelling buildings; number of renovated floor area (m2)- 928571 m2.</t>
  </si>
  <si>
    <t xml:space="preserve"> National Operational Programme “Growth and Employment”; Cabinet of Ministers Regulation No160 (15.03.2016) regarding the implementation of the measure</t>
  </si>
  <si>
    <t xml:space="preserve"> https://www.esfondi.lv/planosanas-dokumenti; https://likumi.lv/doc.php?id=281323</t>
  </si>
  <si>
    <t>http://cdr.eionet.europa.eu/Converters/run_conversion?file=/lv/eu/mmr/art04-13-14_lcds_pams_projections/pams/pams/envxqbrwq/lv_mmr-pam_report.xml&amp;conv=524&amp;source=remote#pam34</t>
  </si>
  <si>
    <t>Investment Support Programme to Increase Energy Efficiency in Public (State Central Government) Buildings: 2014-2020 EU Funds programming period</t>
  </si>
  <si>
    <t>renovated floor area (m2) - 699000 m2</t>
  </si>
  <si>
    <t>renovated floor area m2 saved energy MWh</t>
  </si>
  <si>
    <t>Emission reduction impact included in the PAM No.83</t>
  </si>
  <si>
    <t xml:space="preserve"> National Operational Programme “Growth and Employment”; Cabinet of Ministers Regulations regarding the implementation of the measure: No 534 (2016, 1st submission) and No13 (2018, 2nd submission)</t>
  </si>
  <si>
    <t xml:space="preserve"> https://www.esfondi.lv/planosanas-dokumenti; https://likumi.lv/doc.php?id=284333 (1st submission); https://likumi.lv/ta/id/296336 (2nd submission)</t>
  </si>
  <si>
    <t>http://cdr.eionet.europa.eu/Converters/run_conversion?file=/lv/eu/mmr/art04-13-14_lcds_pams_projections/pams/pams/envxqbrwq/lv_mmr-pam_report.xml&amp;conv=524&amp;source=remote#pam35</t>
  </si>
  <si>
    <t>Investment Support Programme to Increase Energy Efficiency in Municipal Buildings: EU Funds Programming Period of 2014-2020</t>
  </si>
  <si>
    <t>renovated floor area, saved energy. Renovated floor area - 394928 m2</t>
  </si>
  <si>
    <t>renovated floor area m2 saved energy MWh installed RES capacity MW</t>
  </si>
  <si>
    <t xml:space="preserve"> National Operational Programme “Growth and Employment” ; Cabinet of Ministers Regulation No 152 (2016) regarding the implementation of the measure</t>
  </si>
  <si>
    <t xml:space="preserve"> https://www.esfondi.lv/planosanas-dokumenti; https://likumi.lv/doc.php?id=281111</t>
  </si>
  <si>
    <t>http://cdr.eionet.europa.eu/Converters/run_conversion?file=/lv/eu/mmr/art04-13-14_lcds_pams_projections/pams/pams/envxqbrwq/lv_mmr-pam_report.xml&amp;conv=524&amp;source=remote#pam36</t>
  </si>
  <si>
    <t>Investment Support Programmes on Energy Efficiency Measures to reduce GHG emissions: national Emissions Allowances Auctioning Instrument (EAAI).</t>
  </si>
  <si>
    <t>Energy savings of financial beneficiaries</t>
  </si>
  <si>
    <t>floor area in low energy buildings m2 saved energy by beneficiaries MWh</t>
  </si>
  <si>
    <t xml:space="preserve"> https://m.likumi.lv/doc.php?id=279830; https://m.likumi.lv/doc.php?id=280234; https://likumi.lv/ta/id/300500; https://likumi.lv/ta/id/299903</t>
  </si>
  <si>
    <t xml:space="preserve"> http://ekii.lv/modules/Konkurs/projekti.php?id=1&amp;amp;lang=lv ; http://ekii.lv/modules/Konkurs/projekti.php?id=2&amp;amp;lang=lv ; http:// ekii.lv/modules/Konkurs/projekti.php?id=3&amp;amp;lang=lv; http:// ekii.lv/modules/Konkurs/projekti.php?id=4&amp;amp;lang=lv</t>
  </si>
  <si>
    <t>http://cdr.eionet.europa.eu/Converters/run_conversion?file=/lv/eu/mmr/art04-13-14_lcds_pams_projections/pams/pams/envxqbrwq/lv_mmr-pam_report.xml&amp;conv=524&amp;source=remote#pam37</t>
  </si>
  <si>
    <t>Electromobility Development</t>
  </si>
  <si>
    <t>Energy supply; Transport</t>
  </si>
  <si>
    <t>Energy supply: Switch to less carbon-intensive fuels; Transport: Low carbon fuels/electric cars</t>
  </si>
  <si>
    <t xml:space="preserve"> Government: Ministry of Environmental Protection and Regional Development; Government: Ministry of Transport</t>
  </si>
  <si>
    <t>Directive on the Promotion of Clean and Energy Efficient Road Transport Vehicles 2009/33/EC;Other (Union policy not listed above or additional Union policy) Directive on Deployment of Alternative Fuels Infrastructure (2014/94/EU)</t>
  </si>
  <si>
    <t>number of electrovehicles , number of fast charging stations</t>
  </si>
  <si>
    <t xml:space="preserve">number of electrovehicles  number of fast charging stations </t>
  </si>
  <si>
    <t xml:space="preserve"> Ministry of Environmental Protection and Regional Development. “Report on the Results of the Climate Change Financial Instrument Operation in Year 2017”. List of implemented projects.</t>
  </si>
  <si>
    <t xml:space="preserve"> http://varam.gov.lv/lat/darbibas_veidi/KPFI/likumd/ ; http://kpfi.lv/modules/Konkurs/projekti.php?id=22&amp;amp;lang=lv</t>
  </si>
  <si>
    <t>http://cdr.eionet.europa.eu/Converters/run_conversion?file=/lv/eu/mmr/art04-13-14_lcds_pams_projections/pams/pams/envxqbrwq/lv_mmr-pam_report.xml&amp;conv=524&amp;source=remote#pam38</t>
  </si>
  <si>
    <t>Implementation of the EU Emissions Trading Scheme</t>
  </si>
  <si>
    <t>Limitation of amount of emission allowances allocated for ETS operators</t>
  </si>
  <si>
    <t>Total amount of GHG emissions emitted by EU ETS participants in Latvia  (tons/annually)</t>
  </si>
  <si>
    <t xml:space="preserve">amount of ETS emissions kt share of ETS emissions in the total national emissions </t>
  </si>
  <si>
    <t xml:space="preserve"> http://likumi.lv/doc.php?id=236986 http://www.varam.gov.lv/lat/darbibas_veidi/emisiju_tirdznieciba/lemumi/?doc=17341</t>
  </si>
  <si>
    <t>http://cdr.eionet.europa.eu/Converters/run_conversion?file=/lv/eu/mmr/art04-13-14_lcds_pams_projections/pams/pams/envxqbrwq/lv_mmr-pam_report.xml&amp;conv=524&amp;source=remote#pam39</t>
  </si>
  <si>
    <t>Reconstruction and development of drainage systems in cropland</t>
  </si>
  <si>
    <t>Land use, land use change and forestry: Other ('Retaining of high productivity in croplands')</t>
  </si>
  <si>
    <t>Area affected by the measure and applied management practices (carbon input), kha</t>
  </si>
  <si>
    <t xml:space="preserve">Area affected by the measure, applied management practices in affected areas </t>
  </si>
  <si>
    <t>http://cdr.eionet.europa.eu/Converters/run_conversion?file=/lv/eu/mmr/art04-13-14_lcds_pams_projections/pams/pams/envxqbrwq/lv_mmr-pam_report.xml&amp;conv=524&amp;source=remote#pam40</t>
  </si>
  <si>
    <t>Support for evolving of precision agriculture technologies in crop growing farms to reduce nitrogen use</t>
  </si>
  <si>
    <t>Total amount of used synthetic nitrogen fertilizer (kt)</t>
  </si>
  <si>
    <t>The amount of mineral nitrogen fertilizer use kt</t>
  </si>
  <si>
    <t xml:space="preserve"> Law On Agriculture and Rural Development (2004) and Regulations of the Cabinet of Ministers No. 600 (2014)</t>
  </si>
  <si>
    <t xml:space="preserve"> https://likumi.lv/doc.php?id=87480</t>
  </si>
  <si>
    <t>http://cdr.eionet.europa.eu/Converters/run_conversion?file=/lv/eu/mmr/art04-13-14_lcds_pams_projections/pams/pams/envxqbrwq/lv_mmr-pam_report.xml&amp;conv=524&amp;source=remote#pam41</t>
  </si>
  <si>
    <t>Support for evolving of precision livestock feeding approach in cattle breeding farms to develop feeding plans and promote high quality feed use to increase the digestibility</t>
  </si>
  <si>
    <t>The value of DE (digestible energy) for cattle</t>
  </si>
  <si>
    <t xml:space="preserve">DE=digestible energy expressed of gross energy </t>
  </si>
  <si>
    <t>http://cdr.eionet.europa.eu/Converters/run_conversion?file=/lv/eu/mmr/art04-13-14_lcds_pams_projections/pams/pams/envxqbrwq/lv_mmr-pam_report.xml&amp;conv=524&amp;source=remote#pam42</t>
  </si>
  <si>
    <t>Introduction of leguminous plants on arable land</t>
  </si>
  <si>
    <t>% leguminous  plants in arable land structure</t>
  </si>
  <si>
    <t>leguminous  plants in arable land structure %</t>
  </si>
  <si>
    <t xml:space="preserve"> Law On Agriculture and Rural Development (2004) and Cabinet Regulations</t>
  </si>
  <si>
    <t>http://cdr.eionet.europa.eu/Converters/run_conversion?file=/lv/eu/mmr/art04-13-14_lcds_pams_projections/pams/pams/envxqbrwq/lv_mmr-pam_report.xml&amp;conv=524&amp;source=remote#pam43</t>
  </si>
  <si>
    <t>Management of nitrate vulnerable territories</t>
  </si>
  <si>
    <t>Restriction for nitrogen usage, reduction of nitrogen leaching. Water protection against pollution caused by nitrates from agricultural sources. Rules for management of vulnerable zones.</t>
  </si>
  <si>
    <t>The limit of 170 kg nitrogen from manure and digesters per hectare, limits for other fertilizers use</t>
  </si>
  <si>
    <t>nitrogen from manure and digesters per hectare kg/ha</t>
  </si>
  <si>
    <t xml:space="preserve"> No.834 of 23 December 2014 “Regulations on protections of water and soil from pollution caused by nitrates from agricultural activities”</t>
  </si>
  <si>
    <t xml:space="preserve"> https://m.likumi.lv/doc.php?id=271376</t>
  </si>
  <si>
    <t>http://cdr.eionet.europa.eu/Converters/run_conversion?file=/lv/eu/mmr/art04-13-14_lcds_pams_projections/pams/pams/envxqbrwq/lv_mmr-pam_report.xml&amp;conv=524&amp;source=remote#pam44</t>
  </si>
  <si>
    <t>Requirements for the protection of soil and water from agricultural pollution caused by nitrates</t>
  </si>
  <si>
    <t>Restriction for nitrogen usage, reduction of nitrogen leaching. Reduction of non-direct N2O emissions</t>
  </si>
  <si>
    <t>http://cdr.eionet.europa.eu/Converters/run_conversion?file=/lv/eu/mmr/art04-13-14_lcds_pams_projections/pams/pams/envxqbrwq/lv_mmr-pam_report.xml&amp;conv=524&amp;source=remote#pam45</t>
  </si>
  <si>
    <t>Crop fertilization plans in vulnerable zones</t>
  </si>
  <si>
    <t xml:space="preserve">amount of fertilizer per ha of cultivated crop and per t of yield </t>
  </si>
  <si>
    <t>http://cdr.eionet.europa.eu/Converters/run_conversion?file=/lv/eu/mmr/art04-13-14_lcds_pams_projections/pams/pams/envxqbrwq/lv_mmr-pam_report.xml&amp;conv=524&amp;source=remote#pam46</t>
  </si>
  <si>
    <t>Requirements for manure storage and spreading</t>
  </si>
  <si>
    <t>Specify the requirements for storing of manure outside animal shed Requirements refer to farms with more than 10 AU (animal units), and 5 AU in vulnerable territories.</t>
  </si>
  <si>
    <t>The number of used manure management systems</t>
  </si>
  <si>
    <t xml:space="preserve">Amount of manure managed by diffrent manure management systems </t>
  </si>
  <si>
    <t>http://cdr.eionet.europa.eu/Converters/run_conversion?file=/lv/eu/mmr/art04-13-14_lcds_pams_projections/pams/pams/envxqbrwq/lv_mmr-pam_report.xml&amp;conv=524&amp;source=remote#pam47</t>
  </si>
  <si>
    <t>Maintenance of amelioration systems</t>
  </si>
  <si>
    <t>Affected area, ha</t>
  </si>
  <si>
    <t xml:space="preserve">Amount of reconstructed or renovated drainage systems </t>
  </si>
  <si>
    <t>http://cdr.eionet.europa.eu/Converters/run_conversion?file=/lv/eu/mmr/art04-13-14_lcds_pams_projections/pams/pams/envxqbrwq/lv_mmr-pam_report.xml&amp;conv=524&amp;source=remote#pam48</t>
  </si>
  <si>
    <t>Reducing of biodegradable waste landfilling</t>
  </si>
  <si>
    <t xml:space="preserve"> Government: Ministry of Environmental Protection and Regional Develepoment</t>
  </si>
  <si>
    <t>Disposed bidegradable waste amount from annually statistics</t>
  </si>
  <si>
    <t xml:space="preserve">Disposed wastes amounts and disposed waste content </t>
  </si>
  <si>
    <t xml:space="preserve"> Reports about Latvia's Waste management plan 2014-2020 implementation</t>
  </si>
  <si>
    <t>http://cdr.eionet.europa.eu/Converters/run_conversion?file=/lv/eu/mmr/art04-13-14_lcds_pams_projections/pams/pams/envxqbrwq/lv_mmr-pam_report.xml&amp;conv=524&amp;source=remote#pam49</t>
  </si>
  <si>
    <t>Increase of Municipal waste recycling</t>
  </si>
  <si>
    <t>share of recycled waste</t>
  </si>
  <si>
    <t>share of recycled wastes %</t>
  </si>
  <si>
    <t>http://cdr.eionet.europa.eu/Converters/run_conversion?file=/lv/eu/mmr/art04-13-14_lcds_pams_projections/pams/pams/envxqbrwq/lv_mmr-pam_report.xml&amp;conv=524&amp;source=remote#pam50</t>
  </si>
  <si>
    <t>Fluorinated greenhouse gases emissions reduction</t>
  </si>
  <si>
    <t xml:space="preserve"> Government: Ministry of Environment and Regional Development</t>
  </si>
  <si>
    <t>Consumption of fluorinated GHGs with a high GWP (tons)</t>
  </si>
  <si>
    <t>Consumption of fluorinated GHGs with a high GWP t</t>
  </si>
  <si>
    <t xml:space="preserve"> Regulation No.563 of the Cabinet of Ministers of Latvia on provisions concerning specific restrictions and prohibitions on activities with ozone-depleting substances and fluorinated greenhouse gases</t>
  </si>
  <si>
    <t xml:space="preserve"> https://likumi.lv/ta/id/233736</t>
  </si>
  <si>
    <t>http://cdr.eionet.europa.eu/Converters/run_conversion?file=/lv/eu/mmr/art04-13-14_lcds_pams_projections/pams/pams/envxqbrwq/lv_mmr-pam_report.xml&amp;conv=524&amp;source=remote#pam51</t>
  </si>
  <si>
    <t>Reduce emissions of fluorinated greenhouse gases.</t>
  </si>
  <si>
    <t>Prevent and minimise emissions of fluorinated greenhouse gases. Bans on the placing on the market, maintainance and service products and equipment containing HFCs with high GWPs.</t>
  </si>
  <si>
    <t>http://cdr.eionet.europa.eu/Converters/run_conversion?file=/lv/eu/mmr/art04-13-14_lcds_pams_projections/pams/pams/envxqbrwq/lv_mmr-pam_report.xml&amp;conv=524&amp;source=remote#pam52</t>
  </si>
  <si>
    <t>Improve control of fugitive emissions from F gases consumption and phase out particular F gas used in Mobile air conditioning</t>
  </si>
  <si>
    <t>Industrial processes: Improved control of fugitive emissions from industrial processes; Industrial processes: Reduction of emissions of fluorinated gases</t>
  </si>
  <si>
    <t xml:space="preserve">Consumption and leakage of HFC-134a in mobile air conditioning systems in passenger cars and light commercial vehicles </t>
  </si>
  <si>
    <t xml:space="preserve"> Regulation No.1494 of the Cabinet of Ministers of Latvia on compliance assessment rules for mopeds, motor vehicles, trailers and their details.</t>
  </si>
  <si>
    <t>http://cdr.eionet.europa.eu/Converters/run_conversion?file=/lv/eu/mmr/art04-13-14_lcds_pams_projections/pams/pams/envxqbrwq/lv_mmr-pam_report.xml&amp;conv=524&amp;source=remote#pam53</t>
  </si>
  <si>
    <t>Cropland drainage</t>
  </si>
  <si>
    <t>Land use, land use change and forestry: Other ('Other activities improving cropland management')</t>
  </si>
  <si>
    <t>Affected area (kha)</t>
  </si>
  <si>
    <t>Affected area kha</t>
  </si>
  <si>
    <t xml:space="preserve"> Report “Ex-ante Assessment of Rural Development Program for 2014-2020, Final Report”. Ex-ante assessment is done during elaboration of the rural development programme. Quantitative methods for more accurate estimates are under development.</t>
  </si>
  <si>
    <t xml:space="preserve"> https://www.zm.gov.lv/public/files/CMS_Static_Page_Doc/00/00/00/39/80/Ex_ante_gala_2014.pdf</t>
  </si>
  <si>
    <t>http://cdr.eionet.europa.eu/Converters/run_conversion?file=/lv/eu/mmr/art04-13-14_lcds_pams_projections/pams/pams/envxqbrwq/lv_mmr-pam_report.xml&amp;conv=524&amp;source=remote#pam54</t>
  </si>
  <si>
    <t>Production of legumes</t>
  </si>
  <si>
    <t>Land use, land use change and forestry: Other ('Increase of soil carbon stock')</t>
  </si>
  <si>
    <t>Support to use of legumes as green manure and fodder in crop rotation</t>
  </si>
  <si>
    <t>Area of legumes (kha)</t>
  </si>
  <si>
    <t>Area of legumes kha</t>
  </si>
  <si>
    <t>http://cdr.eionet.europa.eu/Converters/run_conversion?file=/lv/eu/mmr/art04-13-14_lcds_pams_projections/pams/pams/envxqbrwq/lv_mmr-pam_report.xml&amp;conv=524&amp;source=remote#pam55</t>
  </si>
  <si>
    <t>Extensified crop rotation</t>
  </si>
  <si>
    <t>Land use, land use change and forestry: Other ('Improved management of organic soils')</t>
  </si>
  <si>
    <t>Support to use green manure in crop rotation</t>
  </si>
  <si>
    <t>Area where extensified rotation is applied (kha)</t>
  </si>
  <si>
    <t>Area where extensified rotation is applied kha</t>
  </si>
  <si>
    <t xml:space="preserve"> Report “Ex-ante Assessment of Rural Development Program for 2014-2020, Final Report”. Ex-ante assessment is done during elaboration of the rural development programme</t>
  </si>
  <si>
    <t>http://cdr.eionet.europa.eu/Converters/run_conversion?file=/lv/eu/mmr/art04-13-14_lcds_pams_projections/pams/pams/envxqbrwq/lv_mmr-pam_report.xml&amp;conv=524&amp;source=remote#pam56</t>
  </si>
  <si>
    <t>Drainage in forest</t>
  </si>
  <si>
    <t>Land use, land use change and forestry: Other ('Retaining high productivity in forests')</t>
  </si>
  <si>
    <t>Restoration of malfunctioning forest drainage systems</t>
  </si>
  <si>
    <t>Area affected by reconstructed drainage system (kha)</t>
  </si>
  <si>
    <t>Reconstructed drainage systems km</t>
  </si>
  <si>
    <t xml:space="preserve"> https://www.zm.gov.lv/public/files/CMS_Static_Page_Doc/00/00/00/39/80/Ex_ante_gala_2014.pdf; http://www.lvm.lv/petijumi-un-publikacijas/mezsaimniecisko-darbibu-ietekmes-uz-siltumnicefekta-gazu-emisijam-un-co-piesaisti</t>
  </si>
  <si>
    <t>http://cdr.eionet.europa.eu/Converters/run_conversion?file=/lv/eu/mmr/art04-13-14_lcds_pams_projections/pams/pams/envxqbrwq/lv_mmr-pam_report.xml&amp;conv=524&amp;source=remote#pam57</t>
  </si>
  <si>
    <t>Afforestation</t>
  </si>
  <si>
    <t>Support to afforestation of low grade abandoned farmlands</t>
  </si>
  <si>
    <t>Afforested area (kha)</t>
  </si>
  <si>
    <t>Afforested area kha</t>
  </si>
  <si>
    <t>http://cdr.eionet.europa.eu/Converters/run_conversion?file=/lv/eu/mmr/art04-13-14_lcds_pams_projections/pams/pams/envxqbrwq/lv_mmr-pam_report.xml&amp;conv=524&amp;source=remote#pam58</t>
  </si>
  <si>
    <t>Forest thinning</t>
  </si>
  <si>
    <t>Land use, land use change and forestry: Other ('Improve forest management')</t>
  </si>
  <si>
    <t>Area of thinned forest stands (kha)</t>
  </si>
  <si>
    <t>Area of thinned forest stands kha</t>
  </si>
  <si>
    <t>http://cdr.eionet.europa.eu/Converters/run_conversion?file=/lv/eu/mmr/art04-13-14_lcds_pams_projections/pams/pams/envxqbrwq/lv_mmr-pam_report.xml&amp;conv=524&amp;source=remote#pam59</t>
  </si>
  <si>
    <t>Forest regeneration</t>
  </si>
  <si>
    <t>Land use, land use change and forestry: Other ('improving forest management')</t>
  </si>
  <si>
    <t>Support to reconstruction and regeneration of low grade and damaged forest stands</t>
  </si>
  <si>
    <t>Area of regenerated forests (kha)</t>
  </si>
  <si>
    <t>Area of regenerated forests kha</t>
  </si>
  <si>
    <t>http://cdr.eionet.europa.eu/Converters/run_conversion?file=/lv/eu/mmr/art04-13-14_lcds_pams_projections/pams/pams/envxqbrwq/lv_mmr-pam_report.xml&amp;conv=524&amp;source=remote#pam60</t>
  </si>
  <si>
    <t>Promotion of biogas production</t>
  </si>
  <si>
    <t>Share of manure management system related to biogas production</t>
  </si>
  <si>
    <t>Amount of manure managament systems related to biogas production kha</t>
  </si>
  <si>
    <t xml:space="preserve"> https://www.zm.gov.lv/zemkopibas-ministrija/statiskas-lapas/latvijas-lauku-attistibas-programma-2014-2020-gadam-?id=6426#jump</t>
  </si>
  <si>
    <t>http://cdr.eionet.europa.eu/Converters/run_conversion?file=/lv/eu/mmr/art04-13-14_lcds_pams_projections/pams/pams/envxqbrwq/lv_mmr-pam_report.xml&amp;conv=524&amp;source=remote#pam61</t>
  </si>
  <si>
    <t>Excise Tax - stationary combustion sources</t>
  </si>
  <si>
    <t>The natural gas is the dominating fossil fuel in stationary combustion sources. The procedure is established by the Law "On Excise Duties": duty for natural gas (Articles 6.1 &amp; 15.1).</t>
  </si>
  <si>
    <t xml:space="preserve">Total annual natural gas consumption </t>
  </si>
  <si>
    <t xml:space="preserve"> https://likumi.lv/doc.php?id=81066</t>
  </si>
  <si>
    <t>http://cdr.eionet.europa.eu/Converters/run_conversion?file=/lv/eu/mmr/art04-13-14_lcds_pams_projections/pams/pams/envxqbrwq/lv_mmr-pam_report.xml&amp;conv=524&amp;source=remote#pam62</t>
  </si>
  <si>
    <t>Green Public Procurement</t>
  </si>
  <si>
    <t>Energy consumption: Efficiency improvements of buildings; Energy consumption: Efficiency improvement in services/ tertiary sector; Energy consumption: Efficiency improvement of appliances; Transport: Low carbon fuels/electric cars</t>
  </si>
  <si>
    <t xml:space="preserve"> Government: Ministry of Finance; Government: Ministry of Environmental Protection and Regional Development; Government: Ministry Of Economics</t>
  </si>
  <si>
    <t>Energy Efficiency Directive 2012/27/EU and amended by Directive 2018/2002; Directive on the Promotion of Clean and Energy Efficient Road Transport Vehicles 2009/33/EC; Other (Union policy not listed above or additional Union policy)</t>
  </si>
  <si>
    <t xml:space="preserve">Share of high energy efficiency goods and services in the total purchase </t>
  </si>
  <si>
    <t xml:space="preserve"> https://likumi.lv/doc.php?id=287760 ; https://likumi.lv/ta/id/291867 ; https://likumi.lv/doc.php?id=289757 ; https://likumi.lv/doc.php?id=159858</t>
  </si>
  <si>
    <t>http://cdr.eionet.europa.eu/Converters/run_conversion?file=/lv/eu/mmr/art04-13-14_lcds_pams_projections/pams/pams/envxqbrwq/lv_mmr-pam_report.xml&amp;conv=524&amp;source=remote#pam63</t>
  </si>
  <si>
    <t>Energy Efficiency Obligation Scheme (EEOS)</t>
  </si>
  <si>
    <t>Energy saved (GWh). The Cabinet of Ministers Regulations define the energy saving obligation (in GWh) for each of party according the pre-scribed method</t>
  </si>
  <si>
    <t>Energy saved GWh</t>
  </si>
  <si>
    <t xml:space="preserve"> Cabinet of Ministers Regulation No 226 (adopted 25.04.2017) "Regulations on Energy Efficiency Obligation Scheme"</t>
  </si>
  <si>
    <t xml:space="preserve"> https://likumi.lv/ta/id/290809</t>
  </si>
  <si>
    <t>http://cdr.eionet.europa.eu/Converters/run_conversion?file=/lv/eu/mmr/art04-13-14_lcds_pams_projections/pams/pams/envxqbrwq/lv_mmr-pam_report.xml&amp;conv=524&amp;source=remote#pam64</t>
  </si>
  <si>
    <t>Energy Management System in Commercial Sector</t>
  </si>
  <si>
    <t>Energy consumption: Demand management/reduction; Energy consumption: Efficiency improvement in services/ tertiary sector; Energy consumption: Efficiency improvement in industrial end-use sectors</t>
  </si>
  <si>
    <t>Energy saved (MWh)</t>
  </si>
  <si>
    <t xml:space="preserve"> Energy Efficiency Law</t>
  </si>
  <si>
    <t xml:space="preserve"> https://likumi.lv/doc.php?id=280932</t>
  </si>
  <si>
    <t>http://cdr.eionet.europa.eu/Converters/run_conversion?file=/lv/eu/mmr/art04-13-14_lcds_pams_projections/pams/pams/envxqbrwq/lv_mmr-pam_report.xml&amp;conv=524&amp;source=remote#pam65</t>
  </si>
  <si>
    <t>Energy Management System (EMS) in Public Sector</t>
  </si>
  <si>
    <t>Energy consumption: Demand management/reduction; Energy consumption: Efficiency improvement in services/ tertiary sector; Energy consumption: Efficiency improvements of buildings; Energy consumption: Other energy consumption</t>
  </si>
  <si>
    <t>Energy saved (GWh)</t>
  </si>
  <si>
    <t>http://cdr.eionet.europa.eu/Converters/run_conversion?file=/lv/eu/mmr/art04-13-14_lcds_pams_projections/pams/pams/envxqbrwq/lv_mmr-pam_report.xml&amp;conv=524&amp;source=remote#pam66</t>
  </si>
  <si>
    <t>Mandatory individual meters for consumers connected to District Heating Systems or supplied from a common heat source.</t>
  </si>
  <si>
    <t>Number of buildings with separate invoicing</t>
  </si>
  <si>
    <t xml:space="preserve">Buildings/flates with separate invoicing </t>
  </si>
  <si>
    <t xml:space="preserve"> Amendments to the Cabinet of Ministers Regulation No 876 (2008) "Regulations Regarding the Supply and Use of Thermal Energy"</t>
  </si>
  <si>
    <t xml:space="preserve"> https://likumi.lv/ta/id/277661</t>
  </si>
  <si>
    <t>http://cdr.eionet.europa.eu/Converters/run_conversion?file=/lv/eu/mmr/art04-13-14_lcds_pams_projections/pams/pams/envxqbrwq/lv_mmr-pam_report.xml&amp;conv=524&amp;source=remote#pam67</t>
  </si>
  <si>
    <t>Investment Support Programme to Increase Energy Efficiency in Apartment Buildings: 2021-2027 EU Funds Programming Period</t>
  </si>
  <si>
    <t>Energy Efficiency Directive 2012/27/EU and amended by Directive 2018/2002; Other (Union policy not listed above or additional Union policy)</t>
  </si>
  <si>
    <t>Energy Efficiency Directive 2012/27/EU and amended by Directive 2018/2002;Other (Union policy not listed above or additional Union policy) Directive 2018/844/EU amending Directive 2010/31/EU on the energy performance of buildings</t>
  </si>
  <si>
    <t>Number of renovated floor area - 2222000 m2</t>
  </si>
  <si>
    <t>Number of renovated floor area m2</t>
  </si>
  <si>
    <t xml:space="preserve"> National Energy-Climate Plan 2030</t>
  </si>
  <si>
    <t xml:space="preserve"> https://em.gov.lv/lv/nozares_politika/nacionalais_energetikas_un_klimata_plans/</t>
  </si>
  <si>
    <t xml:space="preserve"> Based on WEM and WAM modelling results by MARKAL-Latvia model. Report "Projections of WEM and WAM scenario for energy sector 2020-2035", 2019, IPE, contracted by Ministry of Economic (in latvian language)</t>
  </si>
  <si>
    <t>http://cdr.eionet.europa.eu/Converters/run_conversion?file=/lv/eu/mmr/art04-13-14_lcds_pams_projections/pams/pams/envxqbrwq/lv_mmr-pam_report.xml&amp;conv=524&amp;source=remote#pam68</t>
  </si>
  <si>
    <t>Investment Support Programme to Increase Energy Efficiency in State Central Government Buildings: 2021-2027 EU Funds programming period</t>
  </si>
  <si>
    <t>Number of renovated floor area - 631580 m2</t>
  </si>
  <si>
    <t>http://cdr.eionet.europa.eu/Converters/run_conversion?file=/lv/eu/mmr/art04-13-14_lcds_pams_projections/pams/pams/envxqbrwq/lv_mmr-pam_report.xml&amp;conv=524&amp;source=remote#pam69</t>
  </si>
  <si>
    <t>Electric Vehicles (V) Charging Infrastructure Development: EU Funds Programming Period of 2014-2020</t>
  </si>
  <si>
    <t>Other (Union policy not listed above or additional Union policy) Directive on Deployment of Alternative Fuels Infrastructure (2014/94/EU)</t>
  </si>
  <si>
    <t>The following results shall be reached on 31 December 2023: Number of electrovehicles -747, number of fast charging stations - 150</t>
  </si>
  <si>
    <t xml:space="preserve">Number of electrovehicles; number of fast charging stations </t>
  </si>
  <si>
    <t>Emission reduction impact included in the PAM No.86</t>
  </si>
  <si>
    <t xml:space="preserve"> National Operational Programme “Growth and Employment” ; Cabinet of Ministers Regulation No 637 (03.11.2015) regarding the implementation of the measure</t>
  </si>
  <si>
    <t xml:space="preserve"> https://www.esfondi.lv/planosanas-dokumenti; https://likumi.lv/doc.php?id=277693</t>
  </si>
  <si>
    <t>http://cdr.eionet.europa.eu/Converters/run_conversion?file=/lv/eu/mmr/art04-13-14_lcds_pams_projections/pams/pams/envxqbrwq/lv_mmr-pam_report.xml&amp;conv=524&amp;source=remote#pam70</t>
  </si>
  <si>
    <t>Alternative Fuels Infrastructure Development</t>
  </si>
  <si>
    <t xml:space="preserve">Number of infrastructure units of respective type; number of vehicles of respective fuel type </t>
  </si>
  <si>
    <t xml:space="preserve"> National Alternative Fuels Development Plan for 2017-2020</t>
  </si>
  <si>
    <t xml:space="preserve"> http://polsis.mk.gov.lv/documents/5893</t>
  </si>
  <si>
    <t>http://cdr.eionet.europa.eu/Converters/run_conversion?file=/lv/eu/mmr/art04-13-14_lcds_pams_projections/pams/pams/envxqbrwq/lv_mmr-pam_report.xml&amp;conv=524&amp;source=remote#pam71</t>
  </si>
  <si>
    <t>Increase of land area under organic farming relative to total agricultural land</t>
  </si>
  <si>
    <t>Share of land for organic farming</t>
  </si>
  <si>
    <t>Share of land allocated for organic farming %</t>
  </si>
  <si>
    <t xml:space="preserve"> National Development Plan of Latvia for 2014–2020 approved on December 2012; 2014-2020 Rural Development Programme</t>
  </si>
  <si>
    <t xml:space="preserve"> http://www.pkc.gov.lv/images/NAP2020%20dokumenti/NDP2020_English_Final__.pdf</t>
  </si>
  <si>
    <t xml:space="preserve"> http://www.lad.gov.lv/lv/atbalsta-veidi/valsts-atbalsts/valsts-atbalsta-veidi/23-atbalsts-dalibai-biologiskas-lauksaimniecibas-shema-158</t>
  </si>
  <si>
    <t>http://cdr.eionet.europa.eu/Converters/run_conversion?file=/lv/eu/mmr/art04-13-14_lcds_pams_projections/pams/pams/envxqbrwq/lv_mmr-pam_report.xml&amp;conv=524&amp;source=remote#pam72</t>
  </si>
  <si>
    <t>Establishment of new orchards</t>
  </si>
  <si>
    <t>Land use, land use change and forestry: Other ('Increase of carbon stock in cropland')</t>
  </si>
  <si>
    <t>The measure is aimed of maintenance of area of the orchards. Without financial support area of orchards would reduce resulting in reduction of carbon stock in affected areas.</t>
  </si>
  <si>
    <t>Area of new orchards (kha)</t>
  </si>
  <si>
    <t>Area of new orchards kha</t>
  </si>
  <si>
    <t xml:space="preserve"> "IPCC 2006, 2006 IPCC Guidelines for National Greenhouse Gas Inventories, Prepared by the National Greenhouse Gas Inventories Programme, Eggleston H.S., Buendia L., Miwa K., Ngara T. and Tanabe K. (eds). Published: IGES, Japan."</t>
  </si>
  <si>
    <t xml:space="preserve"> https://www.ipcc-nggip.iges.or.jp/public/2006gl/pdf/4_Volume4/V4_05_Ch5_Cropland.pdf</t>
  </si>
  <si>
    <t>http://cdr.eionet.europa.eu/Converters/run_conversion?file=/lv/eu/mmr/art04-13-14_lcds_pams_projections/pams/pams/envxqbrwq/lv_mmr-pam_report.xml&amp;conv=524&amp;source=remote#pam73</t>
  </si>
  <si>
    <t>Undergrowth plants sown with winter crops</t>
  </si>
  <si>
    <t>Land use, land use change and forestry: Other ('Increase of carbon stock in soils')</t>
  </si>
  <si>
    <t>More efficient utilization of nutrients and increase of carbon input in soil due to prolongation of vegetation period</t>
  </si>
  <si>
    <t>Area affected by the measure (kha) and carbon input (tonnes ha-1 yr-1)</t>
  </si>
  <si>
    <t>Area of arable lands, where the measure is applied kha</t>
  </si>
  <si>
    <t>http://cdr.eionet.europa.eu/Converters/run_conversion?file=/lv/eu/mmr/art04-13-14_lcds_pams_projections/pams/pams/envxqbrwq/lv_mmr-pam_report.xml&amp;conv=524&amp;source=remote#pam74</t>
  </si>
  <si>
    <t>Green fallow before winter crops</t>
  </si>
  <si>
    <t>Increased carbon stock in soil due to increase of efficient vegetation period and bigger carbon input in soil. The measure is efficient in case if fallows are used before winter crops</t>
  </si>
  <si>
    <t>http://cdr.eionet.europa.eu/Converters/run_conversion?file=/lv/eu/mmr/art04-13-14_lcds_pams_projections/pams/pams/envxqbrwq/lv_mmr-pam_report.xml&amp;conv=524&amp;source=remote#pam75</t>
  </si>
  <si>
    <t>Introduction of legumes into conventional crop rotations</t>
  </si>
  <si>
    <t>Increase of carbon stock in soils due to increase of carbon input into soil with biomass</t>
  </si>
  <si>
    <t>http://cdr.eionet.europa.eu/Converters/run_conversion?file=/lv/eu/mmr/art04-13-14_lcds_pams_projections/pams/pams/envxqbrwq/lv_mmr-pam_report.xml&amp;conv=524&amp;source=remote#pam76</t>
  </si>
  <si>
    <t>Reconstruction of drainage systems in forest land</t>
  </si>
  <si>
    <t>Restoration of malfunctioning drainage systems and preventive maintenance of drainage ditches, which secures continuously high removals of CO2 in following forest generation</t>
  </si>
  <si>
    <t>Area affected by the measure, age and species composition of affected forest stands kha</t>
  </si>
  <si>
    <t>http://cdr.eionet.europa.eu/Converters/run_conversion?file=/lv/eu/mmr/art04-13-14_lcds_pams_projections/pams/pams/envxqbrwq/lv_mmr-pam_report.xml&amp;conv=524&amp;source=remote#pam77</t>
  </si>
  <si>
    <t>Afforestation of nutrient-poor soils in grassland and cropland</t>
  </si>
  <si>
    <t>Increase of carbon stock in soil, living and dead biomass pools by afforestation of low grade croplands and grasslands</t>
  </si>
  <si>
    <t>Afforested area and management practices (kha)</t>
  </si>
  <si>
    <t>Afforested areas, distribution of stand types and dominant species kha</t>
  </si>
  <si>
    <t>http://cdr.eionet.europa.eu/Converters/run_conversion?file=/lv/eu/mmr/art04-13-14_lcds_pams_projections/pams/pams/envxqbrwq/lv_mmr-pam_report.xml&amp;conv=524&amp;source=remote#pam78</t>
  </si>
  <si>
    <t>Pre-commercial thinning</t>
  </si>
  <si>
    <t>Area affected by the measure, stand type, age and dominant species (kha)</t>
  </si>
  <si>
    <t>Area of forest where pre-commercial thinning is supported; double accounting should be avoided (repeated thinning in the same stand will not multiply the effect) kha</t>
  </si>
  <si>
    <t>http://cdr.eionet.europa.eu/Converters/run_conversion?file=/lv/eu/mmr/art04-13-14_lcds_pams_projections/pams/pams/envxqbrwq/lv_mmr-pam_report.xml&amp;conv=524&amp;source=remote#pam79</t>
  </si>
  <si>
    <t>Regeneration of forest stands suffered by natural disturbances</t>
  </si>
  <si>
    <t>Support to reconstruction and regeneration of forest stands damaged by natural disasters like wind and fire.</t>
  </si>
  <si>
    <t>Areas affected by the measure, distribution of stand types and dominant species kha</t>
  </si>
  <si>
    <t>http://cdr.eionet.europa.eu/Converters/run_conversion?file=/lv/eu/mmr/art04-13-14_lcds_pams_projections/pams/pams/envxqbrwq/lv_mmr-pam_report.xml&amp;conv=524&amp;source=remote#pam80</t>
  </si>
  <si>
    <t>Future support to precision farming practices and practices promoting to reduce synthetic N use, including biogas production.</t>
  </si>
  <si>
    <t>Other (Union policy not listed above or additional Union policy) Policy framework for climate and energy from 2020 to 2030</t>
  </si>
  <si>
    <t>Amount of fertilizer per ha kt/ha Amount of manure managament systems related to biogas production kt Amount of reconstructed or renovated drainage systems kt</t>
  </si>
  <si>
    <t>http://cdr.eionet.europa.eu/Converters/run_conversion?file=/lv/eu/mmr/art04-13-14_lcds_pams_projections/pams/pams/envxqbrwq/lv_mmr-pam_report.xml&amp;conv=524&amp;source=remote#pam81</t>
  </si>
  <si>
    <t>Increasing of RES deployment and CHP technologies implementation for electricity and DH generation</t>
  </si>
  <si>
    <t xml:space="preserve"> 1; 26; 27</t>
  </si>
  <si>
    <t xml:space="preserve"> Government: Ministry of Economics; Government: Ministry of Economics; Government: Ministry of Economics</t>
  </si>
  <si>
    <t>RES share in GFEC 40% in 2020</t>
  </si>
  <si>
    <t xml:space="preserve"> Based on information regarding signed contracts, investments, installed capacities, and bottom-up evaluation</t>
  </si>
  <si>
    <t xml:space="preserve"> http://www.esfondi.lv/page.php?id=548</t>
  </si>
  <si>
    <t>http://cdr.eionet.europa.eu/Converters/run_conversion?file=/lv/eu/mmr/art04-13-14_lcds_pams_projections/pams/pams/envxqbrwq/lv_mmr-pam_report.xml&amp;conv=524&amp;source=remote#pam82</t>
  </si>
  <si>
    <t>Energy efficiency improvement in apartments buildings</t>
  </si>
  <si>
    <t xml:space="preserve"> 33; 28; 29; 8; 10; 11</t>
  </si>
  <si>
    <t xml:space="preserve"> Government: Ministry of Economics; Government: Ministry of Economics; Government: Ministry of Economics; Government: Ministry of Economics; Government: Ministry of Economics; Local: municipalities; Government: Ministry of Economics</t>
  </si>
  <si>
    <t>The group includes all types of measures applied for apartment buildings: investment co-financing, energy performance regulation (energy certification, thermal standards, etc.), informing and auditing.</t>
  </si>
  <si>
    <t>http://cdr.eionet.europa.eu/Converters/run_conversion?file=/lv/eu/mmr/art04-13-14_lcds_pams_projections/pams/pams/envxqbrwq/lv_mmr-pam_report.xml&amp;conv=524&amp;source=remote#pam83</t>
  </si>
  <si>
    <t>Energy efficiency improvement in public buildings</t>
  </si>
  <si>
    <t xml:space="preserve"> 34; 35</t>
  </si>
  <si>
    <t xml:space="preserve"> Government: Ministry of Economics; Government: Ministry of Environmental Protection and Regional Development</t>
  </si>
  <si>
    <t>Investment support to increase energy efficiency in public buildings, both state (central administration) and municipal ones (energy efficient renovation, efficient engineering systems, energy management).</t>
  </si>
  <si>
    <t>renovated floor area</t>
  </si>
  <si>
    <t>http://cdr.eionet.europa.eu/Converters/run_conversion?file=/lv/eu/mmr/art04-13-14_lcds_pams_projections/pams/pams/envxqbrwq/lv_mmr-pam_report.xml&amp;conv=524&amp;source=remote#pam84</t>
  </si>
  <si>
    <t>Energy efficiency improvement in industry</t>
  </si>
  <si>
    <t xml:space="preserve"> 3; 9</t>
  </si>
  <si>
    <t xml:space="preserve"> Government: Ministry of Environment Protection and Regional Development; Government: Ministry of Economics</t>
  </si>
  <si>
    <t>The group includes the investment support (national green investment scheme) and voluntary agreements on energy efficiency in industry/production sector.</t>
  </si>
  <si>
    <t>Number of agreements</t>
  </si>
  <si>
    <t xml:space="preserve"> http://www.lvif.gov.lv/uploaded_files/KPFI/6_razosanas/Istenotie_projekti_6.pdf</t>
  </si>
  <si>
    <t>http://cdr.eionet.europa.eu/Converters/run_conversion?file=/lv/eu/mmr/art04-13-14_lcds_pams_projections/pams/pams/envxqbrwq/lv_mmr-pam_report.xml&amp;conv=524&amp;source=remote#pam85</t>
  </si>
  <si>
    <t>Support in RES technologies</t>
  </si>
  <si>
    <t xml:space="preserve"> 4; 14</t>
  </si>
  <si>
    <t>Energy consumption: Efficiency improvements of buildings; Energy consumption: Efficiency improvement of appliances; Energy consumption: Demand management/reduction; Energy supply: Increase in renewable energy</t>
  </si>
  <si>
    <t xml:space="preserve"> Government: Ministry of Environmental Protection and Regional Development; Government: Ministry of Environment Protection and Regional Development</t>
  </si>
  <si>
    <t>RES directive 2009/28/EC and RES recast (Directive 2018/2001); Cogeneration Directive 2004/8/EC; Recast of the Energy Performance of Buildings Directive (Directive 2010/31/EU) and amended by the Directive 2018/844</t>
  </si>
  <si>
    <t xml:space="preserve">RES directive 2009/28/EC and RES recast (Directive 2018/2001);Cogeneration Directive 2004/8/EC;Recast of the Energy Performance of Buildings Directive (Directive 2010/31/EU) and amended by the Directive 2018/844 </t>
  </si>
  <si>
    <t>The investment support (national green investment scheme) in RES for heat and electricity production supplemented by promotion of public understanding on the importance and possibilities of GHG emissions reduction.</t>
  </si>
  <si>
    <t xml:space="preserve"> Based on information regarding contracted CO2 savings of implemented projects, lists of implemented projects provided by the Latvian Environmental Investment Fund.</t>
  </si>
  <si>
    <t xml:space="preserve"> http://kpfi.lv/modules/Konkurs/projekti.php?id=7&amp;amp;lang=lv</t>
  </si>
  <si>
    <t>http://cdr.eionet.europa.eu/Converters/run_conversion?file=/lv/eu/mmr/art04-13-14_lcds_pams_projections/pams/pams/envxqbrwq/lv_mmr-pam_report.xml&amp;conv=524&amp;source=remote#pam86</t>
  </si>
  <si>
    <t>Increasing of alternative fuel utililisation in road transport</t>
  </si>
  <si>
    <t xml:space="preserve"> 69; 70</t>
  </si>
  <si>
    <t xml:space="preserve"> Government: Ministry of Transport; Government: Ministry of Transport</t>
  </si>
  <si>
    <t>Other (Union policy not listed above or additional Union policy) Directive on Deployment of Alternative Fuels Infrastructure (2014/94/EU) Directive on Deployment of Alternative Fuels Infrastructure (2014/94/EU)</t>
  </si>
  <si>
    <t>The planning of alternative fuels infrastructure and establishment of electric vehicles charging infrastructure as the first alternative.</t>
  </si>
  <si>
    <t>http://cdr.eionet.europa.eu/Converters/run_conversion?file=/lv/eu/mmr/art04-13-14_lcds_pams_projections/pams/pams/envxqbrwq/lv_mmr-pam_report.xml&amp;conv=524&amp;source=remote#pam87</t>
  </si>
  <si>
    <t>Electrification of Latvian railway network</t>
  </si>
  <si>
    <t>Electrified kilometers of railway netwok - 313 km</t>
  </si>
  <si>
    <t>Electrified kilometers of railway netwok; Increase in cargo transportation capacity t</t>
  </si>
  <si>
    <t xml:space="preserve"> http://likumi.lv/ta/id/288619</t>
  </si>
  <si>
    <t xml:space="preserve"> National Operational Programme “Growth and Employment”, Specific result indicators, in page 150</t>
  </si>
  <si>
    <t xml:space="preserve"> https://www.esfondi.lv/upload/Planosana/dp.pdf</t>
  </si>
  <si>
    <t>http://cdr.eionet.europa.eu/Converters/run_conversion?file=/lv/eu/mmr/art04-13-14_lcds_pams_projections/pams/pams/envxqbrwq/lv_mmr-pam_report.xml&amp;conv=524&amp;source=remote#pam88</t>
  </si>
  <si>
    <t>Promotion of Biomethane production and utilisation in transport sector</t>
  </si>
  <si>
    <t xml:space="preserve"> Government: Ministry of Econimics</t>
  </si>
  <si>
    <t>Other (Union policy not listed above or additional Union policy) RES directive 2009/28/EC and RES recast (Directive 2018/2001)</t>
  </si>
  <si>
    <t>volume of 2nd generation biomethane used in transport: 0.3 PJ (2025); 1 PJ (2030);</t>
  </si>
  <si>
    <t>Total amont of produced biomethan PJ</t>
  </si>
  <si>
    <t xml:space="preserve"> National Energy-Climate Plan 2021-2030, Annex 4: Measures</t>
  </si>
  <si>
    <t xml:space="preserve"> http://polsis.mk.gov.lv/documents/6645</t>
  </si>
  <si>
    <t>http://cdr.eionet.europa.eu/Converters/run_conversion?file=/si/eu/mmr/art04-13-14_lcds_pams_projections/pams/pams/envxsiypg/si_mmr-pam_report_2020_v2.xml&amp;conv=524&amp;source=remote#pam1</t>
  </si>
  <si>
    <t>Implementation of the EU emissions trading scheme (EU-ETS) in Slovenia</t>
  </si>
  <si>
    <t xml:space="preserve"> Government: Ministry of the Environment and Spatial Planning</t>
  </si>
  <si>
    <t>CO2; PFC</t>
  </si>
  <si>
    <t>http://cdr.eionet.europa.eu/si/eu/mmr/art04-13-14_lcds_pams_projections/pams/pams/envxsiypg/si_mmr-pam_report_2020_v2.xml</t>
  </si>
  <si>
    <t>Implementation of the European Emission trading scheme based on "cap and trade" principle in Slovenia.</t>
  </si>
  <si>
    <t>http://cdr.eionet.europa.eu/Converters/run_conversion?file=/si/eu/mmr/art04-13-14_lcds_pams_projections/pams/pams/envxsiypg/si_mmr-pam_report_2020_v2.xml&amp;conv=524&amp;source=remote#pam2</t>
  </si>
  <si>
    <t>Environmental tax for the pollution of air with CO2 emissions</t>
  </si>
  <si>
    <t>http://cdr.eionet.europa.eu/Converters/run_conversion?file=/si/eu/mmr/art04-13-14_lcds_pams_projections/pams/pams/envxsiypg/si_mmr-pam_report_2020_v2.xml&amp;conv=524&amp;source=remote#pam4</t>
  </si>
  <si>
    <t>Implementation of the Directive 2010/75/EU on industrial emissions in Slovenia</t>
  </si>
  <si>
    <t>Energy consumption: Efficiency improvement in industrial end-use sectors; Energy supply: Switch to less carbon-intensive fuels; Energy supply: Efficiency improvement in the energy and transformation sector; Industrial processes: Other industrial processes</t>
  </si>
  <si>
    <t>http://cdr.eionet.europa.eu/Converters/run_conversion?file=/si/eu/mmr/art04-13-14_lcds_pams_projections/pams/pams/envxsiypg/si_mmr-pam_report_2020_v2.xml&amp;conv=524&amp;source=remote#pam5</t>
  </si>
  <si>
    <t>Energy taxes (on fuels and electricity used for heating and transport purpouses)</t>
  </si>
  <si>
    <t>Energy Taxation Directive 2003/96/EC; Energy Efficiency Directive 2012/27/EU and amended by Directive 2018/2002</t>
  </si>
  <si>
    <t xml:space="preserve">Energy Taxation Directive 2003/96/EC;Energy Efficiency Directive 2012/27/EU and amended by Directive 2018/2002 </t>
  </si>
  <si>
    <t>Implicit tax rate EUR/toe Subsidies not in line with GHG reduction objectives mio EUR/year</t>
  </si>
  <si>
    <t>Value for »Implicit tax rate on energy« is a preliminary estimate.</t>
  </si>
  <si>
    <t xml:space="preserve"> http://www.energetika-portal.si/fileadmin/dokumenti/publikacije/op_tgp/1porocilo_optgp_2020_priloga1.pdf</t>
  </si>
  <si>
    <t>http://cdr.eionet.europa.eu/Converters/run_conversion?file=/si/eu/mmr/art04-13-14_lcds_pams_projections/pams/pams/envxsiypg/si_mmr-pam_report_2020_v2.xml&amp;conv=524&amp;source=remote#pam6</t>
  </si>
  <si>
    <t>Education, training, awarness raising, information and promotion</t>
  </si>
  <si>
    <t xml:space="preserve"> Government: Ministry of the Environment and Spatial Planning; Government: Ministry of Infrastructure; Government: Ministry of Education, Science and Sport</t>
  </si>
  <si>
    <t>http://cdr.eionet.europa.eu/Converters/run_conversion?file=/si/eu/mmr/art04-13-14_lcds_pams_projections/pams/pams/envxsiypg/si_mmr-pam_report_2020_v2.xml&amp;conv=524&amp;source=remote#pam7</t>
  </si>
  <si>
    <t>Financial incentives for research, innovation and market take-off for low-carbon products and services</t>
  </si>
  <si>
    <t xml:space="preserve"> Government: Government office for development and European Cohesion policy; Government: Ministry of Economic Development and Technologyof Economic Development and Technology; Government: Ministry of the Environment and Spatial Planning</t>
  </si>
  <si>
    <t>Effort Sharing Decision 406/2009/EC;Other (Union policy not listed above or additional Union policy) Resource efficiency Cohesion Policy</t>
  </si>
  <si>
    <t>http://cdr.eionet.europa.eu/Converters/run_conversion?file=/si/eu/mmr/art04-13-14_lcds_pams_projections/pams/pams/envxsiypg/si_mmr-pam_report_2020_v2.xml&amp;conv=524&amp;source=remote#pam8</t>
  </si>
  <si>
    <t>Green public procurement, including public procurement of innovative products and services</t>
  </si>
  <si>
    <t>Energy consumption: Efficiency improvement in services/ tertiary sector; Energy consumption: Efficiency improvement of appliances; Energy consumption: Other energy consumption; Transport: Efficiency improvements of vehicles</t>
  </si>
  <si>
    <t xml:space="preserve"> Government: Ministry of Finance; Government: Ministry of Public Administration</t>
  </si>
  <si>
    <t>http://cdr.eionet.europa.eu/Converters/run_conversion?file=/si/eu/mmr/art04-13-14_lcds_pams_projections/pams/pams/envxsiypg/si_mmr-pam_report_2020_v2.xml&amp;conv=524&amp;source=remote#pam9</t>
  </si>
  <si>
    <t>Promotion of transition to low-carbon society in the framework of spatial planning</t>
  </si>
  <si>
    <t>Cross-cutting; Energy consumption; Energy supply; Land use, land use change and forestry; Transport</t>
  </si>
  <si>
    <t>Cross-cutting: Framework policy; Energy consumption: Demand management/reduction; Energy supply: Increase in renewable energy; Land use, land use change and forestry: Prevention of deforestation; Transport: Demand management/reduction</t>
  </si>
  <si>
    <t>http://cdr.eionet.europa.eu/Converters/run_conversion?file=/si/eu/mmr/art04-13-14_lcds_pams_projections/pams/pams/envxsiypg/si_mmr-pam_report_2020_v2.xml&amp;conv=524&amp;source=remote#pam10</t>
  </si>
  <si>
    <t>Energy labelling and minimal standards</t>
  </si>
  <si>
    <t xml:space="preserve"> Government: Ministry of Infrastructure</t>
  </si>
  <si>
    <t>Energy Efficiency Directive 2012/27/EU and amended by Directive 2018/2002; Eco-design framework directive 2005/32/EC and its implementing regulations, combined with Labelling Directive 2003/66/EC and 2010/30/EC, including implementing measures</t>
  </si>
  <si>
    <t xml:space="preserve">Energy Efficiency Directive 2012/27/EU and amended by Directive 2018/2002;Eco-design framework directive 2005/32/EC and its implementing regulations, combined with Labelling Directive 2003/66/EC and 2010/30/EC, including implementing measures </t>
  </si>
  <si>
    <t>http://cdr.eionet.europa.eu/Converters/run_conversion?file=/si/eu/mmr/art04-13-14_lcds_pams_projections/pams/pams/envxsiypg/si_mmr-pam_report_2020_v2.xml&amp;conv=524&amp;source=remote#pam11</t>
  </si>
  <si>
    <t>Energy savings achieved at end-users through the national energy efficiency obligation by energy distributors</t>
  </si>
  <si>
    <t xml:space="preserve"> Government: Ministry of Infrastructure; Other: Energy Agency (power market regulator)</t>
  </si>
  <si>
    <t>Energy savings achieved at end-users through the national energy efficiency obligation by energy distributors. Implementation of Article 7 od Directive 2012/27/EU in Slovenia.</t>
  </si>
  <si>
    <t>Energy savings achieved through energy efficiency obligation by energy distributors and retail energy sales companies ktoe</t>
  </si>
  <si>
    <t xml:space="preserve"> Annual report 2016 (Article 24 and Annex XIV of EED)</t>
  </si>
  <si>
    <t xml:space="preserve"> http://www.energetika-portal.si/fileadmin/dokumenti/publikacije/an_ure/an_ure_2020_annual_report_eed_2016.pdf</t>
  </si>
  <si>
    <t>http://cdr.eionet.europa.eu/Converters/run_conversion?file=/si/eu/mmr/art04-13-14_lcds_pams_projections/pams/pams/envxsiypg/si_mmr-pam_report_2020_v2.xml&amp;conv=524&amp;source=remote#pam13</t>
  </si>
  <si>
    <t>Technological modernisation of thermal power stations</t>
  </si>
  <si>
    <t>Energy supply: Efficiency improvement in the energy and transformation sector; Energy supply: Other energy supply ('Decrease of electricity production in thermal power plants')</t>
  </si>
  <si>
    <t xml:space="preserve"> LIFE project Climate Path 2050</t>
  </si>
  <si>
    <t xml:space="preserve"> https://www.podnebnapot2050.si/</t>
  </si>
  <si>
    <t>http://cdr.eionet.europa.eu/Converters/run_conversion?file=/si/eu/mmr/art04-13-14_lcds_pams_projections/pams/pams/envxsiypg/si_mmr-pam_report_2020_v2.xml&amp;conv=524&amp;source=remote#pam14</t>
  </si>
  <si>
    <t>Feed-in tariffs' support scheme for electricity generated from renewable energy sources (RES-E) and from high-efficiency cogeneration (CHP)</t>
  </si>
  <si>
    <t xml:space="preserve"> Government: Ministry of Infrastructure; Other: Energy Agency (power market regulator); Other: Borzen (power market operator)</t>
  </si>
  <si>
    <t>RES directive 2009/28/EC and RES recast (Directive 2018/2001); Energy Efficiency Directive 2012/27/EU and amended by Directive 2018/2002; Cogeneration Directive 2004/8/EC; Medium Combustion Plant Directive 2015/2193</t>
  </si>
  <si>
    <t xml:space="preserve">RES directive 2009/28/EC and RES recast (Directive 2018/2001);Energy Efficiency Directive 2012/27/EU and amended by Directive 2018/2002;Cogeneration Directive 2004/8/EC;Medium Combustion Plant Directive 2015/2193 </t>
  </si>
  <si>
    <t>RES electricity generated in the support scheme GWh/year Electricity generated in high efficient CHP in the support scheme GWh/year</t>
  </si>
  <si>
    <t xml:space="preserve"> https://www.agen-rs.si/.../ove.../porocilo-o-doseganju-nacionalnih-ciljev-na-podrocju-ove-in-spte; https://www.borzen.si/sl/Domov/menu2/Center-za-podporo-proizvodnji-zelene-energije/Porocila-podatki-Centra/Porocila;</t>
  </si>
  <si>
    <t>http://cdr.eionet.europa.eu/Converters/run_conversion?file=/si/eu/mmr/art04-13-14_lcds_pams_projections/pams/pams/envxsiypg/si_mmr-pam_report_2020_v2.xml&amp;conv=524&amp;source=remote#pam15</t>
  </si>
  <si>
    <t>Investment grants for electricity generation from renewable energy sources and from high-efficiency cogeneration</t>
  </si>
  <si>
    <t>RES directive 2009/28/EC and RES recast (Directive 2018/2001); Energy Efficiency Directive 2012/27/EU and amended by Directive 2018/2002; Cogeneration Directive 2004/8/EC</t>
  </si>
  <si>
    <t xml:space="preserve">RES directive 2009/28/EC and RES recast (Directive 2018/2001);Energy Efficiency Directive 2012/27/EU and amended by Directive 2018/2002;Cogeneration Directive 2004/8/EC </t>
  </si>
  <si>
    <t>Investment incentives as subsidies and soft loans are available for construction of small installations for the RES-E (wind power, solar power, biomass and small hydro-power plants of up to 10MW of power) and CHP.</t>
  </si>
  <si>
    <t>New capacities for RES electricity production installed trough financial incentives MW</t>
  </si>
  <si>
    <t xml:space="preserve"> Operational Programme for the Implementation of the EU Cohesion Policy in Slovenia in the Period 2014-2020 (OP EKP)</t>
  </si>
  <si>
    <t xml:space="preserve"> http://www.eu-skladi.si/kohezija-do-2013/ostalo/op-final-en</t>
  </si>
  <si>
    <t>http://cdr.eionet.europa.eu/Converters/run_conversion?file=/si/eu/mmr/art04-13-14_lcds_pams_projections/pams/pams/envxsiypg/si_mmr-pam_report_2020_v2.xml&amp;conv=524&amp;source=remote#pam16</t>
  </si>
  <si>
    <t>Promotion of self-supply of electricity from the renewable energy sources</t>
  </si>
  <si>
    <t>Energy consumption: Other energy consumption ('Increase in renewable energy (Energy end-use sectors)'); Energy supply: Increase in renewable energy</t>
  </si>
  <si>
    <t>http://cdr.eionet.europa.eu/Converters/run_conversion?file=/si/eu/mmr/art04-13-14_lcds_pams_projections/pams/pams/envxsiypg/si_mmr-pam_report_2020_v2.xml&amp;conv=524&amp;source=remote#pam17</t>
  </si>
  <si>
    <t>Promotion of construction of new large hydro power plants</t>
  </si>
  <si>
    <t>http://cdr.eionet.europa.eu/Converters/run_conversion?file=/si/eu/mmr/art04-13-14_lcds_pams_projections/pams/pams/envxsiypg/si_mmr-pam_report_2020_v2.xml&amp;conv=524&amp;source=remote#pam18</t>
  </si>
  <si>
    <t>Obligatory share of heat from renewable energy sources, high-efficiency cogeneration and waste heat in district heating system</t>
  </si>
  <si>
    <t>Energy supply: Increase in renewable energy; Energy supply: Efficiency improvement in the energy and transformation sector; Energy supply: Switch to less carbon-intensive fuels; Energy supply: Other energy supply</t>
  </si>
  <si>
    <t>Energy supply: Increase in renewable energy; Energy supply: Efficiency improvement in the energy and transformation sector; Energy supply: Switch to less carbon-intensive fuels; Energy supply: Other energy supply ('Increase of use of waste heat')</t>
  </si>
  <si>
    <t>http://cdr.eionet.europa.eu/Converters/run_conversion?file=/si/eu/mmr/art04-13-14_lcds_pams_projections/pams/pams/envxsiypg/si_mmr-pam_report_2020_v2.xml&amp;conv=524&amp;source=remote#pam19</t>
  </si>
  <si>
    <t>Financial incentives for district heat production using renewable energy sources</t>
  </si>
  <si>
    <t xml:space="preserve"> Government: Ministry of Infrastructure; Government: Government Office for Development and European Cohesion Policy</t>
  </si>
  <si>
    <t>RES directive 2009/28/EC and RES recast (Directive 2018/2001);Energy Efficiency Directive 2012/27/EU and amended by Directive 2018/2002;Other (Union policy not listed above or additional Union policy) Implementation of the EU Cohesion policy in Slovenia</t>
  </si>
  <si>
    <t>http://cdr.eionet.europa.eu/Converters/run_conversion?file=/si/eu/mmr/art04-13-14_lcds_pams_projections/pams/pams/envxsiypg/si_mmr-pam_report_2020_v2.xml&amp;conv=524&amp;source=remote#pam22</t>
  </si>
  <si>
    <t>Subsidies for public transport for specific categories of passengers</t>
  </si>
  <si>
    <t>Co-financing public transport costs for university students and secondary-school students. From 2013 the subvention rate is independent from the social status of the beneficiary. This change resulted in a substantial increase of use of public transport.</t>
  </si>
  <si>
    <t>http://cdr.eionet.europa.eu/Converters/run_conversion?file=/si/eu/mmr/art04-13-14_lcds_pams_projections/pams/pams/envxsiypg/si_mmr-pam_report_2020_v2.xml&amp;conv=524&amp;source=remote#pam23</t>
  </si>
  <si>
    <t>Concessions for public transport as a service of general economic interest</t>
  </si>
  <si>
    <t>Concessions are awarded for provision of public transport as a public service of general economic interest. Prices of service are regulated, and part of costs is reimbursed from the state budget.</t>
  </si>
  <si>
    <t>http://cdr.eionet.europa.eu/Converters/run_conversion?file=/si/eu/mmr/art04-13-14_lcds_pams_projections/pams/pams/envxsiypg/si_mmr-pam_report_2020_v2.xml&amp;conv=524&amp;source=remote#pam24</t>
  </si>
  <si>
    <t>Integrated public passenger transport system</t>
  </si>
  <si>
    <t xml:space="preserve"> Information,  Other,  Regulatory</t>
  </si>
  <si>
    <t>Passenger kilometres travelled by public transport mio pkm</t>
  </si>
  <si>
    <t>http://cdr.eionet.europa.eu/Converters/run_conversion?file=/si/eu/mmr/art04-13-14_lcds_pams_projections/pams/pams/envxsiypg/si_mmr-pam_report_2020_v2.xml&amp;conv=524&amp;source=remote#pam25</t>
  </si>
  <si>
    <t>Transport management measures for promotion of public passengers transport</t>
  </si>
  <si>
    <t>http://cdr.eionet.europa.eu/Converters/run_conversion?file=/si/eu/mmr/art04-13-14_lcds_pams_projections/pams/pams/envxsiypg/si_mmr-pam_report_2020_v2.xml&amp;conv=524&amp;source=remote#pam26</t>
  </si>
  <si>
    <t>Financial incentives for public passengers' transport infrastructure</t>
  </si>
  <si>
    <t>http://cdr.eionet.europa.eu/Converters/run_conversion?file=/si/eu/mmr/art04-13-14_lcds_pams_projections/pams/pams/envxsiypg/si_mmr-pam_report_2020_v2.xml&amp;conv=524&amp;source=remote#pam27</t>
  </si>
  <si>
    <t>Promoting use of public transport</t>
  </si>
  <si>
    <t xml:space="preserve"> 22; 23; 24; 25; 26</t>
  </si>
  <si>
    <t xml:space="preserve"> Economic,  Information,  Other,  Regulatory</t>
  </si>
  <si>
    <t xml:space="preserve"> Government: Ministry of Infrastructure; Government: Ministry of Infrastructure; Government: Ministry of Infrastructure; Government: Ministry of Infrastructure; Government: Ministry of Infrastructure</t>
  </si>
  <si>
    <t>http://cdr.eionet.europa.eu/Converters/run_conversion?file=/si/eu/mmr/art04-13-14_lcds_pams_projections/pams/pams/envxsiypg/si_mmr-pam_report_2020_v2.xml&amp;conv=524&amp;source=remote#pam28</t>
  </si>
  <si>
    <t>Improvement of railway infrastructure</t>
  </si>
  <si>
    <t>Transport: Improved transport infrastructure; Transport: Other transport ('Modal shift to less carbon-intensive transport modes')</t>
  </si>
  <si>
    <t>http://cdr.eionet.europa.eu/Converters/run_conversion?file=/si/eu/mmr/art04-13-14_lcds_pams_projections/pams/pams/envxsiypg/si_mmr-pam_report_2020_v2.xml&amp;conv=524&amp;source=remote#pam29</t>
  </si>
  <si>
    <t>Modal shift of the transit cargo from roads to railway</t>
  </si>
  <si>
    <t xml:space="preserve"> Fiscal,  Other</t>
  </si>
  <si>
    <t>Transport: Other transport ('Modal shift to less carbon-intensive transport mode')</t>
  </si>
  <si>
    <t>Effort Sharing Decision 406/2009/EC;Other (Union policy not listed above or additional Union policy) TEN-T package</t>
  </si>
  <si>
    <t>http://cdr.eionet.europa.eu/Converters/run_conversion?file=/si/eu/mmr/art04-13-14_lcds_pams_projections/pams/pams/envxsiypg/si_mmr-pam_report_2020_v2.xml&amp;conv=524&amp;source=remote#pam30</t>
  </si>
  <si>
    <t>Efficiency improvements of road freight transport</t>
  </si>
  <si>
    <t xml:space="preserve"> Economic,  Other,  Planning</t>
  </si>
  <si>
    <t>Transport: Demand management/reduction; Transport: Other transport; Transport: Demand management/reduction; Transport: Other transport</t>
  </si>
  <si>
    <t>Transport: Demand management/reduction; Transport: Other transport ('Transport management/efficiency improvement'); Transport: Demand management/reduction; Transport: Other transport ('Modal shift to less carbon-intensive transport mode')</t>
  </si>
  <si>
    <t>http://cdr.eionet.europa.eu/Converters/run_conversion?file=/si/eu/mmr/art04-13-14_lcds_pams_projections/pams/pams/envxsiypg/si_mmr-pam_report_2020_v2.xml&amp;conv=524&amp;source=remote#pam31</t>
  </si>
  <si>
    <t>Promoting sustainble freight transport</t>
  </si>
  <si>
    <t xml:space="preserve"> 28; 29; 30</t>
  </si>
  <si>
    <t xml:space="preserve"> Economic,  Fiscal,  Other,  Planning</t>
  </si>
  <si>
    <t xml:space="preserve"> Government: Ministry of Infrastructure; Government: Ministry of Infrastructure; Government: Ministry of Infrastructure</t>
  </si>
  <si>
    <t>Freight share transported by  rail %</t>
  </si>
  <si>
    <t>http://cdr.eionet.europa.eu/Converters/run_conversion?file=/si/eu/mmr/art04-13-14_lcds_pams_projections/pams/pams/envxsiypg/si_mmr-pam_report_2020_v2.xml&amp;conv=524&amp;source=remote#pam32</t>
  </si>
  <si>
    <t>Promoting  low emission vehicles by Motor Vehicles Tax</t>
  </si>
  <si>
    <t xml:space="preserve"> Government: Ministry of Finance; Government: Ministry of Infrastructure</t>
  </si>
  <si>
    <t>Energy Efficiency Directive 2012/27/EU and amended by Directive 2018/2002; Effort Sharing Decision 406/2009/EC; Directive on the Promotion of Clean and Energy Efficient Road Transport Vehicles 2009/33/EC</t>
  </si>
  <si>
    <t xml:space="preserve">Energy Efficiency Directive 2012/27/EU and amended by Directive 2018/2002;Effort Sharing Decision 406/2009/EC;Directive on the Promotion of Clean and Energy Efficient Road Transport Vehicles 2009/33/EC </t>
  </si>
  <si>
    <t>Since 2010, a progressive tax rates for motor vehicles with regard to CO2 emissions have been enforced. New law has been prepared but proposed progression is not very stimulating.</t>
  </si>
  <si>
    <t>http://cdr.eionet.europa.eu/Converters/run_conversion?file=/si/eu/mmr/art04-13-14_lcds_pams_projections/pams/pams/envxsiypg/si_mmr-pam_report_2020_v2.xml&amp;conv=524&amp;source=remote#pam33</t>
  </si>
  <si>
    <t>Information on car consumption and tyres labelling</t>
  </si>
  <si>
    <t xml:space="preserve"> Government: Ministry of the Environment and Spatial Planning; Government: Ministry of Infrastructure</t>
  </si>
  <si>
    <t>Other (Union policy not listed above or additional Union policy); Eco-design framework directive 2005/32/EC and its implementing regulations, combined with Labelling Directive 2003/66/EC and 2010/30/EC, including implementing measures</t>
  </si>
  <si>
    <t>http://cdr.eionet.europa.eu/Converters/run_conversion?file=/si/eu/mmr/art04-13-14_lcds_pams_projections/pams/pams/envxsiypg/si_mmr-pam_report_2020_v2.xml&amp;conv=524&amp;source=remote#pam34</t>
  </si>
  <si>
    <t>The EU regulation on CO2 from vehicles</t>
  </si>
  <si>
    <t>http://cdr.eionet.europa.eu/Converters/run_conversion?file=/si/eu/mmr/art04-13-14_lcds_pams_projections/pams/pams/envxsiypg/si_mmr-pam_report_2020_v2.xml&amp;conv=524&amp;source=remote#pam35</t>
  </si>
  <si>
    <t>Promotion of eco-driving</t>
  </si>
  <si>
    <t>http://cdr.eionet.europa.eu/Converters/run_conversion?file=/si/eu/mmr/art04-13-14_lcds_pams_projections/pams/pams/envxsiypg/si_mmr-pam_report_2020_v2.xml&amp;conv=524&amp;source=remote#pam36</t>
  </si>
  <si>
    <t>Minimal share of renewable energy in transport</t>
  </si>
  <si>
    <t xml:space="preserve"> Government: Ministry of Infrastructure; Government: Ministry of the Environment and Spatial Planning</t>
  </si>
  <si>
    <t>RES directive 2009/28/EC and RES recast (Directive 2018/2001); Fuel Quality Directive 2009/30/EC; Biofuels directive 2003/30/EC; Other (Union policy not listed above or additional Union policy)</t>
  </si>
  <si>
    <t>Renewable energy share in transport fuel consumption %</t>
  </si>
  <si>
    <t xml:space="preserve"> http://www.energetika-portal.si/dokumenti/strateski-razvojni-dokumenti/akcijski-nacrt-za-obnovljivo-energijo/;http://ec.europa.eu/eurostat/web/energy/data/shares;</t>
  </si>
  <si>
    <t xml:space="preserve"> Operational Programme of measures for Reducing GHG Emissions until 2020 (recalculated to 2015 base year)</t>
  </si>
  <si>
    <t xml:space="preserve"> http://www.energetika-portal.si/fileadmin/dokumenti/publikacije/op_tgp/op_tgp_2020.pdf</t>
  </si>
  <si>
    <t>http://cdr.eionet.europa.eu/Converters/run_conversion?file=/si/eu/mmr/art04-13-14_lcds_pams_projections/pams/pams/envxsiypg/si_mmr-pam_report_2020_v2.xml&amp;conv=524&amp;source=remote#pam37</t>
  </si>
  <si>
    <t>Financial incentives for charging infrastructure</t>
  </si>
  <si>
    <t xml:space="preserve"> Government: Ministry of Infrastructure; Government: Ministry of the Environment and Spatial Planning; Other: Eko sklad (public environmental fund)</t>
  </si>
  <si>
    <t>Financial incentives for charging stations to promote and facilitate the roll-out of electro mobility is co-financed by the EU Cohesion Fund.  Charging stations in environmentally protected and Natura 2000 areas are supported by Eco Fund.</t>
  </si>
  <si>
    <t>http://cdr.eionet.europa.eu/Converters/run_conversion?file=/si/eu/mmr/art04-13-14_lcds_pams_projections/pams/pams/envxsiypg/si_mmr-pam_report_2020_v2.xml&amp;conv=524&amp;source=remote#pam38</t>
  </si>
  <si>
    <t>Financial incentives for low emission vehicles</t>
  </si>
  <si>
    <t xml:space="preserve"> Government: Ministry of Infrastructure; Other: Eko sklad (public enivronmental fund); Government: Ministry of the Environment and Spatial Planning</t>
  </si>
  <si>
    <t>http://cdr.eionet.europa.eu/Converters/run_conversion?file=/si/eu/mmr/art04-13-14_lcds_pams_projections/pams/pams/envxsiypg/si_mmr-pam_report_2020_v2.xml&amp;conv=524&amp;source=remote#pam39</t>
  </si>
  <si>
    <t>Promoting of vehicles efficiency, driving efficiency and vehicles occupancy, and use of fuels with low CO2 emissions</t>
  </si>
  <si>
    <t xml:space="preserve"> 32; 33; 34; 35; 36; 37; 38</t>
  </si>
  <si>
    <t>Transport: Efficiency improvements of vehicles; Transport: Low carbon fuels/electric cars; Transport: Improved behaviour</t>
  </si>
  <si>
    <t>Specific CO2 emissions from cars gCO2/km Specific CO2 emissions from new cars gCO2/km</t>
  </si>
  <si>
    <t>http://cdr.eionet.europa.eu/Converters/run_conversion?file=/si/eu/mmr/art04-13-14_lcds_pams_projections/pams/pams/envxsiypg/si_mmr-pam_report_2020_v2.xml&amp;conv=524&amp;source=remote#pam40</t>
  </si>
  <si>
    <t>Promoting non-motorised forms of transport</t>
  </si>
  <si>
    <t xml:space="preserve"> Government: Ministry of Infrastructure; Government: Government office for development and European Cohesion policy</t>
  </si>
  <si>
    <t>Energy Efficiency Directive 2012/27/EU and amended by Directive 2018/2002;Other (Union policy not listed above or additional Union policy) Directive 2008/50/EC - ambient air quality</t>
  </si>
  <si>
    <t>http://cdr.eionet.europa.eu/Converters/run_conversion?file=/si/eu/mmr/art04-13-14_lcds_pams_projections/pams/pams/envxsiypg/si_mmr-pam_report_2020_v2.xml&amp;conv=524&amp;source=remote#pam41</t>
  </si>
  <si>
    <t>Comprehensive Transport Strategies of local communities</t>
  </si>
  <si>
    <t>http://cdr.eionet.europa.eu/Converters/run_conversion?file=/si/eu/mmr/art04-13-14_lcds_pams_projections/pams/pams/envxsiypg/si_mmr-pam_report_2020_v2.xml&amp;conv=524&amp;source=remote#pam42</t>
  </si>
  <si>
    <t>Regulations on the energy efficiency and renewable energy use in buildings</t>
  </si>
  <si>
    <t>Energy consumption: Efficiency improvements of buildings; Energy supply: Increase in renewable energy; Energy supply: Other energy supply</t>
  </si>
  <si>
    <t>Energy consumption: Efficiency improvements of buildings; Energy supply: Increase in renewable energy; Energy supply: Other energy supply ('Increased use of renewable energy in buildings')</t>
  </si>
  <si>
    <t>Recast of the Energy Performance of Buildings Directive (Directive 2010/31/EU) and amended by the Directive 2018/844; Energy Efficiency Directive 2012/27/EU and amended by Directive 2018/2002; RES directive 2009/28/EC and RES recast (Directive 2018/2001)</t>
  </si>
  <si>
    <t xml:space="preserve">Recast of the Energy Performance of Buildings Directive (Directive 2010/31/EU) and amended by the Directive 2018/844;Energy Efficiency Directive 2012/27/EU and amended by Directive 2018/2002;RES directive 2009/28/EC and RES recast (Directive 2018/2001) </t>
  </si>
  <si>
    <t>http://cdr.eionet.europa.eu/Converters/run_conversion?file=/si/eu/mmr/art04-13-14_lcds_pams_projections/pams/pams/envxsiypg/si_mmr-pam_report_2020_v2.xml&amp;conv=524&amp;source=remote#pam43</t>
  </si>
  <si>
    <t>Support scheme for the renovation of the built cultural heritage</t>
  </si>
  <si>
    <t xml:space="preserve"> Government: Ministry of Infrastructure; Government: Ministry of Culture</t>
  </si>
  <si>
    <t>http://cdr.eionet.europa.eu/Converters/run_conversion?file=/si/eu/mmr/art04-13-14_lcds_pams_projections/pams/pams/envxsiypg/si_mmr-pam_report_2020_v2.xml&amp;conv=524&amp;source=remote#pam44</t>
  </si>
  <si>
    <t>Energy performance contracting</t>
  </si>
  <si>
    <t xml:space="preserve"> Government: Ministry of Infrastructure; Government: Ministry of Finance</t>
  </si>
  <si>
    <t>http://cdr.eionet.europa.eu/Converters/run_conversion?file=/si/eu/mmr/art04-13-14_lcds_pams_projections/pams/pams/envxsiypg/si_mmr-pam_report_2020_v2.xml&amp;conv=524&amp;source=remote#pam45</t>
  </si>
  <si>
    <t>Holistic planning of buildings, neighbourhoods, cities in the framework of spatial planning</t>
  </si>
  <si>
    <t>Energy consumption: Efficiency improvements of buildings; Energy consumption: Other energy consumption ('Minimal GHG emissions in life cycle of building')</t>
  </si>
  <si>
    <t>Support for considering energy efficiency and RES at spatial planning of neighbourhoods and cities and planning of buildings</t>
  </si>
  <si>
    <t>http://cdr.eionet.europa.eu/Converters/run_conversion?file=/si/eu/mmr/art04-13-14_lcds_pams_projections/pams/pams/envxsiypg/si_mmr-pam_report_2020_v2.xml&amp;conv=524&amp;source=remote#pam47</t>
  </si>
  <si>
    <t>Promoting energy efficiency and renewable energy use in buildings in general</t>
  </si>
  <si>
    <t xml:space="preserve"> 43; 44; 45</t>
  </si>
  <si>
    <t xml:space="preserve"> Economic,  Other,  Regulatory</t>
  </si>
  <si>
    <t>Energy consumption: Efficiency improvements of buildings; Energy consumption: Other energy consumption; Energy supply: Increase in renewable energy; Energy supply: Other energy supply</t>
  </si>
  <si>
    <t xml:space="preserve"> Government: Ministry of Infrastructure; Government: Ministry of Culture; Government: Ministry of Infrastructure; Government: Ministry of Finance; Government: Ministry of the Environment and Spatial Planning</t>
  </si>
  <si>
    <t xml:space="preserve"> Operational Programme of measures for Reducing GHG Emissions until 2020</t>
  </si>
  <si>
    <t>http://cdr.eionet.europa.eu/Converters/run_conversion?file=/si/eu/mmr/art04-13-14_lcds_pams_projections/pams/pams/envxsiypg/si_mmr-pam_report_2020_v2.xml&amp;conv=524&amp;source=remote#pam48</t>
  </si>
  <si>
    <t>Compulsory division and billing of heating costs in multi-apartment buildings according to actual consumption</t>
  </si>
  <si>
    <t>http://cdr.eionet.europa.eu/Converters/run_conversion?file=/si/eu/mmr/art04-13-14_lcds_pams_projections/pams/pams/envxsiypg/si_mmr-pam_report_2020_v2.xml&amp;conv=524&amp;source=remote#pam49</t>
  </si>
  <si>
    <t>Energy advice network for citizens - ENSVET</t>
  </si>
  <si>
    <t xml:space="preserve"> Government: Ministry of Infrastructure; Other: Eko sklad (public environmental fund)</t>
  </si>
  <si>
    <t>http://cdr.eionet.europa.eu/Converters/run_conversion?file=/si/eu/mmr/art04-13-14_lcds_pams_projections/pams/pams/envxsiypg/si_mmr-pam_report_2020_v2.xml&amp;conv=524&amp;source=remote#pam50</t>
  </si>
  <si>
    <t>Financial incentives for energy efficiency and RES investments in residential buildings</t>
  </si>
  <si>
    <t>http://cdr.eionet.europa.eu/Converters/run_conversion?file=/si/eu/mmr/art04-13-14_lcds_pams_projections/pams/pams/envxsiypg/si_mmr-pam_report_2020_v2.xml&amp;conv=524&amp;source=remote#pam51</t>
  </si>
  <si>
    <t>Energy efficiency aid scheme for low income households</t>
  </si>
  <si>
    <t>http://cdr.eionet.europa.eu/Converters/run_conversion?file=/si/eu/mmr/art04-13-14_lcds_pams_projections/pams/pams/envxsiypg/si_mmr-pam_report_2020_v2.xml&amp;conv=524&amp;source=remote#pam52</t>
  </si>
  <si>
    <t>Promoting energy efficiency and renewable energy use in households</t>
  </si>
  <si>
    <t xml:space="preserve"> 48; 49; 50; 51</t>
  </si>
  <si>
    <t>Directive 2006/32/EC on end-use energy efficiency and energy services; Energy Efficiency Directive 2012/27/EU and amended by Directive 2018/2002; RES directive 2009/28/EC and RES recast (Directive 2018/2001)</t>
  </si>
  <si>
    <t xml:space="preserve">Directive 2006/32/EC on end-use energy efficiency and energy services;Energy Efficiency Directive 2012/27/EU and amended by Directive 2018/2002;RES directive 2009/28/EC and RES recast (Directive 2018/2001) </t>
  </si>
  <si>
    <t>Specific GHG emissions in the residential sector ktCO2eq/m2</t>
  </si>
  <si>
    <t>Indicator "Specific GHG emissions in the residential sector" is not normalised as regards weather conditions</t>
  </si>
  <si>
    <t xml:space="preserve"> Podnebno ogledalo 2019</t>
  </si>
  <si>
    <t xml:space="preserve"> https://www.podnebnapot2050.si/rezultati-slovenije/letno-podnebno-ogledalo/</t>
  </si>
  <si>
    <t>Indicator shows cumulative yearly CO2 savings achieved with programmes financed by EcoFund or under obligatory energy efficiency scheme in households. Cumulative savings are accounted from 2010 onwards.</t>
  </si>
  <si>
    <t>PaM affects enegy savings due to energy efficiency measures that are converted to emissions.</t>
  </si>
  <si>
    <t xml:space="preserve"> Podenbno ogledalo 2019</t>
  </si>
  <si>
    <t>http://cdr.eionet.europa.eu/Converters/run_conversion?file=/si/eu/mmr/art04-13-14_lcds_pams_projections/pams/pams/envxsiypg/si_mmr-pam_report_2020_v2.xml&amp;conv=524&amp;source=remote#pam53</t>
  </si>
  <si>
    <t>Energy management in public sector</t>
  </si>
  <si>
    <t>Energy consumption: Efficiency improvements of buildings; Energy consumption: Demand management/reduction; Energy supply: Increase in renewable energy; Energy supply: Other energy supply</t>
  </si>
  <si>
    <t>Energy consumption: Efficiency improvements of buildings; Energy consumption: Demand management/reduction; Energy supply: Increase in renewable energy; Energy supply: Other energy supply ('Increased use of renewable energy in buildings')</t>
  </si>
  <si>
    <t>http://cdr.eionet.europa.eu/Converters/run_conversion?file=/si/eu/mmr/art04-13-14_lcds_pams_projections/pams/pams/envxsiypg/si_mmr-pam_report_2020_v2.xml&amp;conv=524&amp;source=remote#pam54</t>
  </si>
  <si>
    <t>Financial incentives for energy renovation of buildings in public sector</t>
  </si>
  <si>
    <t>http://cdr.eionet.europa.eu/Converters/run_conversion?file=/si/eu/mmr/art04-13-14_lcds_pams_projections/pams/pams/envxsiypg/si_mmr-pam_report_2020_v2.xml&amp;conv=524&amp;source=remote#pam55</t>
  </si>
  <si>
    <t>Quality assurance for energy renovation projects in public sector</t>
  </si>
  <si>
    <t xml:space="preserve"> Education,  Other,  Regulatory</t>
  </si>
  <si>
    <t>http://cdr.eionet.europa.eu/Converters/run_conversion?file=/si/eu/mmr/art04-13-14_lcds_pams_projections/pams/pams/envxsiypg/si_mmr-pam_report_2020_v2.xml&amp;conv=524&amp;source=remote#pam56</t>
  </si>
  <si>
    <t>Office of Energy Renovation of Public Buildings</t>
  </si>
  <si>
    <t>http://cdr.eionet.europa.eu/Converters/run_conversion?file=/si/eu/mmr/art04-13-14_lcds_pams_projections/pams/pams/envxsiypg/si_mmr-pam_report_2020_v2.xml&amp;conv=524&amp;source=remote#pam57</t>
  </si>
  <si>
    <t>Demonstration projects for energy efficiency in public sector</t>
  </si>
  <si>
    <t>http://cdr.eionet.europa.eu/Converters/run_conversion?file=/si/eu/mmr/art04-13-14_lcds_pams_projections/pams/pams/envxsiypg/si_mmr-pam_report_2020_v2.xml&amp;conv=524&amp;source=remote#pam58</t>
  </si>
  <si>
    <t>Promoting energy efficiency and renewable energy use in public sector</t>
  </si>
  <si>
    <t xml:space="preserve"> 53; 54; 56; 57</t>
  </si>
  <si>
    <t xml:space="preserve"> Economic,  Other,  Regulatory,  Research</t>
  </si>
  <si>
    <t xml:space="preserve"> Government: Ministry of Infrastructure; Government: Ministry of Infrastructure; Government: Ministry of Infrastructure; Government: Ministry of Infrastructure</t>
  </si>
  <si>
    <t>Energy Efficiency Directive 2012/27/EU and amended by Directive 2018/2002; RES directive 2009/28/EC and RES recast (Directive 2018/2001); Recast of the Energy Performance of Buildings Directive (Directive 2010/31/EU) and amended by the Directive 2018/844</t>
  </si>
  <si>
    <t xml:space="preserve">Energy Efficiency Directive 2012/27/EU and amended by Directive 2018/2002;RES directive 2009/28/EC and RES recast (Directive 2018/2001);Recast of the Energy Performance of Buildings Directive (Directive 2010/31/EU) and amended by the Directive 2018/844 </t>
  </si>
  <si>
    <t>total building floor area of renovated public buildings through incentives 1000 m2</t>
  </si>
  <si>
    <t>Indicator shows cumulative yearly CO2 savings achieved with programmes financed by EcoFund and ministries public sector. Cumulative savings are accounted from 2010 onwards.</t>
  </si>
  <si>
    <t>http://cdr.eionet.europa.eu/Converters/run_conversion?file=/si/eu/mmr/art04-13-14_lcds_pams_projections/pams/pams/envxsiypg/si_mmr-pam_report_2020_v2.xml&amp;conv=524&amp;source=remote#pam60</t>
  </si>
  <si>
    <t>Financial incentives for energy efficiency and RES in industry</t>
  </si>
  <si>
    <t>Energy consumption: Efficiency improvement in industrial end-use sectors; Energy supply: Increase in renewable energy; Energy supply: Other energy supply</t>
  </si>
  <si>
    <t>Energy consumption: Efficiency improvement in industrial end-use sectors; Energy supply: Increase in renewable energy; Energy supply: Other energy supply ('Increased use of renewable energy in buildings')</t>
  </si>
  <si>
    <t>http://cdr.eionet.europa.eu/Converters/run_conversion?file=/si/eu/mmr/art04-13-14_lcds_pams_projections/pams/pams/envxsiypg/si_mmr-pam_report_2020_v2.xml&amp;conv=524&amp;source=remote#pam61</t>
  </si>
  <si>
    <t>Promoting energy audits in industry</t>
  </si>
  <si>
    <t>Energy audits are mandatory in large companies every 4 years in accordance with the Article 354 of EZ-1, implementing provisions of the Directive 2012/28/ES. Financial incentives for energy audits for industry were available in the period 1993-2008.</t>
  </si>
  <si>
    <t>http://cdr.eionet.europa.eu/Converters/run_conversion?file=/si/eu/mmr/art04-13-14_lcds_pams_projections/pams/pams/envxsiypg/si_mmr-pam_report_2020_v2.xml&amp;conv=524&amp;source=remote#pam62</t>
  </si>
  <si>
    <t>Promoting of energy management systems in industry</t>
  </si>
  <si>
    <t>http://cdr.eionet.europa.eu/Converters/run_conversion?file=/si/eu/mmr/art04-13-14_lcds_pams_projections/pams/pams/envxsiypg/si_mmr-pam_report_2020_v2.xml&amp;conv=524&amp;source=remote#pam63</t>
  </si>
  <si>
    <t>Promoting energy efficiency and renewable energy use in industry</t>
  </si>
  <si>
    <t xml:space="preserve"> 60; 61; 62</t>
  </si>
  <si>
    <t>Share of renewable energy in fuel consumption in industry in nonETS sector %</t>
  </si>
  <si>
    <t>http://cdr.eionet.europa.eu/Converters/run_conversion?file=/si/eu/mmr/art04-13-14_lcds_pams_projections/pams/pams/envxsiypg/si_mmr-pam_report_2020_v2.xml&amp;conv=524&amp;source=remote#pam64</t>
  </si>
  <si>
    <t>Increasing efficiency in animal production</t>
  </si>
  <si>
    <t xml:space="preserve"> Education,  Other</t>
  </si>
  <si>
    <t xml:space="preserve"> Government: Ministry of Agriculture, Forestry and Food</t>
  </si>
  <si>
    <t>CAP Reform 2013 regulations: Rural Development (1305/2013), 'Horizontal' issues (1306/2013), Direct payments (1307/2013) and Market measures (1308/2013); CAP “Health Check” 2008 and the “Set aside” regulation 73/2009</t>
  </si>
  <si>
    <t xml:space="preserve">CAP Reform 2013 regulations: Rural Development (1305/2013), 'Horizontal' issues (1306/2013), Direct payments (1307/2013) and Market measures (1308/2013);CAP “Health Check” 2008 and the “Set aside” regulation 73/2009 </t>
  </si>
  <si>
    <t>Specific GHG emissions at dairying kg CO2 eq/kg milk</t>
  </si>
  <si>
    <t>http://cdr.eionet.europa.eu/Converters/run_conversion?file=/si/eu/mmr/art04-13-14_lcds_pams_projections/pams/pams/envxsiypg/si_mmr-pam_report_2020_v2.xml&amp;conv=524&amp;source=remote#pam65</t>
  </si>
  <si>
    <t>Promotion of lower emission breeding ways</t>
  </si>
  <si>
    <t>http://cdr.eionet.europa.eu/Converters/run_conversion?file=/si/eu/mmr/art04-13-14_lcds_pams_projections/pams/pams/envxsiypg/si_mmr-pam_report_2020_v2.xml&amp;conv=524&amp;source=remote#pam66</t>
  </si>
  <si>
    <t>Rational use of N fertilizers</t>
  </si>
  <si>
    <t>Agriculture: Other agriculture ('Improved efficiency of N use')</t>
  </si>
  <si>
    <t>Water Framework Directive 2000/60/EC; Nitrate Directive 1991/676/EEC</t>
  </si>
  <si>
    <t xml:space="preserve">Water Framework Directive 2000/60/EC;Nitrate Directive 1991/676/EEC </t>
  </si>
  <si>
    <t>Use of nitrogen from mineral fertilisers kt/year Gross nitrogen balance kg N/ha Area of land under agri-environment payment 1000 ha</t>
  </si>
  <si>
    <t>http://cdr.eionet.europa.eu/Converters/run_conversion?file=/si/eu/mmr/art04-13-14_lcds_pams_projections/pams/pams/envxsiypg/si_mmr-pam_report_2020_v2.xml&amp;conv=524&amp;source=remote#pam67</t>
  </si>
  <si>
    <t>Reduction of F-gases emissions in stationary equipment</t>
  </si>
  <si>
    <t>F-gas Regulation 2006/842/EC; F-gas Regulation 517/2014</t>
  </si>
  <si>
    <t xml:space="preserve">F-gas Regulation 2006/842/EC;F-gas Regulation 517/2014 </t>
  </si>
  <si>
    <t>HFC; SF6</t>
  </si>
  <si>
    <t xml:space="preserve"> GHG projections for MMR 2017, Operational Programme of measures for Reducing GHG Emissions until 2020 (recalculated to 2015 base year)</t>
  </si>
  <si>
    <t>http://cdr.eionet.europa.eu/Converters/run_conversion?file=/si/eu/mmr/art04-13-14_lcds_pams_projections/pams/pams/envxsiypg/si_mmr-pam_report_2020_v2.xml&amp;conv=524&amp;source=remote#pam68</t>
  </si>
  <si>
    <t>Reduction of F-gases emissions from mobile A/C</t>
  </si>
  <si>
    <t>Mobile Air-conditioning system (MACs) Directive 2006/40/EC; Motor Vehicles Directive 2006/40/EC</t>
  </si>
  <si>
    <t xml:space="preserve">Mobile Air-conditioning system (MACs) Directive 2006/40/EC;Motor Vehicles Directive 2006/40/EC </t>
  </si>
  <si>
    <t>From 1.1.2017 complete ban for new vehicles that are fitted with MACs designed to contain F-gases with a GWP higher than 150.</t>
  </si>
  <si>
    <t>http://cdr.eionet.europa.eu/Converters/run_conversion?file=/si/eu/mmr/art04-13-14_lcds_pams_projections/pams/pams/envxsiypg/si_mmr-pam_report_2020_v2.xml&amp;conv=524&amp;source=remote#pam69</t>
  </si>
  <si>
    <t>Reduction of amount of generated waste and promotion of reuse and recycling</t>
  </si>
  <si>
    <t xml:space="preserve"> Government: Ministry of the Environment and Spatial Planning; Government: Ministry of Education, Science and Sport; Companies: Companies; Government: Ministry of Economic Development and Technology</t>
  </si>
  <si>
    <t>Waste Management Framework Directive 2008/98/EC, amended by Directive 2018/851; Waste Directive 2006/12/EC</t>
  </si>
  <si>
    <t xml:space="preserve">Waste Management Framework Directive 2008/98/EC, amended by Directive 2018/851;Waste Directive 2006/12/EC </t>
  </si>
  <si>
    <t>http://cdr.eionet.europa.eu/Converters/run_conversion?file=/si/eu/mmr/art04-13-14_lcds_pams_projections/pams/pams/envxsiypg/si_mmr-pam_report_2020_v2.xml&amp;conv=524&amp;source=remote#pam70</t>
  </si>
  <si>
    <t>Changes in environmental taxation of waste management</t>
  </si>
  <si>
    <t>Landfill Directive 1999/31/EC, amended by Directive 2018/850; Waste Management Framework Directive 2008/98/EC, amended by Directive 2018/851; Waste incineration Directive 2000/76/EC</t>
  </si>
  <si>
    <t xml:space="preserve">Landfill Directive 1999/31/EC, amended by Directive 2018/850;Waste Management Framework Directive 2008/98/EC, amended by Directive 2018/851;Waste incineration Directive 2000/76/EC </t>
  </si>
  <si>
    <t>Increase in taxation for deposition of waste on landfills and other changes in environmental taxation for waste management to enforce new waste management hierarchy (prevention, preparing for re-use, recycling, recovery, disposal)</t>
  </si>
  <si>
    <t>http://cdr.eionet.europa.eu/Converters/run_conversion?file=/si/eu/mmr/art04-13-14_lcds_pams_projections/pams/pams/envxsiypg/si_mmr-pam_report_2020_v2.xml&amp;conv=524&amp;source=remote#pam71</t>
  </si>
  <si>
    <t>Improving the system of packaging waste collection</t>
  </si>
  <si>
    <t>http://cdr.eionet.europa.eu/Converters/run_conversion?file=/si/eu/mmr/art04-13-14_lcds_pams_projections/pams/pams/envxsiypg/si_mmr-pam_report_2020_v2.xml&amp;conv=524&amp;source=remote#pam72</t>
  </si>
  <si>
    <t>Implementation of pay as you throw concept</t>
  </si>
  <si>
    <t>http://cdr.eionet.europa.eu/Converters/run_conversion?file=/si/eu/mmr/art04-13-14_lcds_pams_projections/pams/pams/envxsiypg/si_mmr-pam_report_2020_v2.xml&amp;conv=524&amp;source=remote#pam73</t>
  </si>
  <si>
    <t>Change of rules for use of compost on agricultural land</t>
  </si>
  <si>
    <t>http://cdr.eionet.europa.eu/Converters/run_conversion?file=/si/eu/mmr/art04-13-14_lcds_pams_projections/pams/pams/envxsiypg/si_mmr-pam_report_2020_v2.xml&amp;conv=524&amp;source=remote#pam74</t>
  </si>
  <si>
    <t>Collection of landfilled gas and its energy use</t>
  </si>
  <si>
    <t>All landfill operators were obliged to build landfill gas capture facilities by the end of 2005 and use it for energy purpose or other utilisation based on Decree on waste landfill. Systems have been setup on all landfills.</t>
  </si>
  <si>
    <t>http://cdr.eionet.europa.eu/Converters/run_conversion?file=/si/eu/mmr/art04-13-14_lcds_pams_projections/pams/pams/envxsiypg/si_mmr-pam_report_2020_v2.xml&amp;conv=524&amp;source=remote#pam75</t>
  </si>
  <si>
    <t>Reduction of landfilled biodegradable waste</t>
  </si>
  <si>
    <t xml:space="preserve"> 70; 71; 72; 73</t>
  </si>
  <si>
    <t>Waste management/waste: Reduced landfilling; Waste management/waste: Enhanced recycling; Waste management/waste: Improved treatment technologies</t>
  </si>
  <si>
    <t xml:space="preserve"> Government: Ministry of the Environment and Spatial Planning; Government: Ministry of the Environment and Spatial Planning; Government: Ministry of the Environment and Spatial Planning; Government: Ministry of Agriculture, Forestry and Food</t>
  </si>
  <si>
    <t>http://cdr.eionet.europa.eu/Converters/run_conversion?file=/si/eu/mmr/art04-13-14_lcds_pams_projections/pams/pams/envxsiypg/si_mmr-pam_report_2020_v2.xml&amp;conv=524&amp;source=remote#pam76</t>
  </si>
  <si>
    <t>Forest Management Plans for Forest Management Areas</t>
  </si>
  <si>
    <t>Land use, land use change and forestry: Conservation of carbon in existing forests; Land use, land use change and forestry: Enhanced forest management; Land use, land use change and forestry: Prevention of deforestation</t>
  </si>
  <si>
    <t>http://cdr.eionet.europa.eu/Converters/run_conversion?file=/si/eu/mmr/art04-13-14_lcds_pams_projections/pams/pams/envxsiypg/si_mmr-pam_report_2020_v2.xml&amp;conv=524&amp;source=remote#pam77</t>
  </si>
  <si>
    <t>State grants for forest owners for silvicultural and protective works</t>
  </si>
  <si>
    <t>http://cdr.eionet.europa.eu/Converters/run_conversion?file=/si/eu/mmr/art04-13-14_lcds_pams_projections/pams/pams/envxsiypg/si_mmr-pam_report_2020_v2.xml&amp;conv=524&amp;source=remote#pam78</t>
  </si>
  <si>
    <t>Education and training programmes on sustainable forest management for forest owners</t>
  </si>
  <si>
    <t xml:space="preserve"> Government: Ministry of Agriculture, Forestry and Food; Other: Slovenian Forest Service (public forest service provider)</t>
  </si>
  <si>
    <t>http://cdr.eionet.europa.eu/Converters/run_conversion?file=/si/eu/mmr/art04-13-14_lcds_pams_projections/pams/pams/envxsiypg/si_mmr-pam_report_2020_v2.xml&amp;conv=524&amp;source=remote#pam79</t>
  </si>
  <si>
    <t>Improvement of management of waste water</t>
  </si>
  <si>
    <t>Other (Union policy not listed above or additional Union policy) Directive 91/271/EEC of 21 May 1991 concerning urban waste-water treatment</t>
  </si>
  <si>
    <t>http://cdr.eionet.europa.eu/Converters/run_conversion?file=/si/eu/mmr/art04-13-14_lcds_pams_projections/pams/pams/envxsiypg/si_mmr-pam_report_2020_v2.xml&amp;conv=524&amp;source=remote#pam80</t>
  </si>
  <si>
    <t>Support for production of electricity from RES and CHP with high efficiency</t>
  </si>
  <si>
    <t xml:space="preserve"> 14; 15; 16; 17</t>
  </si>
  <si>
    <t xml:space="preserve"> Government: Ministry of Infrastructure; Other: Energy Agency (power market regulator); Other: Borzen (power market operator); Government: Ministry of Infrastructure; Government: Ministry of Infrastructure; Government: Ministry of Infrastructure</t>
  </si>
  <si>
    <t>This measure holds different instruments for the support of electricity production from RES and CHP.</t>
  </si>
  <si>
    <t>http://cdr.eionet.europa.eu/Converters/run_conversion?file=/si/eu/mmr/art04-13-14_lcds_pams_projections/pams/pams/envxsiypg/si_mmr-pam_report_2020_v2.xml&amp;conv=524&amp;source=remote#pam81</t>
  </si>
  <si>
    <t>Promotion of district heat from RES and in CHP with high efficiency</t>
  </si>
  <si>
    <t xml:space="preserve"> 18; 19</t>
  </si>
  <si>
    <t xml:space="preserve"> Government: Ministry of Infrastructure; Government: Ministry of Infrastructure; Government: Government Office for Development and European Cohesion Policy</t>
  </si>
  <si>
    <t>RES directive 2009/28/EC and RES recast (Directive 2018/2001); Energy Efficiency Directive 2012/27/EU and amended by Directive 2018/2002; Cogeneration Directive 2004/8/EC; Other (Union policy not listed above or additional Union policy)</t>
  </si>
  <si>
    <t>Different instruments are in place for supporting RES and CHP in district heat production from legislative to incentives.</t>
  </si>
  <si>
    <t xml:space="preserve"> LIFE project Climate PAth 2050</t>
  </si>
  <si>
    <t>http://cdr.eionet.europa.eu/Converters/run_conversion?file=/lt/eu/mmr/art04-13-14_lcds_pams_projections/pams/pams/envxsemiq/lt_mmr-pam_report_adjusted__1_.xml&amp;conv=524&amp;source=remote#pam1</t>
  </si>
  <si>
    <t>Increasing share of electricity generated from RES</t>
  </si>
  <si>
    <t>http://cdr.eionet.europa.eu/lt/eu/mmr/art04-13-14_lcds_pams_projections/pams/pams/envxsemiq/lt_mmr-pam_report_adjusted__1_.xml</t>
  </si>
  <si>
    <t>For the electricity sector the target is to increase the share of energy produced from RES with 20 % in comparison to the total country's electricity energy consumption.</t>
  </si>
  <si>
    <t>Share of electricity produced from RES compare with total electricity consumption %</t>
  </si>
  <si>
    <t>Lithuania’s renewable energy share, expressed in percentage of gross final energy consumption, was 25.8 % in 2015, above its 2020 target of 23 %. Renewable energy in electricity generation is about 16 %.</t>
  </si>
  <si>
    <t>http://cdr.eionet.europa.eu/Converters/run_conversion?file=/lt/eu/mmr/art04-13-14_lcds_pams_projections/pams/pams/envxsemiq/lt_mmr-pam_report_adjusted__1_.xml&amp;conv=524&amp;source=remote#pam2</t>
  </si>
  <si>
    <t>Increasing share of district heating from RES</t>
  </si>
  <si>
    <t xml:space="preserve"> Government: Ministry of Energy; Government: Ministry of Environment; Government: Ministry of Economy and Innovations</t>
  </si>
  <si>
    <t>Share of supplied district heating produced from RES %</t>
  </si>
  <si>
    <t>http://cdr.eionet.europa.eu/Converters/run_conversion?file=/lt/eu/mmr/art04-13-14_lcds_pams_projections/pams/pams/envxsemiq/lt_mmr-pam_report_adjusted__1_.xml&amp;conv=524&amp;source=remote#pam3</t>
  </si>
  <si>
    <t>Increasing share of renewable energy sources in the households</t>
  </si>
  <si>
    <t>Increase the share of RES used for heating in the households not less than by 80% in the balance of heating energy for 2020.</t>
  </si>
  <si>
    <t>http://cdr.eionet.europa.eu/Converters/run_conversion?file=/lt/eu/mmr/art04-13-14_lcds_pams_projections/pams/pams/envxsemiq/lt_mmr-pam_report_adjusted__1_.xml&amp;conv=524&amp;source=remote#pam4</t>
  </si>
  <si>
    <t>Promotion of the RES use in transport sector</t>
  </si>
  <si>
    <t xml:space="preserve"> Government: Ministry of Energy; Government: Ministry of Transport and Communications</t>
  </si>
  <si>
    <t>Increase the share of RES (biofuels and electricity) by 10 % in all modes of transport in comparison with the final consumption of the energy in the transport sector in 2020.</t>
  </si>
  <si>
    <t>GHG mitigation kt CO2 eq</t>
  </si>
  <si>
    <t>Additionally, if the liquefied natural gas is used as a fuel in local public buses engines it is exempt from the excise tax (The amendment of Law on Excise duty, Art. 581 art. 1 part).</t>
  </si>
  <si>
    <t>http://cdr.eionet.europa.eu/Converters/run_conversion?file=/lt/eu/mmr/art04-13-14_lcds_pams_projections/pams/pams/envxsemiq/lt_mmr-pam_report_adjusted__1_.xml&amp;conv=524&amp;source=remote#pam5</t>
  </si>
  <si>
    <t>Voluntary agreements with energy companies</t>
  </si>
  <si>
    <t xml:space="preserve"> Government: Ministry of Energy; Companies: Companies</t>
  </si>
  <si>
    <t>Energy savings achieved by energy companies GWh</t>
  </si>
  <si>
    <t>http://cdr.eionet.europa.eu/Converters/run_conversion?file=/lt/eu/mmr/art04-13-14_lcds_pams_projections/pams/pams/envxsemiq/lt_mmr-pam_report_adjusted__1_.xml&amp;conv=524&amp;source=remote#pam6</t>
  </si>
  <si>
    <t>Promotion of energy efficiency in industry</t>
  </si>
  <si>
    <t xml:space="preserve"> Government: Ministry of Economy and Innovations</t>
  </si>
  <si>
    <t>Total reduction of energy consumption in the industry companies which recieved investments kWh/year</t>
  </si>
  <si>
    <t>http://cdr.eionet.europa.eu/Converters/run_conversion?file=/lt/eu/mmr/art04-13-14_lcds_pams_projections/pams/pams/envxsemiq/lt_mmr-pam_report_adjusted__1_.xml&amp;conv=524&amp;source=remote#pam7</t>
  </si>
  <si>
    <t>Renovation (modernization) of multi-apartment and public buildings</t>
  </si>
  <si>
    <t xml:space="preserve"> Government: Ministry of Environment; Government: Ministry of Energy; Government: Ministry of Economy and Innovations; Government: Ministry of Interior; Government: Ministry of Finance; Local: Municipalities</t>
  </si>
  <si>
    <t>Estimated heat energy savings in the multi-apartment buildings (built in 1993) GWh/year Renovated multi-apartment buildings number of buildings Renovated sq.m (of public buildings) sq.m</t>
  </si>
  <si>
    <t xml:space="preserve"> Case study: "The Residential Energy Efficiency Program Lithuania"</t>
  </si>
  <si>
    <t xml:space="preserve"> https://www.energy-community.org/portal/page/portal/ENC_HOME/DOCS/3282026/0633975ADAF87B9CE053C92FA8C06338.PDF</t>
  </si>
  <si>
    <t>http://cdr.eionet.europa.eu/Converters/run_conversion?file=/lt/eu/mmr/art04-13-14_lcds_pams_projections/pams/pams/envxsemiq/lt_mmr-pam_report_adjusted__1_.xml&amp;conv=524&amp;source=remote#pam8</t>
  </si>
  <si>
    <t>Transport: Demand management/reduction; Transport: Efficiency improvements of vehicles</t>
  </si>
  <si>
    <t xml:space="preserve"> Government: Ministry of Transport and Communications; Government: Ministry of Environment</t>
  </si>
  <si>
    <t>Directive on the Promotion of Clean and Energy Efficient Road Transport Vehicles 2009/33/EC; Energy Efficiency Directive 2012/27/EU and amended by Directive 2018/2002</t>
  </si>
  <si>
    <t xml:space="preserve">Directive on the Promotion of Clean and Energy Efficient Road Transport Vehicles 2009/33/EC;Energy Efficiency Directive 2012/27/EU and amended by Directive 2018/2002 </t>
  </si>
  <si>
    <t>Reduction of the final energy consumption in transport sector %</t>
  </si>
  <si>
    <t>Promote energy efficiency consumption in transport sector - mitigating the impact by setting (thousands tonnes) 1,633.1 in 2017 and 2,084.3 in 2022.</t>
  </si>
  <si>
    <t>http://cdr.eionet.europa.eu/Converters/run_conversion?file=/lt/eu/mmr/art04-13-14_lcds_pams_projections/pams/pams/envxsemiq/lt_mmr-pam_report_adjusted__1_.xml&amp;conv=524&amp;source=remote#pam9</t>
  </si>
  <si>
    <t>Promotion of high efficiency cogeneration in Vilnius</t>
  </si>
  <si>
    <t>Energy supply: Increase in renewable energy; Waste management/waste: Waste incineration with energy use</t>
  </si>
  <si>
    <t>Mitigating GHG kt CO2 eq</t>
  </si>
  <si>
    <t>Investments from EU Funds Investment Action Programme for promotion of high efficiency cogeneration in Vilnius 94.5 million Eur.</t>
  </si>
  <si>
    <t xml:space="preserve"> http://www.esinvesticijos.lt/lt/patvirtintos_priemones/didelio-efektyvumo-kogeneracijos-skatinimas-vilniaus-ir-kauno-miestuose; </t>
  </si>
  <si>
    <t>2018-2023</t>
  </si>
  <si>
    <t>94.5 million EUR investments for the period  2018-2023</t>
  </si>
  <si>
    <t>http://cdr.eionet.europa.eu/Converters/run_conversion?file=/lt/eu/mmr/art04-13-14_lcds_pams_projections/pams/pams/envxsemiq/lt_mmr-pam_report_adjusted__1_.xml&amp;conv=524&amp;source=remote#pam10</t>
  </si>
  <si>
    <t>Electrification of railways</t>
  </si>
  <si>
    <t>Electrified railway route km GHG mitigation kt CO2 eq</t>
  </si>
  <si>
    <t xml:space="preserve"> http://infrastructure.litrail.lt/2014-2020-m.-projektai</t>
  </si>
  <si>
    <t>http://cdr.eionet.europa.eu/Converters/run_conversion?file=/lt/eu/mmr/art04-13-14_lcds_pams_projections/pams/pams/envxsemiq/lt_mmr-pam_report_adjusted__1_.xml&amp;conv=524&amp;source=remote#pam11</t>
  </si>
  <si>
    <t>Promotion the use of bicycles and development of bicycle track's infrastructure</t>
  </si>
  <si>
    <t xml:space="preserve"> Government: Ministry of Transport and Communications; Government: Ministry of Environment; Government: Ministry of Interior; Local: Municipalities</t>
  </si>
  <si>
    <t>The length of bicycle track paved at national level per year km</t>
  </si>
  <si>
    <t>http://cdr.eionet.europa.eu/Converters/run_conversion?file=/lt/eu/mmr/art04-13-14_lcds_pams_projections/pams/pams/envxsemiq/lt_mmr-pam_report_adjusted__1_.xml&amp;conv=524&amp;source=remote#pam12</t>
  </si>
  <si>
    <t>Promotion of the use of public transport and improvement of its infrastructure</t>
  </si>
  <si>
    <t xml:space="preserve"> Government: Ministry of Transport and Communications; Government: Ministry of Interior; Local: Municipalities</t>
  </si>
  <si>
    <t>Number of passengers travelling by public transport Million</t>
  </si>
  <si>
    <t>http://cdr.eionet.europa.eu/Converters/run_conversion?file=/lt/eu/mmr/art04-13-14_lcds_pams_projections/pams/pams/envxsemiq/lt_mmr-pam_report_adjusted__1_.xml&amp;conv=524&amp;source=remote#pam13</t>
  </si>
  <si>
    <t>Improvement of road infrastructure</t>
  </si>
  <si>
    <t xml:space="preserve"> Government: Ministry of Transport and Communication</t>
  </si>
  <si>
    <t>The length of national gravel roads that have been asphalted km</t>
  </si>
  <si>
    <t>http://cdr.eionet.europa.eu/Converters/run_conversion?file=/lt/eu/mmr/art04-13-14_lcds_pams_projections/pams/pams/envxsemiq/lt_mmr-pam_report_adjusted__1_.xml&amp;conv=524&amp;source=remote#pam14</t>
  </si>
  <si>
    <t>Taxation for vehicles in Lithuania</t>
  </si>
  <si>
    <t>Transport: Improved behaviour; Transport: Low carbon fuels/electric cars</t>
  </si>
  <si>
    <t>Effort Sharing Decision 406/2009/EC; Motor Vehicles Directive 2006/40/EC</t>
  </si>
  <si>
    <t xml:space="preserve">Effort Sharing Decision 406/2009/EC;Motor Vehicles Directive 2006/40/EC </t>
  </si>
  <si>
    <t>http://cdr.eionet.europa.eu/Converters/run_conversion?file=/lt/eu/mmr/art04-13-14_lcds_pams_projections/pams/pams/envxsemiq/lt_mmr-pam_report_adjusted__1_.xml&amp;conv=524&amp;source=remote#pam15</t>
  </si>
  <si>
    <t>Reduce the GHG pollution released during the cement production process by changing manufacturing technologies</t>
  </si>
  <si>
    <t xml:space="preserve"> Companies: Cement producing company</t>
  </si>
  <si>
    <t>Reduce the GHG pollution released during the production process by changing manufacturing technologies.</t>
  </si>
  <si>
    <t>http://cdr.eionet.europa.eu/Converters/run_conversion?file=/lt/eu/mmr/art04-13-14_lcds_pams_projections/pams/pams/envxsemiq/lt_mmr-pam_report_adjusted__1_.xml&amp;conv=524&amp;source=remote#pam16</t>
  </si>
  <si>
    <t>Promotion of the RES use in industry sector</t>
  </si>
  <si>
    <t xml:space="preserve"> Government: Ministry of Energy; Government: Ministry of Economy and Innovations</t>
  </si>
  <si>
    <t>Additional RES capacities (industry sector) MW Total reduction of energy consumption in the industry companies which recieved investments kWh/year</t>
  </si>
  <si>
    <t>http://cdr.eionet.europa.eu/Converters/run_conversion?file=/lt/eu/mmr/art04-13-14_lcds_pams_projections/pams/pams/envxsemiq/lt_mmr-pam_report_adjusted__1_.xml&amp;conv=524&amp;source=remote#pam17</t>
  </si>
  <si>
    <t>Regulation of Fluorinated Greenhouse Gases</t>
  </si>
  <si>
    <t>HFC; NF3; SF6</t>
  </si>
  <si>
    <t>The Ministry of Environment of the Republic of Lithuania has updated the existing national legislation in the area of fluorinated greenhouse gases ensuring the implementation of the requirements of the EU Regulation.</t>
  </si>
  <si>
    <t>http://cdr.eionet.europa.eu/Converters/run_conversion?file=/lt/eu/mmr/art04-13-14_lcds_pams_projections/pams/pams/envxsemiq/lt_mmr-pam_report_adjusted__1_.xml&amp;conv=524&amp;source=remote#pam18</t>
  </si>
  <si>
    <t>Joint implementation projects in industry</t>
  </si>
  <si>
    <t xml:space="preserve"> Companies: Fertilizers producing companies</t>
  </si>
  <si>
    <t xml:space="preserve"> Joint Implementation projects implemented in Lithuania</t>
  </si>
  <si>
    <t xml:space="preserve"> http://ji.unfccc.int/JI_Parties/DB/U1TUO9IG05C2669GVJJECR9DQM8MZB/viewDFP</t>
  </si>
  <si>
    <t>http://cdr.eionet.europa.eu/Converters/run_conversion?file=/lt/eu/mmr/art04-13-14_lcds_pams_projections/pams/pams/envxsemiq/lt_mmr-pam_report_adjusted__1_.xml&amp;conv=524&amp;source=remote#pam19</t>
  </si>
  <si>
    <t>Promotion of planting of short rotation coppices</t>
  </si>
  <si>
    <t xml:space="preserve"> Government: Ministry of Agriculture; Government: Ministry of Energy</t>
  </si>
  <si>
    <t>http://cdr.eionet.europa.eu/Converters/run_conversion?file=/lt/eu/mmr/art04-13-14_lcds_pams_projections/pams/pams/envxsemiq/lt_mmr-pam_report_adjusted__1_.xml&amp;conv=524&amp;source=remote#pam20</t>
  </si>
  <si>
    <t>Recommendations on the main Lithuania’s Republic energy strategic directions for industry subsectors</t>
  </si>
  <si>
    <t>Savings of electricity GWh</t>
  </si>
  <si>
    <t>http://cdr.eionet.europa.eu/Converters/run_conversion?file=/lt/eu/mmr/art04-13-14_lcds_pams_projections/pams/pams/envxsemiq/lt_mmr-pam_report_adjusted__1_.xml&amp;conv=524&amp;source=remote#pam22</t>
  </si>
  <si>
    <t>Promotion of protein crops growth</t>
  </si>
  <si>
    <t>Effort Sharing Decision 406/2009/EC; Nitrate Directive 1991/676/EEC; CAP Reform 2013 regulations: Rural Development (1305/2013), 'Horizontal' issues (1306/2013), Direct payments (1307/2013) and Market measures (1308/2013)</t>
  </si>
  <si>
    <t xml:space="preserve">Effort Sharing Decision 406/2009/EC;Nitrate Directive 1991/676/EEC;CAP Reform 2013 regulations: Rural Development (1305/2013), 'Horizontal' issues (1306/2013), Direct payments (1307/2013) and Market measures (1308/2013) </t>
  </si>
  <si>
    <t>The total coupled support for protein crops in Lithuania amounts from about 14 million Eur (about 213 Eur/ha) in 2015 to about 17 million Eur (about 254 Eur/ha) in 2019 due to external convergence of direct payments across EU Member States.</t>
  </si>
  <si>
    <t>http://cdr.eionet.europa.eu/Converters/run_conversion?file=/lt/eu/mmr/art04-13-14_lcds_pams_projections/pams/pams/envxsemiq/lt_mmr-pam_report_adjusted__1_.xml&amp;conv=524&amp;source=remote#pam23</t>
  </si>
  <si>
    <t>Afforestation/reforestation actions under Lithuania's Rural Development Programme 2014-2020</t>
  </si>
  <si>
    <t xml:space="preserve"> Government: Ministry of Environment; Government: Ministry of Agriculture</t>
  </si>
  <si>
    <t>Effort Sharing Decision 406/2009/EC;Other (Union policy not listed above or additional Union policy) Rural Development Programme 2014–2020</t>
  </si>
  <si>
    <t>Planned that forest land in 2020 reach 34.2%.</t>
  </si>
  <si>
    <t>It's planned to increase forest area up to 34.2 percent by 2020.</t>
  </si>
  <si>
    <t>http://cdr.eionet.europa.eu/Converters/run_conversion?file=/lt/eu/mmr/art04-13-14_lcds_pams_projections/pams/pams/envxsemiq/lt_mmr-pam_report_adjusted__1_.xml&amp;conv=524&amp;source=remote#pam24</t>
  </si>
  <si>
    <t>Restoration of forestry potential and introduction of prevention actions</t>
  </si>
  <si>
    <t>Land use, land use change and forestry: Enhancing production in existing forests; Land use, land use change and forestry: Strengthening protection against natural disturbances</t>
  </si>
  <si>
    <t>To increase forest coverage of the country up to 34.2% by 2020</t>
  </si>
  <si>
    <t>http://cdr.eionet.europa.eu/Converters/run_conversion?file=/lt/eu/mmr/art04-13-14_lcds_pams_projections/pams/pams/envxsemiq/lt_mmr-pam_report_adjusted__1_.xml&amp;conv=524&amp;source=remote#pam25</t>
  </si>
  <si>
    <t>Sustainable forestry: promoting the use of biomass for energy production</t>
  </si>
  <si>
    <t>Energy supply: Increase in renewable energy; Land use, land use change and forestry: Substitution of GHG-intensive feedstocks and materials with harvested wood products; Land use, land use change and forestry: Enhancing production in existing forests</t>
  </si>
  <si>
    <t xml:space="preserve"> Government: Ministry of Environment; Government: Ministry of Energy; Government: Ministry of Agriculture</t>
  </si>
  <si>
    <t>Effort Sharing Decision 406/2009/EC; RES directive 2009/28/EC and RES recast (Directive 2018/2001); Cogeneration Directive 2004/8/EC</t>
  </si>
  <si>
    <t xml:space="preserve">Effort Sharing Decision 406/2009/EC;RES directive 2009/28/EC and RES recast (Directive 2018/2001);Cogeneration Directive 2004/8/EC </t>
  </si>
  <si>
    <t>The amount of the use of forest cutting waste and residual wood for biomass production thousand cubic metres</t>
  </si>
  <si>
    <t>The support for planting of short rotation coppices with an aim to produce biomass as a source of energy which partially replaces imported fossil fuels (oil, gas, coal).</t>
  </si>
  <si>
    <t>http://cdr.eionet.europa.eu/Converters/run_conversion?file=/lt/eu/mmr/art04-13-14_lcds_pams_projections/pams/pams/envxsemiq/lt_mmr-pam_report_adjusted__1_.xml&amp;conv=524&amp;source=remote#pam26</t>
  </si>
  <si>
    <t>Promotion of municipal and industrial waste incineration</t>
  </si>
  <si>
    <t>Energy supply: Efficiency improvement in the energy and transformation sector; Waste management/waste: Waste incineration with energy use</t>
  </si>
  <si>
    <t xml:space="preserve"> Government: Ministry of Environment; Companies: Private investors</t>
  </si>
  <si>
    <t>Effort Sharing Decision 406/2009/EC; Cogeneration Directive 2004/8/EC; Waste Directive 2006/12/EC; Waste Management Framework Directive 2008/98/EC, amended by Directive 2018/851; Landfill Directive 1999/31/EC, amended by Directive 2018/850</t>
  </si>
  <si>
    <t xml:space="preserve">Effort Sharing Decision 406/2009/EC;Cogeneration Directive 2004/8/EC;Waste Directive 2006/12/EC;Waste Management Framework Directive 2008/98/EC, amended by Directive 2018/851;Landfill Directive 1999/31/EC, amended by Directive 2018/850 </t>
  </si>
  <si>
    <t>30% of municipal waste planned  to be incinerated in cogeneration power plants in the period 2021-2030.</t>
  </si>
  <si>
    <t>http://cdr.eionet.europa.eu/Converters/run_conversion?file=/lt/eu/mmr/art04-13-14_lcds_pams_projections/pams/pams/envxsemiq/lt_mmr-pam_report_adjusted__1_.xml&amp;conv=524&amp;source=remote#pam27</t>
  </si>
  <si>
    <t>To reduce the quantity of waste disposed of in landfills – develop a rational recovery of material and energy resources of waste</t>
  </si>
  <si>
    <t>Waste management/waste: Improved landfill management; Waste management/waste: Enhanced recycling; Waste management/waste: Improved wastewater management systems; Waste management/waste: Enhanced CH4 collection and use</t>
  </si>
  <si>
    <t xml:space="preserve"> Government: Ministry of Environment; Local: Municipalities; Regional: Regional waste management centres</t>
  </si>
  <si>
    <t>Effort Sharing Decision 406/2009/EC; Waste Directive 2006/12/EC; Waste Management Framework Directive 2008/98/EC, amended by Directive 2018/851; Landfill Directive 1999/31/EC, amended by Directive 2018/850</t>
  </si>
  <si>
    <t xml:space="preserve">Effort Sharing Decision 406/2009/EC;Waste Directive 2006/12/EC;Waste Management Framework Directive 2008/98/EC, amended by Directive 2018/851;Landfill Directive 1999/31/EC, amended by Directive 2018/850 </t>
  </si>
  <si>
    <t>Share of generated amount of municipal waste which is composed of already reused (recycled) municipal waste % GHG mitigation kt CO2 eq</t>
  </si>
  <si>
    <t>By 2020, recycling or other recovery of municipal waste shall be at least 65% by weight.
Recovery of CH4 gas from landfills for energy production
New plan is scheduled to be updated by the middle of 2020 and will cover 2021–-2027.</t>
  </si>
  <si>
    <t>http://cdr.eionet.europa.eu/Converters/run_conversion?file=/lt/eu/mmr/art04-13-14_lcds_pams_projections/pams/pams/envxsemiq/lt_mmr-pam_report_adjusted__1_.xml&amp;conv=524&amp;source=remote#pam28</t>
  </si>
  <si>
    <t>Promotion of the production of biogas from livestock holdings</t>
  </si>
  <si>
    <t xml:space="preserve"> Government: Ministry of Agriculture; Government: Ministry of Enviroment</t>
  </si>
  <si>
    <t>The planned biogas production capacity from livestock holdings MW Annual limit of GHG emissions in agriculture sector million t CO2 eq</t>
  </si>
  <si>
    <t xml:space="preserve"> Lithuania’s Third Biennial  Report</t>
  </si>
  <si>
    <t xml:space="preserve"> http://am.lrv.lt/uploads/am/documents/files/ŠESD%20apskaitos%20ir%20kt%20ataskaitos/3rd%20Biennial%20report.pdf</t>
  </si>
  <si>
    <t xml:space="preserve"> Lithuania’s Second Biennial  Report</t>
  </si>
  <si>
    <t xml:space="preserve"> https://unfccc.int/files/national_reports/biennial_reports_and_iar/submitted_biennial_reports/application/pdf/final_2nd_br_lt_v_2.pdf</t>
  </si>
  <si>
    <t>Allocated 45.2 million EUR for 2014-2020 period</t>
  </si>
  <si>
    <t>http://cdr.eionet.europa.eu/Converters/run_conversion?file=/lt/eu/mmr/art04-13-14_lcds_pams_projections/pams/pams/envxsemiq/lt_mmr-pam_report_adjusted__1_.xml&amp;conv=524&amp;source=remote#pam29</t>
  </si>
  <si>
    <t>Reduced amount of biodegradable waste in landfills, minimization of the amount of landfilled waste</t>
  </si>
  <si>
    <t>Waste management/waste: Enhanced recycling; Waste management/waste: Improved landfill management</t>
  </si>
  <si>
    <t xml:space="preserve"> Government: Ministry of Environment; Local: Municipalities</t>
  </si>
  <si>
    <t>Effort Sharing Decision 406/2009/EC; Waste Directive 2006/12/EC; Landfill Directive 1999/31/EC, amended by Directive 2018/850; Other (Union policy not listed above or additional Union policy); Waste incineration Directive 2000/76/EC</t>
  </si>
  <si>
    <t>Effort Sharing Decision 406/2009/EC;Waste Directive 2006/12/EC;Landfill Directive 1999/31/EC, amended by Directive 2018/850;Other (Union policy not listed above or additional Union policy);Waste incineration Directive 2000/76/EC Circular Economy Package</t>
  </si>
  <si>
    <t>To ensure that by 2020, municipal biodegradable waste disposed of in landfills shall make up no more than 35% of municipal biodegradable waste generated in 2000</t>
  </si>
  <si>
    <t>To ensure that by 2020, municipal biodegradable waste disposed of in landfills shall make up no more than 35% of municipal biodegradable waste generated in 2000.</t>
  </si>
  <si>
    <t xml:space="preserve"> Waste Management Plan for 2014-2020</t>
  </si>
  <si>
    <t xml:space="preserve"> http://www.am.lt/VI/index.php#a/15072</t>
  </si>
  <si>
    <t>http://cdr.eionet.europa.eu/Converters/run_conversion?file=/lt/eu/mmr/art04-13-14_lcds_pams_projections/pams/pams/envxsemiq/lt_mmr-pam_report_adjusted__1_.xml&amp;conv=524&amp;source=remote#pam30</t>
  </si>
  <si>
    <t>Promotion of the use of renewable energy sources (RES) (except transport sector)</t>
  </si>
  <si>
    <t xml:space="preserve"> 1; 2; 3; 16</t>
  </si>
  <si>
    <t>Lithuania has set its national target for increasing the share of RES in its total final energy consumption to 23 percent by 2020.</t>
  </si>
  <si>
    <t>Increase the share of RES in its total final energy consumption to 23 percent by 2020.</t>
  </si>
  <si>
    <t>http://cdr.eionet.europa.eu/Converters/run_conversion?file=/lt/eu/mmr/art04-13-14_lcds_pams_projections/pams/pams/envxsemiq/lt_mmr-pam_report_adjusted__1_.xml&amp;conv=524&amp;source=remote#pam31</t>
  </si>
  <si>
    <t>Increasing the energy efficiency</t>
  </si>
  <si>
    <t xml:space="preserve"> 5; 6; 7; 8</t>
  </si>
  <si>
    <t>To save 3336 GWh (287 ktoe) of energy from the period starting from 2014 till 2020.</t>
  </si>
  <si>
    <t>http://cdr.eionet.europa.eu/Converters/run_conversion?file=/lt/eu/mmr/art04-13-14_lcds_pams_projections/pams/pams/envxsemiq/lt_mmr-pam_report_adjusted__1_.xml&amp;conv=524&amp;source=remote#pam32</t>
  </si>
  <si>
    <t>Implementation of Nitrates directive</t>
  </si>
  <si>
    <t xml:space="preserve"> National Water Area Development Programme 2017-2023</t>
  </si>
  <si>
    <t xml:space="preserve"> https://www.e-tar.lt/portal/lt/legalAct/78e05820eea211e692c5977c7316c9b5</t>
  </si>
  <si>
    <t>Nitrogen compounds into the Baltic Sea the central part of the change, compared with the inflow of reference (1997-2003) for the period 
42 kt. Mitigating the impact by setting GHG kt CO2 eq. 8 in 2021.</t>
  </si>
  <si>
    <t>http://cdr.eionet.europa.eu/Converters/run_conversion?file=/lt/eu/mmr/art04-13-14_lcds_pams_projections/pams/pams/envxsemiq/lt_mmr-pam_report_adjusted__1_.xml&amp;conv=524&amp;source=remote#pam33</t>
  </si>
  <si>
    <t>Increasing the national forest area</t>
  </si>
  <si>
    <t xml:space="preserve"> 23; 24</t>
  </si>
  <si>
    <t>Land use, land use change and forestry: Afforestation and reforestation; Land use, land use change and forestry: Enhancing production in existing forests; Land use, land use change and forestry: Strengthening protection against natural disturbances</t>
  </si>
  <si>
    <t xml:space="preserve"> Government: Ministry of Environment; Government: Ministry of Agriculture; Government: Ministry of Environment; Government: Ministry of Agriculture</t>
  </si>
  <si>
    <t>The total budget of the measure – 47 million EUR for the programming period 2014-2020. Planned that total area of land for afforestation shall not be smaller than 5300 ha</t>
  </si>
  <si>
    <t xml:space="preserve">The total budget of the measure million EUR Afforestation shall be not smaller than 5300 ha </t>
  </si>
  <si>
    <t>Lithuania may use up to 6 500 kt CO2 eq. from LULUCF sector’s accounted removals (after the “no debit” rule is met) during 2021-2030.</t>
  </si>
  <si>
    <t xml:space="preserve"> Inter-institutional Action Plan on the implementation of the Goals and Objectives for 2017-2020 of the Strategy for the National Climate Change Management Policy (2016)</t>
  </si>
  <si>
    <t xml:space="preserve"> https://www.e-tar.lt/portal/lt/legalAct/e53bd4e06b5311e69d8fa40f56962063</t>
  </si>
  <si>
    <t>http://cdr.eionet.europa.eu/Converters/run_conversion?file=/lt/eu/mmr/art04-13-14_lcds_pams_projections/pams/pams/envxsemiq/lt_mmr-pam_report_adjusted__1_.xml&amp;conv=524&amp;source=remote#pam34</t>
  </si>
  <si>
    <t>Preparation of Good Agriculture practice (GAP) guidelines</t>
  </si>
  <si>
    <t>Agriculture: Other agriculture ('Increase farmers knowledge')</t>
  </si>
  <si>
    <t>Prepare the guidelines for the farmers. Increase farmers knowledge for the purpose of applying advanced agro technologies and farming solutions which helps to reduce GHG emissions.</t>
  </si>
  <si>
    <t>For the period of 2021-2027 Lithuania will prepare draft National Common Agriculture Policy Strategic Plan including additional measure to prepare Good Agriculture practice guidelines</t>
  </si>
  <si>
    <t>http://cdr.eionet.europa.eu/Converters/run_conversion?file=/lt/eu/mmr/art04-13-14_lcds_pams_projections/pams/pams/envxsemiq/lt_mmr-pam_report_adjusted__1_.xml&amp;conv=524&amp;source=remote#pam35</t>
  </si>
  <si>
    <t>Nearly zero-energy buildings</t>
  </si>
  <si>
    <t>Directive 2006/32/EC on end-use energy efficiency and energy services; Recast of the Energy Performance of Buildings Directive (Directive 2010/31/EU) and amended by the Directive 2018/844</t>
  </si>
  <si>
    <t xml:space="preserve">Directive 2006/32/EC on end-use energy efficiency and energy services;Recast of the Energy Performance of Buildings Directive (Directive 2010/31/EU) and amended by the Directive 2018/844 </t>
  </si>
  <si>
    <t>Implementing Directive 2010/31/EU (nearly zero- energy buildings)
As of 2020 new buildings should be of A++ energy efficiency class. 
Starting 2019 (nearly zero- energy Public buildings) should be of A++ energy efficiency class.</t>
  </si>
  <si>
    <t>New buildings should achieve energy efficiency class A++ starting 2020, new public buildings must achieve energy efficiency class A++ starting 2019. Mitigating effect for both measures.</t>
  </si>
  <si>
    <t>http://cdr.eionet.europa.eu/Converters/run_conversion?file=/lt/eu/mmr/art04-13-14_lcds_pams_projections/pams/pams/envxsemiq/lt_mmr-pam_report_adjusted__1_.xml&amp;conv=524&amp;source=remote#pam36</t>
  </si>
  <si>
    <t>Replacement of inefficient household boilers into more efficient technologies using renewable resources for heat production.</t>
  </si>
  <si>
    <t>EU financial support million EUR Energy savings TWh</t>
  </si>
  <si>
    <t>New measure using renewable resources for heat production</t>
  </si>
  <si>
    <t>http://cdr.eionet.europa.eu/Converters/run_conversion?file=/lt/eu/mmr/art04-13-14_lcds_pams_projections/pams/pams/envxsemiq/lt_mmr-pam_report_adjusted__1_.xml&amp;conv=524&amp;source=remote#pam37</t>
  </si>
  <si>
    <t>Promoting the purchase of low-emission vehicles</t>
  </si>
  <si>
    <t>GHG mitigation effect by 137 kt CO2 eq.</t>
  </si>
  <si>
    <t>http://cdr.eionet.europa.eu/Converters/run_conversion?file=/lt/eu/mmr/art04-13-14_lcds_pams_projections/pams/pams/envxsemiq/lt_mmr-pam_report_adjusted__1_.xml&amp;conv=524&amp;source=remote#pam38</t>
  </si>
  <si>
    <t>Sustainable mobility plans</t>
  </si>
  <si>
    <t xml:space="preserve"> Government: Ministry of Transport an Communications; Local: Municipalities</t>
  </si>
  <si>
    <t>GHG mitigation effect kt CO2 eq</t>
  </si>
  <si>
    <t>http://cdr.eionet.europa.eu/Converters/run_conversion?file=/lt/eu/mmr/art04-13-14_lcds_pams_projections/pams/pams/envxsemiq/lt_mmr-pam_report_adjusted__1_.xml&amp;conv=524&amp;source=remote#pam39</t>
  </si>
  <si>
    <t>Formation and promotion of eco-driving skills</t>
  </si>
  <si>
    <t>Decrease of fuel consumption in due to changing in driving skills.</t>
  </si>
  <si>
    <t xml:space="preserve">GHG mitigation in kt CO2 </t>
  </si>
  <si>
    <t>http://cdr.eionet.europa.eu/Converters/run_conversion?file=/lt/eu/mmr/art04-13-14_lcds_pams_projections/pams/pams/envxsemiq/lt_mmr-pam_report_adjusted__1_.xml&amp;conv=524&amp;source=remote#pam40</t>
  </si>
  <si>
    <t>Implementation of E-tolling for freight transport</t>
  </si>
  <si>
    <t>Transport: Other transport ('Differentiated E-tolling')</t>
  </si>
  <si>
    <t>To apply differentiated the "user pays" and "polluter pays" principles to freight transport.</t>
  </si>
  <si>
    <t>http://cdr.eionet.europa.eu/Converters/run_conversion?file=/lt/eu/mmr/art04-13-14_lcds_pams_projections/pams/pams/envxsemiq/lt_mmr-pam_report_adjusted__1_.xml&amp;conv=524&amp;source=remote#pam41</t>
  </si>
  <si>
    <t>Provide financial support to farmers who apply environmentally friendly agro technologies</t>
  </si>
  <si>
    <t>http://cdr.eionet.europa.eu/Converters/run_conversion?file=/lt/eu/mmr/art04-13-14_lcds_pams_projections/pams/pams/envxsemiq/lt_mmr-pam_report_adjusted__1_.xml&amp;conv=524&amp;source=remote#pam42</t>
  </si>
  <si>
    <t>To disseminate knowledge to farmers and provide advice on environmental and climate-friendly activities</t>
  </si>
  <si>
    <t>Agriculture: Other agriculture ('Knowledge dissemination')</t>
  </si>
  <si>
    <t>By the use of adviser services increase farmers knowledge for the purpose of applying advanced agro technologies and farming solutions which helps to reduce GHG emissions.</t>
  </si>
  <si>
    <t xml:space="preserve">GHG mitigation </t>
  </si>
  <si>
    <t>http://cdr.eionet.europa.eu/Converters/run_conversion?file=/lt/eu/mmr/art04-13-14_lcds_pams_projections/pams/pams/envxsemiq/lt_mmr-pam_report_adjusted__1_.xml&amp;conv=524&amp;source=remote#pam43</t>
  </si>
  <si>
    <t>Provide investment support to farmers who invest into eco-efficient equipment and technologies</t>
  </si>
  <si>
    <t>Allow farms to obtain technology (biogas instalments, slurry direct injection equipment and etc.) for reducing GHG emissions.</t>
  </si>
  <si>
    <t>http://cdr.eionet.europa.eu/Converters/run_conversion?file=/lt/eu/mmr/art04-13-14_lcds_pams_projections/pams/pams/envxsemiq/lt_mmr-pam_report_adjusted__1_.xml&amp;conv=524&amp;source=remote#pam44</t>
  </si>
  <si>
    <t>Provide compensatory support to farms on an annual basis (new ECO scheme) for favorable activities related with the mitigation of climate change.</t>
  </si>
  <si>
    <t>Increase the areas where environmentally friendly actions are being implemented.</t>
  </si>
  <si>
    <t>http://cdr.eionet.europa.eu/Converters/run_conversion?file=/lt/eu/mmr/art04-13-14_lcds_pams_projections/pams/pams/envxsemiq/lt_mmr-pam_report_adjusted__1_.xml&amp;conv=524&amp;source=remote#pam45</t>
  </si>
  <si>
    <t>Increase the areas under organic farming activity.</t>
  </si>
  <si>
    <t>http://cdr.eionet.europa.eu/Converters/run_conversion?file=/lt/eu/mmr/art04-13-14_lcds_pams_projections/pams/pams/envxsemiq/lt_mmr-pam_report_adjusted__1_.xml&amp;conv=524&amp;source=remote#pam46</t>
  </si>
  <si>
    <t>Modification of compulsory requirements for manure and slurry application.</t>
  </si>
  <si>
    <t xml:space="preserve"> Government: Ministry of Environment; Government: Ministry of Environment</t>
  </si>
  <si>
    <t>Modify requirements of manure and slurry application in order to reduce GHG emissions from manure when manure is spread out in fields.</t>
  </si>
  <si>
    <t>http://cdr.eionet.europa.eu/Converters/run_conversion?file=/lt/eu/mmr/art04-13-14_lcds_pams_projections/pams/pams/envxsemiq/lt_mmr-pam_report_adjusted__1_.xml&amp;conv=524&amp;source=remote#pam47</t>
  </si>
  <si>
    <t>Animal feed change</t>
  </si>
  <si>
    <t>The animal feed rations will be more rational and effective and led to use less protein per animal unit.</t>
  </si>
  <si>
    <t>http://cdr.eionet.europa.eu/Converters/run_conversion?file=/lt/eu/mmr/art04-13-14_lcds_pams_projections/pams/pams/envxsemiq/lt_mmr-pam_report_adjusted__1_.xml&amp;conv=524&amp;source=remote#pam48</t>
  </si>
  <si>
    <t>Amendment of mandatory requirements for the use of mineral nitrogen fertilizers</t>
  </si>
  <si>
    <t>Nitrate Directive 1991/676/EEC; CAP Reform 2013 regulations: Rural Development (1305/2013), 'Horizontal' issues (1306/2013), Direct payments (1307/2013) and Market measures (1308/2013)</t>
  </si>
  <si>
    <t xml:space="preserve">Nitrate Directive 1991/676/EEC;CAP Reform 2013 regulations: Rural Development (1305/2013), 'Horizontal' issues (1306/2013), Direct payments (1307/2013) and Market measures (1308/2013) </t>
  </si>
  <si>
    <t>Creating a system of fertilization which allows using mineral fertilizers more efficient and less.</t>
  </si>
  <si>
    <t>http://cdr.eionet.europa.eu/Converters/run_conversion?file=/lt/eu/mmr/art04-13-14_lcds_pams_projections/pams/pams/envxsemiq/lt_mmr-pam_report_adjusted__1_.xml&amp;conv=524&amp;source=remote#pam50</t>
  </si>
  <si>
    <t>Reduction of release of nitrogen compounds into the Baltic Sea</t>
  </si>
  <si>
    <t>Agriculture: Other agriculture ('Reduction of nitrogen compounds released into the Baltic Sea')</t>
  </si>
  <si>
    <t>Reduction of nitrogen compounds released into the Baltic Sea compared with the inflow of reference (1997-2003) period</t>
  </si>
  <si>
    <t>http://cdr.eionet.europa.eu/Converters/run_conversion?file=/lt/eu/mmr/art04-13-14_lcds_pams_projections/pams/pams/envxsemiq/lt_mmr-pam_report_adjusted__1_.xml&amp;conv=524&amp;source=remote#pam51</t>
  </si>
  <si>
    <t>Afforestation and damaged forest restoration</t>
  </si>
  <si>
    <t xml:space="preserve"> Economic,  Fiscal,  Planning</t>
  </si>
  <si>
    <t>LULUCF Regulation 2018/841; LULUCF Decision No 529/2013/EU</t>
  </si>
  <si>
    <t xml:space="preserve">LULUCF Regulation 2018/841;LULUCF Decision No 529/2013/EU </t>
  </si>
  <si>
    <t>Provide support for afforestation/reforestation activities and restoration of degraded forest land areas.</t>
  </si>
  <si>
    <t>http://cdr.eionet.europa.eu/Converters/run_conversion?file=/lt/eu/mmr/art04-13-14_lcds_pams_projections/pams/pams/envxsemiq/lt_mmr-pam_report_adjusted__1_.xml&amp;conv=524&amp;source=remote#pam52</t>
  </si>
  <si>
    <t>Minimization of the amount of landfilled waste</t>
  </si>
  <si>
    <t xml:space="preserve"> Economic,  Education,  Fiscal</t>
  </si>
  <si>
    <t>Waste Directive 2006/12/EC; Landfill Directive 1999/31/EC, amended by Directive 2018/850</t>
  </si>
  <si>
    <t xml:space="preserve">Waste Directive 2006/12/EC;Landfill Directive 1999/31/EC, amended by Directive 2018/850 </t>
  </si>
  <si>
    <t>65% of municipal waste planned to be recycled or composted, 30% - incinerated in cogeneration power plants, 5% – disposed in the landfills by 2030</t>
  </si>
  <si>
    <t>http://cdr.eionet.europa.eu/Converters/run_conversion?file=/lt/eu/mmr/art04-13-14_lcds_pams_projections/pams/pams/envxsemiq/lt_mmr-pam_report_adjusted__1_.xml&amp;conv=524&amp;source=remote#pam53</t>
  </si>
  <si>
    <t>Promoting the use of LNG in transport</t>
  </si>
  <si>
    <t xml:space="preserve"> Government: Minstry of Energy; Government: Ministry of Transport and Communications</t>
  </si>
  <si>
    <t>Biofuels directive 2003/30/EC; Directive on the deployment of alternative fuels infrastructure 2014/94/EU</t>
  </si>
  <si>
    <t xml:space="preserve">Biofuels directive 2003/30/EC;Directive on the deployment of alternative fuels infrastructure 2014/94/EU </t>
  </si>
  <si>
    <t>Installation of liquefied natural gas refueling points on motor roads.</t>
  </si>
  <si>
    <t>http://cdr.eionet.europa.eu/Converters/run_conversion?file=/lt/eu/mmr/art04-13-14_lcds_pams_projections/pams/pams/envxsemiq/lt_mmr-pam_report_adjusted__1_.xml&amp;conv=524&amp;source=remote#pam54</t>
  </si>
  <si>
    <t>Implementation of incentives for the use of combined freight transport</t>
  </si>
  <si>
    <t>Transport: Other transport ('Combined transport')</t>
  </si>
  <si>
    <t>Providing incentives for carriers of intermodal units instead of transporting intermodal units by road to choose combined transport.</t>
  </si>
  <si>
    <t>http://cdr.eionet.europa.eu/Converters/run_conversion?file=/lt/eu/mmr/art04-13-14_lcds_pams_projections/pams/pams/envxsemiq/lt_mmr-pam_report_adjusted__1_.xml&amp;conv=524&amp;source=remote#pam55</t>
  </si>
  <si>
    <t>Promoting alternative fuel use in intercity public transport vehicles</t>
  </si>
  <si>
    <t xml:space="preserve"> Education,  Fiscal,  Information</t>
  </si>
  <si>
    <t>To promote the use of clean and energy-efficient public transport</t>
  </si>
  <si>
    <t>http://cdr.eionet.europa.eu/Converters/run_conversion?file=/lt/eu/mmr/art04-13-14_lcds_pams_projections/pams/pams/envxsemiq/lt_mmr-pam_report_adjusted__1_.xml&amp;conv=524&amp;source=remote#pam56</t>
  </si>
  <si>
    <t>Promoting alternative fuel use in urban public Transport vehicles</t>
  </si>
  <si>
    <t xml:space="preserve"> Government: Ministry of Transport and Communications; Local: Minicipalities</t>
  </si>
  <si>
    <t>The support from EU funds to municipal administrations for purchasing low-emission urban public transport vehicles (EU-funded instrument for 2014-2020, which should be continued)</t>
  </si>
  <si>
    <t>http://cdr.eionet.europa.eu/Converters/run_conversion?file=/lt/eu/mmr/art04-13-14_lcds_pams_projections/pams/pams/envxsemiq/lt_mmr-pam_report_adjusted__1_.xml&amp;conv=524&amp;source=remote#pam57</t>
  </si>
  <si>
    <t>Small power biofuel cogeneration promotion (&gt;20 MW)</t>
  </si>
  <si>
    <t xml:space="preserve"> Government: Ministry of Enegy</t>
  </si>
  <si>
    <t>Promotion of biofuel cogeneration</t>
  </si>
  <si>
    <t>Investments 12 million EUR for the period 2018-2023</t>
  </si>
  <si>
    <t>http://cdr.eionet.europa.eu/Converters/run_conversion?file=/lt/eu/mmr/art04-13-14_lcds_pams_projections/pams/pams/envxsemiq/lt_mmr-pam_report_adjusted__1_.xml&amp;conv=524&amp;source=remote#pam58</t>
  </si>
  <si>
    <t>Promoting use of biofuels in energy production</t>
  </si>
  <si>
    <t>Promotion of biofuels use</t>
  </si>
  <si>
    <t>Investments 17 million for the period 2018-2023</t>
  </si>
  <si>
    <t>http://cdr.eionet.europa.eu/Converters/run_conversion?file=/lt/eu/mmr/art04-13-14_lcds_pams_projections/pams/pams/envxsemiq/lt_mmr-pam_report_adjusted__1_.xml&amp;conv=524&amp;source=remote#pam59</t>
  </si>
  <si>
    <t>Improve energy efficiency in public infrastructure</t>
  </si>
  <si>
    <t>Improvement of public infrastructure implementing energy efficiency measures</t>
  </si>
  <si>
    <t>Investments 79.6 million EUR for the period 2018-2023</t>
  </si>
  <si>
    <t>http://cdr.eionet.europa.eu/Converters/run_conversion?file=/lt/eu/mmr/art04-13-14_lcds_pams_projections/pams/pams/envxsemiq/lt_mmr-pam_report_adjusted__1_.xml&amp;conv=524&amp;source=remote#pam60</t>
  </si>
  <si>
    <t>The State-owned public buildings renovation</t>
  </si>
  <si>
    <t>Renovation of state owned public buildings</t>
  </si>
  <si>
    <t>Investments 28.9 million EUR for the period 2018-2023</t>
  </si>
  <si>
    <t>http://cdr.eionet.europa.eu/Converters/run_conversion?file=/lt/eu/mmr/art04-13-14_lcds_pams_projections/pams/pams/envxsemiq/lt_mmr-pam_report_adjusted__1_.xml&amp;conv=524&amp;source=remote#pam61</t>
  </si>
  <si>
    <t>Small power plants promotion (up to 10 kW)</t>
  </si>
  <si>
    <t>Promotion of small power plants</t>
  </si>
  <si>
    <t>Investments 17 million EUR for the period 2019-2023</t>
  </si>
  <si>
    <t>http://cdr.eionet.europa.eu/Converters/run_conversion?file=/lt/eu/mmr/art04-13-14_lcds_pams_projections/pams/pams/envxsemiq/lt_mmr-pam_report_adjusted__1_.xml&amp;conv=524&amp;source=remote#pam62</t>
  </si>
  <si>
    <t>Promoting the extraction and use of biogas from landfills</t>
  </si>
  <si>
    <t xml:space="preserve"> Government: Ministry of Environment; Regional: Regional waste management centres</t>
  </si>
  <si>
    <t>Landfill Directive 1999/31/EC, amended by Directive 2018/850; Waste Management Framework Directive 2008/98/EC, amended by Directive 2018/851; Waste Directive 2006/12/EC; Medium Combustion Plant Directive 2015/2193</t>
  </si>
  <si>
    <t xml:space="preserve">Landfill Directive 1999/31/EC, amended by Directive 2018/850;Waste Management Framework Directive 2008/98/EC, amended by Directive 2018/851;Waste Directive 2006/12/EC;Medium Combustion Plant Directive 2015/2193 </t>
  </si>
  <si>
    <t>According to the data of the Regional waste management centers and the National Waste Management Plan for 2014-2020 it is planned to extract approximately 13 million m3 of biogas from all landfills.</t>
  </si>
  <si>
    <t>http://cdr.eionet.europa.eu/Converters/run_conversion?file=/cy/eu/mmr/art04-13-14_lcds_pams_projections/pams/pams/envxtkusq/cy_mmr-pam_report_ETC.XML&amp;conv=524&amp;source=remote#pam1</t>
  </si>
  <si>
    <t>Preparation of the proper recovery system for F-gases in equipment</t>
  </si>
  <si>
    <t xml:space="preserve"> Government: Department of Environment</t>
  </si>
  <si>
    <t>http://cdr.eionet.europa.eu/cy/eu/mmr/art04-13-14_lcds_pams_projections/pams/pams/envxtkusq/cy_mmr-pam_report_ETC.XML</t>
  </si>
  <si>
    <t>To achieve 10% collection and recovery of fluorinated gases by 2030.</t>
  </si>
  <si>
    <t>http://cdr.eionet.europa.eu/Converters/run_conversion?file=/cy/eu/mmr/art04-13-14_lcds_pams_projections/pams/pams/envxtkusq/cy_mmr-pam_report_ETC.XML&amp;conv=524&amp;source=remote#pam2</t>
  </si>
  <si>
    <t>Promotion of anaerobic digestion for the treatment of animal waste</t>
  </si>
  <si>
    <t>Agriculture: Other agriculture; Agriculture: Improved animal waste management systems</t>
  </si>
  <si>
    <t>Agriculture: Other agriculture ('Further promotion of anaerobic digestion for the treatment and management of animal waste'); Agriculture: Improved animal waste management systems</t>
  </si>
  <si>
    <t xml:space="preserve"> Government: Department of the Environment</t>
  </si>
  <si>
    <t>To increase the contribution of anaerobic digestion by 2030 to 14.7% for cattle waste, 10% for sheep and goat waste, 25.7% for poultry waste and 69% for pig waste.</t>
  </si>
  <si>
    <t>http://cdr.eionet.europa.eu/Converters/run_conversion?file=/cy/eu/mmr/art04-13-14_lcds_pams_projections/pams/pams/envxtkusq/cy_mmr-pam_report_ETC.XML&amp;conv=524&amp;source=remote#pam3</t>
  </si>
  <si>
    <t>Reduction of waste to solid waste disposal sites from sorting at production level</t>
  </si>
  <si>
    <t>Landfill Directive 1999/31/EC, amended by Directive 2018/850; Waste Directive 2006/12/EC</t>
  </si>
  <si>
    <t xml:space="preserve">Landfill Directive 1999/31/EC, amended by Directive 2018/850;Waste Directive 2006/12/EC </t>
  </si>
  <si>
    <t>Reduction of waste to solid waste disposal sites from sorting at production level (40% from 2021, 55% in 2025, 60% in 2030).</t>
  </si>
  <si>
    <t>http://cdr.eionet.europa.eu/Converters/run_conversion?file=/cy/eu/mmr/art04-13-14_lcds_pams_projections/pams/pams/envxtkusq/cy_mmr-pam_report_ETC.XML&amp;conv=524&amp;source=remote#pam4</t>
  </si>
  <si>
    <t>Reduction of organics to landfills</t>
  </si>
  <si>
    <t>Waste management/waste: Improved landfill management; Waste management/waste: Other waste</t>
  </si>
  <si>
    <t>Waste management/waste: Improved landfill management; Waste management/waste: Other waste ('avoid disposal of organic municipal solid waste in disposal sites/landfills')</t>
  </si>
  <si>
    <t>Reduction of organics to landfills to 15% from 2021</t>
  </si>
  <si>
    <t>http://cdr.eionet.europa.eu/Converters/run_conversion?file=/cy/eu/mmr/art04-13-14_lcds_pams_projections/pams/pams/envxtkusq/cy_mmr-pam_report_ETC.XML&amp;conv=524&amp;source=remote#pam5</t>
  </si>
  <si>
    <t>Promotion of anaerobic digestion for the treatment of the organic fraction of the municipal solid waste</t>
  </si>
  <si>
    <t>Waste management/waste: Improved treatment technologies; Waste management/waste: Improved landfill management; Waste management/waste: Other waste</t>
  </si>
  <si>
    <t>Waste management/waste: Improved treatment technologies; Waste management/waste: Improved landfill management; Waste management/waste: Other waste ('use of anaerobic digestion for the management of organic municipal solid waste')</t>
  </si>
  <si>
    <t>Implementation of measures to promote the use of anaerobic digestion for the management of organic municipal solid waste; Anaerobic digestion will be further exploited to treat the organic waste that will be diverted from the landfill.</t>
  </si>
  <si>
    <t>Introduction of anaerobic digestion for the treatment of organic wastes treated by (5% from 2021)</t>
  </si>
  <si>
    <t>http://cdr.eionet.europa.eu/Converters/run_conversion?file=/cy/eu/mmr/art04-13-14_lcds_pams_projections/pams/pams/envxtkusq/cy_mmr-pam_report_ETC.XML&amp;conv=524&amp;source=remote#pam6</t>
  </si>
  <si>
    <t>Biogas recovery from old sold waste disposal sites (deep unmanaged)</t>
  </si>
  <si>
    <t>Waste management/waste: Other waste; Waste management/waste: Enhanced CH4 collection and use</t>
  </si>
  <si>
    <t>Waste management/waste: Other waste ('Biogas recovery from deep unmanaged and managed anaerobic disposal sites'); Waste management/waste: Enhanced CH4 collection and use</t>
  </si>
  <si>
    <t>Biogas recovery from old landfills, during their restoration (30% from 2020).</t>
  </si>
  <si>
    <t>http://cdr.eionet.europa.eu/Converters/run_conversion?file=/cy/eu/mmr/art04-13-14_lcds_pams_projections/pams/pams/envxtkusq/cy_mmr-pam_report_ETC.XML&amp;conv=524&amp;source=remote#pam7</t>
  </si>
  <si>
    <t>Tree planting along  urban and intercity roads</t>
  </si>
  <si>
    <t xml:space="preserve"> Government: Ministry of Transport, Communications and Works; Government: Ministry of Interior; Local: Local entities; Government: Forestry Department</t>
  </si>
  <si>
    <t>Planting trees: a) along streets; b) forest and arid areas; c) along road corridors.</t>
  </si>
  <si>
    <t>1  million trees expected to be planted every year.</t>
  </si>
  <si>
    <t>http://cdr.eionet.europa.eu/Converters/run_conversion?file=/cy/eu/mmr/art04-13-14_lcds_pams_projections/pams/pams/envxtkusq/cy_mmr-pam_report_ETC.XML&amp;conv=524&amp;source=remote#pam8</t>
  </si>
  <si>
    <t>Support scheme for the production of electricity from renewable energy sources for own use Category A:Net-metering</t>
  </si>
  <si>
    <t xml:space="preserve"> Government: Ministry of Energy, Commerce, Industry and Tourism</t>
  </si>
  <si>
    <t xml:space="preserve"> http://www.mcit.gov.cy/mcit/energyse.nsf/page27_gr/page27_gr?OpenDocument</t>
  </si>
  <si>
    <t>http://cdr.eionet.europa.eu/Converters/run_conversion?file=/cy/eu/mmr/art04-13-14_lcds_pams_projections/pams/pams/envxtkusq/cy_mmr-pam_report_ETC.XML&amp;conv=524&amp;source=remote#pam9</t>
  </si>
  <si>
    <t>Support scheme for the production of electricity from renewable energy sources for own use Category A:Net-billing</t>
  </si>
  <si>
    <t>http://cdr.eionet.europa.eu/Converters/run_conversion?file=/cy/eu/mmr/art04-13-14_lcds_pams_projections/pams/pams/envxtkusq/cy_mmr-pam_report_ETC.XML&amp;conv=524&amp;source=remote#pam10</t>
  </si>
  <si>
    <t>Self-consumption of electricity from renewable energy sources</t>
  </si>
  <si>
    <t>http://cdr.eionet.europa.eu/Converters/run_conversion?file=/cy/eu/mmr/art04-13-14_lcds_pams_projections/pams/pams/envxtkusq/cy_mmr-pam_report_ETC.XML&amp;conv=524&amp;source=remote#pam11</t>
  </si>
  <si>
    <t>Stand alone renewable energy systems</t>
  </si>
  <si>
    <t>http://cdr.eionet.europa.eu/Converters/run_conversion?file=/cy/eu/mmr/art04-13-14_lcds_pams_projections/pams/pams/envxtkusq/cy_mmr-pam_report_ETC.XML&amp;conv=524&amp;source=remote#pam12</t>
  </si>
  <si>
    <t>Installation of net-metering  PV systems in houses of vulnerable consumers</t>
  </si>
  <si>
    <t>Energy supply: Increase in renewable energy; Energy supply: Other energy supply ('Reducing energy poverty')</t>
  </si>
  <si>
    <t>Financial support  of €900 per installed kW, with maximum grand amount €2700, is given  for the installation of net-metering PV systems in houses of vulnerable consumers (families with low income, disability persons etc.).</t>
  </si>
  <si>
    <t>http://cdr.eionet.europa.eu/Converters/run_conversion?file=/cy/eu/mmr/art04-13-14_lcds_pams_projections/pams/pams/envxtkusq/cy_mmr-pam_report_ETC.XML&amp;conv=524&amp;source=remote#pam13</t>
  </si>
  <si>
    <t>Support scheme for the production of electricity from RES-Feed-in Tariffs for RES installations</t>
  </si>
  <si>
    <t>http://cdr.eionet.europa.eu/Converters/run_conversion?file=/cy/eu/mmr/art04-13-14_lcds_pams_projections/pams/pams/envxtkusq/cy_mmr-pam_report_ETC.XML&amp;conv=524&amp;source=remote#pam14</t>
  </si>
  <si>
    <t>Support scheme  for the installation of net-metering photovoltaic systems with capacity up to 20KW, in public schools buildings.</t>
  </si>
  <si>
    <t xml:space="preserve"> Government: Ministry of Education and Culture</t>
  </si>
  <si>
    <t>http://cdr.eionet.europa.eu/Converters/run_conversion?file=/cy/eu/mmr/art04-13-14_lcds_pams_projections/pams/pams/envxtkusq/cy_mmr-pam_report_ETC.XML&amp;conv=524&amp;source=remote#pam15</t>
  </si>
  <si>
    <t>Support scheme for the installation or replacement of solar water heaters in households</t>
  </si>
  <si>
    <t xml:space="preserve"> Government: Ministry of Energy, Commerce, Industry and Tourism; Government: RES fund committee</t>
  </si>
  <si>
    <t>The measure provides a grand of €350 for the installation of a solar water heater and  a grand of €175 for the installation/replacement of solar panels. The measure is in operation since 2004.</t>
  </si>
  <si>
    <t>http://cdr.eionet.europa.eu/Converters/run_conversion?file=/cy/eu/mmr/art04-13-14_lcds_pams_projections/pams/pams/envxtkusq/cy_mmr-pam_report_ETC.XML&amp;conv=524&amp;source=remote#pam16</t>
  </si>
  <si>
    <t>Support scheme for the promotion of renewable energy sources and energy saving</t>
  </si>
  <si>
    <t>http://cdr.eionet.europa.eu/Converters/run_conversion?file=/cy/eu/mmr/art04-13-14_lcds_pams_projections/pams/pams/envxtkusq/cy_mmr-pam_report_ETC.XML&amp;conv=524&amp;source=remote#pam17</t>
  </si>
  <si>
    <t>Rural development programme 2014-2020 of the Ministry of Agriculture, Rural Development and Environment.</t>
  </si>
  <si>
    <t>Energy supply: Increase in renewable energy; Energy supply: Other energy supply ('Support rural development')</t>
  </si>
  <si>
    <t xml:space="preserve"> Government: Ministry of Agriculture, Rural Development and Environment</t>
  </si>
  <si>
    <t>Subsidy is granted under the scheme for actions that involve purchasing and
installing PV systems used to generate energy for own use in agricultural holdings/enterprises.Subsidy is also granted for purchasing energy storage systems.</t>
  </si>
  <si>
    <t>http://cdr.eionet.europa.eu/Converters/run_conversion?file=/cy/eu/mmr/art04-13-14_lcds_pams_projections/pams/pams/envxtkusq/cy_mmr-pam_report_ETC.XML&amp;conv=524&amp;source=remote#pam18</t>
  </si>
  <si>
    <t>Support scheme for the installation of renewable energy systems that will operate in the competitive electricity market</t>
  </si>
  <si>
    <t xml:space="preserve"> Government: Ministry of Energy, Commerce, Industry and Tourism; Other: Transmission System Operator; Other: Distribution System Operator</t>
  </si>
  <si>
    <t>http://cdr.eionet.europa.eu/Converters/run_conversion?file=/cy/eu/mmr/art04-13-14_lcds_pams_projections/pams/pams/envxtkusq/cy_mmr-pam_report_ETC.XML&amp;conv=524&amp;source=remote#pam19</t>
  </si>
  <si>
    <t>Incentives for encouraging the use of RES in different types of developments.</t>
  </si>
  <si>
    <t xml:space="preserve"> Government: Minister for Interior</t>
  </si>
  <si>
    <t>http://cdr.eionet.europa.eu/Converters/run_conversion?file=/cy/eu/mmr/art04-13-14_lcds_pams_projections/pams/pams/envxtkusq/cy_mmr-pam_report_ETC.XML&amp;conv=524&amp;source=remote#pam20</t>
  </si>
  <si>
    <t>Support scheme for storage units</t>
  </si>
  <si>
    <t xml:space="preserve"> Government: Ministry of Energy, Commerce, Industry and Tourism; Other: Cyprus Energy Regulatory Authority; Other: Distribution System Operator; Other: Transmission System Operator</t>
  </si>
  <si>
    <t>Other (Union policy not listed above or additional Union policy) Electricity Directive</t>
  </si>
  <si>
    <t>Support scheme for the installation of electricity storage units in national grid that will allow the further penetration of RES</t>
  </si>
  <si>
    <t>http://cdr.eionet.europa.eu/Converters/run_conversion?file=/cy/eu/mmr/art04-13-14_lcds_pams_projections/pams/pams/envxtkusq/cy_mmr-pam_report_ETC.XML&amp;conv=524&amp;source=remote#pam21</t>
  </si>
  <si>
    <t>Certification of small-scale RES system installers</t>
  </si>
  <si>
    <t>http://cdr.eionet.europa.eu/Converters/run_conversion?file=/cy/eu/mmr/art04-13-14_lcds_pams_projections/pams/pams/envxtkusq/cy_mmr-pam_report_ETC.XML&amp;conv=524&amp;source=remote#pam22</t>
  </si>
  <si>
    <t>Renewable Energy Communities</t>
  </si>
  <si>
    <t xml:space="preserve"> Government: Ministry of Energy, Commerce, Industry and Tourism; Other: Cyprus Energy Regulatory Authority</t>
  </si>
  <si>
    <t>Other (Union policy not listed above or additional Union policy) Electricity directive</t>
  </si>
  <si>
    <t>Implementation of an enabling framework to promote and facilitate the development of  Renewable Energy Communities</t>
  </si>
  <si>
    <t>http://cdr.eionet.europa.eu/Converters/run_conversion?file=/cy/eu/mmr/art04-13-14_lcds_pams_projections/pams/pams/envxtkusq/cy_mmr-pam_report_ETC.XML&amp;conv=524&amp;source=remote#pam23</t>
  </si>
  <si>
    <t>Research and innovation programs in the sector of renewable energy sources</t>
  </si>
  <si>
    <t>Energy supply: Increase in renewable energy; Energy supply: Other energy supply ('research and innovation')</t>
  </si>
  <si>
    <t xml:space="preserve"> Companies/business/industrial association,  National government,  Local government,  Research institutions</t>
  </si>
  <si>
    <t xml:space="preserve"> Local: local authorities; Research: Universities; Companies: Companies; Government: Ministeries</t>
  </si>
  <si>
    <t>Participation in various Research programs regarding the implementation of CSP units, solar desalination, production of hydrogen from RES</t>
  </si>
  <si>
    <t>http://cdr.eionet.europa.eu/Converters/run_conversion?file=/cy/eu/mmr/art04-13-14_lcds_pams_projections/pams/pams/envxtkusq/cy_mmr-pam_report_ETC.XML&amp;conv=524&amp;source=remote#pam24</t>
  </si>
  <si>
    <t>Framework for Repowering of existing RES systems</t>
  </si>
  <si>
    <t xml:space="preserve"> Government: Ministry of Energy, Commerce and Industry</t>
  </si>
  <si>
    <t>Framework for Repowering of existing renewable energy systems</t>
  </si>
  <si>
    <t>http://cdr.eionet.europa.eu/Converters/run_conversion?file=/cy/eu/mmr/art04-13-14_lcds_pams_projections/pams/pams/envxtkusq/cy_mmr-pam_report_ETC.XML&amp;conv=524&amp;source=remote#pam25</t>
  </si>
  <si>
    <t>Support Scheme for Renewable Energy Sources in order to promote innovation and reduce CO2</t>
  </si>
  <si>
    <t xml:space="preserve"> Companies: private investors</t>
  </si>
  <si>
    <t>NER300 Scheme, 2 CSP projects were financed and 1 Project with Smart Grid and Storage</t>
  </si>
  <si>
    <t>http://cdr.eionet.europa.eu/Converters/run_conversion?file=/cy/eu/mmr/art04-13-14_lcds_pams_projections/pams/pams/envxtkusq/cy_mmr-pam_report_ETC.XML&amp;conv=524&amp;source=remote#pam26</t>
  </si>
  <si>
    <t xml:space="preserve"> Government: Public administration</t>
  </si>
  <si>
    <t>Installation of PV Systems in Governmental buildings with the net-billing scheme</t>
  </si>
  <si>
    <t>http://cdr.eionet.europa.eu/Converters/run_conversion?file=/cy/eu/mmr/art04-13-14_lcds_pams_projections/pams/pams/envxtkusq/cy_mmr-pam_report_ETC.XML&amp;conv=524&amp;source=remote#pam27</t>
  </si>
  <si>
    <t>Improve forecasting modelling  tool for Weather to Energy production</t>
  </si>
  <si>
    <t>Energy supply: Increase in renewable energy; Energy supply: Other energy supply ('Reduce the Operating Reserves')</t>
  </si>
  <si>
    <t xml:space="preserve"> Government: Public administration; Other: TSO, DSO, CERA</t>
  </si>
  <si>
    <t>The model will combine existing studies along with existing tools and forecasting models, in order to further improve the day to day operation for the System Operator</t>
  </si>
  <si>
    <t xml:space="preserve"> http://www.mcit.gov.cy/mcit/energyse.nsf/page09_gr/page09_gr?OpenDocument</t>
  </si>
  <si>
    <t>http://cdr.eionet.europa.eu/Converters/run_conversion?file=/cy/eu/mmr/art04-13-14_lcds_pams_projections/pams/pams/envxtkusq/cy_mmr-pam_report_ETC.XML&amp;conv=524&amp;source=remote#pam28</t>
  </si>
  <si>
    <t>Create localised tools for selecting the appropriate PV size and scheme</t>
  </si>
  <si>
    <t>http://cdr.eionet.europa.eu/Converters/run_conversion?file=/cy/eu/mmr/art04-13-14_lcds_pams_projections/pams/pams/envxtkusq/cy_mmr-pam_report_ETC.XML&amp;conv=524&amp;source=remote#pam29</t>
  </si>
  <si>
    <t>Statistical Transfer Renewable Energy Sources</t>
  </si>
  <si>
    <t>http://cdr.eionet.europa.eu/Converters/run_conversion?file=/cy/eu/mmr/art04-13-14_lcds_pams_projections/pams/pams/envxtkusq/cy_mmr-pam_report_ETC.XML&amp;conv=524&amp;source=remote#pam30</t>
  </si>
  <si>
    <t>Energy Storage: further analysis for both behind the meter and cental storage for further penetration of RES</t>
  </si>
  <si>
    <t xml:space="preserve"> Other: TSO, DSO, CERA; Government: Ministry of Energy, Commerce and Industry</t>
  </si>
  <si>
    <t>Reach the Target in a more economic way. Technical Assistance Requested from SRSS for 2020, use of platform for 2030.</t>
  </si>
  <si>
    <t>http://cdr.eionet.europa.eu/Converters/run_conversion?file=/cy/eu/mmr/art04-13-14_lcds_pams_projections/pams/pams/envxtkusq/cy_mmr-pam_report_ETC.XML&amp;conv=524&amp;source=remote#pam31</t>
  </si>
  <si>
    <t>Virtual netmeting</t>
  </si>
  <si>
    <t>Extend net-metering scheme, in order to give the opportunity to both hotels and multi-appartment building to install a PV system with net-billing scheme (since no space is available)</t>
  </si>
  <si>
    <t>http://cdr.eionet.europa.eu/Converters/run_conversion?file=/cy/eu/mmr/art04-13-14_lcds_pams_projections/pams/pams/envxtkusq/cy_mmr-pam_report_ETC.XML&amp;conv=524&amp;source=remote#pam32</t>
  </si>
  <si>
    <t>Supporting Schemes through national Fund of Renewable Energy (RE) &amp; Energy Conservation (EC) for promoting energy efficiency investments in Residential and Public sector and energy audits in SMEs.</t>
  </si>
  <si>
    <t>The policy measure concerns the various subsidy/financing schemes regarding energy efficiency measures that will be designed and operated the next years by the Management Committee of Renewable Energy and Energy Conservation Fund.</t>
  </si>
  <si>
    <t xml:space="preserve"> http://www.mcit.gov.cy/mcit/EnergySe.nsf/All/B5969066F97FB710C22581D80035DB7F/$file/Study%20results-%20Developing%20a%20national%20Energy%20Efficiency%20Strategy%20up%20to%202050.pdf</t>
  </si>
  <si>
    <t>http://cdr.eionet.europa.eu/Converters/run_conversion?file=/cy/eu/mmr/art04-13-14_lcds_pams_projections/pams/pams/envxtkusq/cy_mmr-pam_report_ETC.XML&amp;conv=524&amp;source=remote#pam33</t>
  </si>
  <si>
    <t>Fiscally neutral green tax reform by increasing environmental taxes while reducing labor taxation</t>
  </si>
  <si>
    <t>http://cdr.eionet.europa.eu/Converters/run_conversion?file=/cy/eu/mmr/art04-13-14_lcds_pams_projections/pams/pams/envxtkusq/cy_mmr-pam_report_ETC.XML&amp;conv=524&amp;source=remote#pam34</t>
  </si>
  <si>
    <t>Supporting scheme  for energy efficiency investment using European Structural and Investment Funds 2021-2027</t>
  </si>
  <si>
    <t>The European Structural and Investment Funds in the new Programming Period 2021 – 2027, under the "Greener low carbon Europe" thematic priority, will include actions to promote energy efficiency and the use of renewable energy sources .</t>
  </si>
  <si>
    <t>http://cdr.eionet.europa.eu/Converters/run_conversion?file=/cy/eu/mmr/art04-13-14_lcds_pams_projections/pams/pams/envxtkusq/cy_mmr-pam_report_ETC.XML&amp;conv=524&amp;source=remote#pam35</t>
  </si>
  <si>
    <t>Financing tool providing soft loans for energy efficiency investments</t>
  </si>
  <si>
    <t xml:space="preserve"> Government: Directorate General for European Programmes, Coordination and Development; Companies: local banks</t>
  </si>
  <si>
    <t>http://cdr.eionet.europa.eu/Converters/run_conversion?file=/cy/eu/mmr/art04-13-14_lcds_pams_projections/pams/pams/envxtkusq/cy_mmr-pam_report_ETC.XML&amp;conv=524&amp;source=remote#pam36</t>
  </si>
  <si>
    <t>Energy efficiency Obligation scheme</t>
  </si>
  <si>
    <t>http://cdr.eionet.europa.eu/Converters/run_conversion?file=/cy/eu/mmr/art04-13-14_lcds_pams_projections/pams/pams/envxtkusq/cy_mmr-pam_report_ETC.XML&amp;conv=524&amp;source=remote#pam37</t>
  </si>
  <si>
    <t>Additional floor space “allowance” for new buildings: incentive for new buildings with higher energy efficiency than EPBD requirements</t>
  </si>
  <si>
    <t>http://cdr.eionet.europa.eu/Converters/run_conversion?file=/cy/eu/mmr/art04-13-14_lcds_pams_projections/pams/pams/envxtkusq/cy_mmr-pam_report_ETC.XML&amp;conv=524&amp;source=remote#pam38</t>
  </si>
  <si>
    <t>Uptake of energy efficiency services in public sector by removing procurement hurdles</t>
  </si>
  <si>
    <t>templates and standard procedures for energy performance procurement in public sector will be prepared and disseminated to all public authorities. The PAM will be implemented by the National Government.</t>
  </si>
  <si>
    <t>http://cdr.eionet.europa.eu/Converters/run_conversion?file=/cy/eu/mmr/art04-13-14_lcds_pams_projections/pams/pams/envxtkusq/cy_mmr-pam_report_ETC.XML&amp;conv=524&amp;source=remote#pam39</t>
  </si>
  <si>
    <t>Removing barriers that impede the uptake of energy performance contracting and the implementation of energy efficiency investments in general</t>
  </si>
  <si>
    <t xml:space="preserve"> Government: NA</t>
  </si>
  <si>
    <t>Targeted training and other events to be provided to selected target groups, involved in energy efficiency (implementation and financing). The PAM will be implemented by the National Government in cooperation with other parties/agencies/organizations.</t>
  </si>
  <si>
    <t>http://cdr.eionet.europa.eu/Converters/run_conversion?file=/cy/eu/mmr/art04-13-14_lcds_pams_projections/pams/pams/envxtkusq/cy_mmr-pam_report_ETC.XML&amp;conv=524&amp;source=remote#pam40</t>
  </si>
  <si>
    <t>Implementation of measures  aimed at attaining energy savings in existing public buildings (annual obligation)</t>
  </si>
  <si>
    <t>Implementation of individual measures in the building shell, in heating and cooling equipment and energy efficiency retrofits, based on energy performance certificate. The PAM will be implemented by the National Government</t>
  </si>
  <si>
    <t>http://cdr.eionet.europa.eu/Converters/run_conversion?file=/cy/eu/mmr/art04-13-14_lcds_pams_projections/pams/pams/envxtkusq/cy_mmr-pam_report_ETC.XML&amp;conv=524&amp;source=remote#pam41</t>
  </si>
  <si>
    <t>Net billing  Scheme for  high efficiency cogeneration (HECHP)</t>
  </si>
  <si>
    <t>Energy consumption: Efficiency improvements of buildings; Energy supply: Other energy supply; Energy supply: Efficiency improvement in the energy and transformation sector</t>
  </si>
  <si>
    <t>Energy consumption: Efficiency improvements of buildings; Energy supply: Other energy supply ('Key electricity and gas transmission infrastructure projects'); Energy supply: Efficiency improvement in the energy and transformation sector</t>
  </si>
  <si>
    <t>Available installed capacity 20MW</t>
  </si>
  <si>
    <t xml:space="preserve"> http://www.mcit.gov.cy/mcit/energyse.nsf/page11_gr/page11_gr?OpenDocument</t>
  </si>
  <si>
    <t>http://cdr.eionet.europa.eu/Converters/run_conversion?file=/cy/eu/mmr/art04-13-14_lcds_pams_projections/pams/pams/envxtkusq/cy_mmr-pam_report_ETC.XML&amp;conv=524&amp;source=remote#pam42</t>
  </si>
  <si>
    <t>Pilot projects for installing high efficiency cogeneration in public buildings</t>
  </si>
  <si>
    <t>Energy consumption: Efficiency improvements of buildings; Energy supply: Efficiency improvement in the energy and transformation sector</t>
  </si>
  <si>
    <t>The general hospital of Nicosia and the University of Cyprus were selected to install and operate HECHP in order to cover part of their energy needs. The projects are on the tendering process and expecting to finalise in 2019</t>
  </si>
  <si>
    <t>two pilot projects</t>
  </si>
  <si>
    <t xml:space="preserve"> https://ec.europa.eu/energy/en/topics/energy-efficiency/energy-efficiency-directive/national-energy-efficiency-action-plans</t>
  </si>
  <si>
    <t>http://cdr.eionet.europa.eu/Converters/run_conversion?file=/cy/eu/mmr/art04-13-14_lcds_pams_projections/pams/pams/envxtkusq/cy_mmr-pam_report_ETC.XML&amp;conv=524&amp;source=remote#pam43</t>
  </si>
  <si>
    <t>Minimum energy performance requirements for new and existing buildings, requirements for technical building systems installed in existing buildings, inspections for heating systems and a/c systems)</t>
  </si>
  <si>
    <t>All new and existing buildings</t>
  </si>
  <si>
    <t>http://cdr.eionet.europa.eu/Converters/run_conversion?file=/cy/eu/mmr/art04-13-14_lcds_pams_projections/pams/pams/envxtkusq/cy_mmr-pam_report_ETC.XML&amp;conv=524&amp;source=remote#pam44</t>
  </si>
  <si>
    <t>Minimum energy performance requirements for new buildings (revised)</t>
  </si>
  <si>
    <t>http://cdr.eionet.europa.eu/Converters/run_conversion?file=/cy/eu/mmr/art04-13-14_lcds_pams_projections/pams/pams/envxtkusq/cy_mmr-pam_report_ETC.XML&amp;conv=524&amp;source=remote#pam45</t>
  </si>
  <si>
    <t>Energy efficiency obligation in public purchases and national green public procurement action plan</t>
  </si>
  <si>
    <t>http://cdr.eionet.europa.eu/Converters/run_conversion?file=/cy/eu/mmr/art04-13-14_lcds_pams_projections/pams/pams/envxtkusq/cy_mmr-pam_report_ETC.XML&amp;conv=524&amp;source=remote#pam46</t>
  </si>
  <si>
    <t>Old vehicle scraping scheme and financial incentives for the purchase of electric vehicles</t>
  </si>
  <si>
    <t xml:space="preserve"> Government: Ministry of Transport, Communications and Works</t>
  </si>
  <si>
    <t>Incentives for the purchase and use of low/zero emission vehicles including the old vehicle scraping scheme and financial incentives for the purchase of electric vehicles that was announced in late 2019. This scheme will come into force in 2020.</t>
  </si>
  <si>
    <t>http://cdr.eionet.europa.eu/Converters/run_conversion?file=/cy/eu/mmr/art04-13-14_lcds_pams_projections/pams/pams/envxtkusq/cy_mmr-pam_report_ETC.XML&amp;conv=524&amp;source=remote#pam47</t>
  </si>
  <si>
    <t>Implementation of soft measures (information campaigns, trainings, workshops, etc).</t>
  </si>
  <si>
    <t>http://cdr.eionet.europa.eu/Converters/run_conversion?file=/cy/eu/mmr/art04-13-14_lcds_pams_projections/pams/pams/envxtkusq/cy_mmr-pam_report_ETC.XML&amp;conv=524&amp;source=remote#pam48</t>
  </si>
  <si>
    <t>Individual energy efficiency interventions and energy efficiency retrofits in selected governmental and municipal buildings through project funding and Interreg projects CYPRUS-GREECE</t>
  </si>
  <si>
    <t>http://cdr.eionet.europa.eu/Converters/run_conversion?file=/cy/eu/mmr/art04-13-14_lcds_pams_projections/pams/pams/envxtkusq/cy_mmr-pam_report_ETC.XML&amp;conv=524&amp;source=remote#pam49</t>
  </si>
  <si>
    <t>New Bus Contracts 2020-2030</t>
  </si>
  <si>
    <t>http://cdr.eionet.europa.eu/Converters/run_conversion?file=/cy/eu/mmr/art04-13-14_lcds_pams_projections/pams/pams/envxtkusq/cy_mmr-pam_report_ETC.XML&amp;conv=524&amp;source=remote#pam50</t>
  </si>
  <si>
    <t>RES and Energy Conservation fee (tax) applied on electricity.</t>
  </si>
  <si>
    <t>http://cdr.eionet.europa.eu/Converters/run_conversion?file=/cy/eu/mmr/art04-13-14_lcds_pams_projections/pams/pams/envxtkusq/cy_mmr-pam_report_ETC.XML&amp;conv=524&amp;source=remote#pam51</t>
  </si>
  <si>
    <t>Vehicle excise duty based on CO2 emissions</t>
  </si>
  <si>
    <t>4.07 ktoe of cumulative end use energy savings</t>
  </si>
  <si>
    <t>http://cdr.eionet.europa.eu/Converters/run_conversion?file=/cy/eu/mmr/art04-13-14_lcds_pams_projections/pams/pams/envxtkusq/cy_mmr-pam_report_ETC.XML&amp;conv=524&amp;source=remote#pam52</t>
  </si>
  <si>
    <t>Integrated Fleet Management System (Central Government vehicles)</t>
  </si>
  <si>
    <t>http://cdr.eionet.europa.eu/Converters/run_conversion?file=/cy/eu/mmr/art04-13-14_lcds_pams_projections/pams/pams/envxtkusq/cy_mmr-pam_report_ETC.XML&amp;conv=524&amp;source=remote#pam53</t>
  </si>
  <si>
    <t>Energy efficient street lighting</t>
  </si>
  <si>
    <t>http://cdr.eionet.europa.eu/Converters/run_conversion?file=/cy/eu/mmr/art04-13-14_lcds_pams_projections/pams/pams/envxtkusq/cy_mmr-pam_report_ETC.XML&amp;conv=524&amp;source=remote#pam54</t>
  </si>
  <si>
    <t>Energy efficiency in electricity infrastructure</t>
  </si>
  <si>
    <t xml:space="preserve"> Other: Cyprus Energy Regulatory Authority</t>
  </si>
  <si>
    <t>http://cdr.eionet.europa.eu/Converters/run_conversion?file=/cy/eu/mmr/art04-13-14_lcds_pams_projections/pams/pams/envxtkusq/cy_mmr-pam_report_ETC.XML&amp;conv=524&amp;source=remote#pam55</t>
  </si>
  <si>
    <t>Measures promoting the installation of small-scale renewable energy technologies on or in buildings</t>
  </si>
  <si>
    <t>The implementation of this measure reduces energy purchased by the final customers  where small-scale renewable energy technologies are installed.</t>
  </si>
  <si>
    <t>http://cdr.eionet.europa.eu/Converters/run_conversion?file=/cy/eu/mmr/art04-13-14_lcds_pams_projections/pams/pams/envxtkusq/cy_mmr-pam_report_ETC.XML&amp;conv=524&amp;source=remote#pam56</t>
  </si>
  <si>
    <t>Energy supply: Efficiency improvement in the energy and transformation sector; Energy supply: Switch to less carbon-intensive fuels</t>
  </si>
  <si>
    <t>Increase of energy efficiency in electricity generation du.e to the increase of efficiency and the switching of the fuel to natural gas.</t>
  </si>
  <si>
    <t>http://cdr.eionet.europa.eu/Converters/run_conversion?file=/cy/eu/mmr/art04-13-14_lcds_pams_projections/pams/pams/envxtkusq/cy_mmr-pam_report_ETC.XML&amp;conv=524&amp;source=remote#pam57</t>
  </si>
  <si>
    <t>Efficient district heating and cooling</t>
  </si>
  <si>
    <t>Development of efficient district heating and cooling infrastructure based upon RDF fired cogeneration technologies in tourist areas.</t>
  </si>
  <si>
    <t xml:space="preserve"> http://www.mcit.gov.cy/mcit/EnergySe.nsf/All/52DA7EEECDF7D532C225828D00203A1B?OpenDocument</t>
  </si>
  <si>
    <t>http://cdr.eionet.europa.eu/Converters/run_conversion?file=/cy/eu/mmr/art04-13-14_lcds_pams_projections/pams/pams/envxtkusq/cy_mmr-pam_report_ETC.XML&amp;conv=524&amp;source=remote#pam58</t>
  </si>
  <si>
    <t>Energy efficiency in water sector</t>
  </si>
  <si>
    <t>Energy consumption: Other energy consumption ('efficiency in water sector')</t>
  </si>
  <si>
    <t>Promotion of measures in defence sector and in water sector (including production, cleaning, pumping, desalination etc) that will acheive end use savings</t>
  </si>
  <si>
    <t>http://cdr.eionet.europa.eu/Converters/run_conversion?file=/cy/eu/mmr/art04-13-14_lcds_pams_projections/pams/pams/envxtkusq/cy_mmr-pam_report_ETC.XML&amp;conv=524&amp;source=remote#pam59</t>
  </si>
  <si>
    <t>Shift of modal share from car trips to sustainable modes of transport – Implementation of Sustainable Urban Mobility Plans</t>
  </si>
  <si>
    <t xml:space="preserve"> Government: Ministry of Transport, Communications and Works; Government: Ministry of Interior; Local: Local entities</t>
  </si>
  <si>
    <t xml:space="preserve"> Nicosia studies, SUMP reports , Tram study, Interurban studies, Integrated Mobility Plan Nicosia</t>
  </si>
  <si>
    <t>http://cdr.eionet.europa.eu/Converters/run_conversion?file=/cy/eu/mmr/art04-13-14_lcds_pams_projections/pams/pams/envxtkusq/cy_mmr-pam_report_ETC.XML&amp;conv=524&amp;source=remote#pam60</t>
  </si>
  <si>
    <t>Use of buses that have low or no GHG emissions</t>
  </si>
  <si>
    <t>Transport: Low carbon fuels/electric cars; Transport: Modal shift to public transport or non-motorized transport</t>
  </si>
  <si>
    <t xml:space="preserve"> New Bus Service Contracts</t>
  </si>
  <si>
    <t>http://cdr.eionet.europa.eu/Converters/run_conversion?file=/cy/eu/mmr/art04-13-14_lcds_pams_projections/pams/pams/envxtkusq/cy_mmr-pam_report_ETC.XML&amp;conv=524&amp;source=remote#pam61</t>
  </si>
  <si>
    <t>Use of vehicles with low or no GHG emissions</t>
  </si>
  <si>
    <t xml:space="preserve"> Government: Ministry of Transport, Communications and Works; Government: Ministry of Interior; Local: NA</t>
  </si>
  <si>
    <t>• Harmonization and implementation of European Directives and the 'Clean Vehicles Directive' etc
• Additional Incentives to use low/zero emission vehicles</t>
  </si>
  <si>
    <t>http://cdr.eionet.europa.eu/Converters/run_conversion?file=/cy/eu/mmr/art04-13-14_lcds_pams_projections/pams/pams/envxtkusq/cy_mmr-pam_report_ETC.XML&amp;conv=524&amp;source=remote#pam62</t>
  </si>
  <si>
    <t>Replacement of the conventional transport fuels with biofuels</t>
  </si>
  <si>
    <t xml:space="preserve"> Government: Ministry of Energy, Commerce Industy and Tourism</t>
  </si>
  <si>
    <t>1.700 TJ Biofuels</t>
  </si>
  <si>
    <t>http://cdr.eionet.europa.eu/Converters/run_conversion?file=/cy/eu/mmr/art04-13-14_lcds_pams_projections/pams/pams/envxtkusq/cy_mmr-pam_report_ETC.XML&amp;conv=524&amp;source=remote#pam63</t>
  </si>
  <si>
    <t>Installation of charging points and infrastructures for electric vehicles</t>
  </si>
  <si>
    <t xml:space="preserve"> Government: Ministry of Transport, Communications and Works; Government: Ministry of Interior</t>
  </si>
  <si>
    <t>Effort Sharing Decision 406/2009/EC; Directive on the deployment of alternative fuels infrastructure 2014/94/EU</t>
  </si>
  <si>
    <t xml:space="preserve">Effort Sharing Decision 406/2009/EC;Directive on the deployment of alternative fuels infrastructure 2014/94/EU </t>
  </si>
  <si>
    <t>Currently 18 double charging station, 11 double high charging station are going to be installed.</t>
  </si>
  <si>
    <t>http://cdr.eionet.europa.eu/Converters/run_conversion?file=/cy/eu/mmr/art04-13-14_lcds_pams_projections/pams/pams/envxtkusq/cy_mmr-pam_report_ETC.XML&amp;conv=524&amp;source=remote#pam64</t>
  </si>
  <si>
    <t>Reduction of emissions from the businesses</t>
  </si>
  <si>
    <t>Cross-cutting: Other cross-cutting ('Support scheme for businesses to reduce emissions')</t>
  </si>
  <si>
    <t>http://cdr.eionet.europa.eu/Converters/run_conversion?file=/cy/eu/mmr/art04-13-14_lcds_pams_projections/pams/pams/envxtkusq/cy_mmr-pam_report_ETC.XML&amp;conv=524&amp;source=remote#pam65</t>
  </si>
  <si>
    <t>Technical guidance promotion of NZEB and electronic tool kit for consumers</t>
  </si>
  <si>
    <t>By having this information consumers can decide  for the most beneficial option for their  energy related products</t>
  </si>
  <si>
    <t>http://cdr.eionet.europa.eu/Converters/run_conversion?file=/cy/eu/mmr/art04-13-14_lcds_pams_projections/pams/pams/envxtkusq/cy_mmr-pam_report_ETC.XML&amp;conv=524&amp;source=remote#pam66</t>
  </si>
  <si>
    <t>Advanced Metering Infrastructure Plan</t>
  </si>
  <si>
    <t>The measure concerns the gradually installation of 400,000 electricity smart meters on building stock of the country between the period 2021-2027</t>
  </si>
  <si>
    <t>10.32 ktoe of cumulative end use energy savings</t>
  </si>
  <si>
    <t>http://cdr.eionet.europa.eu/Converters/run_conversion?file=/cy/eu/mmr/art04-13-14_lcds_pams_projections/pams/pams/envxtkusq/cy_mmr-pam_report_ETC.XML&amp;conv=524&amp;source=remote#pam67</t>
  </si>
  <si>
    <t>Excise tax on road transport fuels exceeding the minimum levels as required in Directive 2003/96/EC</t>
  </si>
  <si>
    <t>199.6 ktoe of cumulative end use energy savings</t>
  </si>
  <si>
    <t>http://cdr.eionet.europa.eu/Converters/run_conversion?file=/cy/eu/mmr/art04-13-14_lcds_pams_projections/pams/pams/envxtkusq/cy_mmr-pam_report_ETC.XML&amp;conv=524&amp;source=remote#pam68</t>
  </si>
  <si>
    <t>Installation of  telematic system in public bus fleet</t>
  </si>
  <si>
    <t>Further optimisation and improvement of the public transport system. The related website and mobile application contain a detailed map of the routes and the timetable of buses in order to facilitate passengers in real time.</t>
  </si>
  <si>
    <t>http://cdr.eionet.europa.eu/Converters/run_conversion?file=/cy/eu/mmr/art04-13-14_lcds_pams_projections/pams/pams/envxtkusq/cy_mmr-pam_report_ETC.XML&amp;conv=524&amp;source=remote#pam69</t>
  </si>
  <si>
    <t>Electricity Interconnectivity of Cyprus</t>
  </si>
  <si>
    <t>Energy supply: Other energy supply ('Increase interconnectivity')</t>
  </si>
  <si>
    <t>http://cdr.eionet.europa.eu/Converters/run_conversion?file=/cy/eu/mmr/art04-13-14_lcds_pams_projections/pams/pams/envxtkusq/cy_mmr-pam_report_ETC.XML&amp;conv=524&amp;source=remote#pam70</t>
  </si>
  <si>
    <t>Development of natural gas network pipeline infrastructure in Cyprus</t>
  </si>
  <si>
    <t xml:space="preserve"> Government: Ministry of Energy, Commerce and Industry; Other: Natural Gas Infrastructure Company</t>
  </si>
  <si>
    <t>The project involves the development of natural gas network pipeline infrastructure network from the regasification facility in Vasilikos area to the three Power Plants (Vasilikos, Dhekelia and Moni) and the three  IPPs</t>
  </si>
  <si>
    <t>http://cdr.eionet.europa.eu/Converters/run_conversion?file=/cy/eu/mmr/art04-13-14_lcds_pams_projections/pams/pams/envxtkusq/cy_mmr-pam_report_ETC.XML&amp;conv=524&amp;source=remote#pam71</t>
  </si>
  <si>
    <t>Project "LNG Import Terminal"</t>
  </si>
  <si>
    <t>Design and Construction of the LNG import terminal and 20 years  operations and maintenance.</t>
  </si>
  <si>
    <t>http://cdr.eionet.europa.eu/Converters/run_conversion?file=/gr/eu/mmr/art04-13-14_lcds_pams_projections/pams/pams/envx0xsow/gr_mmr-pam_report.xml&amp;conv=524&amp;source=remote#pam1</t>
  </si>
  <si>
    <t>Improvements in the conventional power generation system</t>
  </si>
  <si>
    <t xml:space="preserve"> Companies: Public Power Corporation S.A.; Government: Ministry of Environment and Energy</t>
  </si>
  <si>
    <t>http://cdr.eionet.europa.eu/gr/eu/mmr/art04-13-14_lcds_pams_projections/pams/pams/envx0xsow/gr_mmr-pam_report.xml</t>
  </si>
  <si>
    <t>Fuel input TJ</t>
  </si>
  <si>
    <t xml:space="preserve"> The avaPlease refer to the 4th Biennial Report.</t>
  </si>
  <si>
    <t xml:space="preserve"> https://unfccc.int/sites/default/files/resource/BR4_Greece.pdf</t>
  </si>
  <si>
    <t xml:space="preserve"> Please refer to the 4th Biennial Report.</t>
  </si>
  <si>
    <t xml:space="preserve"> 2005; 2010; 2015</t>
  </si>
  <si>
    <t xml:space="preserve"> 6017; 11171; 7400</t>
  </si>
  <si>
    <t>The mitigation effect is estimated by comparing the WEM scenario with a hypothetical scenario that does not include the mitigation effect of the examined policy or measure.</t>
  </si>
  <si>
    <t>CO2 per GWh of electricity produced; CO2 per fuel consumption for electricity production</t>
  </si>
  <si>
    <t>http://cdr.eionet.europa.eu/Converters/run_conversion?file=/gr/eu/mmr/art04-13-14_lcds_pams_projections/pams/pams/envx0xsow/gr_mmr-pam_report.xml&amp;conv=524&amp;source=remote#pam2</t>
  </si>
  <si>
    <t>Promotion of natural gas in residential sector</t>
  </si>
  <si>
    <t xml:space="preserve"> http://unfccc.int/national_reports/biennial_reports_and_iar/submitted_biennial_reports/items/7550.php, http://unfccc.int/national_reports/annex_i_natcom/submitted_natcom/items/7742.php</t>
  </si>
  <si>
    <t xml:space="preserve"> 53; 187; 260</t>
  </si>
  <si>
    <t>CO2 per household; NG consumption in residential sector</t>
  </si>
  <si>
    <t>http://cdr.eionet.europa.eu/Converters/run_conversion?file=/gr/eu/mmr/art04-13-14_lcds_pams_projections/pams/pams/envx0xsow/gr_mmr-pam_report.xml&amp;conv=524&amp;source=remote#pam3</t>
  </si>
  <si>
    <t>Promotion of natural gas in tertiary sector</t>
  </si>
  <si>
    <t>Directive 2006/32/EC on end-use energy efficiency and energy services; Effort Sharing Decision 406/2009/EC; Energy Efficiency Directive 2012/27/EU and amended by Directive 2018/2002</t>
  </si>
  <si>
    <t xml:space="preserve">Directive 2006/32/EC on end-use energy efficiency and energy services;Effort Sharing Decision 406/2009/EC;Energy Efficiency Directive 2012/27/EU and amended by Directive 2018/2002 </t>
  </si>
  <si>
    <t xml:space="preserve"> 54; 102; 120</t>
  </si>
  <si>
    <t>Consumption of NG in tertiary sector; CO2 intensity of commercial and institutional sector</t>
  </si>
  <si>
    <t>http://cdr.eionet.europa.eu/Converters/run_conversion?file=/gr/eu/mmr/art04-13-14_lcds_pams_projections/pams/pams/envx0xsow/gr_mmr-pam_report.xml&amp;conv=524&amp;source=remote#pam4</t>
  </si>
  <si>
    <t>Promotion of natural gas in industry</t>
  </si>
  <si>
    <t xml:space="preserve"> 378; 388; 638</t>
  </si>
  <si>
    <t>CO2 per GVA of industry, NG consumption of industrial sector.</t>
  </si>
  <si>
    <t>http://cdr.eionet.europa.eu/Converters/run_conversion?file=/gr/eu/mmr/art04-13-14_lcds_pams_projections/pams/pams/envx0xsow/gr_mmr-pam_report.xml&amp;conv=524&amp;source=remote#pam5</t>
  </si>
  <si>
    <t>Promotion of natural gas in transportation</t>
  </si>
  <si>
    <t xml:space="preserve"> Government: Ministry of Environment and Energy; Government: Ministry of Infrastructure and Transport</t>
  </si>
  <si>
    <t xml:space="preserve"> 8; 9; 11</t>
  </si>
  <si>
    <t>Use of NG in transport sector; Carbon intensity of transport</t>
  </si>
  <si>
    <t>http://cdr.eionet.europa.eu/Converters/run_conversion?file=/gr/eu/mmr/art04-13-14_lcds_pams_projections/pams/pams/envx0xsow/gr_mmr-pam_report.xml&amp;conv=524&amp;source=remote#pam6</t>
  </si>
  <si>
    <t>Promotion of RES for electricity generation</t>
  </si>
  <si>
    <t xml:space="preserve"> Government: Ministry of Environment and Energy; Other: Regulatory Authority for Energy</t>
  </si>
  <si>
    <t>GWh produced from RES GWh Installed capacity of RES per RES type MW</t>
  </si>
  <si>
    <t xml:space="preserve"> 1019; 12221; 14700</t>
  </si>
  <si>
    <t>CO2 per GWh of electricity produced; Installed capacity of RES; GWh el produced by RES</t>
  </si>
  <si>
    <t>http://cdr.eionet.europa.eu/Converters/run_conversion?file=/gr/eu/mmr/art04-13-14_lcds_pams_projections/pams/pams/envx0xsow/gr_mmr-pam_report.xml&amp;conv=524&amp;source=remote#pam7</t>
  </si>
  <si>
    <t>Biofuel use in transportation</t>
  </si>
  <si>
    <t xml:space="preserve"> Government: Ministry of Environment and Energy; Government: Ministry of Infrastructure end Transport</t>
  </si>
  <si>
    <t>Effort Sharing Decision 406/2009/EC; Biofuels directive 2003/30/EC; RES directive 2009/28/EC and RES recast (Directive 2018/2001)</t>
  </si>
  <si>
    <t xml:space="preserve">Effort Sharing Decision 406/2009/EC;Biofuels directive 2003/30/EC;RES directive 2009/28/EC and RES recast (Directive 2018/2001) </t>
  </si>
  <si>
    <t>Consumption of biofuel TJ</t>
  </si>
  <si>
    <t xml:space="preserve"> 2010; 2015</t>
  </si>
  <si>
    <t xml:space="preserve"> 392; 490</t>
  </si>
  <si>
    <t>Carbon intensity of transport; specific CO2 emissions of diesel cars</t>
  </si>
  <si>
    <t>http://cdr.eionet.europa.eu/Converters/run_conversion?file=/gr/eu/mmr/art04-13-14_lcds_pams_projections/pams/pams/envx0xsow/gr_mmr-pam_report.xml&amp;conv=524&amp;source=remote#pam8</t>
  </si>
  <si>
    <t>Implementation of energy efficiency measures in Industry (National Energy Efficiency Action Plan)</t>
  </si>
  <si>
    <t>Effort Sharing Decision 406/2009/EC; Energy Efficiency Directive 2012/27/EU and amended by Directive 2018/2002; Directive 2006/32/EC on end-use energy efficiency and energy services</t>
  </si>
  <si>
    <t xml:space="preserve">Effort Sharing Decision 406/2009/EC;Energy Efficiency Directive 2012/27/EU and amended by Directive 2018/2002;Directive 2006/32/EC on end-use energy efficiency and energy services </t>
  </si>
  <si>
    <t>Final energy consumption in industry TJ or GWh</t>
  </si>
  <si>
    <t xml:space="preserve"> Please refer to the the most recent Action Plan of Greece on energy efficiency.</t>
  </si>
  <si>
    <t xml:space="preserve"> Please refer to the the most recent Action Plan of Greece on energy efficiency</t>
  </si>
  <si>
    <t>CO2 and energy intensity of industry</t>
  </si>
  <si>
    <t>http://cdr.eionet.europa.eu/Converters/run_conversion?file=/gr/eu/mmr/art04-13-14_lcds_pams_projections/pams/pams/envx0xsow/gr_mmr-pam_report.xml&amp;conv=524&amp;source=remote#pam9</t>
  </si>
  <si>
    <t>Implementation of energy efficiency measures  in Residential and Tertiary Sector (National Energy Efficiency Action Plan)</t>
  </si>
  <si>
    <t>Energy savings GWh (electricity and / or thermal) GWh</t>
  </si>
  <si>
    <t>CO2 and energy intensity of residential and tertiary sectors</t>
  </si>
  <si>
    <t>http://cdr.eionet.europa.eu/Converters/run_conversion?file=/gr/eu/mmr/art04-13-14_lcds_pams_projections/pams/pams/envx0xsow/gr_mmr-pam_report.xml&amp;conv=524&amp;source=remote#pam10</t>
  </si>
  <si>
    <t>Road transport measures</t>
  </si>
  <si>
    <t>Transport: Efficiency improvements of vehicles; Transport: Modal shift to public transport or non-motorized transport; Transport: Improved transport infrastructure; Transport: Low carbon fuels/electric cars</t>
  </si>
  <si>
    <t>Road transport fuels TJ</t>
  </si>
  <si>
    <t xml:space="preserve"> Please refer to the 4th Biennial Report</t>
  </si>
  <si>
    <t>CO2 per pkm</t>
  </si>
  <si>
    <t>http://cdr.eionet.europa.eu/Converters/run_conversion?file=/gr/eu/mmr/art04-13-14_lcds_pams_projections/pams/pams/envx0xsow/gr_mmr-pam_report.xml&amp;conv=524&amp;source=remote#pam11</t>
  </si>
  <si>
    <t>Recovery of organic waste</t>
  </si>
  <si>
    <t>Municipal solid waste going to landfills kt</t>
  </si>
  <si>
    <t>Municipal solid waste going to landfills (kt)</t>
  </si>
  <si>
    <t>http://cdr.eionet.europa.eu/Converters/run_conversion?file=/gr/eu/mmr/art04-13-14_lcds_pams_projections/pams/pams/envx0xsow/gr_mmr-pam_report.xml&amp;conv=524&amp;source=remote#pam12</t>
  </si>
  <si>
    <t>Recovery of biogas</t>
  </si>
  <si>
    <t>Effort Sharing Decision 406/2009/EC; RES directive 2009/28/EC and RES recast (Directive 2018/2001); Waste Management Framework Directive 2008/98/EC, amended by Directive 2018/851; Landfill Directive 1999/31/EC, amended by Directive 2018/850</t>
  </si>
  <si>
    <t xml:space="preserve">Effort Sharing Decision 406/2009/EC;RES directive 2009/28/EC and RES recast (Directive 2018/2001);Waste Management Framework Directive 2008/98/EC, amended by Directive 2018/851;Landfill Directive 1999/31/EC, amended by Directive 2018/850 </t>
  </si>
  <si>
    <t>CH4 emissions from landfills kt</t>
  </si>
  <si>
    <t xml:space="preserve"> Please refer to 4th Biennial Report</t>
  </si>
  <si>
    <t>CH4 emissions</t>
  </si>
  <si>
    <t>http://cdr.eionet.europa.eu/Converters/run_conversion?file=/gr/eu/mmr/art04-13-14_lcds_pams_projections/pams/pams/envx0xsow/gr_mmr-pam_report.xml&amp;conv=524&amp;source=remote#pam13</t>
  </si>
  <si>
    <t>Reduction of emissions of fluorinated gases</t>
  </si>
  <si>
    <t>F-gas Regulation 517/2014; F-gas Regulation 2006/842/EC; Other (Union policy not listed above or additional Union policy)</t>
  </si>
  <si>
    <t>F-gas Regulation 517/2014;F-gas Regulation 2006/842/EC;Other (Union policy not listed above or additional Union policy) Recovery of f-gases from airconditioning and refrigeration equipment (Directive 2002/96/EC and its modification 2003/108/EC)</t>
  </si>
  <si>
    <t>HFC consumption kg/year</t>
  </si>
  <si>
    <t>emissions of fluorinated gases</t>
  </si>
  <si>
    <t>http://cdr.eionet.europa.eu/Converters/run_conversion?file=/gr/eu/mmr/art04-13-14_lcds_pams_projections/pams/pams/envx0xsow/gr_mmr-pam_report.xml&amp;conv=524&amp;source=remote#pam14</t>
  </si>
  <si>
    <t>Common Agricultural Policy (CAP) – Green Direct Payments: reduction of the rate of intensity of agricultural land use and improvement of management of animal waste.</t>
  </si>
  <si>
    <t>Agriculture: Other activities improving cropland management; Agriculture: Improved livestock management; Agriculture: Improved animal waste management systems; Agriculture: Other agriculture</t>
  </si>
  <si>
    <t xml:space="preserve"> Government: Ministry of Rural Development and Food</t>
  </si>
  <si>
    <t>Effort Sharing Decision 406/2009/EC; CAP Reform 2013 regulations: Rural Development (1305/2013), 'Horizontal' issues (1306/2013), Direct payments (1307/2013) and Market measures (1308/2013)</t>
  </si>
  <si>
    <t xml:space="preserve">Effort Sharing Decision 406/2009/EC;CAP Reform 2013 regulations: Rural Development (1305/2013), 'Horizontal' issues (1306/2013), Direct payments (1307/2013) and Market measures (1308/2013) </t>
  </si>
  <si>
    <t>Agricultural production tons/year</t>
  </si>
  <si>
    <t>Reduction of the rate of intensity of agricultural land use and improvement of management of animal waste</t>
  </si>
  <si>
    <t>http://cdr.eionet.europa.eu/Converters/run_conversion?file=/gr/eu/mmr/art04-13-14_lcds_pams_projections/pams/pams/envx0xsow/gr_mmr-pam_report.xml&amp;conv=524&amp;source=remote#pam15</t>
  </si>
  <si>
    <t>Rural Development Programme (RDP): Increase of organic farming.</t>
  </si>
  <si>
    <t>Agriculture: Improved management of organic soils; Agriculture: Reduction of fertilizer/manure use on cropland</t>
  </si>
  <si>
    <t xml:space="preserve">Specific N2O emissions of fertiliser and manure use, kg/kg </t>
  </si>
  <si>
    <t>Increase of organic farming.</t>
  </si>
  <si>
    <t>http://cdr.eionet.europa.eu/Converters/run_conversion?file=/gr/eu/mmr/art04-13-14_lcds_pams_projections/pams/pams/envx0xsow/gr_mmr-pam_report.xml&amp;conv=524&amp;source=remote#pam16</t>
  </si>
  <si>
    <t>Common Agricultural Policy (CAP) – Green Direct Payments: Reduction in fertilizers use</t>
  </si>
  <si>
    <t>Use of synthetic nitrogen fertilizers</t>
  </si>
  <si>
    <t>http://cdr.eionet.europa.eu/Converters/run_conversion?file=/gr/eu/mmr/art04-13-14_lcds_pams_projections/pams/pams/envx0xsow/gr_mmr-pam_report.xml&amp;conv=524&amp;source=remote#pam17</t>
  </si>
  <si>
    <t>Measures in the LULUCF sector</t>
  </si>
  <si>
    <t xml:space="preserve"> Economic,  Education,  Information,  Planning,  Regulatory</t>
  </si>
  <si>
    <t>Forest protection, Forest management, Ecosystem health, Research, Restoration – increase of forest lands, Adaptation.</t>
  </si>
  <si>
    <t>http://cdr.eionet.europa.eu/Converters/run_conversion?file=/gr/eu/mmr/art04-13-14_lcds_pams_projections/pams/pams/envx0xsow/gr_mmr-pam_report.xml&amp;conv=524&amp;source=remote#pam18</t>
  </si>
  <si>
    <t>Further promotion of RES for electricity generation</t>
  </si>
  <si>
    <t xml:space="preserve"> .https://unfccc.int/sites/default/files/resource/BR4_Greece.pdf</t>
  </si>
  <si>
    <t>http://cdr.eionet.europa.eu/Converters/run_conversion?file=/gr/eu/mmr/art04-13-14_lcds_pams_projections/pams/pams/envx0xsow/gr_mmr-pam_report.xml&amp;conv=524&amp;source=remote#pam19</t>
  </si>
  <si>
    <t>Further biofuel use in transportation</t>
  </si>
  <si>
    <t>Effort Sharing Regulation EU 2018/842; Biofuels directive 2003/30/EC</t>
  </si>
  <si>
    <t xml:space="preserve">Effort Sharing Regulation EU 2018/842;Biofuels directive 2003/30/EC </t>
  </si>
  <si>
    <t>http://cdr.eionet.europa.eu/Converters/run_conversion?file=/gr/eu/mmr/art04-13-14_lcds_pams_projections/pams/pams/envx0xsow/gr_mmr-pam_report.xml&amp;conv=524&amp;source=remote#pam20</t>
  </si>
  <si>
    <t>Further promotion of natural gas and energy efficiency in industry</t>
  </si>
  <si>
    <t>Effort Sharing Regulation EU 2018/842; Energy Efficiency Directive 2012/27/EU and amended by Directive 2018/2002</t>
  </si>
  <si>
    <t xml:space="preserve">Effort Sharing Regulation EU 2018/842;Energy Efficiency Directive 2012/27/EU and amended by Directive 2018/2002 </t>
  </si>
  <si>
    <t>http://cdr.eionet.europa.eu/Converters/run_conversion?file=/gr/eu/mmr/art04-13-14_lcds_pams_projections/pams/pams/envx0xsow/gr_mmr-pam_report.xml&amp;conv=524&amp;source=remote#pam21</t>
  </si>
  <si>
    <t>Further promotion of natural gas in residential and tertiary sectors and implementation of additional energy efficiency measures  in Residential and Tertiary Sector (NECP)</t>
  </si>
  <si>
    <t>Effort Sharing Regulation EU 2018/842; Recast of the Energy Performance of Buildings Directive (Directive 2010/31/EU) and amended by the Directive 2018/844; Energy Efficiency Directive 2012/27/EU and amended by Directive 2018/2002</t>
  </si>
  <si>
    <t xml:space="preserve">Effort Sharing Regulation EU 2018/842;Recast of the Energy Performance of Buildings Directive (Directive 2010/31/EU) and amended by the Directive 2018/844;Energy Efficiency Directive 2012/27/EU and amended by Directive 2018/2002 </t>
  </si>
  <si>
    <t>http://cdr.eionet.europa.eu/Converters/run_conversion?file=/gr/eu/mmr/art04-13-14_lcds_pams_projections/pams/pams/envx0xsow/gr_mmr-pam_report.xml&amp;conv=524&amp;source=remote#pam22</t>
  </si>
  <si>
    <t>Road transport measures (additional measures as included in NECP and NTSP)</t>
  </si>
  <si>
    <t>Effort Sharing Regulation EU 2018/842; Directive on the deployment of alternative fuels infrastructure 2014/94/EU; Directive on the Promotion of Clean and Energy Efficient Road Transport Vehicles 2009/33/EC</t>
  </si>
  <si>
    <t xml:space="preserve">Effort Sharing Regulation EU 2018/842;Directive on the deployment of alternative fuels infrastructure 2014/94/EU;Directive on the Promotion of Clean and Energy Efficient Road Transport Vehicles 2009/33/EC </t>
  </si>
  <si>
    <t>Final electricity consumption from RES GWh Final enegy consumption from RES in heating and cooling ktoe "Final electricity consumption from RES, GWh  Final enegy consumption from RES in heating and cooling, ktoFinal energy consumption from RES in transport sector ktoe</t>
  </si>
  <si>
    <t>Establishes the legal framework and policy measures for energy efficiency for the whole chain (primary resources, manufacturing, distribution, supply, transport and final consumption) for meeting the strategic objective of the national energy policy to improve energy efficiency. Also, establishes the obligation of updating the National Energy Efficiency Action Plan (approved by GD no. 122/2015), respectively, monitoring the implementation of this plan, by drawing up the Report on the progress registered in achieving the national targets for energy efficiency, requested by the European Commission. According to the first progress report of Romania, the primary energy savings achieved until 31.12.2014, due to the implementation of energy efficiency measures are:
- Residential buildings: 82,340 Mtoe for period 2009 - 2014;
- Rehabilitation of centralized heat supply service: 27,330 toe / year;
- Audit and energy management: 891,728 thousand toe for 2010-2013.</t>
  </si>
  <si>
    <t xml:space="preserve">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t>
  </si>
  <si>
    <t>Energy supply: Increase in renewable energy; Energy supply: Switch to less carbon-intensive fuels; Energy supply: Enhanced non-renewable low carbon generation (nuclear); Energy supply: Reduction of losses; Energy supply: Efficiency improvement in the energy and transformation sector; Energy supply: Control of fugitive emissions from energy production; Energy supply: Carbon capture and storage</t>
  </si>
  <si>
    <t>The strategy based on the demand set on the macroeconomic indicators, shows the production that will cover this consumption plus an electricity export. As for the values, the total production in 2020 (100 TWh), from which: Production from hydroelectric energy 32.5 TWh (32.5%), Production from nuclear plants 21.6 TWh (21.6%), Production from thermal power plants  45.9 TWh (45.9%) (on coal 34.9%, natural gas 9.5%, fuel oil 1.5%). The Strategy presents the structure of installed capacity during 2006-2020.</t>
  </si>
  <si>
    <t>Eco-design framework directive 2005/32/EC and its implementing regulations, combined with Labelling Directive 2003/66/EC and 2010/30/EC, including implementing measures;Other (Union policy not listed above or additional Union policy) Commision Regulations (EU) no. 327/2011,  Commision Regulations (EU) no. 206/2012 and Commision Regulations (EU) no. 547/2012</t>
  </si>
  <si>
    <t>The National Climate Change and Low Carbon Green Growth Strategy for period 2016 – 2020 (National CC/LCGG Strategy) and the National Action Plan 2016 - 2020, as programmatic documents for the period 2016 - 2020 – 2030, including the roadmap for 2050, establish the Romania’s operational actions for GHG emissions mitigation and climate change adaptation. 
The main objective of the National CC/LCGG Strategy is to reduce the GHG emissions from economic activities in alignment with EU targets and to adapt to the effects of climate variability and change, both current and future.
Details on strategic objectives, as well as actions forseen per each  sector, are presented in PAMs Report (chapter 3.2.1.1 Information on WEM projection scenario)</t>
  </si>
  <si>
    <t>Energy consumption: Efficiency improvement in services/ tertiary sector; Energy consumption: Efficiency improvement in industrial end-use sectors; Energy consumption: Demand management/reduction; Energy supply: Efficiency improvement in the energy and transformation sector</t>
  </si>
  <si>
    <t>According to Directive 2012/27/EU, The National Energy Efficiency Action Plan contains: Horizontal measures,  Energy efficiency measures in buildings, Energy efficiency measures in public bodies, Energy efficiency measures in industry, Energy efficiency measures in transport, Promotion of efficient heating and cooling, Energy transformation, transmission, distribution and demand response.</t>
  </si>
  <si>
    <t>Promoting and developing high-efficiency cogeneration, based on the useful thermal energy demand and on saving primary energy on the energy market, in order to increase energy efficiency and to improve the safety of energy supply; establishes the support schemes and guarantees of origin for electricity produced in high-efficiency cogeneration.</t>
  </si>
  <si>
    <t>The aim of “Heating 2006 – 2020 heat and comfort” program is to streamline the centralized systems of thermal energy supply, the final purpose being to reduce the consumption of primary energetic resources for the production of thermal energy, with at least 1 million Gcal/year compared with the consumption of primary energetic resources used in year 2004. The program finances investments realized in: rehabilitation of heat carrier production units, the transportation network of primary heat carrier, thermal sub-stations, the distribution network of hot water and the heat carrier.</t>
  </si>
  <si>
    <t>Law no 123/2012  establishes the frame of the settlements for the unfolding of the activities in electricity and natural gas sectors. Law no. 123/2012 contains the working principle of electricity market  and natural gas market, access to the electricity and natural gases network, the realization method  of  adapters contracts, the method of certifying the operators  that function in transportation network, etc.
Also, the law promotes the electricity produced from RES and high cogeneration through support schemes in accordance with EU legislation.</t>
  </si>
  <si>
    <t>To encourage production of electricity in high efficiency cogeneration, in energy prices (paid by the consumer) is foreseen a share for high efficiency cogeneration. The resulting amounts are collected in a special account created by the transport operator (Transelectrica/Opcom), which is distributed to the producers of electricity and thermal power high efficiency.</t>
  </si>
  <si>
    <t>Promotion of energy from renewable sources, by types of technologies: hydro, photovoltaic, wind and biomass. The national objective regarding the energy weight, from regenerating sources in the gross final consumption of energy in year 2020, is 24%. The  installed power in wind-power plants in year 2020  will be  4000 MW and the production - 8400 GWh. The  installed power in hydroelectric power plants in year 2020 will be7729 MW, and the production – 19768 GWh. The  installed power in solar energy plants  in year 2020 will be  260 MW, and the production – 320 GW. The  installed power in biomass in year 2020 will be 405 MW, and the production – 1950 GWh.</t>
  </si>
  <si>
    <t>Promotion of non-polluting and energy efficient road transport vehicles, and improving the contribution of the transport sector to the environment, climate and energy policies. 
For the purchase of road transport vehicles, contracting authorities (that are under an obligation to apply the procurement procedures provided by GEO 34/2006) and operators (who fulfill public service obligations) shall consider the energy and environment impact throughout their life, at least by setting technical specifications for energy and environmental performance or using of the impacts (energy consumption, CO2 emissions, emissions of NOx, NMHC and particulate matter) as rating factors in the award criterion.</t>
  </si>
  <si>
    <t>Establishes the legal framework for the promotion of the use of biofuels and bioliquids in the transport sector. Starting with January 1st 2011, the biofuels share in the energy consumption in transport is at least 5%. In the following years, biofuels share shall increase gradually till 2018 for reaching the standard established by the directive</t>
  </si>
  <si>
    <t>Establishes emission performance standards for new passenger cars; starting in 2020, the vehicle fleet shall have an emission average of 95 g CO?/km, compared to the average emission from 2012-2013, i.e. 130 g CO?/km.</t>
  </si>
  <si>
    <t>Establishes emission performance standards for new light commercial vehicles; starting from  2020, the new light commercial vehicles fleet shall have an emission average of 147 g CO?/km, compared to the average emission from 2014-2017, i.e. 175 g CO?/km.</t>
  </si>
  <si>
    <t>Developing the national intermodal goods transport system  (railway, inland waterways,  maritime transport) to reduce energy consumption and CO2 emissions. The general target for 2020 - reaching a transport share of at least 40% intermodal transport units of the quantity of transported goods  on Romanian territory.</t>
  </si>
  <si>
    <t>GTMP, that analysis the major objectives of national transport sector, is a  planning strategic instrument for major investments (projects and actions) ; details related to strategic objectives per type of transport are presented in  PAMs Report (chapter 3.2.1.1 Information on WEM projection scenario, section 3.2.1.1.1.2 Transport)</t>
  </si>
  <si>
    <t>Foreign railway transport operators and international groups, holding a license in an EU member state, have the right to access, under reasonable terms, the Romanian railway infrastructure, for the purpose of using any type of goods railway transportation services.</t>
  </si>
  <si>
    <t>Transport: Efficiency improvements of vehicles; Transport: Modal shift to public transport or non-motorized transport; Transport: Low carbon fuels/electric cars; Transport: Demand management/reduction; Transport: Improved behaviour; Transport: Improved transport infrastructure</t>
  </si>
  <si>
    <t>The modernization is in line with Energy Efficiency Directive (Directive 2012/27/UE - EED) and Directive on the Promotion of the use of biofuels and other renewable fuels for transport (Directive 2003/30/EC). So, the following measures are envisaged: renewal of cars, tracks; modernization of public transport: use the intermodal transport: alternative mobility, etc.</t>
  </si>
  <si>
    <t>Eco-design framework directive 2005/32/EC and its implementing regulations, combined with Labelling Directive 2003/66/EC and 2010/30/EC, including implementing measures;Other (Union policy not listed above or additional Union policy) Regulations (EU) no. 1059/2010, no. 1060/2010, no. 1061/2010, no. 1062/2010 and no. 626/2011,</t>
  </si>
  <si>
    <t>Eco-design framework directive 2005/32/EC and its implementing regulations, combined with Labelling Directive 2003/66/EC and 2010/30/EC, including implementing measures;Other (Union policy not listed above or additional Union policy) Regulations (EU) no. 1059/2010, no. 1060/2010, no. 1061/2010, no. 1062/2010 and no. 626/2011</t>
  </si>
  <si>
    <t>Eco-design framework directive 2005/32/EC and its implementing regulations, combined with Labelling Directive 2003/66/EC and 2010/30/EC, including implementing measures;Other (Union policy not listed above or additional Union policy) Regulations (EU) no. 1015/2010 and no. 1016/2010</t>
  </si>
  <si>
    <t>GD no. 580/2011 establishing measures for the implementation of the Regulations (EC) no. 640/2009, no. 641/2009, no. 642/2009 and no. 643/2009, implementing Directive 2009/125/EC with regard to ecodesign requirements for energy-related products, amending GD no. 1039/2003 regarding labelling and energy efficiency requirements for household refrigerating appliances</t>
  </si>
  <si>
    <t>Eco-design framework directive 2005/32/EC and its implementing regulations, combined with Labelling Directive 2003/66/EC and 2010/30/EC, including implementing measures;Other (Union policy not listed above or additional Union policy) Regulation (EC) no. 640/2009, no. 641/2009, no. 642/2009 and no. 643/2009</t>
  </si>
  <si>
    <t>Reduction of the energy consumption by the following measures: rehabilitating the building heating systems, applying restrictions as regards the EU efficiency standards for new buildings, lighting systems efficiency, using low-energy consumption lamps, using new equipment with low energy consumption</t>
  </si>
  <si>
    <t>Reduction of the energy consumption by the following measures: rehabilitation of the building heating systems, applying restrictions as regards the EU efficiency standards for new buildings, lighting systems efficiency, using low-energy consumption lamps, using new equipment with low energy consumption.</t>
  </si>
  <si>
    <t>Regulation lays down rules on the containment, use, recovery and destruction of F gases and prohibits the sale of certain products containing F-gases. Also, sets an annual limit on the overall climate impact of HFC which will be phased out between 2015 and 2030.Annual limit for HCF quantities placed on the market in 2030 represent 21% of 2009-2012 levels.</t>
  </si>
  <si>
    <t>MAC Directive provides the gradual replacement of air-conditioning systems using HFC-134a. It also limit the possibility of retrofitting motor vehicles with air conditioning systems designed to contain fluorinated greenhouse gases with a global warming potential higher than 150 and prohibit the charging of the air conditioning systems with such gases.</t>
  </si>
  <si>
    <t>Preserving, developing and protecting water resources, defense against flooding, gradual reduction of underground water pollution and prevention of subsequent pollution, preserving and protecting aqueous ecosystems.
The Water Law no. 107/1996 sets up the obligation and establishes the legal framework for the development of water branch management plans that are intended to:  
- prevent deterioration, improve and restore the surface of water bodies, achieve good chemical and ecological status and reduce pollution from discharges and emissions of hazardous substances; 
- protect, enhance and restore the state of underground water, prevent their pollution or damage and ensure the balance between consumption and recharge.</t>
  </si>
  <si>
    <t>PNDR 2014-2020 adresses the following strategic priorities: 
- Restructuring and increasing the viability of agricultural holdings;
- Sustainable management of natural resources and combating the climate change;
- Diversification of economic activities, creating jobs, improving infrastructure and services for improving the quality of life in rural areas.</t>
  </si>
  <si>
    <t>Establishes the concentration of heavy metals in soil to which sludge is applied, concentration of the heavy metals in sludge, the maximum annual concentration of heavy metals which may be introduced into cultivated soils and the criteria for evaluation of soil suitability in sludge application. 
Promoting the use of sewage sludge on agricultural land reduce the level of applied synthetic fertilisers.</t>
  </si>
  <si>
    <t>Approves payment schemes, as support and guarantee mechanisms for farmers and economic operators, namely direct payment schemes and national transitional aid, applicable in agriculture within the period 2015-2020. The direct payment schemes are: single area payment scheme; redistributive payment; payment for benefic agricultural practices  for climate and environment; payment for young farmers; coupled support scheme; simplified scheme for small farmers.
The transitional national aids are granted for vegetable and livestock areas within the annual budgets allocated to the Ministry of Agriculture and Rural Development.</t>
  </si>
  <si>
    <t>PNDR measures consisted in: increasing orchards area by 2 % a year by 2020; agri-environment-climate (assuming 15% of arable land moves to conservative agro-techniques); forest-environmental and climate services and forest conservation, including afforestation, shelterbelts and CAP greening of 11kha/year.</t>
  </si>
  <si>
    <t>Waste management/waste: Enhanced CH4 collection and use; Waste management/waste: Improved treatment technologies; Waste management/waste: Improved landfill management; Waste management/waste: Waste incineration with energy use; Waste management/waste: Improved wastewater management systems; Waste management/waste: Reduced landfilling</t>
  </si>
  <si>
    <t>Establishes requirements  for preventing and reducing the adverse impact of the generation and management of waste. Starting with 2012, the  public local authorities shall assure the separate collection for at least paper, metal, plastic and glass. Also, till 2020, the produces and the local public authorities shall achieve a  preparation level for reuse  and recycling (at least 50% of the total waste mass - paper, metal, plastic, glass from municipal waste)  and a preparation level for reuse, recycling and other recovery operation (at least 70 % of the non hazardous waste mass from construction and demolition activities).</t>
  </si>
  <si>
    <t>Establishes rules for the packaging and packaging waste management and objectives concerning the recovery or incineration at waste incineration plants with energy recovery and, respectively, concerning the recycling of packaging waste, in line with transition period.</t>
  </si>
  <si>
    <t>Establishes requirements  for preventing of waste electrical and electronic equipment (WEEE) and promote reuse, recycling and other forms of recover. The executive authorities of administrative-territorial units shall ensure the existence and operation at least one point for separate collection of WEEE from private households to 50,000 inhabitants, but no more than a collection point in each village.
Till 31 December 2015, the EEE producers shall organize the collection of WEEE from private householders in order to ensure the average rate of separate collection at the national level at least 4 kg /capita/year.</t>
  </si>
  <si>
    <t>Establishes the national targets concerning the reduction of the quantities of biodegradable waste landfilled, comparing to the year 1995, in line with transition period. Also, establishes the compliance calendar for the existing landfills ( 41 non-compliant municipal landfills in operation between 2013-2017, shall stop operating by 2017).</t>
  </si>
  <si>
    <t>Establishes the requirements concerning the collection systems, treatment and discharge of waste water, in line with the transition periods:
- collection of urban waste water  
- compliance to be ensured by December 31st 2013 (agglomerations with more than 10,000 inhabitants), respectively by December 31st 2018 (agglomerations with less than 10,000 inhabitants);
- treatment and discharge of urban waste waters   
- compliance to be ensured by December 31st 2015 (agglomerations with more than 10.000 inhabitants), respectively by December 31st 2018 (agglomerations with less than 10.000 inhabitants).</t>
  </si>
  <si>
    <t>The long term Strategy for the railway sector defines the major  directions to restore the financial equilibrium of the infrastructure manager and the modernization of  rail system infrastructure by upgrading Pan-European corridors, rehabilitation and electrification of railways, moderniyation of railway stations and construction of high speed railways.</t>
  </si>
  <si>
    <t>Cross-cutting: Multi-sectoral policy; Energy consumption: Efficiency improvements of buildings; Energy consumption: Efficiency improvement in services/ tertiary sector; Energy consumption: Efficiency improvement in industrial end-use sectors; Energy consumption: Demand management/reduction; Energy supply: Efficiency improvement in the energy and transformation sector; Energy supply: Increase in renewable energy; Energy supply: Switch to less carbon-intensive fuels; Energy supply: Enhanced non-renewable low carbon generation (nuclear); Energy supply: Reduction of losses; Energy supply: Control of fugitive emissions from energy production; Energy supply: Carbon capture and storage</t>
  </si>
  <si>
    <t xml:space="preserve"> Government: Ministry of the Environment; Government: Ministry of Environment; Government: Ministry of Energy, Small and Medium Enterprises and Buisness Environment; Government: Ministry of Energy; Government: National Regulatory Authority for Energy;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 Government: Ministry of Energy; Government: Ministry of Environment; Government: Ministry of Economy; Government: Ministry of the Environment; Government: Ministry of Energy; Government: National Regulatory Authority for Energy; Government: Ministry of Energy; Government: Ministry of Regional Development, Public Administration and European Funds; Government: National Regulatory Authority for Energy; Government: Ministry of Environment; Government: Ministry of Energy; Government: National Regulatory Authority for Energy; Government: Ministry of Regional Development, Public Administration and European Funds; Government: Ministry of Transport</t>
  </si>
  <si>
    <t>Industrial emissions Directive 2010/75/EU (Recast of IPPC Directive 2008/1/EC and Large Combustion Plant Directive 2001/80/EC) and its associated Best Available Technique Reference Documents; EU ETS directive 2003/87/EC as amended by Directive 2008/101/EC, Directive 2009/29/EC and Directive 2018/410 and implementing legislation, in particular 2010/2/EU, 2011/278/EU, 2011/638/EU, 176/2014/EU, and Decision (EU) 2015/1814; RES directive 2009/28/EC and RES recast (Directive 2018/2001); Energy Efficiency Directive 2012/27/EU and amended by Directive 2018/2002; Effort Sharing Decision 406/2009/EC; Directive on the geological storage of CO2 2009/31/EC; Other (Union policy not listed above or additional Union policy); Cogeneration Directive 2004/8/EC; Completion of the internal energy market (including provisions of the 3d package)</t>
  </si>
  <si>
    <t>Industrial emissions Directive 2010/75/EU (Recast of IPPC Directive 2008/1/EC and Large Combustion Plant Directive 2001/80/EC) and its associated Best Available Technique Reference Documents;EU ETS directive 2003/87/EC as amended by Directive 2008/101/EC, Directive 2009/29/EC and Directive 2018/410 and implementing legislation, in particular 2010/2/EU, 2011/278/EU, 2011/638/EU, 176/2014/EU, and Decision (EU) 2015/1814;RES directive 2009/28/EC and RES recast (Directive 2018/2001);Energy Efficiency Directive 2012/27/EU and amended by Directive 2018/2002;Effort Sharing Decision 406/2009/EC;Directive on the geological storage of CO2 2009/31/EC;Other (Union policy not listed above or additional Union policy);Cogeneration Directive 2004/8/EC;Completion of the internal energy market (including provisions of the 3d package) EU Commission’s Climate and Energy Package Directive 2009/73/EC Regulation (EC) no. 1221/2009</t>
  </si>
  <si>
    <t>Cross-cutting: Multi-sectoral policy; Energy consumption: Efficiency improvements of buildings; Energy consumption: Efficiency improvement in services/ tertiary sector; Energy supply: Efficiency improvement in the energy and transformation sector; Transport: Efficiency improvements of vehicles; Transport: Low carbon fuels/electric cars; Transport: Improved transport infrastructure; Transport: Modal shift to public transport or non-motorized transport; Transport: Improved behaviour</t>
  </si>
  <si>
    <t xml:space="preserve">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 Government: Ministry of Environment; Government: Ministry of Transport; Government: Ministry of Internal Affairs; Government: Ministry of Public Finance; Government: Ministry of Economy; Government: Ministry of Economy; Government: Ministry of Transport, through RAR (Romanian Vehicle Registration Authority); Government: Ministry of Transport, through RAR (Romanian Vehicle Registration Authority); Government: Ministry of Economy; Government: Ministry of Transport; Government: Ministry of Transport; Government: Ministry of Transport; Government: Ministry of Transport; Government: Ministry of Transport; Government: National Regulatory Authority for Energy; Government: Ministry of the Environment; Government: Ministry of Energy; Government: Ministry of Transport</t>
  </si>
  <si>
    <t>Effort Sharing Decision 406/2009/EC; Directive on the Promotion of Clean and Energy Efficient Road Transport Vehicles 2009/33/EC; Fuel Quality Directive 2009/30/EC; Other (Union policy not listed above or additional Union policy); Regulation on CO2 from cars and vans (2009/443/EC, (EU) No 510/2011, (EU) No 397/2013, (EU) No 333/2014, (EU) No 253/2014, 2013/128/EU, (EU) No 396/2013, (EU) No 114/2013); Regulation EURO 5 and 6 2007/715/EC; Energy Efficiency Directive 2012/27/EU and amended by Directive 2018/2002; RES directive 2009/28/EC and RES recast (Directive 2018/2001)</t>
  </si>
  <si>
    <t>Effort Sharing Decision 406/2009/EC;Directive on the Promotion of Clean and Energy Efficient Road Transport Vehicles 2009/33/EC;Fuel Quality Directive 2009/30/EC;Other (Union policy not listed above or additional Union policy);Regulation on CO2 from cars and vans (2009/443/EC, (EU) No 510/2011, (EU) No 397/2013, (EU) No 333/2014, (EU) No 253/2014, 2013/128/EU, (EU) No 396/2013, (EU) No 114/2013);Regulation EURO 5 and 6 2007/715/EC;Energy Efficiency Directive 2012/27/EU and amended by Directive 2018/2002;RES directive 2009/28/EC and RES recast (Directive 2018/2001) Directive 2003/30/EC, repealed by Directive 2009/28/EC Regulation (EC) no. 1222/2009 Directive 2006/38/EC Directive 2004/51/EC EU Commission’s Climate and Energy Package Directive 2004/50/EC</t>
  </si>
  <si>
    <t>Cross-cutting: Multi-sectoral policy; Energy consumption: Efficiency improvements of buildings; Energy consumption: Efficiency improvement in services/ tertiary sector; Energy consumption: Efficiency improvement in industrial end-use sectors; Energy consumption: Demand management/reduction; Energy consumption: Efficiency improvement of appliances; Energy supply: Efficiency improvement in the energy and transformation sector</t>
  </si>
  <si>
    <t xml:space="preserve"> Government: Ministry of Energy;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 Government: National Regulatory Authority for Energy; Government: Ministry of the Environment; Government: Ministry of Energy; Government: Ministry of Regional Development, Public Administration and European Funds; Government: Ministry of Environment; Government: Ministry of Regional Development, Public Administration and European Funds; Government: Ministry of Economy; Government: Ministry of Economy; Government: Ministry of Economy; Government: Ministry of Economy; Government: Ministry of Economy; Government: Ministry of Economy; Government: Ministry of Regional Development, Public Administration and European Funds; Government: Ministry of Energy; Government: National Regulatory Authority for Energy; Government: Ministry of Regional Development, Public Administration and European Funds; Government: Ministry of Transport; Government: Ministry of Economy</t>
  </si>
  <si>
    <t>RES directive 2009/28/EC and RES recast (Directive 2018/2001); Effort Sharing Decision 406/2009/EC; Energy Efficiency Directive 2012/27/EU and amended by Directive 2018/2002; Other (Union policy not listed above or additional Union policy); Recast of the Energy Performance of Buildings Directive (Directive 2010/31/EU) and amended by the Directive 2018/844; Eco-design framework directive 2005/32/EC and its implementing regulations, combined with Labelling Directive 2003/66/EC and 2010/30/EC, including implementing measures</t>
  </si>
  <si>
    <t>RES directive 2009/28/EC and RES recast (Directive 2018/2001);Effort Sharing Decision 406/2009/EC;Energy Efficiency Directive 2012/27/EU and amended by Directive 2018/2002;Other (Union policy not listed above or additional Union policy);Recast of the Energy Performance of Buildings Directive (Directive 2010/31/EU) and amended by the Directive 2018/844;Eco-design framework directive 2005/32/EC and its implementing regulations, combined with Labelling Directive 2003/66/EC and 2010/30/EC, including implementing measures EU Commission’s Climate and Energy Package Regulation (EC) no. 1221/2009 Directive 2010/30/EU Regulations (EU) no. 1059/2010, no. 1060/2010, no. 1061/2010, no. 1062/2010 and no. 626/2011 Regulations (EU) no. 1059/2010, no. 1060/2010, no. 1061/2010, no. 1062/2010 and no. 626/2011, Regulations (EU) no. 1015/2010 and no. 1016/2010 Regulation (EC) no. 640/2009, no. 641/2009, no. 642/2009 and no. 643/2009 Directive 2012/27/EU Commision Regulations (EU) no. 327/2011,  Commision Regulations (EU) no. 206/2012 and Commision Regulations (EU) no. 547/2012</t>
  </si>
  <si>
    <t>Cross-cutting: Multi-sectoral policy; Energy consumption: Efficiency improvement in services/ tertiary sector; Energy consumption: Efficiency improvement in industrial end-use sectors; Energy supply: Efficiency improvement in the energy and transformation sector</t>
  </si>
  <si>
    <t xml:space="preserve"> Government: Ministry of the Environment;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 Government: Ministry of Environment</t>
  </si>
  <si>
    <t>Industrial emissions Directive 2010/75/EU (Recast of IPPC Directive 2008/1/EC and Large Combustion Plant Directive 2001/80/EC) and its associated Best Available Technique Reference Documents; Effort Sharing Decision 406/2009/EC; Other (Union policy not listed above or additional Union policy)</t>
  </si>
  <si>
    <t>Industrial emissions Directive 2010/75/EU (Recast of IPPC Directive 2008/1/EC and Large Combustion Plant Directive 2001/80/EC) and its associated Best Available Technique Reference Documents;Effort Sharing Decision 406/2009/EC;Other (Union policy not listed above or additional Union policy) Regulation (EC) no. 1221/2009</t>
  </si>
  <si>
    <t>Cross-cutting: Multi-sectoral policy; Energy consumption: Efficiency improvements of buildings; Energy consumption: Efficiency improvement in services/ tertiary sector; Energy supply: Efficiency improvement in the energy and transformation sector; Industrial processes: Reduction of emissions of fluorinated gases; Industrial processes: Replacement of fluorinated gases by other substances</t>
  </si>
  <si>
    <t xml:space="preserve"> Government: Ministry of the Environment; Government: Ministry of Environment; Government: Ministry of Energy, Small and Medium Enterprises and Buisness Environment;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 Government: Ministry of Environment; Government: National Agency for Environmental Protection; Government: Ministry of the Environment; Government: National Regulatory Authority for Energy; Government: Ministry of Environment; Government: National Agency for Environmental Protection</t>
  </si>
  <si>
    <t>Industrial emissions Directive 2010/75/EU (Recast of IPPC Directive 2008/1/EC and Large Combustion Plant Directive 2001/80/EC) and its associated Best Available Technique Reference Documents; EU ETS directive 2003/87/EC as amended by Directive 2008/101/EC, Directive 2009/29/EC and Directive 2018/410 and implementing legislation, in particular 2010/2/EU, 2011/278/EU, 2011/638/EU, 176/2014/EU, and Decision (EU) 2015/1814; Effort Sharing Decision 406/2009/EC; F-gas Regulation 2006/842/EC; Other (Union policy not listed above or additional Union policy); Energy Efficiency Directive 2012/27/EU and amended by Directive 2018/2002; Mobile Air-conditioning system (MACs) Directive 2006/40/EC</t>
  </si>
  <si>
    <t>Industrial emissions Directive 2010/75/EU (Recast of IPPC Directive 2008/1/EC and Large Combustion Plant Directive 2001/80/EC) and its associated Best Available Technique Reference Documents;EU ETS directive 2003/87/EC as amended by Directive 2008/101/EC, Directive 2009/29/EC and Directive 2018/410 and implementing legislation, in particular 2010/2/EU, 2011/278/EU, 2011/638/EU, 176/2014/EU, and Decision (EU) 2015/1814;Effort Sharing Decision 406/2009/EC;F-gas Regulation 2006/842/EC;Other (Union policy not listed above or additional Union policy);Energy Efficiency Directive 2012/27/EU and amended by Directive 2018/2002;Mobile Air-conditioning system (MACs) Directive 2006/40/EC EU Commission’s Climate and Energy Package</t>
  </si>
  <si>
    <t>Agriculture: Reduction of fertilizer/manure use on cropland; Agriculture: Improved livestock management; Agriculture: Improved animal waste management systems; Agriculture: Other activities improving cropland management; Cross-cutting: Multi-sectoral policy</t>
  </si>
  <si>
    <t xml:space="preserve"> Government: Ministry of the Environment;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 Government: National Water Management Authority; Government: Ministry of Agriculture and Rural Development; Government: Ministry of Water and Forest; Government: Ministry of Agriculture and Rural Development; Government: Ministry of Water and Forest; Government: Ministry of Agriculture and Rural Development; Government: Ministry of Agriculture and Rural Development; Government: Ministry of Energy; Government: Ministry of the Environment</t>
  </si>
  <si>
    <t>Industrial emissions Directive 2010/75/EU (Recast of IPPC Directive 2008/1/EC and Large Combustion Plant Directive 2001/80/EC) and its associated Best Available Technique Reference Documents; Effort Sharing Decision 406/2009/EC; Water Framework Directive 2000/60/EC; Other (Union policy not listed above or additional Union policy); Nitrate Directive 1991/676/EEC; CAP Reform 2013 regulations: Rural Development (1305/2013), 'Horizontal' issues (1306/2013), Direct payments (1307/2013) and Market measures (1308/2013); RES directive 2009/28/EC and RES recast (Directive 2018/2001)</t>
  </si>
  <si>
    <t>Industrial emissions Directive 2010/75/EU (Recast of IPPC Directive 2008/1/EC and Large Combustion Plant Directive 2001/80/EC) and its associated Best Available Technique Reference Documents;Effort Sharing Decision 406/2009/EC;Water Framework Directive 2000/60/EC;Other (Union policy not listed above or additional Union policy);Nitrate Directive 1991/676/EEC;CAP Reform 2013 regulations: Rural Development (1305/2013), 'Horizontal' issues (1306/2013), Direct payments (1307/2013) and Market measures (1308/2013);RES directive 2009/28/EC and RES recast (Directive 2018/2001) Decision 2006/144/EC Directive 86/278/CEE Regulation (EC) no. 2003/2003 EU Commission’s Climate and Energy Package</t>
  </si>
  <si>
    <t>Other (Union policy not listed above or additional Union policy);CAP Reform 2013 regulations: Rural Development (1305/2013), 'Horizontal' issues (1306/2013), Direct payments (1307/2013) and Market measures (1308/2013) EU Commission’s Climate and Energy Package</t>
  </si>
  <si>
    <t>Cross-cutting: Multi-sectoral policy; Waste management/waste: Enhanced CH4 collection and use; Waste management/waste: Improved treatment technologies; Waste management/waste: Improved landfill management; Waste management/waste: Waste incineration with energy use; Waste management/waste: Improved wastewater management systems; Waste management/waste: Reduced landfilling; Waste management/waste: Enhanced recycling</t>
  </si>
  <si>
    <t xml:space="preserve"> Government: Ministry of the Environment; Government: Ministry of Environment; Government: Ministry of Water and Forests; Government: Ministry of Economy; Government: Ministry of Regional Development, Public Administration and European Funds; Government: Ministry of Transport; Government: Ministry of Agriculture and Rural Development; Government: Ministry of Environment; Government: Ministry of Environment; Government: Ministry of Environment; Government: Ministry of Environment; Government: National Water Management Authority; Government: Ministry of the Environment; Government: Ministry of Energy</t>
  </si>
  <si>
    <t>Industrial emissions Directive 2010/75/EU (Recast of IPPC Directive 2008/1/EC and Large Combustion Plant Directive 2001/80/EC) and its associated Best Available Technique Reference Documents; Effort Sharing Decision 406/2009/EC; Waste Management Framework Directive 2008/98/EC, amended by Directive 2018/851; Other (Union policy not listed above or additional Union policy); Landfill Directive 1999/31/EC, amended by Directive 2018/850; RES directive 2009/28/EC and RES recast (Directive 2018/2001)</t>
  </si>
  <si>
    <t>Industrial emissions Directive 2010/75/EU (Recast of IPPC Directive 2008/1/EC and Large Combustion Plant Directive 2001/80/EC) and its associated Best Available Technique Reference Documents;Effort Sharing Decision 406/2009/EC;Waste Management Framework Directive 2008/98/EC, amended by Directive 2018/851;Other (Union policy not listed above or additional Union policy);Landfill Directive 1999/31/EC, amended by Directive 2018/850;RES directive 2009/28/EC and RES recast (Directive 2018/2001) Directive 1994/62/EC, amended by Directive 2004/12/EC, Directive 2005/20/EC, Regulation (EC) no. 1883/2003 Directive 2002/96/EC Directive 91/271/CEE, amended and supplemented by Directive 98/15/CE EU Commission’s Climate and Energy Package</t>
  </si>
  <si>
    <t xml:space="preserve"> Government: Ministry of Regional Development, Public Administration and European Funds; Government: Ministry of Energy; Government: National Regulatory Authority for Energy; Government: Ministry of Energy; Government: Ministry of Regional Development, Public Administration and European Funds; Government: National Regulatory Authority for Energy; Companies: Farmers associations</t>
  </si>
  <si>
    <t>The objective is to limit the CO2 emission from the energy industries, manufacturing industries and from industrial processes, as well as N2O emissions from the chemical industry and CO2 emissions from aircraft operators through the EU-wide trading mechanism for emission allowances.</t>
  </si>
  <si>
    <t>The Domestic Environmental Support Scheme provides financial support to projects which improve environmental performance beyond mandatory standards in the energy, manufacturing as well as service industry. The Ministry of Agriculture, Forestry, Environment and Water Management puts the focus of its funding policy on climate change. Most projects are targeted at efficient energy use (about 60%) and renewable energy (about 39%).</t>
  </si>
  <si>
    <t>In 2007, the Federal Government established a specific fund (Climate and Energy Fund – KLI.EN) in order to support the reduction of GHGs in Austria in the short, medium and long term (Federal Law Gazette I No. 40/2007). It focuses on research in and development of renewable energy systems, development and testing of new transport and mobility systems and market penetration of sustainable energy technologies -  ranging from basic and applied research to subsidies for the implementation of climate friendly technology (KLIEN 2017). Support is provided to companies, research institutions or municipalities as well as to individuals, depending on the respective programme.</t>
  </si>
  <si>
    <t>Beyond the traditional use of large-scale hydro power for electricity generation, quantitative targets have been set for the increase of the share of wind power, photovoltaics, small hydro plants and biomass/biogas in electricity generation in the Green Electricity Act and shall be achieved by fixed feed-in tariffs.</t>
  </si>
  <si>
    <t>Energy consumption: Efficiency improvements of buildings; Energy consumption: Efficiency improvement of appliances; Energy consumption: Efficiency improvement in services/ tertiary sector; Energy consumption: Efficiency improvement in industrial end-use sectors; Energy supply: Efficiency improvement in the energy and transformation sector</t>
  </si>
  <si>
    <t>Based on EU legislation, Austria has implemented the Energy efficiency Directive (2012/27/EU) and prepared its National Energy Efficiency Action Plan in 2014 with quantitative targets for final and primary energy consumption in 2020. In addition, financial support for cogeneration of power and heat is granted in order to improve the efficient use of primary energy for electricity production.</t>
  </si>
  <si>
    <t>The EU Directive on the promotion of renewable energy sources requires Member States to replace at least 10% of the fuels used in transport by renewables (biofuels and electricity from renewable energy sources) by 2020. The Austrian Fuel Ordinance stipulates minimum targets for the share of biofuels (fatty-acid methyl ester and ethanol) in diesel and gasoline sold in Austria. The national Implementation Plan for electric mobility, a joint initiative of three federal ministries, aims at a (moderate) electrification of road transport; funding instruments are used to increase the share of electric vehicles and plug-in hybrid vehicles from less than 0.1% in 2013 to about 1 % of the fleet in 2020.</t>
  </si>
  <si>
    <t>Several instruments, including taxes and tolls along with awareness raising and training, have been implemented to improve the fuel efficiency of the fleet. The mineral oil tax and the fuel consumption based car registration tax are expected to promote the sales of cars with lower fuel consumption. Awareness raising and training programmes for fuel-efficient driving improve the performance of drivers. Other instruments like speed limits, established in response to other environmental concerns, contribute to reduced fuel consumption.</t>
  </si>
  <si>
    <t>Besides considerable investments in railway infrastructure in the last decade, the programme ‘klimaaktiv mobil’ for mobility management and awareness raising is an essential tool to promote environmentally friendly transport modes like public transport, cycling and walking. The cornerstones of ‘klimaaktiv mobil’ are the funding programme for businesses, communities and associations, target group-oriented counselling programmes, awareness-raising initiatives, partnerships, and training and certification initiatives. With respect to freight transport, investment support for corporate feeder lines aims at shifting transport activities from road to rail.</t>
  </si>
  <si>
    <t>Tightening of mandatory construction standards ensures that new buildings show improved energy performance and will come close to a ‘zero energy’ standard in the future. Housing support funding is granted for the construction of buildings with advanced energy efficiency only, and support for the thermal renovation of buildings is provided within several programmes. Improvements of the efficiency of new boilers result from mandatory requirements at national level and eco-design standards at Union level. Furthermore, energy performance certificates have to be provided by sellers and landlords in the course of real estate transactions or renting.</t>
  </si>
  <si>
    <t>Awareness raising measures on federal (klimaaktiv programme) and on Länder level on the advantages of modern heating systems are expected to increase the boiler exchange rate. Financial support for biomass and solar heating systems is provided for households via funding of the Länder and of the Austrian Climate and Energy Fund, support for commercial and industrial applications by the Domestic Environment Support Scheme. The District Heating and Cooling Act aims at the construction of district cooling systems in order to reduce electricity demand, as well as at the expansion of district heating networks; subsidies are provided for that purpose.</t>
  </si>
  <si>
    <t>Especially the eco-design requirements (Directive 2006/32/EC) for energy using products and the mandatory labelling of household appliances according to energy consumption, supported by awareness raising measures at national level with respect to energy efficient products and by advice provided by regional energy agencies. Furthermore, the national implementation of the Energy Efficiency Directive (2012/27/EU) is considered.</t>
  </si>
  <si>
    <t>F-gas Regulation 2006/842/EC; F-gas Regulation 517/2014; Motor Vehicles Directive 2006/40/EC; Industrial emissions Directive 2010/75/EU (Recast of IPPC Directive 2008/1/EC and Large Combustion Plant Directive 2001/80/EC) and its associated Best Available Technique Reference Documents</t>
  </si>
  <si>
    <t xml:space="preserve">F-gas Regulation 2006/842/EC;F-gas Regulation 517/2014;Motor Vehicles Directive 2006/40/EC;Industrial emissions Directive 2010/75/EU (Recast of IPPC Directive 2008/1/EC and Large Combustion Plant Directive 2001/80/EC) and its associated Best Available Technique Reference Documents </t>
  </si>
  <si>
    <t>This measure includes a.o.:
- prohibition and restriction of the use of (partly) fluorinated hydrocarbons and SF6 through a national law (Industriegasverordnung)
- quota system for the production and import of F-gases (Implementation of EU law)
- Reducing HFC emissions from air conditioning in motor vehicles (Implementation of EU law)
 reduction of F-gases in stationary applications
- Limitation of VOC emissions from the use of organic solvents in industrial installations (Implementation of EU law)</t>
  </si>
  <si>
    <t>Agriculture: Reduction of fertilizer/manure use on cropland; Agriculture: Other activities improving cropland management; Agriculture: Improved livestock management; Agriculture: Improved animal waste management systems; Agriculture: Activities improving grazing land or grassland management</t>
  </si>
  <si>
    <t>This measure summarises the implementation of the programme for rural development 2014-2020 and the implementation of the Common agricultural policy (CAP). Herein measures such as improved feeding of pigs and poultry, covering of manure storage, low-loss application of manure and biogas slurry, promotion of organic farming, reduced usage of mineral fertiliser and promotion of grazing are summarised.</t>
  </si>
  <si>
    <t>The overall principles of forest management in Austria are stipulated in the Forest Act and include a wide-range of forest related measures: Guiding Principles of Forest Management, General ban on forest clearance/Deforestation, General ban on Forest Destruction, Immediate Re/Afforestation after felling, Forest Litter removal, Forest Protection (from Fires and Pests), Provisions on Harvest haulage &amp; Forest Roads, Sustainable Use of Forests, Austrian Forest Dialogue, Forest Cooperatives, Task Force Renewable Energy, Protection of Wetlands.</t>
  </si>
  <si>
    <t>To reduce emissions from waste treatment, deposition of untreated biodegradable waste has been banned completely (Austrian Landfill Ordinance). According to this Ordinance, no untreated biodegradable waste has been allowed on landfills since 2004, with no exemptions permitted since 2008. Methane emissions from mass landfills are reduced by the mandatory collection and use of landfill gas. The carbon content of waste is reduced by incineration or mechanical-biological treatment before deposition (pre-treatment options). Due to their size, more than half of existing mechanical-biological treatment plants fall under the scope of the EU Industrial Emissions Directive, under which emission have to be limited according to BAT provisions. In order to minimise the generation of waste, awareness raising campaigns and networks have been established to minimise especially food waste and to intensify the re-use of waste.</t>
  </si>
  <si>
    <t>Surcharge on fossil heating and process fuels. Two thirds of the revenues are redistributed to households and businesses, up to one third goes into the national buildings refurbishment programme and – to a small extent – to a technology fund granting loan guarantees for the development of new low-emission technologies..</t>
  </si>
  <si>
    <t>Emissions trading scheme based on the cap and trade principle, enabling the cost-effective achievement of climate-protection targets. Large greenhouse gas-intensive companies are required to participate, medium-sized companies may voluntarily participate. Companies included in the emissions trading scheme are exempt from the CO2 levy on heating and process fuels.</t>
  </si>
  <si>
    <t>Binding agreements with eligible small and medium-sized companies. Emission reduction targets take the technological potential and economic viability of measures into account. Targets are calculated from the starting point along a simplified or individual linear reduction course to the endpoint in the year 2020. Alternatively, economically viable measures (measures target) can be determined.</t>
  </si>
  <si>
    <t>Energy consumption: Efficiency improvement of appliances; Energy consumption: Efficiency improvement in industrial end-use sectors; Energy consumption: Efficiency improvement in services/ tertiary sector; Energy consumption: Demand management/reduction; Energy supply: Increase in renewable energy; Energy supply: Switch to less carbon-intensive fuels; Energy supply: Efficiency improvement in the energy and transformation sector</t>
  </si>
  <si>
    <t>The programme increases the energy efficiency of buildings and promotes the use of renewable energies in the buildings sector. Financed by one third of the revenue from the CO2 levy on heating and process fuels, with additional funds provided by the cantons.</t>
  </si>
  <si>
    <t>Full or partial refund of electricity network surcharges (raised for the promotion of renewable energies) to energy-intensive companies if they commit to enhance energy efficiency in a target agreement. The target agreements need to follow the guidance provided by the Swiss government and have to be elaborated in collaboration with two specialised organisations.</t>
  </si>
  <si>
    <t>Agreement committing the association of municipal solid waste incineration plant operators to establish a monitoring system and to reduce net CO2 emissions. Implementation of the agreement exempts municipal solid waste incineration plant operators from participation in the emissions trading scheme.</t>
  </si>
  <si>
    <t>CO2 emission targets for newly registered vehicles in line with regulations of the European Union. The target by 2020 for passenger cars (fleet average) has been set at 95 grams of CO2 per kilometre, for light commercial vehicles at 147 grams of CO2 per kilometre. Vehicle importers have to pay a sanction if the individually specified target is not met.</t>
  </si>
  <si>
    <t>Voluntary agreement with a private sector initiative in place of a CO2 levy on fossil motor fuels. Obligation (i) to offset two million tonnes of CO2 during the first commitment period of the Kyoto Protocol (2008–2012) through investments in domestic emission reduction projects and (ii) to purchase a total of 16 million international carbon credits. Financed by a surcharge of 0.015 Swiss francs per litre on motor fuels.</t>
  </si>
  <si>
    <t>Obligation for importers to offset part of the CO2 emissions from motor fuel use through invest-ments in domestic emission reduction projects. Financed by a surcharge on imported fuels not exceeding 0.05 Swiss francs per litre of fuel. The share of CO2 emissions to be offset is gradually increased from 2 to 10 per cent by 2020.</t>
  </si>
  <si>
    <t>Charges applied to passenger and freight transport vehicles of more than 3.5 tonnes gross weight, aiming at a shift of transalpine transport from road to rail. The level of the charge depends on the maximum weight and emission standards of the individual vehicle.</t>
  </si>
  <si>
    <t>Tax reduction of 0.4 Swiss francs per litre of petrol equivalent for natural and liquefied petroleum gas (LPG). Complete tax exemption for biogas and other fuels from renewable sources if certain (ecological and social) criteria are met. Tax revenue losses are compensated by increasing tax rates on liquid fossil motor fuels.</t>
  </si>
  <si>
    <t>Direct payments are contingent on appropriate soil nutrient balance, suitable proportion of ecological compensation areas, crop rotation system, soil protection, selective application of crop protection agents, and animal husbandry in line with legal provisions.</t>
  </si>
  <si>
    <t>Subsidising measures for more efficient use of natural resources such as nitrogen, phosphorous and energy, protection and sustainable use of soils, and biodiversity. To qualify for subsidies, measures must go beyond legal requirements or the criteria for other funding programmes.</t>
  </si>
  <si>
    <t>Declaration of intent to reduce emissions by one third by 2050 compared to 1990 with technical, operational and organisational measures and by another third with measures influencing food consumption and production. Framework for the development, testing and implementation of specific future measures in mitigation and adaptation.</t>
  </si>
  <si>
    <t>Land use, land use change and forestry: Strengthening protection against natural disturbances; Land use, land use change and forestry: Prevention of deforestation; Land use, land use change and forestry: Enhanced forest management; Land use, land use change and forestry: Afforestation and reforestation</t>
  </si>
  <si>
    <t>Improvement of conditions for an efficient and innovative forestry and wood industry. Targets for the consumption of sawn timber and timber products and for CO2 emission reductions through enhanced use of wood. Long-term target of a CO2 balance between forest sink, wood use and wood substitution effects. Given the current age structure of Swiss forests, this implies aiming at increased harvesting rates over the coming years.</t>
  </si>
  <si>
    <t>Policy package implementing Forest Policy 2020 in the area of better use of the wood harvest potential (the Wood Action Plan is thus meant to help implementing the Forest Policy 2020). Focal areas comprise optimised cascaded use of wood, climate-appropriate building and refurbishment and communication, knowledge transfer and cooperation.</t>
  </si>
  <si>
    <t>Update of the CO2 Act providing the legal basis of Switzerland’s climate policy consistent with the Paris Agreement. While mostly covering the same policies and measures as the second CO2 Act, the third CO2 Act foresees a strengthening of the policies and measures in order to reach the more ambitious national and international targets.</t>
  </si>
  <si>
    <t>Decrease of total greenhouse gas emissions (relative to 1990) by (i) 50 per cent by 2030 (at least 30 per cent domestic and at most 20 per cent abroad) and (ii) 35 per cent in the mean over the years 2021–2030 (at least 25 per cent domestic and at most 10 per cent abroad).</t>
  </si>
  <si>
    <t>Abolition of unspecific direct payments (livestock subsidies, general acreage payments). Additional funds for environment-friendly production systems and for the efficient use of resources, e.g., increase in nutrient efficiency and ecological set-aside areas, reduction of ammonia emissions.</t>
  </si>
  <si>
    <t>Begin a collaboration project with sheep farmers to reduce GHG emissions and increase carbon sequestration in farming and land use. The project would, i.a. be based on the conclusions of a collaboration project which is already underway between the Ministry for the Environment and Natural Resources and the Ministry of Industries and Innovation, which will be available on 1. November 2018. In addition to the Ministry for the Environment and Natural Resources and the Ministry of Industries and Innovation, the Icelandic Agricultural Advisory Centre, the Icelandic Forest Service and the Soil Conservation Service of Iceland take part in the collaboration. The goal is to formulate proposals for cooperation arrangements with sheep farmers for carbon sequestration projects. To reach carbon neutrality, it is expected that a combination of cross-cutting measures will be undertaken by sheep farmers, such as reduced fuel use in machinery, reduced livestock numbers, increased afforestation, etc.</t>
  </si>
  <si>
    <t>Set quantified objectives to reduce the import and use of non-organic fertilizer. Check the possibilities to, among others, simplify the use of domestic fertilizers by adjusting the regulatory framework. Nitrogen fertilizers cause the release of N2O, so reducing their use could result in both monetary and climate benefits,while maintaining the same crop rates.</t>
  </si>
  <si>
    <t>The opportunities for better management and storage of animal manure will be explored and mapped with reduced GHG emissions in mind. Based on this effort, the possibilties for the development of biogas stations which process animal manure will be analyzed. Projects that aim to use animal manure more efficiently through other ways, such as changed farming practices and the timing of fertilizer application, will also be explored. Improved utilization of animal manure would reduce GHG emissions from agriculture, while biogas production will increase the fertilizer value of animal manure. Regulations pertaining to this issue will need to be reviewed, such as whether it would be appropriate to retract a ban on the application of pig manure.</t>
  </si>
  <si>
    <t>The carbon tax will continue to increase. Carbon taxes tackle carbon emissions from fossil fuels, both from transport and other sources., comprehensively. At the beginning of 2018 carbon taxes were raised by 50% and according to the government´s fiscal plan for 2019-2023 the plan is to raise the tax by another 10% in 2019 and follow that raise by another 10% increase in 2020.</t>
  </si>
  <si>
    <t>A detailed analysis will be undertaken to map the possibilities for producing fuel from plants and waste domestically to replace imported fossil fuels. The analysis will consider the factors below, both from a climate and macroeconomic perspective. Opportunities for rapeseed and other fuel plants for biofuel production, slaughterhouse waste, and plastic waste will be explored. Regulations that pertain to this need to be re-evaluated because fuel production from plastic waste is currently not defined as recycling in the waste legislation.</t>
  </si>
  <si>
    <t>A climate fund will be established in accordance with the relevant provisions and will receive funding to provide grants starting from 2019. Provisions for the fund were implemented in 2012, but the fund has hitherto not received funding and has, consequently, not begun to operate. It is expected that the climate fund will mainly support projects in the field of climate-friendly technological innovation. An operational and funding allocation framework needs to be set up around the fund and its role needs to be more clearly defined in the law. It is expected that the fund will receive 50 m kr. in funding in 2019, and 100 m kr. In 2020.</t>
  </si>
  <si>
    <t>A climate action plan will be prepared for the government, where a clear vision on internal climate actions is set forward. Work on mapping current projects was started in May 2018 and actions to reduce GHG emissions will be defined accordingly. Emissions from vehicles, other transport, energy use, waste and other emitters are being analyzed. Goals to achieve clear reductions in emissions from governmental operations and eventually carbon neutrality will be set. The government will also soon implement Green Accounting in governmental operations as well as other measures to reduce climate impacts. GHG accounts will be kept, which will be comparable to those of other Icelandic organisations and companies, which have achieved the greatest results in this field.</t>
  </si>
  <si>
    <t>Iceland will continue to take part in the European Trading System (ETS). New regulations for the ETS period 2020-2030 will be adopted. These regulations are designed to reduce European GHG emissions by 43% by 2030 compared to 2005. In Iceland, it is mainly heavy industries and air transport which are covered by the ETS. The regulations and implementation of the ETS in Iceland will need to be adjusted in accordance with the new period. Air transport is expected to be moved from the ETS in 2020 when the international trading system (CORSIA) takes over. Initially, it will be based on voluntary participation, but Iceland intends to take part in the system from the start. The CORSIA system will probably be implemented by alterations to the ETS regulations.</t>
  </si>
  <si>
    <t>A plan will be prepared on climate education in nursery-, primary- and high schools in Iceland, in collaboration between schools and associations. An emphasis will be placed on student participation in formulating solutions and democratic and empowering education techniques. Study materials which already exist will be analzsed with the goal of proposing new education material or education practices which suit this interdisciplinary and international subject. Associations have already done great work in environmental education and training in Icelandic schools. Giving associations the responsibility of providing climate education in schools is an option, based on their previous experience and success.</t>
  </si>
  <si>
    <t>A plan will be prepared on climate education for the public. An emphasis will be placed on explaining what climate change means, what is causing it and why it is concerning. The focus will be on how each individual can significantly reduce their carbon footprint.</t>
  </si>
  <si>
    <t>Regulations on green accounting will be amended so that companies who report their green accounting must account for their carbon footprint. The obligation to report green accounting will, furthermore, be extended so that it reaches the government, government agencies and all main industries who burn fossil fuels, such as contractors, fishing-, transport- and tourism businesses.</t>
  </si>
  <si>
    <t>Policy guidelines for municipalities will be put forward in a revised National Planning Policy. It will set out policies for how to use planning to promote and ensure comprehensive and appropriate climate action in connection with land use and the local environment. A policy on planning action which aims to reduce GHG emissions, such as integrated urban and public transport planning which reduces car traffic, supports diverse transport modes and ensures infrastructure for fuel change, will be put forward. The policy will also extend to planning action which aims to sequester carbon with the protection of- and reclamation of wetlands, land reclamation and afforrestation. Furthermore, the policies will describe planning actions for climate adaptation, such as green infrastructure, defensive structures and construction based on sea level rise. The National Planning Agency has been given the responsibility of creating a proposal for changes to the National Planning Policy by the end of 2019.</t>
  </si>
  <si>
    <t>Some success has already been achieved in the electrification of harbours, but there has not been a parallel systematic effort to ensure the supply of electricity to harbours and incentivise ships to make use of such facilities. An assessment of the current state of affairs is underway and proposals for measures in this field are being prepared by Íslensk nýorka and Hafið with the support of the government. Based on these proposals, which are expected later this year (2018), efforts will be made to increase the electricity supply and improve the infrastructure for ships in harbours in order to reduce fossil fuel use. The goal is to complete electrical connections which meet the electricity demands of all general ship operations in harbours by 2025. A special action plan on Energy change in harbours will be prepared with support from the government and in cooperation with relevant stakeholders. Initially, emphasis will be placed on installing low-voltage power connections which most fishing ships and smaller ships will be able to utilize. Consequently, the possibilities for high-voltage connections in harbours will be explored based on possible costs and benefits.</t>
  </si>
  <si>
    <t>In the past years, great success has been achieved in the electrification of fishmeal factories, at the initative of the factories themselves. It will be ensured to the extent possible that it will be economically beneficial for the factories to use electricity instead of fossil fuels for its processes. The goal is for all fishmeal factories to switch completely over to electricity by 2030. Ways to facilitate this switch must be discussed between government, power companies and the fishmeal producers´association. This is in line with the parliamentary resolution on energy change, which was approved in Parliament on May 31st, 2017.</t>
  </si>
  <si>
    <t>The goal is to reduce the use of fuel oil off the Icelandic coast with adjusted laws and regulations. The final goal is to achieve the total phasing out of fuel oil. This is in line with provisions in the policy statement of the government parties, which aims to ban the use of fuel oil in the Icelandic economic zone.The issue will be re-evalued in the context of international obligations, such as those regarding the International Maritime Organisation (IMO) and the Arctic Council. In the policy statement the goal is to ban the use of fuel oil in the Icelandic economic zone. According to a recent analysis, which was conducted by the Environment Agency for the Ministry for the Environment and Natural resources, it is difficult to ban fuel oil in the Icelandic Economic zone entirely, because it requires the approval of the IMO. The Icelandic government can, however, set unilateral rules for a more limited ban, which would extend to 12 miles of territorial waters or to harbours and nearby fjords and areas. Proposals on those issues are currently in progress at the Ministry for the Environment Natural resources and the Environment Agency.</t>
  </si>
  <si>
    <t>Regulatory and fiscal measures will be prepared to achieve a complete phasing out of F-gases (HFCs). Total emissions from these gases were 69 kg in 2005, but had risen to 205 kt in 2015, which is comparable with emissions from waste management. EU Regulation 517/2014 on F-gases will be implemented in the way which will have the biggest climate benefits for Iceland. The implementation of the regulation and its provisions should lead to an emission reduction of 60% by 2030. Measures to accelerate the phasing out of these gases, such as grants and taxes, will be explored to achieve the goal of minimal to no emissions from F-gases by 2030. The Environment Agency has prepared a tax proposal for F-gases which is comparable to Denmark´s.</t>
  </si>
  <si>
    <t>Forestry and afforrestation will be reinforced through greatly increased government funding in future years in order to increase carbon sequestration and achieve other goals. A plan on afforrestation on behalf of the government  will be prepared in line with the increased flexibilities afforded by higher financial contributions. Particular consideration will be given to how sheep farmers and other farmers can be included in the afforestation efforts and other efforts that affect land use in line with the provisions of the government´s policy statement.</t>
  </si>
  <si>
    <t>An effort to increase carbon sequestration through land reclamation will be undertaken, which will be supported by significantly increased government funding. A plan will be made on the implementation of this effort. A rich emphasis will be placed on stopping land erosion and on reducing emissions from vegetation and soils. A special policy and action plan on reclaiming birch forests and willow scrub will also be made. The action areas will be defined on the basis of the whole landscape and areas for carbon sequestration will be prioritized, among others, so that deteriorating areas which are emitting carbon will be prioritized. The emphasis will, therefore, be on protecting and preserving organic soil where it is in place. Organic matter such as meat flour, sludge or compost will be used as much as possible in the project instead of imported fertilizers.</t>
  </si>
  <si>
    <t>An emphasis will be placed on ensuring that laws on draining wetlands will be respected and that municipal demands for development permits will be monitored. Close to 90% of wetlands in the Icelandic lowlands have been drained and, therefore, it is difficult to justify further drainage unless absolutely necessary. Surveillance and monitoring of drainage will be improved, i.a. by using remote sensing data. It will also be explored whether and/or how conditions on parallel wetland reclamation will be made in cases where wetlands are to be drained.</t>
  </si>
  <si>
    <t>A plan will be made for the recovery of wetlands and funding will be increased significantly. Projects that aim to map and categorize wetlands, taking into account the current greenhouse gas emissions from land use, will be supported. It is estimated that approximately 42.000 ha of wetlands have been drained, which is 46% of all wetlands in Iceland and around 90% of wetlands in the Icelandic lowlands. The benefits of reclaiming wetlands are not only reduced GHG emissions, but also improved water distribution, more diverse birdlife etc.</t>
  </si>
  <si>
    <t>It will be ensured that decisions on further taxation of cars and fossil fuel sales support the use of sustainable fuels in transport at the expense of fossil fuels. Concessions for cars with zero or very low GHG emissions will continue and be among the highest in the world in order to achieve the goals for fuel change. A working group reviewed the taxation of vehicles and fossil fuels and wrote a report for the Minister of Finance and Economic affairs in August 2018. Further decisions will be based on the recommendations of the working group.</t>
  </si>
  <si>
    <t>Infrastructure support to achieve fuel change in transport will be greatly increased. This is in line with the parliamentary resolution on the Action plan on energy change, which was approved in Parliament on May 31st, 2017. The government has already granted 210 m kr. to build charging stations and other infrastructure for electric cars. These grants have gone through the Energy Fund, which has demanded a matching contribution, so the contributions have been able to fund a lot more development than otherwise.• Infrastructure for electric cars and other vehicles powered by climate-friendly fuels such as hydrogen and methane will be increased. The possibilities for installing more fuel stations for methane, hydrogen and other climate-friendly fuels will be considered and grants will be offered to them in the same way that has been done with the infrastructure for electric cars.
• The existing infrastructure will be analyzed and the main bottlenecks will be identified. It is already clear that, for example,  the number of charging stations needs to be increased at Leifsstöð, in popular tourist destinations and in rural areas, so that all citizens have the option to use environmentally friendly vehicles.
• Municipalities and others stakeholders must be consulted on ways to enable the public to charge cars at home and at parking spots.
• Tourism representatives will be consulted on how to increase the share of electric rental cars.</t>
  </si>
  <si>
    <t>The possible benefits of a temporary effort to accelerate the obsolescence of fossil fuel vehicles, with the objective of accelerating the fuel change in road transport, will be revised. The obsolescence would take the age and fuel consumption of the cars into consideration. It will be evaluated whether this temporary effort is likely to deliver the same or better results as spending the same amount on improving the infrastructure for climate friendly vehicles would achieve. The experience of other countries which have used such measures will be consulted.</t>
  </si>
  <si>
    <t>A plan will be made to connect the main urban and business centers with bike paths in accordance with the Transport Plan (Samgönguáætlun). Simultaneously bike paths along the most popular routes along the highway will be planned. The options to set up charging stations for electric bikes will also be analyzed in connection to an analysis on the possibilities for fuel change in the tourism sector.</t>
  </si>
  <si>
    <t>Public transport will be promoted in a comprehesive manner in accordance with the Transport Plan (Samgönguáætlun). The aim is to increase the number of passengers in public transport, to adapt the vehicles to what is needed and to support the transition to more sustainable options:
•	Launch the development of better infrastructure, both of transport centers and priority lanes where appropriate.
•	A shared information portal will be developed for all public transport, providing real-time route selection assistance and ticket sales across the transport routes.
•	Laws and regulations will be re-evaluated to support solutions in transport- and sharing economy services, which can play a role in supporting people who wish to live a car free lifestyle.</t>
  </si>
  <si>
    <t>Government entities, i.e. the government and governmental agencies will be leaders in the switch to sustainable cars and increase their numbers as quickly as possible. This includes demanding that upon renewals all new cars have to be climate friendly. Government entities will also be leaders in providing access to charging stations for electric cars. A comprehensive overview of cars owned by the government will be made and subsequently a plan will be made to increase the number of sustainable cars as quickly as possible.</t>
  </si>
  <si>
    <t>Government entities, i.e. the government and governmental agencies will be leaders in the switch to sustainable cars and increase their numbers as quickly as possible. This includes demanding that upon renewals all new cars have to be climate friendly. Government entities will also be leaders in providing access to charging stations for electric cars. A comprehensive overview of cars owned by the government will be made and subsequently a plan will be made to increase the number of sustainable cars as quickly as possible.
A plan will be made for fuel change in ferries which are in regular operation, with the goal that the ferries use only carbon neutral energy sources no later than the next renewal. The plan will also include electricity generation on board the Vestmannaeyjar ferry Herjólfur. It has been decided that the new Herjólfur will sail on „land electricity“ between Landeyjarhöfn and Vestmannaeyjar, but there will be a fuel-powered electricity generator on board which will generate electricity to fuel the ferry on longer journeys such as between Þorlákshöfn and Vestmannaeyjar.</t>
  </si>
  <si>
    <t>A special effort will be made to make better use of methane from landfill sites, for example for waste collection vehicles and buses. CH4 is now processed in landfills in Álfsnes and Glerárdalur and is used to fuel cars and other vehicles, but could be used on many more vehicles than is currently done. It is also possible to process more CH4 at the landfill sites and from agricultural waste. This could be used as a cheap and climate friendly fuel for vehicles, but CH4 for fuel is currently only available in the capital region and Akureyri.</t>
  </si>
  <si>
    <t>Landfilling waste, other than inactive and hazardous waste, will be taxed in order to direct waste to recycling solutions and thereby reduce emissions from waste treatment. The goal is for landfilling organic waste to be banned and for taxation to be stopped when the ban enters into force.</t>
  </si>
  <si>
    <t>More funding will be provided for projects that aim to reduce food waste. Food production and landfilling organic waste both produce GHG emissions. The Food and Agriculture Organization (FAO) estimates that a third of the food that is produced in the world is thrown away. In Iceland food waste in food production is estimated to be approximately 100 kg/inhabitant per year, in restaurant and food services approximately 120 kg/inhabitant and in homes approximately 60 kg/inhabitant. Projects against food waste aim to promote more efficient use of food and preventing unspoilt food from being disposed of by manufacturers, shops, homes and restaurants.</t>
  </si>
  <si>
    <t>Directive 2006/32/EC on end-use energy efficiency and energy services; Industrial emissions Directive 2010/75/EU (Recast of IPPC Directive 2008/1/EC and Large Combustion Plant Directive 2001/80/EC) and its associated Best Available Technique Reference Documents</t>
  </si>
  <si>
    <t xml:space="preserve">Directive 2006/32/EC on end-use energy efficiency and energy services;Industrial emissions Directive 2010/75/EU (Recast of IPPC Directive 2008/1/EC and Large Combustion Plant Directive 2001/80/EC) and its associated Best Available Technique Reference Documents </t>
  </si>
  <si>
    <t>The LIEN has continuously improved its energy performance since it was formed, member companies avoided energy costs of €60 million in 2008 alone. Some have improved their energy efficiency by over 30% over the last decade. Regular workshops, seminars and site visits provide a forum through which members keep up to date on best practice and new technologies. By learning from experts and sharing knowledge and experiences, members save valuable research time, invest wisely and maximise returns. Calculation of ex-ante savings in Table 2 take into account reductions of CO2, CH4 and N2O.</t>
  </si>
  <si>
    <t xml:space="preserve"> GHG emissions savings associated with the majority of the energy efficiency related measures are estimated by the Environmental Protection Agency. These are underpinned by energy efficiency savings that are provided by the Sustainable Energy Authority of Ireland, which are based on updated analysis carried out in parallel with the energy projections modelling.</t>
  </si>
  <si>
    <t>Directive 2006/32/EC on end-use energy efficiency and energy services; Energy Star Program; Eco-design framework directive 2005/32/EC and its implementing regulations, combined with Labelling Directive 2003/66/EC and 2010/30/EC, including implementing measures; Cogeneration Directive 2004/8/EC</t>
  </si>
  <si>
    <t xml:space="preserve">Directive 2006/32/EC on end-use energy efficiency and energy services;Energy Star Program;Eco-design framework directive 2005/32/EC and its implementing regulations, combined with Labelling Directive 2003/66/EC and 2010/30/EC, including implementing measures;Cogeneration Directive 2004/8/EC </t>
  </si>
  <si>
    <t>The Accelerated Capital Allowance for Energy Efficiency Equipment (ACA), introduced in 2008, aims to improve the energy efficiency of Irish companies by encouraging them to purchase energy saving technologies. The ACA is a tax incentive for companies paying corporation tax and aims to encourage investment in energy efficient equipment. The ACA offers an attractive incentive whereby it allows companies to write off 100% of the purchase value of qualifying energy efficient equipment against their profit in the year of purchase.</t>
  </si>
  <si>
    <t>Sustainable Energy Authority of Ireland (SEAI), the body responsible for creating and maintaining the ACA specified list of eligible products for which the incentive can be claimed, carried out a mid-term review of the scheme in October 2010 to determine the awareness of the Scheme, the influence that the Scheme has on purchasing decisions and the level of energy savings attributable to it. Final energy (GWh)</t>
  </si>
  <si>
    <t>The ACA, introduced by the Government in the Finance Act 2008, offers a tax incentive for companies to purchase highly energy efficient equipment. The ACA allows purchasers of eligible energy efficient equipment to write off the full cost of their purchase against their profit for that year instead of having to write it off as normal over a period of eight years. By encouraging companies to purchase energy efficient equipment, the ACA aims to improve the overall energy efficiency of Irish companies and assist Ireland in meeting EU targets for the reduction of carbon emissions. Calculation of ex-ante savings in Table 2 take into account reductions of CO2, CH4 and N2O.</t>
  </si>
  <si>
    <t>The CHP Deployment programme provided grants for selected renewable and alternative heat sources and was designed to prime the market and to establish a supply chain. The CHP Deployment programme provided grant aid towards the installation of small scale CHP, up to 1 MWe at sites with a suitable heat load.</t>
  </si>
  <si>
    <t>Sustainable Energy Authority of Ireland (SEAI), the body responsible for administering the grant scheme, collects and collates data on the funded installations. The energy saving is calculated based on the installed capacity of each technology, the aggregate efficiency and the aggregate efficiency of the displaced fossil fuel heat source. In the case of solar thermal the energy savings are calculated based on the installed capacity, the projected energy yield and the efficiency of the displaced gas or oil boiler Primary energy (GWh)</t>
  </si>
  <si>
    <t>Sustainable Energy Authority of Ireland (SEAI), the body responsible for administering the grant scheme, collects and collates data on the funded installations. The energy saving is calculated based on the installed capacity of each technology, the aggregate efficiency and the aggregate efficiency of the displaced fossil fuel heat source. In the case of solar thermal the energy savings are calculated based on the installed capacity, the projected energy yield and the efficiency of the displaced gas or oil boiler. Final energy (GWh)</t>
  </si>
  <si>
    <t>The ReHeat programme acted as a demonstration and market priming programme which increased the capacity of the supply chain. The ReHeat programme provided grant aid towards the installation of renewable and alternative heating technologies in the tertiary sector. The eligible technologies were: Biomass boilers,  Solar thermal,  Heat pumps. Calculation of ex-ante savings in Table 2 take into account reductions of CO2, CH4 and N2O.</t>
  </si>
  <si>
    <t>Incorporate a price signal for carbon on the non-ETS sector, specifically fuels used for heating and transport. The tax applies to petrol, diesel, kerosene, marked gas oil (for agricultural use), Liquid Petroleum Gas (LPG), fuel oil, natural gas, coal and commercial peat.</t>
  </si>
  <si>
    <t>The Carbon Tax was introduced in Ireland in 2010 at a rate of €15/tonne CO2 which was applied to motor gasoline and diesel and to home heating oil. Electricity was exempted as electricity generation from fossil fuel power stations is covered under the EU ETS. Solid fuels including coal and turf were also exempted at the time. In 2011 the carbon tax was increased by 33% to €20/tonne.  The tax was applied to solid fuels (coal and peat) in 2013. Calculation of ex-ante savings in Table 2 take into account reductions of CO2, CH4 and N2O.</t>
  </si>
  <si>
    <t>The programme aims to increase energy efficiency by providing a range of funded services including advice, mentoring and training to participating Public Sector bodies. Implementation of measures to enable the public sector contribute to its requirements under the national target of increasing energy efficiency nationally by 20% by 2020.</t>
  </si>
  <si>
    <t>Public sector organisations who demonstrate commitment to energy efficiency can avail of energy management training and support for exemplary design and energy management practices. Types of supports range from visits to individual sites to advanced supports for whole organisations who commit to a 3% annual energy saving. Advanced supports include: Dedicated energy advisor; Strategic energy planning; Prioritisation of energy efficiency opportunities; Coordination of energy efficiency activities; Detailed &amp; in-depth assessments; Advanced &amp; targeted training; Working group facilitation; Energy Efficient Design; Monitoring of progress and savings. Energy Supplier Obligation: In accordance with Article 7, Ireland will implement an Energy Supplier Obligation with an annual target currently set at 550GWh per annum. A portion of these savings will be achieved in the public sector. Energy Efficiency Fund: The Irish Government has committed €35 million as seed capital for investment in an Energy Efficiency Fund. This has been matched with investment from the private sector and a fund of €70 million has been established. The fund will enhance the level of finance available in the market to support the clear opportunity that exists in the public and commercial sectors.
National Energy Services Framework (NESF): SEAI will provide supports to develop the contractual arrangements and mechanisms to promote the use of the fund via innovative finance arrangements including energy performance contracts (via ESCOs) and via direct lending to client companies. Calculation of ex-ante savings in Table 2 take into account reductions of CO2, CH4 and N2O.</t>
  </si>
  <si>
    <t>The Supports for Exemplar Energy Efficiency Projects (SEEEP) programme aimed to achieve significant energy efficiency gains through increasing the capability of the supply chain and stimulating direct employment focusing on energy efficiency projects. The Energy Efficiency Retrofit Fund (EERF) provided for funding towards the implementation of a limited number of qualifying energy efficiency projects. Better Energy Workplaces relates to stimulating energy-saving actions in the business and public sectors. Support was available for sustainable energy upgrades to buildings, services, facilities and processes, involving investment actions comprising individual or packaged measures, aimed at achieving on-going and lasting energy savings. Projects entailing upgrades to thermal, electrical or transport energy performance are all considered eligible.
In addition the wider programme helps businesses and the public sector to improve their energy efficiency and competitiveness through networking, training and advisory programmes and integration of energy management into workplaces</t>
  </si>
  <si>
    <t>In terms of SEEEP and EERF, Sustainable Energy Authority of Ireland (SEAI), the body responsible for implementing the programme collected and vetted project detail and savings estimations at project outset. Savings are calculated based on primary energy savings from electricity and heat. In terms of Better Energy Workplaces, All projects receiving grant aid must on completion of the works and following one year of operation in the case of buildings, or of 3 months operation in the case of facilities or processes, provide monitored results to SEAI for verification and dissemination purposes. Final energy (GWh)</t>
  </si>
  <si>
    <t>Projects installed across a range of technologies, including lighting and controls, building fabric upgrades, heating systems and controls, ventilation controls, Variable Speed Drives and others. The EERF programme closed in August 2010 and was funded and managed by SEAI. Funding under the SEEEP programme provided for c.35% for private projects and c.50% for public sector projects. Support under the EERF programme provided for typically 35% funding for private projects and 50% up to 80% funding for public projects. Projects funded provide demonstration and development of techniques for energy savings in commercial and public buildings. Calculation of ex-ante savings in Table 2 take into account reductions of CO2, CH4 and N2O.</t>
  </si>
  <si>
    <t>SMEs that participate in the programme receive targeted supports to improve energy efficiency including: Advice and mentoring from a specialist including a site assessment for companies with a significant energy spend; Training in energy management for groups of SMEs; Online energy management tools. Participating companies are required to commit to engaging with an energy advisor, to providing information on energy use, implementing saving opportunities and reporting on savings. Calculation of ex-ante savings in Table 2 take into account reductions of CO2, CH4 and N2O.</t>
  </si>
  <si>
    <t>Energy savings are predicted and evaluated based on a top down model of energy use in the tertiary sector based on projections of key economic indicators. Increases in projected energy use are then ascribed to new buildings and the savings predicted based on a 30% reduction in the specific energy consumption Final energy (GWh)</t>
  </si>
  <si>
    <t>The 2005 Building Regulations revision for Buildings other than dwellings improved minimum standards set in previous regulations: Insulation levels in building fabric; Ventilation and air infiltration; Avoidance of excessive solar gain; Thermal bridging reduction; Heating plant efficiency and control; Air-conditioning plant efficiency; Insulation of hot water storage vessels, pipes and ducts. Calculation of ex-ante savings in Table 2 take into account reductions of CO2, CH4 and N2O.</t>
  </si>
  <si>
    <t>The 2002 Part L Building Regulations imposed minimum standards in: Insulation levels in building fabric; Ventilation and air infiltration; Thermal bridging reduction; Heating and hot water system controls; Insulation of hot water storage vessels, pipes and ducts. The 2002 Part L Building Regulations was the first in a series of incrementally improved efficiency standards which is now moving towards low to zero carbon housing. Calculation of ex-ante savings in Table 2 take into account reductions of CO2, CH4 and N2O.</t>
  </si>
  <si>
    <t>The 2008 Building Regulations imposed minimum standards in: Renewables requirements; Insulation levels in building fabric; Ventilation and air infiltration; Thermal bridging reduction; Heating and hot water system controls; Insulation of hot water storage vessels, pipes and ducts;  Overall Energy Performance Co-efficient (EPC) and Carbon Performance Co-efficient (CPC). The maximum EPC is set as a 40% improvement on an equivalent dwelling built to 2002 Regulations. Calculation of ex-ante savings in Table 2 take into account reductions of CO2, CH4 and N2O.</t>
  </si>
  <si>
    <t>The 2011 Part L Building Regulations improve minimum standards set in previous regulations: Insulation levels in building fabric; Ventilation and air infiltration; Thermal bridging reduction; Heating and hot water system controls; Insulation of hot water storage vessels, pipes and ducts. In addition a minimum overall performance is set on the Specific Energy Consumption, defined in the regulations as the Energy Performance Co-efficient (EPC) and Carbon Performance Coefficient (CPC). The maximum EPC is set as a 60% improvement on equivalent dwelling built to 2002 Regulations.  Calculation of ex-ante savings in Table 2 take into account reductions of CO2, CH4 and N2O.</t>
  </si>
  <si>
    <t>The measure set a minimum seasonal efficiency of 86% for boilers installed in existing or new dwellings from 2008 and 90% from 2011. The 2008 Part L Building Regulations imposed a minimum boiler efficiency of 86% for all boilers installed in new or existing buildings. This was further improved to a minimum boiler efficiency of 90% in 2011 Building Regulations.</t>
  </si>
  <si>
    <t>The measure is a phasing out of incandescent lights through the Energy related Products Directive (2009/125/EC) and Commission Regulation (EC) No 244/2009. Commission Regulation (EC) No 244/2009 of 18 March 2009 implements Directive 2005/32/EC (superseded by Directive 2009/125/EC) with regard to eco-design requirements for non-directional household lamps. The regulation provides for the phased introduction of minimum efficiency standards for lamps and effectively phases out incandescent lamps.</t>
  </si>
  <si>
    <t>The Greener Homes scheme was subsumed into the residential retrofit programme, launched as ‘Better Energy’ in May 2011. Grant assistance was provided towards the purchase of certain energy efficient and renewable energy heating appliances for the domestic sector. These were: Heat pumps (ground source, air source and water source); Biomass boilers (wood pellet boilers, wood pellet stoves, wood pellet stoves with integral boiler and gasification boilers); Solar thermal systems. A list of qualifying products that meet the requirements of relevant EN standards and defined performance characteristics was developed. Similarly a list of registered installers who had received appropriate training and demonstrated competency was developed. The greener homes scheme was limited to existing dwellings once new building regulations were enacted, and there is therefore no potential overlap with measures to promote renewables in new buildings.The Greener Homes Scheme was instrumental in developing the supply and installer base for energy efficient and renewable heating technologies and enabling the Building Regulations to be revised. Calculation of ex-ante savings in Table 2 take into account reductions of CO2, CH4 and N2O.</t>
  </si>
  <si>
    <t>The Warmer Homes scheme was incorporated in to the residential retrofit scheme, launched as ‘Better Energy’ in May 2011. Energy efficiency improvement measures include: attic insulation, draught proofing, lagging jackets, energy efficient lighting, cavity wall insulation, and energy advice. Calculation of ex-ante savings in Table 2 take into account reductions of CO2, CH4 and N2O.</t>
  </si>
  <si>
    <t>Stimulating energy-efficiency actions to reduce energy usage by homeowners and the general public. Sustainable Energy Authority of Ireland grant-aids householders who want to make their homes more energy-efficient by providing incentives towards the implementation of energy efficiency measures including attic and wall insulation and heating controls with efficient boilers and/or solar thermal.</t>
  </si>
  <si>
    <t>The Home Energy Savings scheme was incorporated in to the residential retrofit scheme, launched as ‘Better Energy Homes’ in May 2011, together with the Greener Homes and Warmer Homes Schemes. Calculation of ex-ante savings in Table 2 take into account reductions of CO2, CH4 and N2O.</t>
  </si>
  <si>
    <t>Specific measures include: information campaigns, installation of the charging infrastructure. SEAI is offering grants of up to €5,000 for a Battery Electric Vehicle (BEV) or a Plug-in Hybrid Electric Vehicle (PHEV). Calculation of ex-ante savings in Table 2 take into account reductions of CO2, CH4 and N2O.</t>
  </si>
  <si>
    <t>There is potential for double counting of savings attained through the various measures that target private car use. The trajectory for improvement in new car efficiency under this measure is taken to be an early and accelerated improvement in efficiency compared to the improvement trajectory on the basis of EU regulation. The energy savings from each measure in the transport sector are calculated sequentially so that the sum of savings attributable to all measures is the total energy saving target for the sector. Calculation of ex-ante savings in Table 2 take into account reductions of CO2, CH4 and N2O.</t>
  </si>
  <si>
    <t>The aim is to increase operational efficiency in aviation through international co-operation in air space control. The Irish and UK National Supervisory Authorities (NSAs) created the UK-Ireland Functional Airspace Block in 2008 to create a seamless and cost efficient operation across joint airspace. This has included efficiency in savings of fuel and CO2 emissions.</t>
  </si>
  <si>
    <t>RES directive 2009/28/EC and RES recast (Directive 2018/2001); Cogeneration Directive 2004/8/EC; Industrial emissions Directive 2010/75/EU (Recast of IPPC Directive 2008/1/EC and Large Combustion Plant Directive 2001/80/EC) and its associated Best Available Technique Reference Documents; Directive 2016/2284 on the reduction of national emissions of certain atmospheric pollutants, amending Directive 2003/35/EC and repealing Directive 2001/81/EC</t>
  </si>
  <si>
    <t xml:space="preserve">RES directive 2009/28/EC and RES recast (Directive 2018/2001);Cogeneration Directive 2004/8/EC;Industrial emissions Directive 2010/75/EU (Recast of IPPC Directive 2008/1/EC and Large Combustion Plant Directive 2001/80/EC) and its associated Best Available Technique Reference Documents;Directive 2016/2284 on the reduction of national emissions of certain atmospheric pollutants, amending Directive 2003/35/EC and repealing Directive 2001/81/EC </t>
  </si>
  <si>
    <t>Investment in new, efficient power generation plant and renewable electricity generation.  This PAM includes the promotion and prioritising energy efficiency in investment decisions for new generation plant, promoting competition in the All-Island Single Electricity Market and providing incentives to encourage large energy users to reduce peak energy use</t>
  </si>
  <si>
    <t>Primary energy use in electricity generation is forecast annually based on a model of future electricity demand and power station dispatch. Energy savings are calculated based on improvements in efficiency of the generation stock since 2008 (base year). Final energy (GWh)</t>
  </si>
  <si>
    <t>Measures to improve efficiency include: Promoting and prioritising energy efficiency in investment decisions for new generation plant; Promoting competition in the All-Island Single Electricity Market;  Providing incentives to encourage large energy users to reduce peak energy use.</t>
  </si>
  <si>
    <t>The Directive lays down the requirements for the EC type-approval or national type-approval of vehicles as regards emissions from, and the safe functioning of, air conditioning systems fitted to vehicles. It also lays down provisions on retrofitting and refilling of such systems.</t>
  </si>
  <si>
    <t>This Directive by way of strict operational and technical requirements aims as far as is possible to reduce the negative effects of landfills on the environment, in particular the pollution of surface water, groundwater, soil and air, and on the global environment.</t>
  </si>
  <si>
    <t>Nutrient Management Planning is an integral part of the of the Green, Low-Carbon, Agri-Environmental Scheme (GLAS) which was set up under the Rural Development Programme 2014-2020. In this measure it is envisaged that nitrification and urease inhibitors will be used in conjunction with nitrogen fertilizers, thereby reducing gaseous losses and reducing total fertilizer nitrogen use.</t>
  </si>
  <si>
    <t>This measure encompasses the penetration of renewable energy in electricity generation under the with existing measures scenario. Further progress based on current trajectory towards achievement of renewables targets under Directive 2009/28/EC are envisaged under with additional measures scenario.</t>
  </si>
  <si>
    <t>This measure encompasses the penetration of renewable energy in transport under the with measures scenario. Further progress based on current trajectory towards achievement of renewables targets under Directive 2009/28/EC are envisaged under with additional measures scenario.</t>
  </si>
  <si>
    <t>The Irish Government has set a target of 12% renewable heat by 2020.  This renewable heat target in conjunction with renewable fuel penetration in the transport sector (RES-T) and renewable electricity targets (RES-E) forms part of Ireland's overall renewable energy target of 16% by 2020 under Directive 2009/28/EC. By 2020 this PaM under the With Additional Measures scenario assumes Ireland will have achieved 9.8% renewable heat (RES-H) share in 2020.</t>
  </si>
  <si>
    <t>The Irish Government has set a target of 40% electricity consumption from renewables sources by 2020. This renewable electricity target in conjunction with renewable fuel penetration in the transport sector (RES-T) and renewable fuels for heat (RES-H) forms part of Ireland's overall renewable energy target of 16% by 2020 under Directive 2009/28/EC. By 2020 this PaM under the With Additional Measures scenario assumes Ireland will have achieved 38.9% renewable (RES-E) share in 2020.</t>
  </si>
  <si>
    <t>The Irish Government has set a target of 10% renewable fuels in transport by 2020. This renewable fuels in transport target in conjunction with renewable electricity targets (RES-E) and renewable fuels for heat (RES-H) forms part of Ireland's overall renewable energy target of 16% by 2020 under Directive 2009/28/EC. By 2020 this PaM under the With Additional Measures scenario assumes Ireland will have achieved 10.8% renewable  (RES-T) share in 2020.</t>
  </si>
  <si>
    <t>The Better Energy Communities scheme, introduced in 2012, supports sustainable energy upgrades to existing buildings, services, facilities and processes in the community sector. It promotes projects with an aggregation of upgrades across sectors within a single project and favours projects where deeper retrofit can be demonstrated.</t>
  </si>
  <si>
    <t>The Energy Efficiency Obligation Scheme (EEOS) is being implemented pursuant to the Energy Efficiency Directive 2012, Article 7. The Directive imposes a legal obligation on Member States to achieve new savings each year from 1 January 2014 to 31 December 2020 of 1.5% of the annual energy sales to final customers of all energy distributors and all retail energy sales companies by volume, averaged over the most recent three-year period prior to 1 January 2013. The target is cumulative, which means that it is based on incremental annual savings that deliver a total volume of savings at the end of the obligation period in 2020.
Ireland has chosen to effect the provisions of Article 7(9) of the Directive, opting to combine alternative policy measures and an energy efficiency obligation scheme to meet the national target. Obligated parties under the EEOS are energy distributors and retail energy sales companies that have market sales in Ireland of greater than 600 GWh final sales in any relevant year, regardless of the sector they supply.
Obligated parties’ targets are allocated according to their proportion of energy market sales volume in Ireland. Member States are obliged to put in place measurement, control and verification systems to verify savings by obligated parties. The positions against targets for each year are to be achieved, audited and finalised by 31 March of the following year. The target allocated to obligated parties is 550 GWh PPE for the period 2014 to 2016, 625GWh PPE for 2017 and 700GWh PPE from 2018 to 2020. This is sub-sectoralised as 75% non-residential, 20% residential and 5% energy poverty residential. The minimum achievement for the period 2014-2016 is Year 1 60%, Year 2 75% cumulative and Year 3 90% cumulative. From Year 4 onwards, the minimum cumulative achievement will be 95% cumulative.
Obligated parties can choose to achieve energy savings independently or through partnerships with service providers in the market. The scheme permits the exchange of validated savings between obligated parties in certain circumstances. Obligated parties can buyout up to a maximum of 30% of their total cumulative target, whether or not they have achieved their minimum cumulative target. For any portion of the minimum annual target not achieved, exchanged or bought out, a penalty will be imposed. The price of buyout and penalty will be set and published by the Minister and reviewed as appropriate.
In the Residential and Energy Poverty sectors energy savings from energy conservation measures are calculated using deemed credits per measure based on Building Ratings under EPBD
In the Non-Residential sector scaled or measured savings based on ISO 50015, IPMVP or equivalent are used to calculate savings. Project data is uploaded to SEAI bespoke systems and is subject to Evaluation and Audit.</t>
  </si>
  <si>
    <t>Ireland has chosen to effect the provisions of Article 7(9) of the Directive, opting to combine alternative policy measures and an energy efficiency obligation scheme to meet the national target. Obligated parties under the EEOS are energy distributors and retail energy sales companies that have market sales in Ireland of greater than 600 GWh final sales in any relevant year, regardless of the sector they supply. Obligated parties’ targets are allocated according to their proportion of energy market sales volume in Ireland. Member States are obliged to put in place measurement, control and verification systems to verify savings by obligated parties. The positions against targets for each year are to be achieved, audited and finalised by 31 March of the following year. The target allocated to obligated parties is 550 GWh PPE for the period 2014 to 2016, 625GWh PPE for 2017 and 700GWh PPE from 2018 to 2020. This is sub-sectoralised as 75% non-residential, 20% residential and 5% energy poverty residential. The minimum achievement for the period 2014-2016 is Year 1 60%, Year 2 75% cumulative and Year 3 90% cumulative. From Year 4 onwards, the minimum cumulative achievement will be 95% cumulative. Obligated parties can choose to achieve energy savings independently or through partnerships with service providers in the market. The scheme permits the exchange of validated savings between obligated parties in certain circumstances. Obligated parties can buyout up to a maximum of 30% of their total cumulative target, whether or not they have achieved their minimum cumulative target. For any portion of the minimum annual target not achieved, exchanged or bought out, a penalty will be imposed. The price of buyout and penalty will be set and published by the Minister and reviewed as appropriate. In the Residential and Energy Poverty sectors energy savings from energy conservation measures are calculated using deemed credits per measure based on Building Ratings under EPBD. In the Non-Residential sector scaled or measured savings based on ISO 50015, IPMVP or equivalent are used to calculate savings. Project data is uploaded to SEAI bespoke systems and is subject to Evaluation and Audit. Calculation of ex-ante savings in Table 2 take into account reductions of CO2, CH4 and N2O.</t>
  </si>
  <si>
    <t>Deep retrofit is the significant upgrade of a building toward nearly zero energy requirements where the whole home is viewed as a system with respect to its energy performance.  The core principle of the Deep Retrofit Pilot Programme is fabric first, i.e. maximising insulation to minimise energy demand. A highly efficient heating system will further reduce the energy consumed to meet the reduced energy demand. Mechanical ventilation is also required in order to ensure good indoor air quality. Deep Retrofit Pilot Programme requires that all homes funded through the Deep Retrofit Pilot Programme must achieve a minimum Building Energy Rating (BER) of A3 with an uplift in the BER of a minimum of 150 kWh/m2/yr. Airtightness of no more than 5 m3/hr/m2 must be achieved, hence the requirement for mechanical ventilation. Data monitoring – to monitor whole house performance and heating system performance – must also be provided for  a period of three years. SEAI provides funding of up to 50% of the total energy-capital costs, project management and BER design/consultancy costs combined. There is a higher rate of subvention, up to 95%, for voluntary housing association homes and the private homes of those that are in energy poverty. However, this is only available as part of a wider project that includes non-energy poor homes and the energy poor component must make up no more than 25% of the total number of homes in each project. The 95% funding is not applicable for local authority housing.</t>
  </si>
  <si>
    <t xml:space="preserve">Indicators used are kWh saved and kilotonnes of CO2 saved through the deep retrofit of homes through the project. The savings are based on the pre-works and post-works BERs of the individual homes. However, as it is a Pilot, SEAI is also seeking to understand the performance of a range of solutions on the full range of building archetypes in order to inform a large-scale roll out of a deep retrofit programme so the Programme Progress is not solely measures by the indicators above </t>
  </si>
  <si>
    <t>EXEED Certified (Excellence in Energy Efficiency Design) is an energy efficiency design management process. The process sets out steps for designing in energy efficiency and energy management into design projects, for both new investments and upgrades to existing assets. The EXEED Grant Scheme was launched in 2016 with an incentive of up to €500,000 for industrial and commercial businesses to use the EXEED process to design in energy efficiency and energy management into their new or existing assets. One of the purposes of the EXEED process is to move away from looking at energy efficiency measures in isolation. Instead EXEED’s scope treats an asset as an energy system and converges on a solution that ranks the priority of different energy efficiency investments relative to that system.</t>
  </si>
  <si>
    <t>The programme is intended to create scaleable investment in energy efficiency across key segments of the public sector. This includes the demonstration of best practice retrofit approaches, project procurement and delivery approaches, and testing pilot measures. The overall intent of this programme is to create and stimulate a long term renovation strategy in these key segments, grow capacity, and delivery savings. To date this programme has been focussed on schools, and central government buildings but is growing to other areas such as health, third level education, and water</t>
  </si>
  <si>
    <t>Major Renovation is defined within the building regulations and applies to any building where 25% of the external envelope undergoes renovation and it is technically, functionally and economically feasible to apply. For Domestic projects this has been defined in the regulations as applying where external or internal wall insulation is used and requires the heating system and ceiling insulation to achieve minimum standards, or alternatively the building achieves a B2 Building Energy Rating.</t>
  </si>
  <si>
    <t>The smart meter upgrade will introduce smart meters across all Irish homes and business over a six-year period (2019 - 2024). It will be delivered in a phased approach, commencing with an initial delivery of 250,000 meters over 2019 - 2020. The First phase will predominantly be a meter replacement programme for customers whose current meter has reached maturity and requires replacement. From 2020 the delivery of smart meters will significantly increase as approximately 500,000 smart meters will be installed in each of the four subsequent years, which cover both Phase 2 and Phase 3. The allocation of smart meters during all three phases will be across all customers through ESBN’s installation plan. Customers will have the opportunity to request a smart meter and those customers who do will be prioritised in the smart meter installation plan.
The programme will involve the nation-wide replacement of over two million electricity meters, affecting all customers over a six-year period. Smart meters will make it possible for customers to have better information on their actual energy usage, end estimated bills and introduce new smart services and products such as Time of Use tariffs and smart Pay-As-You-Go. This will empower customers to take control of their energy usage and make more informed decisions about their energy usage.</t>
  </si>
  <si>
    <t>The Warmth &amp; Wellbeing scheme is an initiative led by the Department of Communications, Climate Action and Environment (DCCAE) in conjunction with the Department of Health (DoH), the Health Service Executive (HSE) and Sustainable Energy Authority of Ireland (SEAI). It aims to make homes warmer and healthier to live in by providing extensive, deeper energy efficiency upgrades to those in energy poverty that are living with chronic respiratory conditions. The scheme is currently available in Dublin 8, 10, 12, 22 and 24, however, if the pilot is deemed successful, based on findings from research being carried out in parallel, the scheme may be rolled out nationwide in the future. Most homes are receiving external wall insulation, attic insulation and new efficient heating systems. A smaller percentage are also receiving new windows and doors (where current are single glazed or no longer performing thermally). To date, SEAI have not installed any renewable technologies on these homes, however are looking to carry out some such works in 2019. 90-95% of heating systems installed are high efficiency gas boilers</t>
  </si>
  <si>
    <t xml:space="preserve">A post-works BER is carried out on all homes. There is a significant improvement in the BER for the majority of homes. The homes on this programme generally are low BER rated such as G and F and after works are at C1 on average. Work is currently being carried out on the methodology used to estimate savings from this programmes, which will improve reporting later in 2019. </t>
  </si>
  <si>
    <t>EXEED Certified (Excellence in Energy Efficiency Design) is an energy efficiency design management process. The process sets out steps for designing in energy efficiency and energy management into design projects, for both new investments and upgrades to existing assets.  The EXEED Grant Scheme was launched in 2016 with an incentive of up to €500,000 for industrial and commercial businesses to use the EXEED process to design in energy efficiency and energy management into their new or existing assets. One of the purposes of the EXEED process is to move away from looking at energy efficiency measures in isolation. Instead EXEED’s scope treats an asset as an energy system and converges on a solution that ranks the priority of different energy efficiency investments relative to that system.</t>
  </si>
  <si>
    <t>The programme is intended to create scaleable investment in energy efficiency across key segments of the public sector. This includes the demonstration of best practice retrofit approaches, project procurement and delivery approaches, and testing pilot measures. The overall intent of this programme is to create and stimulate a long term renovation strategy in these key segments, grow capacity, and delivery savings. To date this programme has been focussed on schools, and central government buildings but is growing to other areas such as health, third level education, and water.</t>
  </si>
  <si>
    <t>The Warmth &amp; Wellbeing scheme is an initiative led by the Department of Communications, Climate Action and Environment (DCCAE) in conjunction with the Department of Health (DoH), the Health Service Executive (HSE) and Sustainable Energy Authority of Ireland (SEAI). It aims to make homes warmer and healthier to live in by providing extensive, deeper energy efficiency upgrades to those in energy poverty that are living with chronic respiratory conditions. The scheme is currently available in Dublin 8, 10, 12, 22 and 24, however, if the pilot is deemed successful, based on findings from research being carried out in parallel, the scheme may be rolled out nationwide in the future. Most homes are receiving external wall insulation, attic insulation and new efficient heating systems. A smaller percentage are also receiving new windows and doors (where current are single glazed or no longer performing thermally). To date, SEAI have not installed any renewable technologies on these homes, however are looking to carry out some such works in 2019. 90-95% of heating systems installed are high efficiency gas boilers.</t>
  </si>
  <si>
    <t xml:space="preserve">A post-works BER is carried out on all homes. There is a significant improvement in the BER for the majority of homes. The homes on this programme generally are low BER rated such as G and F and after works are at C1 on average. Work is currently being carried out on the methodology used to estimate savings from this programmes, which will improve reporting later in 2019 </t>
  </si>
  <si>
    <t>NZEB (Nearly Zero Energy Buildings) has been introduced for all new non domestic buildings, it sees a reduction in the energy performance of approximately 60% compared to the previous regulations. Also required is a Renewable Energy Ratio of 20%, meaning that 20% of the primary energy use must be from renewables onsite or nearby. The regulations also introduced Major Renovation. Major Renovation applies to any building where 25% of the external envelope under goes renovation. For Non Domestic projects, it applies where the external or internal element is cladded and requires for min performance requirements for heating, cooling, ventilation or lighting or alternatively the building achieves a minimum primary energy usage.</t>
  </si>
  <si>
    <t xml:space="preserve">For New Buildings, the indicator will be the Energy Performance Coefficient, Carbon Performance Coefficient and Renewable Energy Ratio, compliance will be under Building Control, and will be monitored through the BER database. For Existing Buildings (Major Renovation), compliance will be under Building Control, we are trying to develop methodologies to consider how the energy savings are reported/ monitored and verified. </t>
  </si>
  <si>
    <t>NZEB (Nearly Zero Energy Buildings) will be introduced to all new domestic buildings, it sees a reduction in the energy performance of approximately 25% compared to the previous 2011 regulations. Also required is a Renewable Energy Ratio of 20%, meaning that 20% of the primary energy use must be from renewables onsite or nearby. The regulations also introduced Major Renovation. For Domestic projects this has been defined in the regulations as applying where external walls are cladded or drylined or structure replaced and requires the heating system and ceiling insulation is upgraded to meet minimum standards or alternatively the building achieves a B2 Building Energy Rating</t>
  </si>
  <si>
    <t>Cap and trade system with the objective of cost-optimisation of CO2 reduction efforts. Presently in its third phase 2013-2020. A major revision was laid down in Directive 2009/29/EC. Under this revised EU ETS Directive, a single ETS cap covers the EU Member States and three participating non-EU countries (Norway, Iceland and Liechtenstein), while there are no further individual caps by country. Allowances allocated in the EU ETS from 2013 to 2020 decrease by 1.74% annually, starting from the average level of allowances issued by Member States for the second trading period (2008–2012).</t>
  </si>
  <si>
    <t>Scheme to stimulate the production of renewable energy by subsidizing the as yet not-profitable part of system exploitation. Producers receive financial compensation for the renewable energy they generate. Production of renewable energy is not always profitable because the cost price of renewable energy is higher than that of energy derived from fossil fuel. The difference in cost price is called the unprofitable component. In 2001 it changed from feed-in premium to floating feed-in premium, financed by a surcharge on the energy tax paid by end-consumers of gas and electricity. SDE+ is reinforced under the Energy Agreement (2013) a.o. in the area of off-shore wind.</t>
  </si>
  <si>
    <t>Environmental Investment Allowance (MIA Milieu Investerings Aftrek) and Random Depreciation of Environmental Investments (VAMIL Vrije Afschrijving Milieuinvesteringen) are two related deduction schemes from fiscal profits to promote investments in new environmental technologies.  It gives a direct financial advantage to companies in the Netherlands that invest in applicable equipment. Entrepreneurs may deduct part of the investment costs for such equipment from their company’s fiscal profits.  The MIA and VAMIL are two different schemes, but are often combined. Both schemes use a common list, called the Environment List (Milieulijst), which lists all equipment (combined, almost 400 items) eligible for the MIA and/or VAMIL. A new Environment List is released every year. This list also contains a large array of equipment for greenhouse cultivation.</t>
  </si>
  <si>
    <t>Energy consumption: Efficiency improvement in industrial end-use sectors; Energy consumption: Efficiency improvements of buildings; Energy consumption: Efficiency improvement in services/ tertiary sector; Energy consumption: Other energy consumption ('Also Agriculture and transport')</t>
  </si>
  <si>
    <t>Deduction scheme from fiscal profits to promote investments in new energy efficient technologies. Yearly a list is published with applicable technologies and criteria. It gives a direct financial advantage to companies in the Netherlands that invest in applicable equipment. Entrepreneurs may deduct part of the investment costs for such equipment from their fiscal profits. The equipment must save more energy than the prevailing equipment available on the market. This means that only the latest types of equipment are eligible for the EIA. A general EIA application can be submitted, using an energy-saving calculation to demonstrate that equipment that is not on the energy list meets EIA standards. Proposals can be submitted for techniques to be included in a new energy list. An investment may relate to (a part of) equipment that is eligible both for the EIA and for other fiscal measures; one cannot use both the EIA and MIA for the same investment element, although it is possible to combine the EIA or MIA with VAMIL . Since 2015 as result of the Energy Agreement, the EIA focuses (almost) entirely on energy-saving technologies; for renewable energy options, companies are referred to other policies and measures (e.g. SDE+). The budget and share of the investment that may be deducted was increased.</t>
  </si>
  <si>
    <t xml:space="preserve"> The effects mentions in MMR table 2 stem from the 2015 enhancement of the EIA. Other reductions from the (earlier version of the) EIA are included under the various relevant GROUPs of PAMs (in industrie, agriculture and built environment). Overall analyses of effects are to be found in periodic National Energy Outlook reports (NEV).</t>
  </si>
  <si>
    <t xml:space="preserve"> Weblink to NEV: https://www.pbl.nl/publicaties/nationale-energieverkenning-2017. See also website: https://www.rvo.nl/subsidies-regelingen/energie-investeringsaftrek-eia. The EIA is regularly being evaluated. The most recent evaluation was in 2018 (over period 2012-2017) by CE Delft</t>
  </si>
  <si>
    <t>Green investments, a tax incentive scheme enabling individual investors to put money into green projects that benefit nature and the environment. Individuals who invest in a green fund or save money with financial institutions practicing ‘green banking’ receive a lower rate than the market interest rate, however this is compensated by a tax incentive. In return, the banks charge green projects a lower interest rate. Banks require a certificate for applicable green investment projects . The objective of the scheme is to encourage projects that have a positive impact upon nature and the environment but that do not come into being as a result of their low yield or high risk. The scope of the scheme covers new – and hence risky – but not yet standard technology and methods that will protect the environment to a large degree, that exceed the statutory standards and for which the introduction of their application encounters obstacles of a financial and economic nature. New technology or methods refers to technology and methods that have less than 5%-10% application so they are located between the development phase and the (very) limited application phase. The financial sector is more reticent when it comes to making investment capital available for projects where innovative technology or methods are applied than it is in respect of investments in standard technology and methods. This is because innovative technology or methods have not yet been used in practice for an extended period (and are consequently not tried and tested). Moreover, relatively high investment costs and technical and economic risks are at issue. This scheme sees capital from private savers and investors made available for financing high risk projects that will benefit environmental and nature policy and which would otherwise not be undertaken.</t>
  </si>
  <si>
    <t>Energy consumption: Efficiency improvement of appliances; Energy consumption: Efficiency improvement in industrial end-use sectors; Energy consumption: Efficiency improvements of buildings; Energy consumption: Efficiency improvement in services/ tertiary sector</t>
  </si>
  <si>
    <t>Taxation scheme with various changes over the considered period. The Regulatory Energy Tax (REB) was introduced in 1996, changing its name to Energy Tax (EB) in 2004. The objective of this policy is to boost energy savings by putting an incentive on reducing the consumption of gas and electricity, which should direct consumers toward more energy efficient behaviour. The energy tax is levied on electricity and natural gas, and the level depends on 1) the energy consumption of a customer – the higher the consumption, the lower the energy tax levied (degressive tariff structure) –, and 2) specific agreements between different sectors and the government. Industrial consumers pay a lower tariff because of their larger consumption. In addition, there is a specific clause in the Environmental Taxes Act (Article 36q), which exempts companies that enter into a Long Term Agreement with the government from paying energy taxes on electricity consumption that goes over 10 million kWh per year and from taxes on fuel for non-energy use (feedstocks).</t>
  </si>
  <si>
    <t>Subsidy scheme, stimulating the production of renewable energy by subsidizing the as yet not-profitable part of system exploitation. Producers receive financial compensation for the renewable energy they generate. Production of renewable energy is not always profitable because the cost price of renewable energy is higher than that of energy derived from fossil fuel. The difference in cost price is called the unprofitable component. The scheme is a predecessor of the SDE+ scheme, with differences in technologies, subsidy levels and criteria with SDE. It included in early stages also a seperate scheme for certain CHP projects. The scheme was discontinued in 2008 (after a short transition period scheme for digestor projects (called: OV-MEP scheme).</t>
  </si>
  <si>
    <t>Negotiated agreements to improve energy efficiency and enhance the use of renewable energy in the more energy intensive sectors of industry for companies under the emission trading system (ETS). Includes 4 year energy plans, realisation and reporting of measures and development of longer term roadmaps towards 2030. Under the Energy Agreement since 2013 some measures have been added/adapted to increase energy efficiency e.g. mandatory checks by RVO.nl on progress with sanctions on the use of LTA benefits in case of lack of progress and the development and implementation of periodical energy checks (in Dutch: EPK).  There are now consequences for non-compliance with the agreements in the EEP and every company receives an annual progress declaration if the planned and definite measures in the EEP have been implemented and the associated minimum saving has been achieved.</t>
  </si>
  <si>
    <t xml:space="preserve"> This MMR table 2 includes the effects of the enhancements from 2013. Other Effects (as meant in MMR table 2)  are included under the GROUP of PAMs for the industry sector. Overall analyses of effects are to be found in periodic National Energy Outlook reports (NEV).; Periodic progress overviews available on the weblink</t>
  </si>
  <si>
    <t>"Negotiated agreements to improve energy efficiency and enhance the use of renewable energy in the more energy intensive sectors of industry (for companies not under the emission trading system ETS). Also some sectors in built environment en rail transport participate. Includes 4 year energy plans, realisation and reporting of measures and development of longer term roadmaps towards 2030. Under the Energy Agreement since 2013 some measures have been added/adapted to increase energy efficiency e.g. mandatory checks by RVO.nl on progress with sanctions on the use of LTA benefits in case of lack of progress and the development and implementation of periodical energy checks (EPK). There are now consequences for non-compliance with the agreements in the EEP, and every company receives an annual progress declaration if the planned and definite measures in the EEP have been implemented and the associated minimum saving has been achieved.  Also following agreements are valid for LTA3 companies:
A.  A list of measures is (as far as possible) compiled for each LTA sector. The companies shall implement the cost-effective energy efficiency measures on the list.
B.  A sector target is set on the basis of all the EEPs in a sector. This target is set out in a long-term plan (LTP).
C. Within three years of joining, the company participating in the LTA3 must have an energy management system in place and issue reports thereon"</t>
  </si>
  <si>
    <t>Programme (dutch acronym: ROB) with the objective to reduce non-CO2 greenhouse gases in the Netherlands, through a mix of information and subsidy activities. This programme was set up in 1998 and has meanwhile ended. Though the programme has been phased down, it is still having an effect on emissions and it is therefore included in relevant reports and projections.</t>
  </si>
  <si>
    <t>Directive 2009/30/EC of the European Parliament and of the Council of 23 April 2009 amending Directive 98/70/EC as regards the specification of petrol, diesel and gas-oil and introducing a mechanism to monitor and reduce greenhouse gas emissions and amending Council Directive 1999/32/EC as regards the specification of fuel used by inland waterway vessels and repealing Directive 93/12/EEC . To curb CO2 emissions from transport by setting obligation for a mandatory share of biofuels that need to be blended with fossil sources of transport fuels. Together with other directives such as the EU RED directive this regulates the use of biofuels as renewable energy for transport.</t>
  </si>
  <si>
    <t>Increase energy efficiency from transport by training and awareness actions. The Dutch Eco Driving programme was started in 1999 and is based on a long-term strategy. The second phase from 2010  onwards, the implementation of the program was designated to the Institute for Sustainable Mobility (IVDM) for a period of four years in order to achieve a transfer of the program to the market. IVDM finances projects that have demonstrated the ability to save CO2 and provides information about saving CO2. As of  2015 (third phase)  the programma has been transferred from the involved ministry to a joint initiatieve of intermediairy parties (i.e. automotive associations).</t>
  </si>
  <si>
    <t xml:space="preserve"> This MMR table 2 includes also the the effects of campaigns on car pooling (campaign hopper), tyre choice and pressure (campaign banden) and the Truck for the Future pilots (ProeftuinTvdT). Overall analyses of effects are to be found in periodic National Energy Outlook reports (NEV).</t>
  </si>
  <si>
    <t>In the demonstration programme ‘truck of the future’, various measures are examined that allow companies from the transport sector to save fuel, thus reducing CO2 emissions. Through the program, for which the government has provided subsidies, an insight is obtained into fuel-saving measures and the extent to which these measures are commercially interesting.</t>
  </si>
  <si>
    <t>"Taxes on vehicles (BPM and MRB): 
A. The BPM () is a one-off tax that must be paid when a car, motorcycle or light goods vehicle is registered in the Netherlands for the first time. The amount a.o. is determined by the car’s CO2 emissions. BPM is not charged for electric cars and very-low emission cars. CO2 emission figures for each type of vehicle are listed in the register kept by the vehicle registration authority (RDW Rijksdienst voor het wegverkeer). 
B. In addition, when a vehicle is registered on name of an owner, the owner has to pay motor vehicle tax (MRB Motorrijtuigenbelasting). The height of this tax depends on e.g. the type of vehicle, weight, fuel, environmental characteristics and region."</t>
  </si>
  <si>
    <t>In 2008 a covenant was concluded, the Covenant Clean and Efficient Agricultural Sectors. This negotiated agreement to reduce greenhouse gas emissions and increase energy efficiency is a framework action package, including a mix of innovation and implementation measures in agriculture, cattle breeding and horticulture, including als some (sub)sector agreements. Planned measures include developing best management practices for reducing N2O emissions (emissions are reduced by reducing nitrogen flows on farms), taking measures related to cattle feed to reduce CH4 emissions (the composition of feed can affect the production of methane via the cattle’s digestive systems), taking measures concerning manure storage to reduce emissions of CH4, taking energy saving and renewable energy measures, etc. In 2017 a number of additional actions were included in an add-on to the covenant.</t>
  </si>
  <si>
    <t>The main aims of this covenant are: A. Emission reduction of 3.5 to 4.5 Mt CO2 equivalents in 2020 compared to 1990; B. reduction of 4.0 to 6.0 Mt CO2 equivalents other greenhouse gases in 2020 compared to 1990; C. an average annual energy efficiency improvement of 2% over the period 2011-2020; D. approximately 150 PJ of sustainable energy in 2020, including approximately 12 PJ of wind energy</t>
  </si>
  <si>
    <t>Sectoral emission trading system in horticulture (in addition to the larger installations in the sector that have to participate under the EU ETS system). Greenhouse cultivation is the largest energy-consumer in the agriculture sector. To regulate CO2 emissions, a CO2 equalisation system has been set up for this sector. The ceiling for the system is set by the government. The introduction of a market price for CO2 encourages companies to invest in saving energy. The basis for the emissions is the gas consumption set off against heat and CO2 production. The CO2 price is based on the price in the ETS. All greenhouse cultivation companies, with exception of those participating in the EU-ETS (as of 2015, around 15) participate in this system. The CO2 equalisation system will not be linked to the EU-ETS.</t>
  </si>
  <si>
    <t>The decrees (BEES/BEMS) define maximum allowed emission for medium size combustion installations (e.g. those used of CHP in horticulture). Gas engines are widely used for the combined production of heat and electricity (CHP). Part of the natural gas in these engines remains unburnt and is emitted as methane. This process is called “methane slip”. Through the Emission Standards for Medium-Sized Combustion Plants Decree (BEMS), the government has set maximum emission levels for methane (hydrocarbons) and other air pollutants, which were evaluated in 2013. This regulation, together with a series of other regulations on emissions from installations, was integrated into the Activities Decree and the Activities Regulations in 2013, both part of the Environmental Management Act.</t>
  </si>
  <si>
    <t>Legislation on dealing with manure and its components. Adapted over time a.o. in December 2014. This legislation is based on the EU Nitrate Directive. Important elements of the legislation include rules on the use of manure for crop production (and nitrate and fosfate), obligations on manure management , transport and use of manure and a regulations for responsible growth of the number of cattle for milkproduction</t>
  </si>
  <si>
    <t>EU Directive 2008/98/EC on waste (Waste Framework Directive) sets the basic concepts and definitions related to waste management (e.g. recycling, recovery). It explains when waste ceases to be waste and becomes a secondary raw material (so called end-of-waste criteria), and how to distinguish between waste and by-products. It lays down some basic waste management principles. Waste legislation and policy of the EU Member States shall apply as a priority order to the given waste management hierarchy. The Directive introduces the "polluter pays principle" and the "extended producer responsibility". It incorporates provisions on hazardous waste and waste oils (old Directives on hazardous waste and waste oils being repealed in 2010), and includes two new recycling and recovery targets to be achieved by 2020: 50% preparing for re-use and recycling of certain waste materials from households and other origins similar to households, and 70% preparing for re-use, recycling and other recovery of construction and demolition waste. The Directive requires that Member States adopt waste management plans and waste prevention programmes. In the Netherlands, the environmental protection act (Wet milieubeheer) and this directive commit the Netherlands to periodically elaborate and implement national waste management plans (LAP). The first LAP was for 2003-2009. The second LAP included also a reconnaissance towards 2021.The draft third LAP  is presently being prepared.</t>
  </si>
  <si>
    <t xml:space="preserve"> Government: Ministry of Infrastructure and Watermanagement (I&amp;amp;W); Government: Ministry of Economic Affairs and Climate (EZK); Government: Ministry of the Interior and Kingdom Relations; Regional: IPO Interprovincaal Overleg (the association of provinces in the Netherlands); Local: VNG Vereniging Nederlandse Gemeenten (the association of municipalities in the Netherlands); Companies: various companies; Other: various NGOs; Other: Intermediaires</t>
  </si>
  <si>
    <t>Framework instrument. This negotiated agreement to reduce greenhouse gas emissions and increase energy efficiency is a framework action package, including a package of some 160 measures and actions to be implemented by the participating parties. A Standing committee with representatives of the group of parties is responsible for checking progress. Signatories to the Agreement share responsibility and commitment to achieve overarching objectives: average energy efficiency saving of 1.5% per year (adding up to a reduction of 100 PJ by 2020), 14% share renewable energy in total consumption by 2020 (16% by 2023) and creating at least 15.000 additional jobs"</t>
  </si>
  <si>
    <t xml:space="preserve"> Annually a national energy outlook is published (by a consortium of PBL with CBS and RVO.nl), describing realised and projected progress in the main fields of Dutch energy policy, including the agreement on energy. Furthermore, the Standing Committee of the Agreement subsequently publishes its annual progress report with, if deemed appropriate, plans for additional of adapted actions. Due to uncertainty as a result of ongoing negotiations on  a new climate agreement, in 2018 no NEV was published, but instead a short term projection on progress with regard to a.o. the energy agreement. Given the partial and alternative approach used herein, these data were not yet used in the report of March 15th 2019 to avoid inconsistencies and misunderstandings in comparing the data. In October 2019 a full new analyses and prognosis is foreseen in the NEV2019. Effects (as meant in this MMR table 2)  included under various other PAMs.This is a general measure with effects in various sectors. The effects have been taken into account in combination with other measures.</t>
  </si>
  <si>
    <t xml:space="preserve"> Government: Ministry of Infrastructure and Watermanagement (I&amp;amp;W); Government: Ministry of Economic Affairs and Climate (EZK); Government: Ministry of the Interior and Kingdom Relations; Regional: various provinces; Local: various municipalities; Companies: various companies; Other: various NGOs; Other: Intermediaires</t>
  </si>
  <si>
    <t>The Green Deal approach is a framework instrument, consisting of a series of separate green deals concluded over the years. Green deals are voluntary agreements between parties in society and government to tackle specific obstacles in green growth related projects. Citizens, companies, local councils and stakeholder organisations are continually finding their own ways of being more energy efficient and sustainable, but may encounter obstacles that may require governmental assistance. In specific cases therefore covenants are agreed upon between parties and government to try to deal with these issues. Green deals involve sustainability projects and actions and may relate to energy, water, bio based economy, food, mobility, scarce resources, biodiversity, building practice and/or non-energy climate related issues. Each deal is described more in detail on the websites and , where applicable, elsewhere in the overviews of PAMs.</t>
  </si>
  <si>
    <t xml:space="preserve"> This is a general measure with effects in various sectors and various green growth related ambitions. Contributes mainly towards improving innovation and transition processess towards green growth (through improving conditions and system stucture/functions). Effects (as meant in MMR table 2)  in terms of energy saving en GHG reduction are included in the groups of PAMs elsewhere in this overview.  Overall analyses of effects are to be found in periodic National Energy Outlook reports (NEV).</t>
  </si>
  <si>
    <t>"The Eco design Directive [2009/125/EC ] [and earlier 2005 version] provides consistent EU-wide rules for improving the environmental performance of products, such as household appliances. The Directive sets out minimum mandatory requirements for energy efficiency of these products. The Energy Labelling Directive [2010/30/EU] complements those Eco design requirements with mandatory labelling requirements. The Energy Labelling Regulation [2017/1369/EC ]may complement those Eco design requirements with mandatory labelling requirements.  The Eco design Directive also establishes a Consultation Forum to consult stakeholders on the implementation of the Directive. The list of members includes representatives from EU countries, industry and civil society. The group is open for observers from candidate and EFTA countries, and from organizations that have a legitimate interest in the discussion."</t>
  </si>
  <si>
    <t xml:space="preserve"> This includes in MMR table 2 the effects in built environment. The directive has also some effects (as meant in MMR table 2) included in de GROUPs of PAMs for industry and agriculture. Overall analyses of effects are to be found in periodic National Energy Outlook reports (NEV).</t>
  </si>
  <si>
    <t>Revolving fund for loans for energy saving measures in residential housing. Repayments are re-used in the funds. Banks and the government together provide the starting capital for the fund. The fund is also the result from actions in the Energy Agreement and Green Deals.</t>
  </si>
  <si>
    <t>The energy label was introduced in 2007. It indicates the energy efficiency of a dwelling. Meanwhile all 5 million owners of dwellings have received a (preliminary) energy label through the government based on an assessment of the available information e.g. on type, surface, age etc. It is mandatory to change the preliminary label into a more definitive one before sale or rent of a dwelling. In 2015 also penalties came into effect for anyone who tries to sell or let a house without a label. As part of the further intensification of the measures agreed in the Energy Agreement, it was arranged in 2016 that offices are required to have a minimum energy label C by 2023.</t>
  </si>
  <si>
    <t xml:space="preserve"> Overall analyses of effects are to be found in periodic National Energy Outlook reports (NEV). MMR Table 2 includes only the effects for  utility buildings that are newly built, sold or rented and are required to have an energy label C by 2023 [As part of the further intensification of the measures agreed in the Energy Agreement, it was arranged in 2016 that offices are required to have a minimum energy label C by 2023 (in WAM scenario only)]. Effects for the social housing sector are partially included under the package GROUPSOCH.</t>
  </si>
  <si>
    <t>The Environmental Protection (or Management) Act  and its implementation in an Activities Decree is a comprehensive set of legislation on environmental issues. It provides a legal base for environmental plans, environmental requirements and standards, permits, enforcement measures, decrees, etc.  A.o. it obliges companies that consume in excess of 50 000 kWh of energy or more than 25 000 m3 of gas to adopt energy saving measures with a payback time of 5 years or less. This obligation also applies to all non-residential buildings, such as offices, healthcare institutions, shops and schools. The competent authority – mostly the local municipality – can enforce compliance. As a result of the Agreement on Energy for sustainable growth, enforcement procedures for companies participating in long term agreements on energy efficiency (MJA3 and MEE) have been changed to strengthen the implementation. A set of Recognised Lists of Measures (RLM. In Dutch: Erkende Maatregelenlijst) is being compiled. Also a system for periodic Energy Performance Inspection (EPK Energie Prestatie Keuring) has been launched. These inspections are a commercial and transparent approach involving regular inspections, repairs and checks (somewhat similar to the periodic motor vehicle inspections).</t>
  </si>
  <si>
    <t>A smart meter rollout that takes place in two stages. A small-scale rollout was in place for pilot purposes from 2012. During the small-scale rollout some 600,000 smart meters for electricity and gas were installed during regular meter replacements (e.g. depreciation), in newly built houses, during large-scale renovations and by customer request. This phase and its effects were monitored. Based on the experiences, it was decided to continue with a larger scale rollout from 2015 onwards. The aim is to have smart meters fitted in at least 80% of households and small businesses by 2020, as mandated through the EU 3rd Energy Package.</t>
  </si>
  <si>
    <t>EU regulation to reduce F-gases in industry and cooling systems. The current F-gas Regulation [517/2014/EC] applies since 2015 and replaces Regulation [842/2006/EC]. The current Regulation strengthened the previous measures and introduced far-reaching changes by:
• Limiting the total amount of the most important F-gases that can be sold from 2015 onwards and phasing them down in steps to one-fifth of 2014 sales in 2030. 
• Banning the use of F-gases in many new types of equipment where less harmful alternatives are widely available (e.g. fridges, air conditioning, etc.).
• Preventing emissions of F-gases from existing equipment by requiring checks, proper servicing and recovery of the gases at the end of the equipment's life.</t>
  </si>
  <si>
    <t>A package of covenants stimulate energy savings in residential and other buildings by improving energy performance with at least two 'levels' in the energy label system. The covenant was updated in 2012. Under the 2013 Energy Agreement additional support measures were concluded (a.o. information and subsidy services by local governements). It also aims at improving economic activity in the installation sectors. In 2017 additional PAMs related to this covenant were started (see also under Task-setting agreement 10 PJ for housing sector)</t>
  </si>
  <si>
    <t>Covenant with the social housing organisations and private investors organisation to improve energy efficiency of a specified share of their residential housing (rental) by 2020 up to at least specified levels of the energy label system (shares and levels differ per sector). In the Energy Saving Agreement (Covenant Energiebesparing Huursector) for the rental sector concluded on 28 June 2012, targets were set out for both the social rental sector (housing associations) and the private rental sector. For the social rental sector (around 2.4 million homes) this means energy consumption at the level of label B on average, or an energy index of 1.25 in 2020. For the private rental sector it holds that 80% of the homes must be awarded label C at least</t>
  </si>
  <si>
    <t>To complement the SDE+ with a scheme for smaller renewable energy systems, the investment subsidy scheme ISDE has started in 2016. This scheme was based on one of the agreements under the Agreement on Energy for Sustainable Growth form 2013. The scheme is planned for the period 2016-2020. Households and small commercial users can receive an allowance for the purchase of heat pumps, biomass boilers, solar water heaters, pellet stoves and small wood-fired boilers.</t>
  </si>
  <si>
    <t>A subsidy scheme for energy measures (energy saving and renewable energy) for sports facilities, accommodation of sport clubs. This scheme was based on one of the agreements under the Agreement on Energy for Sustainable Growth form 2013. The scheme is planned for the period 2016-2020. In 2016 the budget is € 6 million. Sports associations that invest in renewable energy generation and energy saving can obtain a subsidy for up to 30% of their investment costs. As of 2019 the scheme ceased to exist as separate schema and has been integrated in a more broad (not energy only) subsidy scheme on building and maintenance of sporting accommodations (SBOS)</t>
  </si>
  <si>
    <t>Cross-cutting: Multi-sectoral policy; Energy consumption: Efficiency improvement in industrial end-use sectors; Energy consumption: Efficiency improvements of buildings; Energy consumption: Efficiency improvement in services/ tertiary sector; Energy consumption: Other energy consumption</t>
  </si>
  <si>
    <t>Cross-cutting: Multi-sectoral policy; Energy consumption: Efficiency improvement in industrial end-use sectors; Energy consumption: Efficiency improvements of buildings; Energy consumption: Efficiency improvement in services/ tertiary sector; Energy consumption: Other energy consumption ('Also Agriculture and transport')</t>
  </si>
  <si>
    <t xml:space="preserve"> Government: Ministry of Agriculture, Nature and Food Quality (LNV); Government: Netherlands Enterprise Agency (RVO.nl); Government: Netherlands Enterprise Agency (RVO.nl); Government: Investeringsregelingen en Willekeurige Afschrijving (IRWA); Government: RVO.nl; Companies: about 100 enterprises; Government: RVO.nl; Companies: about 1000 enterprises</t>
  </si>
  <si>
    <t>No individual PAM but a practical grouping of (effects in a specific sector of) a series of interacting/related measures. This group includes the total effect in the industry sector of the following policies and measures: EU-ETS, MIA Vamil, EIA and the long term agreements MJA3 and MEE</t>
  </si>
  <si>
    <t xml:space="preserve"> Government: Netherlands Enterprise Agency (RVO.nl); Government: Ministry of Finance; Government: Ministry of Infrastructure and Watermanagement (I&amp;amp;W); Government: Ministry of Economic Affairs and Climate (EZK); Government: Ministry of the Interior and Kingdom Relations; Regional: various provinces; Local: various municipalities; Companies: various companies; Other: various NGOs; Other: Intermediaires</t>
  </si>
  <si>
    <t>No individual PAM but a practical grouping of (effects in a specific sector of) a series of interacting/related measures. This group includes the total effect in the transport sector of the following policies and measures: 
Green Deals in the field of electric driving, 
Trucks for the Future, 
the tax measures BPM/MRB</t>
  </si>
  <si>
    <t>Agriculture: Reduction of fertilizer/manure use on cropland; Agriculture: Improved livestock management; Cross-cutting: Multi-sectoral policy; Energy consumption: Efficiency improvement in industrial end-use sectors; Energy consumption: Efficiency improvements of buildings; Energy consumption: Efficiency improvement in services/ tertiary sector; Energy consumption: Other energy consumption; Energy consumption: Efficiency improvement in industrial end-use sectors; Energy consumption: Efficiency improvements of buildings; Energy consumption: Efficiency improvement in services/ tertiary sector; Energy consumption: Other energy consumption</t>
  </si>
  <si>
    <t>Agriculture: Reduction of fertilizer/manure use on cropland; Agriculture: Improved livestock management; Cross-cutting: Multi-sectoral policy; Energy consumption: Efficiency improvement in industrial end-use sectors; Energy consumption: Efficiency improvements of buildings; Energy consumption: Efficiency improvement in services/ tertiary sector; Energy consumption: Other energy consumption ('Also Agriculture and transport'); Energy consumption: Efficiency improvement in industrial end-use sectors; Energy consumption: Efficiency improvements of buildings; Energy consumption: Efficiency improvement in services/ tertiary sector; Energy consumption: Other energy consumption ('Efficiency improvement in Agricultural sector')</t>
  </si>
  <si>
    <t xml:space="preserve"> Government: Ministry of Agriculture, Nature and Food Quality (LNV); Government: Netherlands Enterprise Agency (RVO.nl); Government: Netherlands Enterprise Agency (RVO.nl); Government: Investeringsregelingen en Willekeurige Afschrijving (IRWA); Government: Ministry of Agriculture, Nature and Food Quality (LNV); Companies: various; Other: Intermediaires; Government: Netherlands Enterprise Agency (RVO.nl); Government: Ministry of Agriculture, Nature and Food Quality (LNV)</t>
  </si>
  <si>
    <t>No individual PAM but a practical grouping of (effects in a specific sector of) a series of interacting/related measures. This group includes the total effect in the agricultural sector of the following policies and measures: EU-ETS, MIA Vamil, Sectoral emission trading system in horticulture, EIA and the Agroconvenant</t>
  </si>
  <si>
    <t>Cross-cutting: Multi-sectoral policy; Energy consumption: Efficiency improvement in industrial end-use sectors; Energy consumption: Efficiency improvements of buildings; Energy consumption: Efficiency improvement in services/ tertiary sector; Energy consumption: Other energy consumption; Energy supply: Increase in renewable energy</t>
  </si>
  <si>
    <t>Cross-cutting: Multi-sectoral policy; Energy consumption: Efficiency improvement in industrial end-use sectors; Energy consumption: Efficiency improvements of buildings; Energy consumption: Efficiency improvement in services/ tertiary sector; Energy consumption: Other energy consumption ('Also Agriculture and transport'); Energy supply: Increase in renewable energy</t>
  </si>
  <si>
    <t xml:space="preserve"> Government: Ministry of Agriculture, Nature and Food Quality (LNV); Government: Netherlands Enterprise Agency (RVO.nl); Government: Netherlands Enterprise Agency (RVO.nl); Government: Investeringsregelingen en Willekeurige Afschrijving (IRWA); Regional: Stimuleringsfonds Volkshuisvesting (SVn); Government: Ministry of the Interior and Kingdom Relations; Government: Netherlands Enterprise Agency (RVO.nl); Government: "Netherlands Enterprise Agency (RVO.nl)</t>
  </si>
  <si>
    <t>EU ETS directive 2003/87/EC as amended by Directive 2008/101/EC, Directive 2009/29/EC and Directive 2018/410 and implementing legislation, in particular 2010/2/EU, 2011/278/EU, 2011/638/EU, 176/2014/EU, and Decision (EU) 2015/1814; Recast of the Energy Performance of Buildings Directive (Directive 2010/31/EU) and amended by the Directive 2018/844</t>
  </si>
  <si>
    <t xml:space="preserve">EU ETS directive 2003/87/EC as amended by Directive 2008/101/EC, Directive 2009/29/EC and Directive 2018/410 and implementing legislation, in particular 2010/2/EU, 2011/278/EU, 2011/638/EU, 176/2014/EU, and Decision (EU) 2015/1814;Recast of the Energy Performance of Buildings Directive (Directive 2010/31/EU) and amended by the Directive 2018/844 </t>
  </si>
  <si>
    <t>No individual PAM but a practical grouping of (effects in a specific sector of) a series of interacting/related measures. This group includes the total effect in the built environment sector of the following PAMs EU-ETS, MIA Vamil, EIA, NEF, Energielabel, ISDE and EDS</t>
  </si>
  <si>
    <t>One of the campaigns to support increase of energy efficiency from transport by training and awareness actions. As a consequence of actions under the eco-drive programme (HNR) and the Energy Agreements, communication campaigns have been implemented promoting proper tyres choice/pressure ('Choose the best tyre'). These campaigns are supported by website information, fact sheets and tips. The campaign was evaluated in September 2016 and it was decided that in any event it would continue through to 2018. It will be subjected to a re-evaluation around 2018.</t>
  </si>
  <si>
    <t>Campaign to support increase of energy efficiency from transport by training and awareness actions. As a consequence of actions under the Energy Agreements, communication campaigns have been implemented promoting car pooling ('I am a hopper' ). These campaigns are supported by website information and tips</t>
  </si>
  <si>
    <t>Earlier covenants to stimulate energy savings in residential and other buildings by improving energy performance with at least two 'levels' in the energy label system were updated in 2012 (see More with less covenants e.g. on private dwellins). Under the Energy Agreement in 2017 additional support measures were concluded in a socalled 10PJ (task-setting) convenant, such as additional information and improving energy services. It is being endeavoured between the energy suppliers, installers, network operators and the government to give rise to an energy saving market and that the actions result in an additional final energy saving of 10 PJ in 2020. As support, flanking subsidy services by local governments were started (see respective PAMs), such as the National Energy Savings Revolving Fund (NEF) and subsidies for homeowners who invest in at least two energy-saving measures (SEEH).</t>
  </si>
  <si>
    <t>No individual PAM but a practical grouping of (effects in a specific sector of) a series of interacting/related measures. This group includes the total effects of a series of actions implemented since 2013 as enhancement to the "Meer met minder convenant Energiebesparing huursector" , i.e. the convenant with social housing organisations and private investors organisation to improve energy efficiency of a specified share of their residential housing (rental) by 2020 up to at least specified levels of the energy label system (shares and levels differ per sector).  Also included in the effects are those of FEH and STEP; these support measures were concluded under the 2013 Energy Agreement and relate to energy efficiency of rental housing (see under FEH and STEP). The package is directed towards improving energy efficiency in social housing. It was also agreed that housing associations have to realise an average energy label B for social dwellings by 2021.</t>
  </si>
  <si>
    <t>Private homeowners are allowed to settle the amount of electricity returned to the grid with their annual consumption (since 2012 up to their consumption taken from the grid). This is referred to as net metering, which stimulates the installation of PV-panels on roofs of homeowners. This measure is implemented, based on the Electricity bill from 1998 (and later changes).</t>
  </si>
  <si>
    <t>Owner-occupants and homeowners’ associations have been able to apply for a subsidy since 2016 as a stimulus to extend energy saving measures. A total of over €56 million has been made available as a subsidy for energy saving measures (budget/funds spread across the years 2016, 2017 and 2018). The subsidy, which comprises approximately 20% of the investment, will only be issued when at least two of the following energy saving measures are performed, under the conditions set out in the subsidy scheme: wall insulation, cavity wall insulation, roof insulation, floor or ground insulation and replacing windows with low-emissivity glass. When at least two energy saving measures are implemented under this requirement, the owner-occupier or owners’ association can also receive an additional subsidy for further energy saving measures, such as insulating doors or customised recommendations. The measures and associated requirements largely correspond to the measures and requirements for the National Energy-saving Fund (National Energiebespaarfonds (NEF)) This means that the subsidy and loan can be combined to cover the entire investment. Owner-occupants and owners’ associations that implement an extremely energy efficient package of measures receive a bonus over and above the subsidy of €4 000 per home. As a rule, such a package is considered to be renovating a home, for example, so that it becomes zero-energy. Aside from this subsidy, €4.5 million is available in subsidies specifically for owners’ associations for energy recommendations, a long-term maintenance plan involving energy saving measures (green LTMP) and process guidance. The intention of this subsidy is to provide guidance to owners’ associations in the transition to energy saving measures.</t>
  </si>
  <si>
    <t>"The government is providing landlords in the social rental sector with a subsidy of € 400 million for investments in energy-efficiency in the 2014-2017 period with the aim of contributing to the objectives of the agreement on energy saving in the rental sector. The STEP subsidy encourages short-term investments to make residential rental properties energy-efficient. The scheme has been relaxed as of 1 July 2016 with the following changes:
- the subsidy sums have been raised. This increase applies to new applications and with retroactive force for subsidies already awarded.
- in order to encourage extremely energy efficiency renovation, a subsidy is now also awarded for renovations that exceed the Energy Index (EI) of 1.20. This means that extremely energy efficient renovations such as nearly zero energy homes or energy-neutral homes receive a greater subsidy than previously. The minimum improvement under the Energy Index is, for a number of specific cases, lowered from class 3 to class 2. This means that more houses will be eligible for a subsidy. The link to the Energy Agreement does however remain in place (in 2020 average label B in the social rental sector and a minimum label C for 80% of private rental properties)."</t>
  </si>
  <si>
    <t>This is a strategic document of the Czech Government defining main targets and paths in the field of climate protection. The programme aims at reduction of greenhouse gas emissions and at ensuring of meeting the obligations resulting from Kyoto Protocol. The programme adopts new reduction targets in the period until 2020 (e.g. reduction of GHG emissions per inhabitant by 30%). The document also coordinates the sectorial and cross-cutting policies at a national level and also takes into consideration the requirements of the European Climate Change Program (ECCP), which became binding for the Czech Republic after the accession to the EU. The individual sectorial ministries were entrusted with implementation of these National Programme. The Programme was prepared according to the requirements of Council Decision 1999/296/EC. It introduces both specific reduction (mitigation) measures to reduce greenhouse gas emissions and also adaptation measures permitting society and ecosystems to adapt to climate change.</t>
  </si>
  <si>
    <t>The law introduces National programme for abatement of climate change of Earth. The law sets among other things emission limits and reduction targets and deadlines for substances influencing the climate system. There is also an obligation of operators of large plants above 5 MW to keep emission limits and to submit data on substances influencing climate system. The act is accompanied by a row of further legal documents setting emission and imissions limits, periodical inspections of boilers, fees for pollutions and various other aspects of air protection in all sectors. Since this act leads among others to fuel switches and energy efficiency improvements, it significantly influences emissions of GHGs.</t>
  </si>
  <si>
    <t>This act establishes the rules for operating energy enterprises and energy markets. It is accompanied by a row of decreases dealing with specific issues. The law establishes the obligation of electricity distributors to buy electricity from combined heat and power plants and from renewable energy sources. It also opens the market with electricity.</t>
  </si>
  <si>
    <t>This act sets the basic rules for efficient use of energy. It is accompanied by a row of decreases dealing with specific issues. Framework measure, effects and costs in other PAMs. This law covers more topics: 1. Sets the obligation for regional authorities to elaborate Regional energy concept which should define rules for efficient use of energY and for introduction of RES. 2. Establishes the National programme for effective use of energy and utilisation of renewable and secondary energy sources. 3. Defines minimal efficiencies for electricity and heat production, maximum losses for energy transmission and distribution and sets minimal technical requirements for buildings and appliances. 4. Defines measures for support of RES. 5.  Sets obligation to perform energy audits of defined categories of buildings.</t>
  </si>
  <si>
    <t>Energy consumption: Efficiency improvements of buildings; Energy consumption: Efficiency improvement in services/ tertiary sector; Energy consumption: Efficiency improvement of appliances; Energy consumption: Efficiency improvement in industrial end-use sectors; Energy supply: Increase in renewable energy</t>
  </si>
  <si>
    <t>The programme financially supports the increase of energy effeciency through awareness raising and educational activities, energy consultancy centres and expert training. It is a cross-cutting programme and the target sectors are the state administration and local governments, private sector, households and NGO’s. This programme also supports the following activities: measures to reduce the energy intensity of public street lighting;  reconstruction of a heating system and the heat generation in a building; publications, guides and informative materials about the energy sector;  introduction of an energy management system; preparation of energy-saving projects financed using the EPC method.</t>
  </si>
  <si>
    <t>Study for the Ministry of Environment "PODKLADOVÁ ANALÝZA PRO TRANSPOZICI KAPITOLY III A P?ÍLOHY V SM?RNICE 2010/75/EU, O PR?MYSLOVÝCH EMISÍCH, DO NOVÉHO ZÁKONA O OCHRAN? OVZDUŠÍ", ENVIROS - calculation using EFOM/ENV model</t>
  </si>
  <si>
    <t>This is the principal measure for support of RES use in power generation. The law defines minimal feed-in tariffs for electricity produced from RES and garantees its long-term validity and obligation of distributors to connect sources using RES and purchase the electricity from RES.</t>
  </si>
  <si>
    <t xml:space="preserve"> We attributed 50 % of new installation of biomass and biogas CHPs and 100 % of new installations in solar, wind and small hydro power plants to this measure. The emission reduction was calculated from expected electricity production and average system emission coefficient for electricity production.</t>
  </si>
  <si>
    <t>The programme which is offering subsidies for enterprises and industries. It comprises projects for the promotion of energy efficiency and use of RES in small and medium enterprises. Most projects concern manufacturing industry (1.A.2). It replaces the Operational programme Industry and enterprise.</t>
  </si>
  <si>
    <t xml:space="preserve"> NAPEE III (National Energy Efficiency Energy Action Plan III), Annual reports of State Environmental Fund, Annual reports of the programme. Emissions were calculated from energy savings and energy replaced by RES using average emission coefficients of the final consumption.</t>
  </si>
  <si>
    <t>The objective of this measure is to reduce energy consumption of transport by improved transport infrastructure. The Operation Program Transport supports mainly investments into transport infrastructure. Side effect of better transport infrastructure is decreased energy consumption and thus lower GHG emissions.</t>
  </si>
  <si>
    <t>The objective is to decrease GHG emissions from transport and to use the renewable sources of energy due to the blending of the biodiesel to diesel oil and bioethanol to gasoline.The measure is in compliance with Directive 2009/28/EC. The directive requires that the emission intensity of transport fuels fell to 10% by 31 December 2020, at least 6% compared to the average emission levels. Directive 2009/28/EC was transposed by the Act on Air Protection 201/2012 Coll., which sets the minimal shares of biofuels in gasoline and diesel in accordance with EU directive. By the end of 2015 biofuels were not subject to excise duty in the Czech Republic. From 2016 to 31 June 2017 the excise tax was so high that biofuels were more expensive than fossil fuels. Since 1.7.2017 biofuels have been subject to a lower excise duty, so they are again interesting.</t>
  </si>
  <si>
    <t xml:space="preserve"> The Centre of Transport Research estimate (model COPPERT): This scenario supposed more CNG vehicles in the future and less gasoiline and diesel vahicles than the reference scenatio. It supposes no excise tax for CNG fuel with the consequence to fuel price decrease and CNG vehicles demand increase.</t>
  </si>
  <si>
    <t>The European Commission adopted the Directive No. 443 / 2009 about the emission limits of CO2 for new passenger cars. Car manufacturers are obliged to ensure that new vehicles their average production does not contaminate more than 130 grams of CO2 / km by 2015 and 95 grams in 2021. Regarding fuel consumption, these targets for 2015 roughly correspond to 5.6 liters of gasoline per 100 kilometers, or 4.9 liters of diesel per 100 km. Aim for the year 2021, then 4.1 l / 100 km (for petrol) and 3.6 l / 100 km (for diesel).</t>
  </si>
  <si>
    <t xml:space="preserve"> The Centre of Transport Research estimate (model COPPERT): The GHG emissions reduction was calculated as a difference between the baseline scenario and the scenario with the application of this EU regulation. The specific CO2 emission factor for new cars,  which is equal to emission limits given by this regulation, was used for the calculation.</t>
  </si>
  <si>
    <t>Regulation No 253/2014/EU defines the modalities for reaching the 2020 target to reduce CO2 emissions from new light commercial vehicles. The Regulation builds on a well-established process of measuring and monitoring the CO2 emissions of vehicles in accordance with Decision No 1753/2000/EC.
The main objective of the vans Regulation is to cut CO2 emissions from vans to 175 g CO2/km by 2017 and to reach 147g CO2/km by 2020. These cuts represent reductions of 14% and 28% respectively compared with the 2007 average of 203 g/km.</t>
  </si>
  <si>
    <t xml:space="preserve"> The Centre of Transport Research estimate (model COPPERT): The GHG emissions reduction was calculated as a difference between base case scenario and the scenario with the application of this EU regulation. The specific CO2 emission factor for new vans,  which is equal to emission limits given by this regulation, was used for the calculation.</t>
  </si>
  <si>
    <t>Modal shift can be realized through increasing the attractiveness of public transport ( Introduction of the integrated transport system, Increasing of passengers’ comfort, Preference of public transport vehicles and  Introduction of “Park and Ride” system) and through systems of combined freight transport. The support of railway transport shall be realized through investment programs for improvement of infrastructure, increasing of speed, promotion of intermodal (container) transport, construction of transship points and of logistic centers. The aim of the measure is to shift 30% of long distanced freight transport from roads to railways (in trips over 300 km).</t>
  </si>
  <si>
    <t>The measure ‘ICAO agreement’ is related to the resolution A37-19 from 2010 about consolidation and continuation of policies regarding climate change. MS agreed not to increase GHG emissions in aviation in 2020 in comparison to 2005.  MS also approved to increase fuel use efficiency by 2% in 2020 comparing to 2010.</t>
  </si>
  <si>
    <t xml:space="preserve"> The Centre of Transport Research estimate with the model COPPERT according to  the International Civil Aviation Organization (ICAO) Resolution adopted at the 37th International Assembly of this Organization held in Montreal in 2010. Resolution A37-19, adopted at this Assembly, concerns the consolidation and continuation of ICAO Climate change. The ICAO Member States undertake to maintain CO2 emissions from aviation by 2020 at the level of 2005 and these emissions will not increase further. In the field of fuel efficiency, which has a direct impact on CO2 emissions, Member States have committed to improving fuel efficiency by 2% in 2020 (relative to the 2010 year).</t>
  </si>
  <si>
    <t>This measure imposes currently a toll also for trucks with the weight more than 3.5 t. The range and price of road charging for freight vehicles will change. Only motorways are charged now in the Czech Republic. The road charging will involve selected first and second class roads as well.</t>
  </si>
  <si>
    <t>Energy supply: Increase in renewable energy; Waste management/waste: Demand management / reduction; Waste management/waste: Enhanced CH4 collection and use; Waste management/waste: Enhanced recycling; Waste management/waste: Improved landfill management; Waste management/waste: Waste incineration with energy use; Waste management/waste: Reduced landfilling</t>
  </si>
  <si>
    <t>Integrated framework document for waste management in the country. This is the main programme document of the Czech Republic regarding the waste sector. Since it is already outdated, a new version of the programme is under preparation now. The main targets are increasing the recovery of wastes with preference given to recycling, with a statutory target of 55% of all waste produced by year 2012, increasing the recovery of municipal waste to 50 % by 2010, decreasing of the maximum amount of biologically degradable municipal wastes (BDMW) deposited on landfills according to the Landfill Directive 99/31/EC, the preference for composting and anaerobic decomposition of biodegradable wastes with the use of the final product particularly in agriculture, in land reclamation and landscaping. Only wastes that cannot be used in this manner should be processed to produce substitute fuel or used anyway for energy production.</t>
  </si>
  <si>
    <t>Waste management/waste: Demand management / reduction; Waste management/waste: Enhanced recycling; Waste management/waste: Improved treatment technologies; Waste management/waste: Reduced landfilling; Waste management/waste: Enhanced CH4 collection and use; Waste management/waste: Improved wastewater management systems</t>
  </si>
  <si>
    <t>This is a document governs whole waste management in the country. Sets preferences for management practice. Offers prognosis for waste development. This plan focuses on waste prevention, aims at a higher share of recycling (50% for paper, plastic, glass and metal wastes), compulsory separation of biologically degradable communal waste to reach the limit of maximal 35% going to landfill from the total biologically degradable communal waste.</t>
  </si>
  <si>
    <t xml:space="preserve"> Ex -ante assesment was based on estimates in the WMP 2015-2024. WMP contains an analytical part where authors do estimate development of the waste management in the country with underlying assumption that WMPs are guiding documents behind those changes. This is of course simplification, but we used those estimates and combined them with IPCC methods for particular source category to estimate the effect of measures in the document.</t>
  </si>
  <si>
    <t>Energy consumption: Efficiency improvement in services/ tertiary sector; Energy consumption: Efficiency improvement in industrial end-use sectors; Energy consumption: Demand management/reduction; Energy consumption: Efficiency improvements of buildings; Transport: Efficiency improvements of vehicles; Transport: Improved behaviour; Transport: Improved transport infrastructure; Transport: Low carbon fuels/electric cars</t>
  </si>
  <si>
    <t>Plan of measures to be implemented in order to fulfill the required energy savings in the period 2008 - 2016. This policy includes measures from both versions of NAPEE elaborated so far. Since it is a complex measure, its impacts are reported under many other measures. Framework measure, effects and costs of NAPEE measures are presented individually.</t>
  </si>
  <si>
    <t xml:space="preserve"> Study for the Ministry of Environment: [5] Pur L., ?ížek R., Spitz J., Filipovský J.: Studie dopad? revize evropského systému emisního obchodování v kontextu klimaticko-energetického balí?ku na ?eskou republiku, zpracováno pro MŽP, Praha, zá?í 2008, Calculations using the EFOM/ENV model</t>
  </si>
  <si>
    <t xml:space="preserve"> https://www.google.cz/#q=Pur+L.%2C+%C4%8C%C3%AD%C5%BEek+R.%2C+Spitz+J.%2C+Filipovsk%C3%BD+J.:+Studie+dopad%C5%AF+revize+evropsk%C3%A9ho+syst%C3%A9mu+emisn%C3%ADho+obchodov%C3%A1n%C3%AD+v+kontextu+klimaticko-energetick%C3%A9ho+bal%C3%AD%C4%8Dku+na+%C4%8Ceskou+republiku%2C+zpracov%C3%A1no+pro+M%C5%BDP%2C+Praha%2C+z%C3%A1%C5%99%C3%AD+2008</t>
  </si>
  <si>
    <t>Study for the Ministry of Environment: [5] Pur L., ?ížek R., Spitz J., Filipovský J.: Studie dopad? revize evropského systému emisního obchodování v kontextu klimaticko-energetického balí?ku na ?eskou republiku, zpracováno pro MŽP, Praha, zá?í 2008</t>
  </si>
  <si>
    <t>https://www.google.cz/#q=Pur+L.%2C+%C4%8C%C3%AD%C5%BEek+R.%2C+Spitz+J.%2C+Filipovsk%C3%BD+J.:+Studie+dopad%C5%AF+revize+evropsk%C3%A9ho+syst%C3%A9mu+emisn%C3%ADho+obchodov%C3%A1n%C3%AD+v+kontextu+klimaticko-energetick%C3%A9ho+bal%C3%AD%C4%8Dku+na+%C4%8Ceskou+republiku%2C+zpracov%C3%A1no+pro+M%C5%BDP%2C+Praha%2C+z%C3%A1%C5%99%C3%AD+2008</t>
  </si>
  <si>
    <t>The directive imposes among others energy efficiency requirements to products from the early stage on the design phase in order to decrease energy consumption and impacts on the climate and environment. The whole product life cycle should be regarded in an integrated perspective. Among others, energy consumption of the whole product's life cycle should be taken into consideration.</t>
  </si>
  <si>
    <t>Promotion of energy savings and use of RES. The main programme offers subsidies for environment protection. It comprises promotion of energy efficiency and use of RES mainly in the Commercial/Institutional sector (1A4a).The measure supports energy efficiency improvement and use of RES in public sector. In priority axis 2 Improvement of air quality in human settlements, the following activities are supported: • The replacement of boilers running on solid fuel with new boilers running on solid fuel • The replacement of boilers running on solid fuel with new stationary combustion sources running on gaseous or liquid fuel • The replacement of boilers running on solid fuel with heat pumps • The above replacements combined with supplementary non-combustion sources of thermal energy In priority axis 5 Energy savings, the following activities are supported: • Insulation of the envelope of a building; • Replacement and renovation of windows and doors; • Implementation of structural measures having a demonstrated influence on the energy performance of buildings or improvements in the quality of the indoor climate; • Implementation of mechanical ventilation systems with waste heat recuperation; • Implementation of systems reusing waste heat; • Replacement of heat sources for spatial heating or for the production of hot water using solid or liquid fossil fuels with efficient sources using biomass, heat pumps, gas condensing boilers, or facilities for cogeneration (micro-cogeneration) using renewable sources or natural gas; • Installation of solar thermic collectors for auxiliary heating or only for the production of hot water. • Implementation of structural measures having a demonstrated influence on the energy performance of buildings or improvements in the quality of the indoor climate; • Implementation of mechanical ventilation systems with waste heat recuperation; • Implementation of systems reusing waste heat; • Replacement of heat sources for spatial heating or for the production of hot water using solid or liquid fossil fuels with efficient sources using biomass, heat pumps, gas condensing boilers, or facilities for cogeneration (micro-cogeneration) using renewable sources or natural gas; • Installation of solar thermic collectors for auxiliary heating or only for the production of hot water.</t>
  </si>
  <si>
    <t>The measure supports energy efficiency improvement, use of RES and low carbon mobility in the private sector and the reconstruction of electricity transmission and distribution  systems. Funding is paid out in the form of non-returnable subsidies and preferential loans. The program covers the following measures: • the modernisation or replacement of existing energy production facilities for internal purposes, which will increase their efficiency; • the introduction and upgrading of measurement and control systems; • modernisation, reconstruction and loss reduction in electricity and heat distribution systems in buildings and production plants; • the implementation of measures to improve the energy performance of buildings in the business sector (building envelope insulation, the replacement and renovation of windows and doors, other structural measures having a demonstrable influence on the energy performance of buildings, the installation of ventilation technology with waste heat recuperation); • re-use of waste energy in production processes; • improvements in energy performance and energy efficiency in production and technological processes; • the installation of renewable energy sources for an undertaking’s own consumption; • purchase of electric cars; • the installation of a cogeneration unit with maximum use of electricity and thermal energy for the undertaking’s internal consumption, the support of extra costs in achieving the standard of a nearly zero-energy building and a passive energy standard in the reconstruction or construction of new business buildings; • construction and reconstruction of transmission and distribution systems including the implementation of smart grids. The target group includes business entities (small, medium-sized and, where appropriate, large enterprises).</t>
  </si>
  <si>
    <t>The program supports modernizations and refurbishments of multiapartment buildings. Owners of multiapartment buildings (any physical or legal body) can receive subsidy. In terms of energy savings is significant priority axis 2 of the program and its investment priority 4c “Promoting energy efficiency, intelligent systems energy management and use of energy from renewable sources for public infrastructures, including in public buildings and in housing”. Supported measures affecting the energy performance include e.g.:  insulation of residential building, replacement and refurbishment of windows and doors,  passive heating and cooling, shielding, installation of systems controlled ventilation with heat recovery, installation of small scare renewable energy sources for own consumption.</t>
  </si>
  <si>
    <t>Improving the competitiveness of the agricultural, food and forestry sectors falls within the first group of measures;Increasing biodiversity, water and soil protection and mitigating climate change is a joint objective of the second group of measures; Improving the quality of life in rural areas and to encourage the diversification of economic activities there; Helping the residents of rural micro-regions (applying the “from bottom to top” principle) to work out their local development strategy and to support the projects concerning development of the region they live in, the so called LEADER (Liaison entre actions de développement de l'économie rurale) method.</t>
  </si>
  <si>
    <t>The subsidies can be granted only on the condition that a beneficiary meets the statutory management requirements addressing environment, public health, the health of animals and plants, and animal welfare, the standards of good agricultural and environmental conditions (GAEC); and minimum requirements for fertilizer and plant protection product use as part of agro-environmental measures.</t>
  </si>
  <si>
    <t xml:space="preserve">Percentage of agricultural subjects that have passed the control audit. The direct payments and other selected subsidies can be granted only on the condition that a beneficiary meets the statutory management requirements addressing environment, public health, the health of animals and plants, and animal welfare; the standards of good agricultural and environmental conditions (GAEC); and minimum requirements for fertilizer and plant protection product use as part of agri-environmental measures. </t>
  </si>
  <si>
    <t>Conceptual material of Agriculture - plan of measures to be implemented in order to fulfill the required emission savings in the period 2013 - 2020.The long-term objective of the economically justified strategic level of production in the main agricultural commodities of the moderate belt / dairy products, meat, etc.) is taken into account, also ensuring adequate market share in the production of processed agricultural and food products, especially those for which, there is a potential for competitive production.</t>
  </si>
  <si>
    <t>A basic strategic and program documents specifying in detail the measures for meeting the objectives of the development of rural areas of the Czech Republic
To support agricultural primary production and the processing of agricultural products, to support forest and water management and to ensure the continually sustainable development of the countryside</t>
  </si>
  <si>
    <t>Land use, land use change and forestry: Afforestation and reforestation; Land use, land use change and forestry: Enhanced forest management; Land use, land use change and forestry: Conservation of carbon in existing forests; Land use, land use change and forestry: Prevention of deforestation</t>
  </si>
  <si>
    <t>Basic national strategic material for the development of the forestry sector in the medium term, reflecting the current international agreements, conventions and EU Directives. The main objective is to form concrete practical steps in all areas of state forest policy in the near term.
The National Forest Program II  (NLP II) is the basic national strategic document for forestry and forestry-related sectors. Implemented within the environmental pillar, specifically Key Action 6 lists the measures being or to be implemented to alleviate the impact of expected global climate change and extreme meteorological conditions. These measures generally focus on creating more resilient forest ecosystems by promoting diversified forest stand utilizing to the greatest possible extent natural processes, varied species composition and variability of silvicultural approaches, reflecting the current international treaties, agreements, conventions and EU directives.</t>
  </si>
  <si>
    <t>To cultivate diversified forest stands with the greatest possible use of natural processes, varied species composition, natural regeneration and variability of silvicultural practices. Summary of recommendations on the implementation of the proposed measures NLP (National Forest Plan) II after discussing forestry experts. Emission inventory of LULUCF sector are particularly important recommendations in Key Action 6 of NLP II, which are aimed to reduce of global climate change and extreme weather events.</t>
  </si>
  <si>
    <t>The main goal is to promote the growth of organic farming in the Czech Republic until 2020, particularly to harness the potential of organic farming in the nature protection, for research and innovation in organic farming, counseling or education. AP is closely linked to RDP 2014-2020.</t>
  </si>
  <si>
    <t>Conceptual material including stategic PAM and predicted activity data (animal population) trends until 2030. Priorities, objectives and actions of the Strategy will be implemented in the relevant programs. The material was approved by the Government of the Czech Republic on 3rd May 2016.</t>
  </si>
  <si>
    <t>This programme of the Ministry of Industry and Trade is focused on the provision of soft loans for the implementation of projects improving energy performance. The administrator of the financial instrument is the Czech-Moravian Guarantee and Development Bank.</t>
  </si>
  <si>
    <t>The operational programme under the auspices of the City of Prague focuses on support for improving the energy performance of buildings and the technical equipment used to ensure the operation of municipal public and road transport, implementation of pilot projects to convert energy intensive municipal buildings into nearly-zero energy buildings.</t>
  </si>
  <si>
    <t>Industrial emissions Directive 2010/75/EU (Recast of IPPC Directive 2008/1/EC and Large Combustion Plant Directive 2001/80/EC) and its associated Best Available Technique Reference Documents; EU ETS directive 2003/87/EC as amended by Directive 2008/101/EC, Directive 2009/29/EC and Directive 2018/410 and implementing legislation, in particular 2010/2/EU, 2011/278/EU, 2011/638/EU, 176/2014/EU, and Decision (EU) 2015/1814</t>
  </si>
  <si>
    <t xml:space="preserve">Industrial emissions Directive 2010/75/EU (Recast of IPPC Directive 2008/1/EC and Large Combustion Plant Directive 2001/80/EC) and its associated Best Available Technique Reference Documents;EU ETS directive 2003/87/EC as amended by Directive 2008/101/EC, Directive 2009/29/EC and Directive 2018/410 and implementing legislation, in particular 2010/2/EU, 2011/278/EU, 2011/638/EU, 176/2014/EU, and Decision (EU) 2015/1814 </t>
  </si>
  <si>
    <t>The implementation of an electrical interconnection to the European energy grid in conjunction with the retention of significant local electricity generation capacity offers greater flexibility in meeting local demand while providing a potential for considerable reduction in the national CO2 emissions through the reduction of local emissions from the main contributor of CO2 emissions. The Interconnector was energised on 24 March 2015, following completion of works and a period of testing and commissioning.  Full implementation of the project was completed in April 2015 following satisfactory completion of further necessary testing.</t>
  </si>
  <si>
    <t>Government grant scheme on the purchase of Photovoltaics, and to encourage electricity generation through technologies other than conventional generating plants, the government has launched schemes to promote the installation of renewable the domestic sector and has introduced a feed in tariff.</t>
  </si>
  <si>
    <t>Automated meter reading system to provide required information for the management of low voltage networks.
Deployment of automated meter reading systems will increase tariff effectiveness, responsiveness and energy market trends. The eventual implementation of pre-payment and time-of-use tariffs are believed to contribute to reduction in energy demand.</t>
  </si>
  <si>
    <t>The use of biofuels up to some years ago had not resulted in a significant decrease in national greenhouse gas emissions as its use decreased from 1.75% , by energy, of diesel used in road transport in 2007 to 0.68% in 2009.   This triggered the Malta Resources Authority to introduce a substitution obligation on all importers and/or wholesalers of petroleum fuel used for transport. The annual mandatory substitution obligation in 2011 was 1.5% of the total energy content petroleum place on the market.  The obligations rises in intervals of 1% to reach 9.5% by 2019 and then 10% by 2020.</t>
  </si>
  <si>
    <t>The publishing of Legal Notice 393 of 2010, Autogas (Installation and Certification) Regulations under the Malta Resources Authority Act  in a bid towards the introduction of autogas for vehicles on the Maltese market and to lay market regulation for retrofitting of engines.  Accompanying the Legal Notice the MRA issued Codes OF Practice to guide installers on the installation of kits and engineers on the design of Autogas service stations.  The first service station opened in the 2nd quarter of 2012 and by the end of the year four technicians were approved to serve as competent installers.  Government is planning to subsidize the retrofitting of vehicles.</t>
  </si>
  <si>
    <t>The use of electric vehicles is being promoted as an alternative means of transportation. The use and purchase of such vehicles is being encouraged through (i) a decrease in their registration tax and (ii) new owners of M1 electric vehicles may apply for a grant of 25% or €4000 of the purchase price.</t>
  </si>
  <si>
    <t>In 2008 a teleworking policy was published by government which took into consideration feedback received from a research project carried out together with the National Commission for the Promotion of Equality (NCPE).  The purpose of this policy was to set up a formal framework for the administration of telework in the public administration of Malta and the policy document outlines the general principles on which telework should be administered in the Public Administration of Malta.</t>
  </si>
  <si>
    <t>The Modal shift in the transport sector is mainly driven by the public transport reform. A modal shift of 8% from the use of private cars to use of public transport is being targeted.    Government is implementing measures to reform the public transport system as part of the new transport policy and contract has been awarded to a major international transport company to manage and upgrade the national bus system.</t>
  </si>
  <si>
    <t>Gas extraction from closed waste dumps to treat odour and noxious gas emissions. The works also involve the recontouring works of the landform to improve stability, control of emissions and aesthetics. Capping and extraction of gases from the engineered non-hazardous waste landfill. Extracted gases to be utilised for power.</t>
  </si>
  <si>
    <t>EU ETS directive 2003/87/EC as amended by Directive 2008/101/EC, Directive 2009/29/EC and Directive 2018/410 and implementing legislation, in particular 2010/2/EU, 2011/278/EU, 2011/638/EU, 176/2014/EU, and Decision (EU) 2015/1814; Completion of the internal energy market (including provisions of the 3d package); Industrial emissions Directive 2010/75/EU (Recast of IPPC Directive 2008/1/EC and Large Combustion Plant Directive 2001/80/EC) and its associated Best Available Technique Reference Documents; Directive 2016/2284 on the reduction of national emissions of certain atmospheric pollutants, amending Directive 2003/35/EC and repealing Directive 2001/81/EC</t>
  </si>
  <si>
    <t xml:space="preserve">EU ETS directive 2003/87/EC as amended by Directive 2008/101/EC, Directive 2009/29/EC and Directive 2018/410 and implementing legislation, in particular 2010/2/EU, 2011/278/EU, 2011/638/EU, 176/2014/EU, and Decision (EU) 2015/1814;Completion of the internal energy market (including provisions of the 3d package);Industrial emissions Directive 2010/75/EU (Recast of IPPC Directive 2008/1/EC and Large Combustion Plant Directive 2001/80/EC) and its associated Best Available Technique Reference Documents;Directive 2016/2284 on the reduction of national emissions of certain atmospheric pollutants, amending Directive 2003/35/EC and repealing Directive 2001/81/EC </t>
  </si>
  <si>
    <t>The Government is committed to a plan to switch from heavy fuel to natural gas for the generation of electricity at the Delimara Power Station in the shortest possible term. This plan will involve investment by the private sector in a new 215MW Combined Cycle Gas Turbine unit which will be gas-fired as well as an LNG storage and re-gasification terminal. The new diesel engines at Delimara will also be converted to gas. Part of the Delimara plant will be retained as reserve capacity fired by gasoil. It is envisaged that the older generating units at Delimara will be phased out.</t>
  </si>
  <si>
    <t>Energy consumption: Efficiency improvement of appliances; Energy consumption: Efficiency improvements of buildings; Energy consumption: Demand management/reduction; Energy consumption: Efficiency improvement in services/ tertiary sector; Energy consumption: Efficiency improvement in industrial end-use sectors; Energy supply: Increase in renewable energy</t>
  </si>
  <si>
    <t>Malta will extend its existing framework, stipulated in Subsidiary Legislation 545.27, beyond 2020. The existing schemes, focusing on a grant and operating aid, will be extended in order to increase the deployment of renewable energy. Malta will also design schemes to encourage battery integration in PV systems where appropriate.</t>
  </si>
  <si>
    <t>Malta will engage with key stakeholders to encourage their involvement in the increased deployment of renewable energy technologies. This includes engaging with banks to include incentives for installation of Solar PVs and SWH in loan policies; encouraging private enterprises, investors and consumers without access to a private roof to participate in the shift towards renewable energy generation; incentive schemes for the installation of PVs on new or newly refurbished buildings.</t>
  </si>
  <si>
    <t>Malta will launch new schemes post-2020 to incentivise the installation of solar water heaters in the residential sector. Malta will provide support for the installation of 1,500 SWH/year by 2030. The support scheme will be revised in order for financial assistance to be received as a rebate after the purchase. The amount of financial assistance which can be claimed will be increased from 50% of eligible costs to 80%.</t>
  </si>
  <si>
    <t>Malta plans to address savings in Industry and Services through the establishment of a scheme to promote and address energy efficiency investment. Enterprises will be encouraged to undertake EE projects through the availability of investment aid, linked to the amount of savings achieved.</t>
  </si>
  <si>
    <t>In line with Article 25 of the RES Directive recast, Malta will extend the substitution obligation to 2030 and increase the obligation to at least 14% share of RES supplied for final consumption in the road transport sector, with advanced biofuels contributing to at least 3.5% of the share by 2030.</t>
  </si>
  <si>
    <t>The Maltese government is committed to establishing a connection to the Trans-European Natural Gas Network through the Gas Pipeline Project between Malta and Sicily. This is a designated European Project of Common interest (PCI 5.19) as per EU Regulation 347/2013.</t>
  </si>
  <si>
    <t>A tailor made financial scheme was designed to i) identify vulnerable households, ii) conduct home visits and provide advice on how to consume less energy &amp; water, and iii) if merited, replace old and inefficient appliances with new energy-efficient models.</t>
  </si>
  <si>
    <t>A targeted strategy for research &amp; innovation in the area of energy and water will be developed by the end of 2019. The main aim of the strategy will be to boost and foster R&amp;I in the area of energy, targeting low-carbon technologies and areas falling under the dimensions of the Energy Union. More clarity with regards to expected expenditure on R&amp;I post-2020 is expected.</t>
  </si>
  <si>
    <t>Landfill Directive 1999/31/EC, amended by Directive 2018/850; Waste Management Framework Directive 2008/98/EC, amended by Directive 2018/851; Industrial emissions Directive 2010/75/EU (Recast of IPPC Directive 2008/1/EC and Large Combustion Plant Directive 2001/80/EC) and its associated Best Available Technique Reference Documents; Other (Union policy not listed above or additional Union policy)</t>
  </si>
  <si>
    <t>Landfill Directive 1999/31/EC, amended by Directive 2018/850;Waste Management Framework Directive 2008/98/EC, amended by Directive 2018/851;Industrial emissions Directive 2010/75/EU (Recast of IPPC Directive 2008/1/EC and Large Combustion Plant Directive 2001/80/EC) and its associated Best Available Technique Reference Documents;Other (Union policy not listed above or additional Union policy) 91/271</t>
  </si>
  <si>
    <t>The plan is focused towards implementing Malta’s EU obligations and targets set in the various EU directives and regulations pertaining to Waste Management. The plan’s scope can be summerised in terms of changes to the waste management systems and waste management behaviour as follows:
• Move up the Waste hierarchy for a many waste streams as possible
• Reduce Waste Generation
• Increase waste separation at source
• Increase recycling
• Avoid landfilling of wastes otherwise treatable or with a Degradable organic component</t>
  </si>
  <si>
    <t>It has been identified that the development of a Waste to Energy facility in Malta to complement the existing Waste management infrastructure is a necessity to attain targets, established in various EU directives and the National Waste Management Plan for the Maltese Islands, 2014 – 2020. The plant is utilising a moving grate technology, with a thermal input between 30 and 43MW and will be located in the adjacent to existing landfills and other waste management facility within the Maghtab complex.</t>
  </si>
  <si>
    <t>Implement a system aimed at controlling the placing on the market and use of F-gases, in collaboration with the Department of Customs. This would ensure that Trade Directorate would be aware when the quota is about to be exceeded, and take action immediately while the prodcuts are at the borders.</t>
  </si>
  <si>
    <t>Develop and implement a market surveillance strategy aimed at assessing the level of compliance of the relevant Maltese economic operators with regards to: (a) quota allocations, authorisations and reporting; (b) record keeping. Also, create an awareness campaign to provide guidelines aimed at ensuring the effective containment of F-gases.</t>
  </si>
  <si>
    <t>Develop and implement a market surveillance strategy aimed at implementing the market prohibitions as per Annex III of Regulation (EU) No. 517/2014, as referred to in Article 11(1). Also, create an awareness campaign aimed at improving the use of environmentally superior, less harmful and cost-effective alternatives to F-gases.</t>
  </si>
  <si>
    <t>The implementation of Public Transport corridors is the key action to increase the average speed of public transport. 7 main corridors have been identified. Measures along the corridors include bus lanes and other priority measures at pinch points to assist buses during peak hours, such as journey planners, real-time vehicle tracking and management systems and improvement of interchange facilities.</t>
  </si>
  <si>
    <t>Physical upgrading of existing inner harbour ferry landing sites so as to better accommodate fast docking of new vessels and provide better access. In order to improve capacity of these ferry lines, the measure consists of improving the service given by the Valletta - Sliema and Valletta - Bormla passenger ferries. The creation of new ferry landing sites at Ta' Xbiex and Bugibba in order to extend the existing ferry service.</t>
  </si>
  <si>
    <t>Introduction of two cycle corridors: 1) St. Julian's-Sliema-Valletta and 2)Three Cities-Fgura-Valletta. This measure would reflect the strong level of support for alternative modes and modal shift from car to other sustainable modes of transport in the 'hub' area.</t>
  </si>
  <si>
    <t>Introduction of a 1 EUR fee to enter the most critically congested zone in Malta, which would apply to all vehicles manufactured fifteen years or more ago, corresponding to Euro I, Euro II emission standards or older. The measure would include a joint-study between transport and environment authorities to identify areas where air pollution from motor vehicles is at a dangerous level.</t>
  </si>
  <si>
    <t>The scheme aims at enabling the public to share a fleet of vehicles in order to improve the efficiency of use of vehicles. It consists of 150 Cars and 450 spaces spread around Malta. Further information can be found here:
https://www.goto.com.mt/car-sharing-pricing/</t>
  </si>
  <si>
    <t>Development of a Sustainable Urban Mobility Plan in order to explore innovative solutions, as yet untested on the island, in order to improve mobility patterns, meet demands in the transport sector and overall contribute towards making transport sustainable.</t>
  </si>
  <si>
    <t>Transport: Other transport ('Increase the modal share of cycling through the development of a cycling strategy where the promotion of cycling is not only seen as a leisure activity but also as a credible, safe, alternative mode of transport to be used as a mode of commuting.')</t>
  </si>
  <si>
    <t>As part of the study, appropriate cycling speed brackets will be determined together with the infrastructure needs required for such speeds. The cycle strategy shall include the provision of additional cycle lanes and increase connectivity to these routes.</t>
  </si>
  <si>
    <t>This measure shall focus on the continued implementation of the National ITS Action Plan for Malta 2013-2017. The main focus of this phase is the further deployment of ITS for public transport (bus transport infrastructure, bus corridors, and public transport hubs and their approach roads) in a bid to increase public transport efficiency, security and accessibility.</t>
  </si>
  <si>
    <t>RES directive 2009/28/EC and RES recast (Directive 2018/2001); Cogeneration Directive 2004/8/EC; EU ETS directive 2003/87/EC as amended by Directive 2008/101/EC, Directive 2009/29/EC and Directive 2018/410 and implementing legislation, in particular 2010/2/EU, 2011/278/EU, 2011/638/EU, 176/2014/EU, and Decision (EU) 2015/1814; Directive 2016/2284 on the reduction of national emissions of certain atmospheric pollutants, amending Directive 2003/35/EC and repealing Directive 2001/81/EC</t>
  </si>
  <si>
    <t xml:space="preserve">RES directive 2009/28/EC and RES recast (Directive 2018/2001);Cogeneration Directive 2004/8/EC;EU ETS directive 2003/87/EC as amended by Directive 2008/101/EC, Directive 2009/29/EC and Directive 2018/410 and implementing legislation, in particular 2010/2/EU, 2011/278/EU, 2011/638/EU, 176/2014/EU, and Decision (EU) 2015/1814;Directive 2016/2284 on the reduction of national emissions of certain atmospheric pollutants, amending Directive 2003/35/EC and repealing Directive 2001/81/EC </t>
  </si>
  <si>
    <t>Support for renewable electricity production is regulated by the Electricity Market Act. 53.7 €/MWh is paid for electricity produced from renewable energy sources, except biomass; 53.7 €/MWh for electricity produced from biomass in combined heat and power (CHP) mode; 32 €/MWh for electrcitiy produced in efficient CHP mode from waste, peat or oil shale retort gas; 32 €/MWH for electricity produced in efficient CHP mode using generating equipment with a capacity of not more than 10 MW.</t>
  </si>
  <si>
    <t>Subsidies are paid for electricity that is produced:
0.0537 €/kWh - From renewable energy sources which do not exceed 100 MW;
0.0537 €/kWh - From biomass in CHP mode. From 31.12.2010, producers who have started generating electricity from biomass can only get the subsidy for electricity generated in efficient CHP mode;
0.032 €/kWh - In efficient CHP mode from waste as defined in the Waste Act, peat or oil shale retort gas;
0.032 €/kWh - In efficient CHP mode using generating equipment with a capacity of not more than 10MW</t>
  </si>
  <si>
    <t>https://kik.ee/et/rahastatud-projektid#edit-field-maakond-tid-i18n%3Dnull%26edit-field-taotlusvoor-value%3D%26edit-field-rahastusallikas-tid-i18n%3Dnull%26edit-field-valdkonnagrupp-tid-i18n%3D252%26edit-title%3Dtuule%26edit-field-toetuse-saaja-nimi-value%3D%26edit-field-aasta-tid-i18n%3Dnull%26edit-field-with-research-value-i18n-1%3D1%26edit-field-with-research-value-i18n%3Don%26edit-sort-by%3Dtitle%26edit-sort-order%3DDESC</t>
  </si>
  <si>
    <t>Energy Efficiency Directive 2012/27/EU and amended by Directive 2018/2002; EU ETS directive 2003/87/EC as amended by Directive 2008/101/EC, Directive 2009/29/EC and Directive 2018/410 and implementing legislation, in particular 2010/2/EU, 2011/278/EU, 2011/638/EU, 176/2014/EU, and Decision (EU) 2015/1814; Directive 2016/2284 on the reduction of national emissions of certain atmospheric pollutants, amending Directive 2003/35/EC and repealing Directive 2001/81/EC; Medium Combustion Plant Directive 2015/2193; Effort Sharing Regulation EU 2018/842; Effort Sharing Decision 406/2009/EC</t>
  </si>
  <si>
    <t xml:space="preserve">Energy Efficiency Directive 2012/27/EU and amended by Directive 2018/2002;EU ETS directive 2003/87/EC as amended by Directive 2008/101/EC, Directive 2009/29/EC and Directive 2018/410 and implementing legislation, in particular 2010/2/EU, 2011/278/EU, 2011/638/EU, 176/2014/EU, and Decision (EU) 2015/1814;Directive 2016/2284 on the reduction of national emissions of certain atmospheric pollutants, amending Directive 2003/35/EC and repealing Directive 2001/81/EC;Medium Combustion Plant Directive 2015/2193;Effort Sharing Regulation EU 2018/842;Effort Sharing Decision 406/2009/EC </t>
  </si>
  <si>
    <t>This measure consist of three sub-measures: 
1) Renovation of boilerhouses - The measure includes fuel switch from oil fuels to renewable and/or local energy sources like biomass, peat, etc. 
2) Renovation of heat networks - The aim of the measure is to reduce the losses in district heating networks. Investments will be made to renovate heat networks and reduce losses. 
3) Transition of consumers to local and place heating - District heating networks that operate inefficiently (the amount of MWh sold per meter of heat pipes is less then 1.2) will be restructured to local and place heating.</t>
  </si>
  <si>
    <t>Recast of the Energy Performance of Buildings Directive (Directive 2010/31/EU) and amended by the Directive 2018/844; Energy Efficiency Directive 2012/27/EU and amended by Directive 2018/2002; Directive 2016/2284 on the reduction of national emissions of certain atmospheric pollutants, amending Directive 2003/35/EC and repealing Directive 2001/81/EC; Effort Sharing Decision 406/2009/EC; Effort Sharing Regulation EU 2018/842</t>
  </si>
  <si>
    <t xml:space="preserve">Recast of the Energy Performance of Buildings Directive (Directive 2010/31/EU) and amended by the Directive 2018/844;Energy Efficiency Directive 2012/27/EU and amended by Directive 2018/2002;Directive 2016/2284 on the reduction of national emissions of certain atmospheric pollutants, amending Directive 2003/35/EC and repealing Directive 2001/81/EC;Effort Sharing Decision 406/2009/EC;Effort Sharing Regulation EU 2018/842 </t>
  </si>
  <si>
    <t>In 2007 - 2013 this measure included investments through Green Investment Scheme to the reconstruction of street lighting. According to the programme, 7 Estonian cities (with population between 8,000 and 15,000 inhabitants) had their street lighting replaced with energy-efficient lighting. The total cost of the programme was 14.55 million euros.</t>
  </si>
  <si>
    <t>Energy Efficiency Directive 2012/27/EU and amended by Directive 2018/2002; EU ETS directive 2003/87/EC as amended by Directive 2008/101/EC, Directive 2009/29/EC and Directive 2018/410 and implementing legislation, in particular 2010/2/EU, 2011/278/EU, 2011/638/EU, 176/2014/EU, and Decision (EU) 2015/1814; Directive 2016/2284 on the reduction of national emissions of certain atmospheric pollutants, amending Directive 2003/35/EC and repealing Directive 2001/81/EC; Medium Combustion Plant Directive 2015/2193; Effort Sharing Decision 406/2009/EC; Effort Sharing Regulation EU 2018/842</t>
  </si>
  <si>
    <t xml:space="preserve">Energy Efficiency Directive 2012/27/EU and amended by Directive 2018/2002;EU ETS directive 2003/87/EC as amended by Directive 2008/101/EC, Directive 2009/29/EC and Directive 2018/410 and implementing legislation, in particular 2010/2/EU, 2011/278/EU, 2011/638/EU, 176/2014/EU, and Decision (EU) 2015/1814;Directive 2016/2284 on the reduction of national emissions of certain atmospheric pollutants, amending Directive 2003/35/EC and repealing Directive 2001/81/EC;Medium Combustion Plant Directive 2015/2193;Effort Sharing Decision 406/2009/EC;Effort Sharing Regulation EU 2018/842 </t>
  </si>
  <si>
    <t>This measure consists of three sub-measures: 
1) Additional renovation of boilerhouses - This measure includes additional implementation of the measure "Renovation of boilerhouses". This means that additional investments are planned to facilitate additional energy efficiency and additional GHG savings. 
2) Additional renovation of heat networks - This measure includes additional implementation of the measure "Renovation of heat networks". This means that additional investments are planned to facilitate additional energy efficiency and additional GHG savings. 
3) Additional transition of consumers to local and place heating - This measure includes additional implementation of the measure "Transition of consumers to local and place heating". This means that additional investments are planned to facilitate additional energy efficiency and additional GHG savings.</t>
  </si>
  <si>
    <t>This measure includes additional implementation of the measure "Reconstruction of public and commercial buildings". This means that additional investments are planned to facilitate additional energy efficiency and additional GHG savings. Reconstruction of 20% of the existing buildings to energy efficiency class C  by the year 2030.</t>
  </si>
  <si>
    <t>This measure includes additional implementation of the measure "Reconstruction of private houses and apartment buildings". This means that additional investments are planned to facilitate additional energy efficiency and additional GHG savings. Reconstruction of 40% of existing private houses to energy efficiency class C or D and 50% of existing apartment buildings to energy efficiency class C by the year 2030.</t>
  </si>
  <si>
    <t>Energy Efficiency Directive 2012/27/EU and amended by Directive 2018/2002; Effort Sharing Decision 406/2009/EC; Effort Sharing Regulation EU 2018/842; Directive 2016/2284 on the reduction of national emissions of certain atmospheric pollutants, amending Directive 2003/35/EC and repealing Directive 2001/81/EC</t>
  </si>
  <si>
    <t xml:space="preserve">Energy Efficiency Directive 2012/27/EU and amended by Directive 2018/2002;Effort Sharing Decision 406/2009/EC;Effort Sharing Regulation EU 2018/842;Directive 2016/2284 on the reduction of national emissions of certain atmospheric pollutants, amending Directive 2003/35/EC and repealing Directive 2001/81/EC </t>
  </si>
  <si>
    <t>Effort Sharing Decision 406/2009/EC; RES directive 2009/28/EC and RES recast (Directive 2018/2001); Directive on the deployment of alternative fuels infrastructure 2014/94/EU; Biofuels directive 2003/30/EC; Effort Sharing Regulation EU 2018/842; Directive 2016/2284 on the reduction of national emissions of certain atmospheric pollutants, amending Directive 2003/35/EC and repealing Directive 2001/81/EC</t>
  </si>
  <si>
    <t xml:space="preserve">Effort Sharing Decision 406/2009/EC;RES directive 2009/28/EC and RES recast (Directive 2018/2001);Directive on the deployment of alternative fuels infrastructure 2014/94/EU;Biofuels directive 2003/30/EC;Effort Sharing Regulation EU 2018/842;Directive 2016/2284 on the reduction of national emissions of certain atmospheric pollutants, amending Directive 2003/35/EC and repealing Directive 2001/81/EC </t>
  </si>
  <si>
    <t>This measure consists of two sub-measures: 
1) Improvement of the traffic system - This measure includes updating the parking policies in cities, planning the land use to reduce the use of private cars, restructuring the streets in cities, etc. 
2) Reduction of forced movements with personal vehicles in transport - This measure includes developing telecommunication and also developing short-term rental cars systems.</t>
  </si>
  <si>
    <t>Effort Sharing Decision 406/2009/EC; Energy Efficiency Directive 2012/27/EU and amended by Directive 2018/2002; Effort Sharing Regulation EU 2018/842; Directive on the Promotion of Clean and Energy Efficient Road Transport Vehicles 2009/33/EC; Directive 2016/2284 on the reduction of national emissions of certain atmospheric pollutants, amending Directive 2003/35/EC and repealing Directive 2001/81/EC</t>
  </si>
  <si>
    <t xml:space="preserve">Effort Sharing Decision 406/2009/EC;Energy Efficiency Directive 2012/27/EU and amended by Directive 2018/2002;Effort Sharing Regulation EU 2018/842;Directive on the Promotion of Clean and Energy Efficient Road Transport Vehicles 2009/33/EC;Directive 2016/2284 on the reduction of national emissions of certain atmospheric pollutants, amending Directive 2003/35/EC and repealing Directive 2001/81/EC </t>
  </si>
  <si>
    <t>Effort Sharing Decision 406/2009/EC; Energy Efficiency Directive 2012/27/EU and amended by Directive 2018/2002; Eurovignette Directive on road infrastructure charging 2011/76/EU; Effort Sharing Regulation EU 2018/842; Directive 2016/2284 on the reduction of national emissions of certain atmospheric pollutants, amending Directive 2003/35/EC and repealing Directive 2001/81/EC</t>
  </si>
  <si>
    <t xml:space="preserve">Effort Sharing Decision 406/2009/EC;Energy Efficiency Directive 2012/27/EU and amended by Directive 2018/2002;Eurovignette Directive on road infrastructure charging 2011/76/EU;Effort Sharing Regulation EU 2018/842;Directive 2016/2284 on the reduction of national emissions of certain atmospheric pollutants, amending Directive 2003/35/EC and repealing Directive 2001/81/EC </t>
  </si>
  <si>
    <t>This measure consists of five sub-measures: 
1) Development of light traffic routes - Increasing the share of the use of light traffic routes. 
2) Additional improvement of the traffic system - This measure includes additional implementation of the measure "Improvement of the traffic system". This means that additional investments are planned to facilitate additional energy efficiency and additional GHG savings. 
3) Ride sharing - Includes promotion of ride sharing and short-term rental car systems. 
4) Urban parking policy - Renewal of urban parking requirements (development of optimal parking space requirements in planning and standards depending on the location of the development) and reduction of subsidisation of car parking spaces. 
5) remote work and e-services - Includes developing e-services and also promotion of remote work.</t>
  </si>
  <si>
    <t>Effort Sharing Decision 406/2009/EC; Directive on the deployment of alternative fuels infrastructure 2014/94/EU; Directive on the Promotion of Clean and Energy Efficient Road Transport Vehicles 2009/33/EC; Effort Sharing Regulation EU 2018/842; Directive 2016/2284 on the reduction of national emissions of certain atmospheric pollutants, amending Directive 2003/35/EC and repealing Directive 2001/81/EC</t>
  </si>
  <si>
    <t xml:space="preserve">Effort Sharing Decision 406/2009/EC;Directive on the deployment of alternative fuels infrastructure 2014/94/EU;Directive on the Promotion of Clean and Energy Efficient Road Transport Vehicles 2009/33/EC;Effort Sharing Regulation EU 2018/842;Directive 2016/2284 on the reduction of national emissions of certain atmospheric pollutants, amending Directive 2003/35/EC and repealing Directive 2001/81/EC </t>
  </si>
  <si>
    <t>Effort Sharing Decision 406/2009/EC; Effort Sharing Regulation EU 2018/842; Eurovignette Directive on road infrastructure charging 2011/76/EU; Directive 2016/2284 on the reduction of national emissions of certain atmospheric pollutants, amending Directive 2003/35/EC and repealing Directive 2001/81/EC</t>
  </si>
  <si>
    <t xml:space="preserve">Effort Sharing Decision 406/2009/EC;Effort Sharing Regulation EU 2018/842;Eurovignette Directive on road infrastructure charging 2011/76/EU;Directive 2016/2284 on the reduction of national emissions of certain atmospheric pollutants, amending Directive 2003/35/EC and repealing Directive 2001/81/EC </t>
  </si>
  <si>
    <t>Industrial processes: Other industrial processes ('IPPU sector is affected through the modal shift to railroad transportation and reduced use of diesel fuel exhaust fluid (usage of Ad Blue is reported under IPPU sector)'); Transport: Modal shift to public transport or non-motorized transport; Transport: Demand management/reduction</t>
  </si>
  <si>
    <t>Effort Sharing Decision 406/2009/EC; Effort Sharing Regulation EU 2018/842; Directive on the deployment of alternative fuels infrastructure 2014/94/EU; Directive 2016/2284 on the reduction of national emissions of certain atmospheric pollutants, amending Directive 2003/35/EC and repealing Directive 2001/81/EC</t>
  </si>
  <si>
    <t xml:space="preserve">Effort Sharing Decision 406/2009/EC;Effort Sharing Regulation EU 2018/842;Directive on the deployment of alternative fuels infrastructure 2014/94/EU;Directive 2016/2284 on the reduction of national emissions of certain atmospheric pollutants, amending Directive 2003/35/EC and repealing Directive 2001/81/EC </t>
  </si>
  <si>
    <t>Effort Sharing Decision 406/2009/EC; Effort Sharing Regulation EU 2018/842; Directive on the Promotion of Clean and Energy Efficient Road Transport Vehicles 2009/33/EC; Directive on the deployment of alternative fuels infrastructure 2014/94/EU; Directive 2016/2284 on the reduction of national emissions of certain atmospheric pollutants, amending Directive 2003/35/EC and repealing Directive 2001/81/EC</t>
  </si>
  <si>
    <t xml:space="preserve">Effort Sharing Decision 406/2009/EC;Effort Sharing Regulation EU 2018/842;Directive on the Promotion of Clean and Energy Efficient Road Transport Vehicles 2009/33/EC;Directive on the deployment of alternative fuels infrastructure 2014/94/EU;Directive 2016/2284 on the reduction of national emissions of certain atmospheric pollutants, amending Directive 2003/35/EC and repealing Directive 2001/81/EC </t>
  </si>
  <si>
    <t>Bans and duties (that have effect on projected emissions) include:
• bans of bringing certain new equipment on the market;
• the service ban for F-gases with GWP 2500 and more;
• duty of collecting the gases from decommissioned equipment;
• certification duties for enterpreneurs who are handling the F-gases.
The measure is further supported by project-based promotion of alternative natural and low-GWP refrigerants in Estonia.</t>
  </si>
  <si>
    <t>CAP Reform 2013 regulations: Rural Development (1305/2013), 'Horizontal' issues (1306/2013), Direct payments (1307/2013) and Market measures (1308/2013); Directive 2016/2284 on the reduction of national emissions of certain atmospheric pollutants, amending Directive 2003/35/EC and repealing Directive 2001/81/EC</t>
  </si>
  <si>
    <t xml:space="preserve">CAP Reform 2013 regulations: Rural Development (1305/2013), 'Horizontal' issues (1306/2013), Direct payments (1307/2013) and Market measures (1308/2013);Directive 2016/2284 on the reduction of national emissions of certain atmospheric pollutants, amending Directive 2003/35/EC and repealing Directive 2001/81/EC </t>
  </si>
  <si>
    <t>The main requirement underlined within this measure is to support the production of heat and electricity from biogas. The objectives are furthered by activities of article 17 in the development plan which include activity type “Investments to improve the productivity of agricultural enterprises” within the framework of which investments are endorsed to produce electricity, heat, liquid fuels or gas out of biomass.</t>
  </si>
  <si>
    <t>CAP Reform 2013 regulations: Rural Development (1305/2013), 'Horizontal' issues (1306/2013), Direct payments (1307/2013) and Market measures (1308/2013); Provisions on the European Regional Development Fund, the European Social Fund, the Cohesion Fund, the European Agricultural Fund for Rural Development and the European Maritime and Fisheries Fund under the Multiannual Financial Framework</t>
  </si>
  <si>
    <t xml:space="preserve">CAP Reform 2013 regulations: Rural Development (1305/2013), 'Horizontal' issues (1306/2013), Direct payments (1307/2013) and Market measures (1308/2013);Provisions on the European Regional Development Fund, the European Social Fund, the Cohesion Fund, the European Agricultural Fund for Rural Development and the European Maritime and Fisheries Fund under the Multiannual Financial Framework </t>
  </si>
  <si>
    <t>The objectives of the measure are to develop organic production, increase the competitiveness of organic production, preserve and improve biodiversity and landscape diversity, preserve and enhance soil fertility and water quality and develop animal well-being. The measure helps to reduce GHG emissions by using organic fertilizers instead of mineral fertilizers. Additionally, emission per one hectare is lower compared to the conventional production.</t>
  </si>
  <si>
    <t>CAP “Health Check” 2008 and the “Set aside” regulation 73/2009; Provisions on the European Regional Development Fund, the European Social Fund, the Cohesion Fund, the European Agricultural Fund for Rural Development and the European Maritime and Fisheries Fund under the Multiannual Financial Framework</t>
  </si>
  <si>
    <t xml:space="preserve">CAP “Health Check” 2008 and the “Set aside” regulation 73/2009;Provisions on the European Regional Development Fund, the European Social Fund, the Cohesion Fund, the European Agricultural Fund for Rural Development and the European Maritime and Fisheries Fund under the Multiannual Financial Framework </t>
  </si>
  <si>
    <t>The objectives are to promote the introduction and continual use of environmentally friendly management methods in agriculture, in order to protect and increase biological and landscape diversity and to protect the water and soil condition; to expand environmentally friendly planning in agriculture and to raise environmental awareness of agricultural producers.</t>
  </si>
  <si>
    <t>EU CAP Greening measure aims to limit and reduce GHG emissions and to enhance carbon sequestration on croplands. The objective of the measure is to make farms with monocultures more environmentally friendly and sustainable. Another aim is to preserve permanent grasslands.The greening is a requirement of direct area-based payments.</t>
  </si>
  <si>
    <t>Re-use and the recycling of waste materials such as paper, metal, plastic and glass from households and possibly from other origins as far as these waste streams are similar to waste from households, shall be increased at least to the extent of 50% of the total weight of such waste per calendar year.</t>
  </si>
  <si>
    <t>The cost of implementing this measure  includes following activities:
-Supporting corporations and local governments that wish to promote re-use of waste ( e.g. building new reuse centers). 
-Energy and resource management related trainings and raising awareness. Conducting energy and resource audits. 
- Analysis of economic measures and development of regulatory measures for waste prevention and re-use stimulation.
-Investments in the best possible resource-efficient technology including resource management systems and IT support.
-Consistent waste prevention and raising awareness.</t>
  </si>
  <si>
    <t>The cost of implementing this measure  includes following activities:
-Optimization of biodegradable waste collection and treatment networks.
-Optimization of hazardous waste collection and treatment networks.
-Optimization of separately collected waste collection and treatment networks.
-Conducting waste management studies.
-Developing criteria for end of waste.
-Increasing awareness about waste reuse and recycling.</t>
  </si>
  <si>
    <t>The cost of implementing this measure  includes following activities:
-Improving production technologies in order to reduce waste harmfulness.
-Research on hazardous waste background and results application.
-Landfill care and monitoring, analysis of data.
-Strengthening the supervision of waste management in general (e.g. compliance with environmental requirements).
-Supporting the collection of abandoned hazardous waste.</t>
  </si>
  <si>
    <t>CAP Reform 2013 regulations: Rural Development (1305/2013), 'Horizontal' issues (1306/2013), Direct payments (1307/2013) and Market measures (1308/2013);Other (Union policy not listed above or additional Union policy) The EU Forest Strategy (1998) Communication on a new EU Forest Stragegy (COM(2013)659)</t>
  </si>
  <si>
    <t>CAP Reform 2013 regulations: Rural Development (1305/2013), 'Horizontal' issues (1306/2013), Direct payments (1307/2013) and Market measures (1308/2013);Other (Union policy not listed above or additional Union policy) the EU Forest Strategy (1998) Communication on a new EU Forest Strategy (COM(2013) 659)</t>
  </si>
  <si>
    <t>The measure grants the supply of tree species suitable for the habitat type to promote efficient and fast regeneration of private forests. The measure has a positive effect on the growth of a new forest which helps to reduce GHG emissions and increase carbon uptake from felling areas.</t>
  </si>
  <si>
    <t>CAP Reform 2013 regulations: Rural Development (1305/2013), 'Horizontal' issues (1306/2013), Direct payments (1307/2013) and Market measures (1308/2013);Other (Union policy not listed above or additional Union policy) The EU Forest Strategy (1998) Communication on a new EU Forest Strategy (COM(2013)659)</t>
  </si>
  <si>
    <t>The measure is aimed to increase removals of GHGs by Estonian forests due to their better health condition. The measure provides support for monitoring and restoration of forests in order to improve forest health condition and prevent damage caused by fire, pests and storms.</t>
  </si>
  <si>
    <t>The overall objective of supporting forestry as integral part of rural life, is sustainable and effective forest management which promotes raising vitality of forests by improving its species composition or implementing other silvicultural techniques, maintaining and renewing forest biological diversity, integral ecosystem and protection function by helping to preserve forest multifunctional role and its spiritual and cultural heritage.</t>
  </si>
  <si>
    <t>The objective of this measure is to ensure the preservation of the local crop varieties and domestic animal breeds valuable for cultural heritage and genetic diversity. The measure helps to preserve crop varieties more suitable for local conditions (more resistant to locally spread diseases and climate conditions) and therefore gives a good basis for developing new breeds and supports organic farming.</t>
  </si>
  <si>
    <t>CAP Reform 2013 regulations: Rural Development (1305/2013), 'Horizontal' issues (1306/2013), Direct payments (1307/2013) and Market measures (1308/2013);Other (Union policy not listed above or additional Union policy) Directive 2009/147/EC Directive 92/43/EEC</t>
  </si>
  <si>
    <t>The overall objective of Natura 2000 support for agricultural land is to ensure conformity with nature protection requirements in Natura 2000 network areas, to maintain agricultural activity in those areas and to contribute to coping with handicaps, resulting from the implementation of Council Directive 79/409/EEC on the conservation of wild birds and Council Directive 92/43/EEC on the conservation of natural habitats and of wild fauna and flora, in order to ensure the efficient management of Natura 2000 areas.
The support prevents land use change from nature and habitat conservation to intensive farming.</t>
  </si>
  <si>
    <t>Agriculture: Improved management of organic soils; Agriculture: Other activities improving cropland management; Land use, land use change and forestry: Other ('GHG emissions reduction'); Land use, land use change and forestry: Other ('Carbon consservation on agricultural land')</t>
  </si>
  <si>
    <t>The general objective is to ensure the sustainable use of eroded and peat soils and to minimize soil degradation. The measure includes bringing agricultural lands with erosion and peat soils under permanent grassland. Other general aims of the measure are: limitation of GHG emissions; limitation of soil erosion; reducing nutrient leaching; maintaining and raising the content of soil organic matter.</t>
  </si>
  <si>
    <t>The Crop diversification measure is one of the Greening measures under CAP. The objective of the measure is to make farms with monocultures more environmentally friendly and sustainable. A farmer must cultivate at least two crops when his arable land exceeds 10 hectares and at least three crops when his arable land exceeds 30 hectares. The main crop may cover at most 75% of arable land, and the two main crops at most 95% of the arable area</t>
  </si>
  <si>
    <t>The overall objectives of this measure are: to improve the quality of maintenance of semi-natural habitats whereas increasing the share of semi-natural habitats maintained by farm animals; to preserve and increase biological and landscape diversity; to increase the area of land under maintenance; to improve the condition of species related to semi-natural habitats.</t>
  </si>
  <si>
    <t>The objective of the measure is to improve the conservation status of at least 14 habitat types in Estonia due to the applied protection measures.
The immediate outcome of the activity of the measure is 10 000 ha of fen and transition mire habitats and raised bog margins (lag-zones, mixotrophic and ombrotrophic firests, degraded raised bogs still capable of natural regeneration) in protected areas.
The expected effect of the measure is to reduce GHG emissions from degraded raised bogs in protected areas.</t>
  </si>
  <si>
    <t>CAP Reform 2013 regulations: Rural Development (1305/2013), 'Horizontal' issues (1306/2013), Direct payments (1307/2013) and Market measures (1308/2013); Effort Sharing Decision 406/2009/EC; Effort Sharing Regulation EU 2018/842; Provisions on the European Regional Development Fund, the European Social Fund, the Cohesion Fund, the European Agricultural Fund for Rural Development and the European Maritime and Fisheries Fund under the Multiannual Financial Framework</t>
  </si>
  <si>
    <t xml:space="preserve">CAP Reform 2013 regulations: Rural Development (1305/2013), 'Horizontal' issues (1306/2013), Direct payments (1307/2013) and Market measures (1308/2013);Effort Sharing Decision 406/2009/EC;Effort Sharing Regulation EU 2018/842;Provisions on the European Regional Development Fund, the European Social Fund, the Cohesion Fund, the European Agricultural Fund for Rural Development and the European Maritime and Fisheries Fund under the Multiannual Financial Framework </t>
  </si>
  <si>
    <t>The general objective of the Knowledge transfer and awareness measure is to develop and enhance the technical, economical and environmental knowledge of the enterprisers and their employees in agriculture, food and forest sector to improve the bioeconomy and adapt new challenges to use resources sustainably. The measure aims to promote organisation of educational trainings, presentations, awareness-raising activities, organising workshops or visits to enterprises and long-term programs.</t>
  </si>
  <si>
    <t>The general objective of the measure is to enhance the sustainable management or effectiveness of agricultural holdings or enterprisers by providing high-quality advisory services to the people working for agriculture sector. Advisory services include inter alia environmental and climatic topics.</t>
  </si>
  <si>
    <t>The aims are to support reconstruction or construction of new livestock facilities (including manure and silage storage facilities) and provide investments into bioenergy. The objective of the measure is to increase the competitiveness of agricultural producers, so that the producers would get support for their agricultural work. For instance, the bioenergy produced with the support is used for the farm activities.</t>
  </si>
  <si>
    <t>The measure has an aim to have at least 14.8% of the agricultural and forest land currently in the use under management practices that enhance further carbon sequestration by the year 2020. The measure is supported by the regulation on Good agricultural and environmental conditions of land, in which is stated that the proper agrotechnical techniques to hinder erosion has to be implemented when cultivating the arable land on the areas where slope exceeds 10%. The appropriate techniques include soil cultivation across the slope, establishing permanent grassland, growing grass, minimizing soil cultivation, establishing buffer zones on the hillslopes or on the shores of water bodies or any other activity that inhibits the soil erosion.</t>
  </si>
  <si>
    <t>The implementation of reducing emissions from animal husbandry facilities should be achieved by the reconstruction of the animnal husbandry facilities complex as well as the the monitoring - licence system and the support mechanisms related to the Estonian Rural Development Plan.</t>
  </si>
  <si>
    <t>The objective is to compile a fertilization plan in coherence with the Water Law. This measure is also a part of the Estonian Rural Development Plan 2014–2020 submeasures Support for environment-friendly management and Support for regional water protection.</t>
  </si>
  <si>
    <t>Under this measure investments for producing renewable (bio-, solar, wind) energy is supported. Input of bioenergy production can be of agricultural origin, e.g. manure or crop residues. Compared to the measure Investments into material properties this measure is aimed to benefit a wider society, e.g. to produce bioenergy for sale.</t>
  </si>
  <si>
    <t>Here is given the expected cost of implementing the measure "Investments into diversification of non-agricultural economic activity in rural regions" under which investments for producing renewable (bio-, solar, wind) energy is supported. Input of bioenergy production can be of agricultural origin, e.g. manure or crop residues. The cost of the measure is provided in the 2017th year monitoring report of the Estonian Rural Development Plan 2014-2020.</t>
  </si>
  <si>
    <t>The Preservation of permanent grassland is one of the Greening measures under CAP. The objective of the measure is to avoid massive conversion of grassland to arable land. The member state is obliged to maintain the total area of permanent grassland. Estonia has to maintain the area of permanent grassland at least on the level of the year 2005.</t>
  </si>
  <si>
    <t>CAP Reform 2013 regulations: Rural Development (1305/2013), 'Horizontal' issues (1306/2013), Direct payments (1307/2013) and Market measures (1308/2013);Other (Union policy not listed above or additional Union policy) Estonian Forestry Development Plan until 2020</t>
  </si>
  <si>
    <t>Other (Union policy not listed above or additional Union policy) The interoperability of the rail system within the Community (Directive 2008/57/EC) recast of Directive 2004/50/EC amending Council Directive 1996/48/EC (high-speed rail system) and Directive 2001/16/EC (conventional system)</t>
  </si>
  <si>
    <t>Government will set up a database of built-up areas suitable for PV installations. Region and local competent authorities will identify non built-up areas were renewable plants, storage systems and network appliances can be installed with simplified procedures</t>
  </si>
  <si>
    <t>The auction procedures for the existing concessions will be integrated  in the territorial planning, considering other uses of water, on the basis of homogeneous rules at national level, also in terms of fees. Procedures will transparently privilege the redevelopment of the plants, in order to ensure the useful storage capacity and increase the producibility, in compliance with environmental constraints.</t>
  </si>
  <si>
    <t>Modulated benefit considering the expected savings on the entire technical life of the upgrade, in order to reward renovations with the best cost-effectiveness ratio and increase the propensity towards radical interventions on the building (deep renovation) and seismic improvement.</t>
  </si>
  <si>
    <t>This Directive establishes a common framework for the promotion of energy from renewable sources. It sets a binding Union target for the overall share of energy from renewable sources in the Union's gross final consumption of energy in 2030. It also lays down rules on financial support for electricity from renewable sources and also establishes sustainability and greenhouse gas emissions saving criteria for biofuels, bioliquids and biomass fuels.</t>
  </si>
  <si>
    <t>The PNIRE (National Plan for Electric charging Infrastructure), adopted by the Ministry of Infrastructures and Transport,  has as its object the construction of infrastructure networks for recharging vehicles powered by electricity . It also defines the guidelines to guarantee the unitary development of the recharge service vehicles powered by electricity in the national territory.</t>
  </si>
  <si>
    <t>The Sustainable Urban Mobility Incentive Program (PrIMUS) is aimed at municipalities with at least 50,000 inhabitants and provides 15 million euros for sustainable urban mobility actions on three themes: development of cycle infrastructure, sharing mobility and mobility management activities.</t>
  </si>
  <si>
    <t>Other (Union policy not listed above or additional Union policy); Regulation on CO2 from cars and vans (2009/443/EC, (EU) No 510/2011, (EU) No 397/2013, (EU) No 333/2014, (EU) No 253/2014, 2013/128/EU, (EU) No 396/2013, (EU) No 114/2013); Biofuels directive 2003/30/EC</t>
  </si>
  <si>
    <t>Other (Union policy not listed above or additional Union policy);Regulation on CO2 from cars and vans (2009/443/EC, (EU) No 510/2011, (EU) No 397/2013, (EU) No 333/2014, (EU) No 253/2014, 2013/128/EU, (EU) No 396/2013, (EU) No 114/2013);Biofuels directive 2003/30/EC The interoperability of the rail system within the Community (Directive 2008/57/EC) recast of Directive 2004/50/EC amending Council Directive 1996/48/EC (high-speed rail system) and Directive 2001/16/EC (conventional system)</t>
  </si>
  <si>
    <t xml:space="preserve"> Government: ARERA - Italian Regulatory Authority for Electricity Gas and Water; Government: Ministry of Economic Development; Government: Ministry of Economic Development; Government: Ministry of Economic Development; Government: Ministry of Economic Development; Government: Ministry of Economic Development /Ministry for the environment, Land and Sea Protection/Regions, Municipalities; Government: Ministry of Economic Development; Government: Ministry of Economic Development; Government: Ministry of Economic Development; Government: Ministry of Economic Development; Government: Ministry of Economic Development; Government: Ministry of Economic Development; Government: Ministry of Economic Development; Other: GSE- Manager for Energy Service</t>
  </si>
  <si>
    <t>Energy consumption: Efficiency improvements of buildings; Energy consumption: Other energy consumption; Energy consumption: Demand management/reduction; Energy consumption: Efficiency improvement in services/ tertiary sector; Energy supply: Increase in renewable energy</t>
  </si>
  <si>
    <t>Energy consumption: Efficiency improvements of buildings; Energy consumption: Other energy consumption ('Increase of consumption in thermal renewable energy sources'); Energy consumption: Demand management/reduction; Energy consumption: Efficiency improvement in services/ tertiary sector; Energy supply: Increase in renewable energy</t>
  </si>
  <si>
    <t xml:space="preserve"> Government: GSE- Energy Services Operator; Government: Ministry of economic development / Ministry of environment land and sea; Government: Ministry of economic development / Ministry of environment land and sea; Government: Ministry of economic development / Ministry of environment land and sea; Government: Ministry of economic development / Ministry of environment land and sea; Government: Ministry of economic development / Ministry of environment land and sea/ Ministry of Finance; Government: Ministry of economic development / Ministry of environment land and sea; Government: Ministry of economic development / Ministry of environment land and sea; Government: Ministry of economic development / Ministry of environment land and sea</t>
  </si>
  <si>
    <t>Transport: Low carbon fuels/electric cars; Transport: Modal shift to public transport or non-motorized transport; Transport: Other transport; Transport: Demand management/reduction; Transport: Efficiency improvements of vehicles; Transport: Low carbon fuels/electric cars; Transport: Modal shift to public transport or non-motorized transport; Transport: Other transport; Transport: Demand management/reduction; Transport: Efficiency improvements of vehicles; Transport: Low carbon fuels/electric cars; Transport: Modal shift to public transport or non-motorized transport; Transport: Other transport; Transport: Demand management/reduction; Transport: Efficiency improvements of vehicles</t>
  </si>
  <si>
    <t>Transport: Low carbon fuels/electric cars; Transport: Modal shift to public transport or non-motorized transport; Transport: Other transport ('Modal shift in freight transport'); Transport: Demand management/reduction; Transport: Efficiency improvements of vehicles; Transport: Low carbon fuels/electric cars; Transport: Modal shift to public transport or non-motorized transport; Transport: Other transport ('Low carbon fuels for freight transport'); Transport: Demand management/reduction; Transport: Efficiency improvements of vehicles; Transport: Low carbon fuels/electric cars; Transport: Modal shift to public transport or non-motorized transport; Transport: Other transport ('Improve sustainable urban mobility'); Transport: Demand management/reduction; Transport: Efficiency improvements of vehicles</t>
  </si>
  <si>
    <t xml:space="preserve"> Government: Ministry of Economic Development; Government: Ministry of Economic Development /Ministry for the environment, Land and Sea Protection/Ministry of Agricultural, Food and Forestry Policies; Government: Ministry of Economic Development /Ministry for the environment, Land and Sea Protection/Ministry of Agricultural, Food and Forestry Policies; Government: Ministry of Infrastructures and Transports; Government: Ministry of Infrastructures and Transports; Government: Ministry of Infrastructures and Transports; Government: Ministry of Infrastructures and Transports; Government: Ministry of Infrastructures and Transports; Government: Ministry of Infrastructures and Transports; Government: Ministry of Infrastructures and Transports; Government: Ministry of Economic Development; Other: GSE- Energy Services Operator; Government: Ministry of Infrastructures and Transports; Government: Ministry of Infrastructures and Transports; Government: Ministry of Economic Development</t>
  </si>
  <si>
    <t>Building Regulations set minimum energy performance standards for new buildings and when people carry out controlled ‘building work’ to existing properties including extensions, conversions and certain categories of renovation and replacement windows and boilers.</t>
  </si>
  <si>
    <t>The Building Regulations 2002 were focussed on strengthening insulation and windows standards. The 2005 regulations introduced requirements for high efficiency condensing boilers (to B rated) The 2006 regulations introduced a 20% uplift in overall energy performance for new homes, 25% for new non domestic buildings, strengthened insulation and window standards (to E rated)</t>
  </si>
  <si>
    <t>Other (Union policy not listed above or additional Union policy) Energy consumption: Recast of the Energy performance of buildings (Directive 2010/31/EC) amending 2002/91/EC Energy consumption: Ecodesign requirements for energy-using products (Directive 2005/32/EC) and its implementing regulations</t>
  </si>
  <si>
    <t>Recast of the Energy Performance of Buildings Directive (Directive 2010/31/EU) and amended by the Directive 2018/844; Eco-design framework directive 2005/32/EC and its implementing regulations, combined with Labelling Directive 2003/66/EC and 2010/30/EC, including implementing measures</t>
  </si>
  <si>
    <t xml:space="preserve">Recast of the Energy Performance of Buildings Directive (Directive 2010/31/EU) and amended by the Directive 2018/844;Eco-design framework directive 2005/32/EC and its implementing regulations, combined with Labelling Directive 2003/66/EC and 2010/30/EC, including implementing measures </t>
  </si>
  <si>
    <t>Other (Union policy not listed above or additional Union policy) Directive 2009/125/EC of the European Parliament and of the Council of 21 October 2009 establishing a framework for the setting of ecodesign requirements for energy-related products, recast of Directive 2005/32/EC amending Council Directive 92/42/EEC and Directives 96/57/EC and 2000/55/EC of the European Parliament and of the Council</t>
  </si>
  <si>
    <t>The EU Ecodesign Directive and the Energy Labelling Framework Regulation operate by setting minimum performance and information requirements (respectively) for energy-using products. They aim to take the least efficient products off the market and to give consumers clear energy use-related information to guide their purchasing decisions. This is implemented through product-specific EU regulations.</t>
  </si>
  <si>
    <t>This policy leads to an increase in ESD emissions. This is because many household appliances emit heat as well as providing their main function. For example, a light bulb emits heat as well as providing light. Some of this heat is useful, as it provides heat for houses during cold winter months. Products policy measures improve the energy efficiency of appliances. While this leads to a reduction in electricity consumption it also reduces the amount of heat that is emitted by appliances. Given some of this heat is useful heat, we assume that some of this heat needs to be replaced by another source. We assume that the heat is replaced by a gas boiler. Therefore, we assume an increase in gas consumption. Given that gas consumption is in the non-traded sector this leads to an increase in non-traded emissions.</t>
  </si>
  <si>
    <t>Energy Performance Certificates (EPCs) are required when any building is sold, rented out or constructed, and sometimes after refurbishment work. EPCs give information on a building's energy efficiency in a sliding scale from 'A' (very efficient) to 'G' (least efficient).</t>
  </si>
  <si>
    <t>Energy consumption: Efficiency improvements of buildings; Energy consumption: Efficiency improvement of appliances; Energy consumption: Efficiency improvement in services/ tertiary sector; Energy consumption: Efficiency improvement in industrial end-use sectors; Energy consumption: Demand management/reduction</t>
  </si>
  <si>
    <t>The Carbon Trust provided interest free loans of £3,000 - £400,000 for small and medium sized businesses to invest in energy efficiency equipment and renewable technologies. These loans were designed so that in most cases the forecast reduction in energy costs would be similar to the total repayment amount.</t>
  </si>
  <si>
    <t>Salix provides interest free loans in England to public sector organisations for energy efficiency schemes. These loans are intended to provide the capital cost of energy efficiency retrofit work and other measures to be installed. These loans then have a payback period of five years (eight for schools) during which the repayments are met with the energy bill savings from the energy efficiency measures. Thus, once the loan has been paid off, the organisations continue to benefit from energy savings for the lifetime of these measures. This funding is then recycled once it has been returned to Salix and once again loaned out. UK Department for Business, Energy and Industrial Strategy provides the most amount of funding to Salix but there is also some funding from Wales, Scotland, and Department for Education.</t>
  </si>
  <si>
    <t>Warm Front installed heating and insulation measures to make homes warmer and more energy efficient for private sector households in England vulnerable to fuel poverty. The scheme offered a package of heating and insulation measures of up to £3,500 (or £6,000 where oil central heating or other alternative technologies are recommended).</t>
  </si>
  <si>
    <t>EEC I: GB wide regulation that required all electricity and gas suppliers with 15,000 or more domestic customers to achieve a combined energy saving of 62 TWh by 2005 by incentivising their customers to install energy-efficiency measures in homes.  
EEC II - energy suppliers with more than 50,000 domestic customers required to deliver a total of 130 TWh lifetime energy use reductions in GB households, primarily through the promotion of energy efficiency measures. 
Carbon Emission Reduction Target (CERT) – GB regulation that required all domestic energy suppliers with a customer base in excess of 50,000 domestic  customers to make savings in the amount of CO2 emitted by householders.</t>
  </si>
  <si>
    <t>CERT extension - increased the targets originally set under CERT by 20% and required domestic energy suppliers with a customer base in excess of 50,000 (later increased to 250,000) to make savings in the amount of CO2 emitted by householders. The extension also refocused subsidy towards insulation measures and away from electricity saving measures such as low energy lighting - and introduced a super priority group (households in receipt of certain means-tested benefits) to make energy reductions in low income and vulnerable households.</t>
  </si>
  <si>
    <t>Community Energy Saving Programme (CESP) - area based regulation that targeted households across Great Britain, in areas of low income, to improve energy efficiency standards, and reduce fuel bills. CESP was funded by an obligation on larger energy suppliers and also the larger, electricity generators.</t>
  </si>
  <si>
    <t>The Energy Company Obligation (ECO) is a statutory obligation on energy suppliers with over 250,000 domestic customers and delivering over a certain amount of electricity or gas to make reductions in carbon emissions or achieve heating cost savings in domestic households. ECO focuses on insulation measures, and also heating improvements to low income and vulnerable households. It runs until March 2017.</t>
  </si>
  <si>
    <t>Other (Union policy not listed above or additional Union policy) As part of Third Package of Energy Liberalisation Measures adopted in July 2009 EU Member States are obliged, subject to economic assessment, to ensure the implementation of intelligent metering systems that shall assist the active participation of consumers in the gas and electricity markets (2009/72/EC; 2009/73/EC; 2012/27/EC)</t>
  </si>
  <si>
    <t>The smart metering programme will replace 53 million meters with smart electricity and gas meters in all domestic properties, and smart or advanced meters in smaller non-domestic sites in Great Britain by the end of 2020. Smart meters will deliver consumers with near-real time information on their energy consumption to help them control energy use, so avoiding wasting energy and money. It will deliver energy networks with better information upon which to manage and plan current activities.  Smart meters will also assist the move towards smart grids which support sustainable energy supply and will help reduce the total energy needed by the system.</t>
  </si>
  <si>
    <t xml:space="preserve"> Smart meter rollout Cost Benefit Analysis 2016 (Note that the GHG emission projections in columns AB to AM are based on the EEP 2016; this is consistent but updated from the published Cost Benefit Analysis, as it uses updated data on pre-Smart Metering consumption)</t>
  </si>
  <si>
    <t>"The Non-Domestic Renewable Heat Incentive (RHI) provides financial incentives to increase the uptake of renewable heat by businesses, the public sector and non-profit organisations. Eligible installations receive quarterly payments for 20 years based on the amount of heat generated.
The Domestic RHI is a government financial incentive to promote the use of residential renewable heat. Eligible installations receive quarterly payments for seven years for the estimated amount of renewable heat their system produces."</t>
  </si>
  <si>
    <t>This policy leads to a slight increase in ETS emissions due to an estimated increased uptake of electric heat pumps for space heating, which use electricity generated in power stations. Note that savings under RHI are no longer split between the domestic and non-domestic sectors.</t>
  </si>
  <si>
    <t>The CRC (formerly the Carbon Reduction Commitment) is a mandatory UK-wide emissions trading scheme (launched in 2010). It encourages the uptake of energy efficiency measures in large non-energy intensive private and public sector organisations that use energy not covered by the EU ETS or Climate Change Agreements. It covers 1,800-1,900 large users of energy across the business and public sector. The scheme is split into phases. Phase 1 ran from 1 April 2010 until 31 March 2014. Phase 2 runs from 1 April 2014 until 31 March 2019. In the 2016 Spring Budget, the Chancellor announced the closure of the CRC after Phase 2 (i.e. following the 2018/19 compliance year).</t>
  </si>
  <si>
    <t>Climate Change Agreements offer participating energy-intensive industries a discount from the Climate Change Levy in return for meeting targets for emission reductions. From 2013 these are a 90% discount for electricity and a 65% discount for other fuels. From 2019 this will increase to a 93% discount for electricity and 78% discount for other fuels. Target levels represent a cap on emissions if we assume compliance.</t>
  </si>
  <si>
    <t>A mandatory energy assessment scheme for all large undertakings (non-SMEs) in response to requirements contained Article 8 of the EU Energy Efficiency Directive (2012/27/EU).  Organisations which employ 250 or more people, or employ fewer than 250 people but have both an annual turnover exceeding £38.9m and an annual balance sheet total exceeding £33.4m, must measure their total energy consumption and carry out audits of the energy used by their buildings, industrial processes and transport to identify cost-effective energy saving measures, by 5 December 2015 and every four years thereafter. It is estimated that around 10,000 organisations will participate in the scheme.</t>
  </si>
  <si>
    <t>From the 1 April 2018 there will be a requirement for any properties rented out in the private rented sector to have a minimum energy performance rating of E on an Energy Performance Certificate (EPC). The regulations will come into force for new lets and renewals of tenancies with effect from 1 April 2018 and for all existing tenancies on 1 April 2020 (1 April 2023 for non-domestic properties). It will be unlawful to rent a property which breaches the requirement for a minimum E rating, unless there is an applicable exemption.</t>
  </si>
  <si>
    <t>The 2015 Spending Review announced that ECO will be replaced with a new, lower cost scheme that will run for 5 years (to March 2022) and will tackle the root causes of fuel poverty. The 5-year extension will take place in the two phases, with the ECO Extension (April 2017 - Sept 2018) acting as a bridge between the expired ECO scheme and the new fuel poverty focused scheme, ECO 3, which will run from December 2018 to March 2022.</t>
  </si>
  <si>
    <t>This policy leads to a small increase in ESD emissions in 2025 due to the replacement of broken boilers that are installed under the measure. These gas-fuelled replacement boilers are assumed to replace electric room heaters that households would have used (in the absence of the measure) when their boiler breaks. In other words, gas consumption is higher (and electricity savings lower) than it would have been in the absence of the measure.  This increase in gas consumption outweighs the non-traded carbon savings from other measures installed under the measure. However, boilers have an assumed 12 year lifetime, meaning that as the boilers start to expire (from 2025) they no longer offset the non-traded carbon savings from other areas of the measure.</t>
  </si>
  <si>
    <t>The Public Sector Energy Efficiency Loans Scheme, managed by Salix Finance Ltd, provides interest-free loans in England to public sector organisations for energy efficiency schemes. These loans are intended to provide the capital cost of energy efficiency retrofit work and other measures to be installed. These loans have a payback period of five years (eight for schools) during which the repayments are met with the energy bill savings from the energy efficiency measures. Thus, once the loan has been paid off, the organisation continues to benefit from energy savings for the lifetime of those measures. This funding is then recycled: once it has been returned to the Scheme and it is loaned out once again. BEIS provides the largest amount of funding to the Scheme but there is also some money from the Devolved Administrations in Scotland, Wales and from the Department for Education.</t>
  </si>
  <si>
    <t>Agriculture: Reduction of fertilizer/manure use on cropland; Agriculture: Other activities improving cropland management; Agriculture: Improved animal waste management systems; Agriculture: Improved livestock management; Agriculture: Activities improving grazing land or grassland management; Agriculture: Improved management of organic soils</t>
  </si>
  <si>
    <t>There are no specific progress indicators but impact of the action plan is assessed. The data sources used in calculating the impact of the action plan are national statistics. https://www.gov.uk/government/statistics/agricultural-statistics-and-climate-change</t>
  </si>
  <si>
    <t>Regulation on CO2 from cars and vans (2009/443/EC, (EU) No 510/2011, (EU) No 397/2013, (EU) No 333/2014, (EU) No 253/2014, 2013/128/EU, (EU) No 396/2013, (EU) No 114/2013);Other (Union policy not listed above or additional Union policy) Environmental performance requirements for motor vehicles and tyres Regulation (EC) 661/2009</t>
  </si>
  <si>
    <t>EC Regulation 443/2009 sets fuel efficiency targets for new cars to be achieved by 2015 and 2020. The regulation translates a fleet average CO2 tailpipe emissions target for new vehicles sold in the EU market into specific targets for individual manufacturers according to the mass of their fleet. Heavy fines are imposed for non-compliance. The 2021 target is for a fleet average of 95g CO2/km across the EU, with a transition period where 95% of a manufacturer’s fleet must meet the 95g target by 2020.
Complementary measures are a collection of technologies that could improve 'real world' fuel efficiency of cars which wouldn't be fully captured by the new car CO2 target and which could improve fuel efficiency in the existing fleet. These include gear shift indicators, tyre pressure monitoring systems, more efficient mobile air-conditioning, and low rolling resistance tyres. EC Regulation 661/2009 sets minimum requirements and introduces labelling for the rolling resistance, wet grip and external rolling noise of tyres.
Measures to support the uptake of ultra low emission vehicles include the Plug-in Car and Plug-in Van Grants towards ultra-low emission vehicle (ULEV) cars and vans, as well as various tax incentives including lower rates for Vehicle Excise Duty and Company Car Tax.  EV infrastructure is directly supported through the Workplace Charging Scheme grants for EV chargepoints for employees and fleets, the Electric Vehicle Homecharge Scheme grants towards home EV chargepoints and the On-street Residential Charging Scheme. Highways England have committed £15m to ensure EV chargepoints are available every 20 miles on the Strategic Road Network.</t>
  </si>
  <si>
    <t>EC Regulation 510/2011 sets fuel efficiency targets for new Light Commercial Vehicles (LCV) to be achieved by 2017 and 2020. EC Regulation 661/2009 sets minimum requirements and introduces labelling for the rolling resistance, wet grip and external rolling noise of tyres. The regulation translates a fleet average CO2 tailpipe emissions target for new vehicles sold in the EU market into specific targets for individual manufacturers according to the mass of their fleet. Heavy fines are imposed for non-compliance. The 2020 target is for a fleet average of 147g CO2 /km and represents a reduction of 19% from the 2012 average.
Measures include the car and van grants towards ultra-low emission vehicle (ULEV) cars and vans, as well as various tax incentives including lower rates for Vehicle Excise Duty and Company Car Tax.  EV infrastructure is directly supported through workplace charging scheme grants for EV chargepoints for employees and fleets, the Electric Vehicle Homecharge Scheme grants towards home EV chargepoints and the On-street Residential Charging Scheme. Highways England have committed £15m to ensure EV chargepoints are available every 20 miles on the Strategic Road Network.</t>
  </si>
  <si>
    <t>EC Regulation 661/2009 sets minimum requirements and introduces labelling for the rolling resistance, wet grip and external rolling noise of tyres. Industry and Government are taking a range of actions to reduce freight emissions, including the Freight Transport Association's Logistics Carbon Reduction Scheme, which encourages members to record, report and reduce emissions from freight.
The Mode Shift Revenue Support scheme encourages modal shift from road to rail or inland waterway where the costs are higher than road, and where there are environmental benefits to be gained. It currently helps to remove around 800,000 lorry journeys a year from Britain's roads. A similar scheme, Waterborne Freight Grant, can provide assistance with the operating costs associated with coastal or short sea shipping.</t>
  </si>
  <si>
    <t>The Green Bus Fund (GBF) allowed bus companies and local authorities in
 England to compete for funds to help them buy new low carbon emission buses.  The four rounds of the fund, which ran from 2009- 2014, added around 1250 Low Carbon Emission Buses onto England's roads. The GBF has now been replaced by the Low Emission Bus Fund (LEBS) which offered £30m for bus operators and local authorities across England and Wales to bid for low emission buses and supporting infrastructure. This scheme funding is open from 2016-2019 and the successful bidders were announced in July 2016, adding more than 300 extra low emission buses to fleets.</t>
  </si>
  <si>
    <t>£600m of capital and revenue funding was provided between 2011 and 2015 to support sustainable travel investments by Local Government. The projects included promoting public transport, encouraging uptake of cycling and walking, and raising awareness of the alternative transport modes available to commuters and residents Awards were made through competitive bidding processes. Since then central Government has made funding of £65m (2015/16) and £20m p.a. (2016/17 to 2019/20) available for similar schemes.</t>
  </si>
  <si>
    <t>Major programme of rail electrification underway to replace older diesel trains with modern, low-emission electric trains.This means that operators are contractually obliged to meet emissions levels based on running modern electric rather than diesel traction. Trans Pennine Express (TPE) and Northern are examples where 11% and 17% reductions in CO2e emissions per vehicle km respectively where contracted based on electrification schemes. Reducing costs: electric trains tend to be cheaper to buy, operate and maintain than diesels.  They are also lighter so do less damage to the track.  So whilst there is clearly a large capital cost associated with installing new electrification infrastructure, this can be compensated over time by the lower operational costs of electric trains. Increasing capacity and reliability and reducing journey times: electric trains tend to outperform equivalent diesels in terms of reliability, acceleration and carrying capacity. Reducing environmental impacts: electric trains are quieter and more carbon efficient than diesels and zero emission at point of use which helps with local air quality.</t>
  </si>
  <si>
    <t>Sets an annual obligation on electricity suppliers to produce a proportion of their generation from renewable sources. Targets can be met by renewable generation that accrue Renewable Energy Certificate (ROCs) or by paying a ‘fine’ into the RO Buy Out Fund, which is then redistributed to other energy suppliers who have met their obligation.</t>
  </si>
  <si>
    <t>Feed-in Tariffs (FITs) support organisations, businesses, communities and individuals to generate low-carbon electricity using small-scale (5 MW or less total installed capacity) systems. Electricity suppliers are obliged to pay the regulated tariffs to eligible generators.</t>
  </si>
  <si>
    <t>Offers Contracts for Difference (CfDs) in the electricity generation market for low carbon and renewable sources, CfDs will replace ROCs (which are due to be phased out to new capacity from 2017). Current policy offers CfD for new capacity through auctions should Government’s choose to hold them. There is also a bilateral negotiation underway for Hinkley point C Nuclear plant.</t>
  </si>
  <si>
    <t>It sets an emissions target (cap) for installations covered by the system (across the EU), with the carbon market determining the carbon price, and therefore where emissions can be reduced most cheaply. It guarantees that total emissions in the sectors covered will not exceed the cap set, and in doing so drives investments in low-carbon technologies, leading to cutting emissions of carbon dioxide (CO2) and other greenhouse gases at least cost.</t>
  </si>
  <si>
    <t xml:space="preserve"> Government: Department for Business, Energy and Industrial Strategy (BEIS); Companies: Office of Gas and Electricity Markets (Ofgem); Government: Department for Business, Energy and Industrial Strategy (BEIS); Government: Department for Business, Energy and Industrial Strategy (BEIS); Government: Department for Business, Energy and Industrial Strategy (BEIS); Government: Department for Business, Energy and Industrial Strategy (BEIS); Companies: Office of Gas and Electricity Markets (Ofgem); Government: Department for Business, Energy and Industrial Strategy (BEIS)</t>
  </si>
  <si>
    <t>Voluntary Code and associated carbon registry (2013) for UK domestic woodland carbon schemes to encourage private sector funding for woodland creation projects. Recognised as component of net GHG emissions reporting for businesses in Government’s Environmental Reporting Guidelines.</t>
  </si>
  <si>
    <t>This ensures improved compliance with the Nitrate Directive (91/676/EEC). Designated revised "Nitrate Vulnerable Zones" (NVC) established a range of mandatory measures to reduce nitrate pollution to water in each NVC. It includes also code of good practice for areas outside NVZs.</t>
  </si>
  <si>
    <t>Waste management/waste: Enhanced recycling; Waste management/waste: Reduced landfilling; Waste management/waste: Demand management / reduction; Waste management/waste: Enhanced CH4 collection and use; Waste management/waste: Improved treatment technologies; Waste management/waste: Improved landfill management; Waste management/waste: Waste incineration with energy use</t>
  </si>
  <si>
    <t>Waste Management Framework Directive 2008/98/EC, amended by Directive 2018/851;Landfill Directive 1999/31/EC, amended by Directive 2018/850;Other (Union policy not listed above or additional Union policy) Waste Incineration Directive (2000/76/EC) "EU policies targeting waste streams"</t>
  </si>
  <si>
    <t>There are a number of waste measures with the aim of increasing recycling/reuse and reduce harmful disposal. 
The Waste Framework Directive (2008/98/EC): is the general framework of waste management requirements and sets rules governing the separate collection of waste. 
The Landfill Directive (1999/31/EC) and the UK Landfill Tax: set rules governing the disposal of waste to landfill, an escalating tax on biodegradable waste.
There are other waste measures targeting other waste streams, such as the Waste Incineration Directive (2000/76/EC).   The overall effect is reducing landfill of biodegradable waste and associated CH4 emissions.</t>
  </si>
  <si>
    <t>Industrial processes: Reduction of emissions of fluorinated gases; Industrial processes: Installation of abatement technologies; Industrial processes: Replacement of fluorinated gases by other substances; Industrial processes: Improved control of fugitive emissions from industrial processes</t>
  </si>
  <si>
    <t>This regulation implements obligations under the Montreal Protocol and EU Regulation 1005/2009/EC on ozone depleting substances. With the exemption of some critical use exemptions, CFCs, HCFCs and halon use is banned. Most ozone depleting substances are potent greenhouse gases, so reductions in their use protects both the ozone layer and climate.</t>
  </si>
  <si>
    <t>This introduced a 79% phase down in the quantities of hydrofluorocarbons that can be placed on the EU market and was delivered via a gradually reducing quota system; a number of bans on the use of certain F gases in some new equipment; a ban on the use of very high GWP HFCs for the servicing of certain types of refrigeration equipment; and some strengthening of obligations in the 2007 regulation relating to leak checking, repairs, F gas recovery and technician training.</t>
  </si>
  <si>
    <t>The Climate Change Levy (CCL) was introduced in 2001. It is levied on the supply of energy to business and public sector consumers to incentivise them to reduce energy consumption. Each of the four main groups of taxable commodities (electricity, gas, solid fuels, and liquefied petroleum gas [LPG]) has its own main rate per unit of energy. Eligible energy-intensive industries may pay reduced main rates of CCL through CCAs, or be exempt from the CCL (for mineralogical/metallurgical processes).
Budget 2016 announced that CCL rates will increase from April 2019, moving to an electricity-to-gas ratio of 2.5:1 compared to the previous 2.9:1 ratio. In the longer term, the Government intends to rebalance the rates further, reaching a ratio of 1:1 by 2025. CCL rates to April 2022 were announced at Budget 2018, however changes between 2022 and 2025, as well as the rates from 2025 onwards, have not yet been announced.</t>
  </si>
  <si>
    <t>The Government is required to report to the European Commission by June 2017 to demonstrate that UK building standards for energy performance remain ‘cost optimal’. 
Cost-optimal energy performance means that the lifetime cost-benefit analysis is positive. Minimum energy performance requirements must be compared against calculated cost-optimal levels using the Comparative Methodology Framework.</t>
  </si>
  <si>
    <t>The heat networks investment project (HNIP) is a capital funding scheme across England and Wales to encourage the development of heat networks. The scheme will be open for applications from heat networks for up to three years and allocate commercialisation and construction funding through a competitive process. The key objective of the project is to build a sustainable market for heat networks to support the decarbonisation of heat in buildings, helping the UK reach the carbon budget targets.</t>
  </si>
  <si>
    <t>Scottish Government and Scottish Natural Heritage (SNH), working with a range of stakeholders, have published a National Peatland Plan to highlight the importance of Scotland's peatlands. It draws attention to the poor state of large areas, and proposes building on existing initiatives to secure their sustainable use, management and restoration.</t>
  </si>
  <si>
    <t>Natural England published the Strategy for the Restoration of Blanket Bog in England in 2015. The approach sets out the extent, nature and importance of the blanket bog resource across England and what is currently being done to conserve it, as well as setting out the required management and timeframe for delivery to achieve an improvement in site condition across the resource at a strategic level.</t>
  </si>
  <si>
    <t>The Sustainable Growing Media Taskforce was set up to look at ways in which the barriers to the use of peat alternatives could be overcome. The Government published its response to the Task Force’s report and draft roadmap in 2013 which set out where our resources will be focused.</t>
  </si>
  <si>
    <t>Wales has undertaken a comprehensive programme to understand the status of all peatlands in Wales. Each area will be assessed for the potential multiple benefits of restoration to develop a project prioritisation map. A key delivery method is the co-ordination of the multiple funding mechanisms.</t>
  </si>
  <si>
    <t>A UK Voluntary Code to encourage and support private sector funding for peatland restoration projects.
Provides standards and robust science to give business supporters confidence that their financial contribution is making a measurable and verifiable difference.</t>
  </si>
  <si>
    <t>Good Agricultural and Environmental Conditions in place to ensure minimum soil cover, to maintain soil organic matter and to minimise erosion.
Implementation of the Nitrates Directive
Retention of permanent pasture (up to 2014 – now under Greening measures)</t>
  </si>
  <si>
    <t>As transposed into UK law, the IED replaced the LCPD from 1 January 2016 with similar (although more stringent) provisions set out in chapter III of the Industrial Emissions Directive (2010/75/EU) (IED). Those provisions apply in respect to any plant newly permitted since 7 January 2013. Three compliance routes are available to generating plants; to abate emissions and comply with more stringent limits by 2020; to comply with less stringent limits but face a 1,500 hour per year load factor constraint; or to close by 2023.</t>
  </si>
  <si>
    <t>The Large Combustion Plant Directive (LCPD, 2001/80/EC) sets limits on emissions of sulphur dioxide, nitrogen oxides, and dust from combustion plants with a thermal capacity of 50 MW or greater. This has now been replaced by the Industrial Emissions Directive.</t>
  </si>
  <si>
    <t>• Obtain consent before improving grassland that has not been cultivated for 15 years or more (Environmental Impact Assessment/EIA).
• Select a range of Ecological Focus Area (EFA) measures to meet new standards: relevant actions include enhanced buffer strips, cover crops and growing N-fixing crops
• In Wales consent must be obtained to improve grassland that has less than 25% rye grass.
• In Wales under Common Agricultural Policy (CAP) Greening, farmers can select a number of relevant EFA measures including, fallow land, short rotation coppice and nitrogen fixing crops.
• In Northern Ireland, under CAP Greening, farmers can select a number of relevant EFA measures including, landscape features, fallow land, agro-forestry, short rotational coppice and nitrogen fixing crops.</t>
  </si>
  <si>
    <t>UK legislation requiring heat network operators to submit data on networks and to install heat meters/heat cost allocators in buildings on networks unless it is not cost-effective to do so. The amendments will revise the cost-effectiveness methodology and address ambiguities in the existing legislation</t>
  </si>
  <si>
    <t>The policy objectives are to deliver additional energy and carbon savings from the domestic heating sector in England by lowering overall gas demand from domestic properties. It aims to do this by increasing the deployment of devices which increase the efficiency of domestic heating systems, through controls and measures to make gas boilers heat homes more efficiently. 
The policy instrument is a technical standard set through statutory guidance under the Building Regulations framework.  This requires existing households in England to install an additional energy saving measure from a choice list at the point of installing a new or replacement combi gas boiler in an existing dwelling</t>
  </si>
  <si>
    <t>The policy aims to increase industry confidence to invest in the technology potential to recover heat from industrial processes, and increase the deployment of such technologies across manufacturing and data centres in England and Wales.
It establishes a fund for feasibility studies that examine the potential for industrial businesses to adopt heat recovery technologies and a fund to subsidise the deployment of heat recovery technologies.</t>
  </si>
  <si>
    <t>SECR is a reporting framework which obligates all large (as defined by the Companies Act 2006) UK registered companies to report their energy use and associated emissions relating to electricity, gas and transport in their annual reports. Companies will also be required to provide an intensity metric and disclose any energy efficiency actions undertaken during the reporting period. Quoted companies will in addition be required to report their global energy use and GHG emissions.</t>
  </si>
  <si>
    <t>Tax on energy use in Denmark.
Denmark has had taxes on energy for many years . Since the first oil crisis in the early 1970s, the rates of the taxes have been aimed at reducing consumption and promoting the instigation of more energy-saving measures. Lower energy consumption will reduce emissions of CO2, methane (CH4), and nitrous oxide (N2O) associated with combustion of fossil fuels.</t>
  </si>
  <si>
    <t xml:space="preserve"> http://www2.mst.dk/udgiv/publikationer/2005/87-7614-587-5/pdf/87-7614-588-3.pdf; http://www2.mst.dk/Udgiv/publikationer/2005/87-7614-589-1/pdf/87-7614-590-5.pdf; https://unfccc.int/sites/default/files/resource/8057126_Denmark-NC7-BR3-2-NC7-DNK-Denmarks-NC7-and-BR3_1January2018-12MB.pdf</t>
  </si>
  <si>
    <t>Tax on mineral oil products in Denmark. The Mineral-oil Tax Act entered into force on 1 January 1993. Before this, the tax on petrol was regulated via the Petrol Tax Act, which entered into force on 1 January 1983, and the Act on Taxation of Gas Oil and Diesel Oil, Heating Oil, Heating Tar, and Crude Oil was regulated via the Act on Taxation of certain Oil Products, which entered into force on 3 October 1977. 
From 1 June 1999 a tax differentiation between light diesel and diesel low in sulphur was introduced, to encourage the use of diesel low in sulphur, which is less polluting than light diesel. This was accomplished and a change took place soon after to the effect that almost all diesel sold was low in sulphur. The purpose of further differentiation from 1 January 2005 favouring sulphur-free diesel was likewise to encourage the use of this type of diesel in favour of diesel low in sulphur, and this has been successful. 
In addition, tax differentiation has been introduced in order to achieve environmental goals other than direct reductions in greenhouse gas emissions. Thus tax differentiation has been introduced with a view to phasing out lead in petrol.</t>
  </si>
  <si>
    <t>Tax on consumption of  natural gas and town gas in Denmark. The gas tax on natural and town gas was introduced in its current form on 1 January 1996 with a rate for both natural and town gas at DKK 0.01/Nm3. There has been taxation on gas, however, since 1 January 1979, when the tax on town gas and LPG was introduced. The tax on town gas was cancelled again in June 1983 and regulation of the tax on LPG was transferred to the Mineral-gas Tax Act when this Act entered into force. From 1 January 2015 a tax on biogas was introduced.</t>
  </si>
  <si>
    <t>Tax rated after the calorific value of coal, coke, furnace coke, coke gravel, crude coke, lignite briquettes and lignite, tall oil, wood tar, vegetable pitch etc. The coal tax was introduced on 1 July 1982 and constituted DKK 127/tonne for hard coal and DKK 91/tonne for lignite and lignite briquettes on the day of entry into force. In the period 1 January 1997 - 31 December 2015 the tax increased from DKK 950/tonne to DKK 1526/tonne for hard coal and DKK 700/tonne to DKK 1036/tonne lignite. With effect from 1 January 1999, the so-called waste heat tax introduced (see Law no. 437 of 26 June 1998) as part of the Coal Tax Act. The waste heat tax was introduced in connection with increases in general taxes on fossil fuels to avoid giving too much incentive in favour of waste-based heat production, and to counteract the increased incentive for incineration of waste instead of recycling. From 1 January 2010 the tax was by burning waste converted from an amount of tax to a tax on energy and CO2. Restructuring the waste incineration tax is no longer collected by Waste Tax Act, but is transferred to the Coal Tax and carbon dioxide tax law (see Law no. 461 of 12 June 2009 and the entry into force of Executive Order no. 1125 of 1 December 2009). Context of the proposal was especially that the then tax structure for waste fuels and fossil fuels taken together could result in waste streams are affected, so waste is not disposed of where it was most effective with regard to utilization of the waste energy. The purpose of the change was to make waste more cost-efficient, which means a welfare economic gain. The change improves the tax structure, because the waste now ordered virtually the same charges as fossil fuels. The restructuring charges will then be more neutral with respect to where the waste is burned. From 1 January 2010, energy from waste incineration imposed waste heat tax, surcharge and the CO2 tax. CO2 tax only if the waste is not biodegradable.</t>
  </si>
  <si>
    <t>Tax on consumption of electricity. The electricity tax was introduced on 1 April 1977. With effect from 1 January 2013, the tax on electricity used for heating was reduced considerably, to take into account, that an increasing amount of renewable energy was being used in electricity production. It has been estimated that this will lead to an emission reduction outside the emissions trading scheme of 0.15 million tonnes CO2 in 2015 and 0.29 million tonnes in 2018.</t>
  </si>
  <si>
    <t>Tax on energy products depending on their contribution to CO2 emissions.
The CO2 tax on energy products was introduced on 1 March 1992 and was imposed on different types of energy products relative to their CO2 emissions. From 1 January 2010 a structural change in the CO2 tax was implemented as an adaption to the EU Emissions Trading Scheme. The tax rate was increased to DKK 150 /tonne of CO2.
In addition to this, there are CO2 taxes on heating tar, crude oil, coke, crude oil coke, lignite briquettes and lignite, LPG, and other gases. 
As of 1 January 2008 the CO2 taxes follow a yearly regulation of 1.8% in the period 2008-2015, similar to the energy taxes. From 2016 the tax is regulated with the consumer price index two years prior.</t>
  </si>
  <si>
    <t>Car owners have to pay half-yearly taxes which are differentiated in accordance with the fuel efficiency of the cars, expressed in kilometres per litre. The energy consumption of electric cars is converted to a petrol fuel efficiency on the basis of the energy content of petrol.</t>
  </si>
  <si>
    <t>The registration tax on motorised vehicles is calculated on basis of the value of the vehicle. It is furthermore integrated in the design of the registration tax that cars are granted deductions in the registration tax with reference to their specific energy efficiency and safety equipment. Cars with high energy efficiencies, such as electric vehicles, are granted large reductions in the registration tax. Electric vehicles are furthermore granted deductions in the registration tax until 2020. The deductions are given as percentage rebates on the total registration tax of the vehicle, after all other deductions. The deductions are respectively 80%, 60%, 35% and 10% in the years 2016, 2017, 2018 and 2019. Additionally, there is a fixed deduction in 2016 and 2017.</t>
  </si>
  <si>
    <t>Tax on HFCs, SF6 and PFCs. The tax is differentiated in accordance with the global warming potential of the substance with DKK 0.17 per kilogramme of CO2 equivalents as the general principle and with DKK 600 per kilogramme of CO2 equivalents as a general upper limit.</t>
  </si>
  <si>
    <t>Tax on methane emissions from natural gas fired power plants - equal in terms of CO2 equivalents to the CO2 tax.
As of 1 January 2011 a tax on methane emissions - equal in terms of CO2 equivalents to the CO2 tax - from natural gas fired power plants was introduced. This is expected to reduce methane emissions from gas engines through behavioural changes such as changing from motor operation to boiler operation and establishing mitigation measures. Consumption is also expected to fall as the price of heat will increase. These behavioural changes will result in falls in the emissions of unburned methane from power stations. In addition, CO2 emissions will fall and consumption of natural gas will fall. In total, a decline of 0.06 million tonnes CO2 equivalent emissions in 2 out of 5 years is expected, corresponding to an average annual reduction effect of approximately 0.02 million tonnes CO2 equivalent per year in 2008-12.</t>
  </si>
  <si>
    <t>A key instrument for reaching the goals for emission reductions is the EU Emission Trading Scheme (EU ETS), which is a CO2 allowance scheme for energy production and energy-intensive industries. The EU Member States have devised this trading scheme for greenhouse gas emissions in order to fulfil the international climate commitments set out in the Kyoto Protocol, in particular with the aim of reducing CO2 emissions from energy production and energy-intensive industries. The allowances scheme entered into force on 1 January 2005. The 2005-2007 period was used as a testing phase. The EU ETS Directive has been revised a number of times. The allowance allocation for 2008-2012 was determined on the basis of the national allocation plan from July 2006, submitted the European Commission. The EU Climate and Energy Agreement from December 2008 extended the ETS system to 2013-2020 in order for the EU to reduce CO2-emissions by 20% in 2020. At the same time allocation was centralised and reduced, while auctioning is being/have been used more extensively since 2013. Free allocation for stationary installations is carried out on the basis of benchmarks. These benchmarks reward best practice in low-emission production and are an important signal of the EU's commitment to moving towards a low-carbon economy. Although auctioning is the default method for allocating emission allowances to companies participating in the EU ETS, the manufacturing industry continues to receive a share of free allowances until 2020 due to carbon leakage. The heat production also continues to receive free allowances – however declining from 80% of the benchmark in 2013 to 30% of the benchmark in 2020 for those not being exposed to carbon leakage. The allowances for the installations in the EU ETS have been calculated for 2013-2020 in accordance with the EU benchmarking decision 2011/278/EU. The Danish National Implementation Measures (NIM) list was approved by the European Commission in January 2014.  Waste incineration plants which are primarily used for district heating were included in the ETS in Denmark by 1st  of January 2013, while about 30 installations exclusively using biomass were excluded of the ETS. The inclusion of waste incineration plants lead to an increase in the total amount of CO2-emission from the ETS in Denmark in 2013 compared to 2012. Aviation has been a part of ETS since 2012. Aircraft operators get free allowances based on their activity and the scope.  Almost all major Danish installations with considerable emissions are covered by the ETS. Most of these are generators of power and heat, the rest are industrial enterprises plus a few production units within the offshore sector. Both the statutory and the administrative basis for the scheme have been established.</t>
  </si>
  <si>
    <t>In 2015, biomass accounted for approximately 62% of renewable-energy production, mostly in the form of straw, wood pellets, wood chip and biodegradable waste for incineration. Approximately half of the biomass was imported, mainly in the form of wood pellets (32 PJ), biofuels (7 PJ), wood chips (6 PJ) and fire wood (3 PJ).
The energy production from biomass has more than doubled since 1990 - primarily due to the policy agreement from 1993 (the Biomass Agreement: requires power plants to use 1.4 million tonnes of straw and wood, equivalent to almost 20 PJ per year) and the policy agreement from February 2008 on the increased use of straw and chips at the large co-generation plants (up to 700,000 tonnes in 2011). At the same time, the consumption of biomass continues to rise as a source of energy for the supply of heat in district-heating plants and in smaller installations for households, enterprises and institutions.
Although it was demonstrated in Denmark in the mid-1990s that biogas plants can be established with reliable operation and with an acceptable economy biogas still only accounted for 3.3% of renewable-energy production in 2013. 
Liquid biofuels, such as animal and vegetable oils, biodiesel and bioethanol, is used only on a small scale. Liquid biofuels from bio-waste by the so-called second generation technologies are now at a low level.</t>
  </si>
  <si>
    <t>The increasing use of renewable energy sources is reducing emissions of CO2 from fossil fuels. The long term goal for the Danish government is to be independent of fossil fuels by 2050. The initiatives in the political energy agreement concluded by the government and a broad majority in the Parliament in March 2012 cover these crucial energy policy areas for the period until 2020. The parties to the current energy agreement have agreed by 2018 to commence discussions on additional initiatives for the period after 2020.
The expected headline results for 2020 are the following: more than 40% renewable energy in final energy consumption; approximately 50% of electricity consumption to be supplied by wind power; approximately 8% reduction in gross energy consumption in relation 2010; and 34% reduction in greenhouse gas emissions in relation to 1990.
Renewable energy sources are promoted with economic measures, including use of energy and CO2 taxes on fossil fuels and through the Public Service Obligation Schemes (PSO), which have been a supplement to the price of electricity paid by all consumers until 2017. The Danish PSO levy will be phased out during a period of 5 years (2017-2022), and the financing of support to renewables will gradually shift to the State Budget.</t>
  </si>
  <si>
    <t>In accordance with the energy policy agreement from February 2008, the expansion of wind power since the Fifth National Communication in December 2009 has included a tender for and construction of a 400 MW offshore wind farm at the island of Anholt. This wind farm started to operate in September 2013. The current Energy Agreement set in place in 2012 includes a target of applying another 1900 MW of new capacity from onshore and offshore wind by the end of 2021. Most of the new capacity will come from offshore wind power. In this respect the Danish Energy Agency was responsible for tendering 1350 MW new offshore capacity: The Horns Rev 3 tender of 400 MW in the North Sea with expected commissioning in 2018, the Kriegers Flak tender of 600 MW in the Baltic Sea with expected commissioning in the period 2019-21 and the so-called near shore tender of 350 MW – Vesterhav Nord and Syd  - with expected commissioning in 2020. Also part of the 2012 Energy Agreement, Denmark was responsible for tendering 50 MW offshore test projects – Nissum Bredning test project (28MW) was signed with expected commissioning in 2017. As a result, wind energy is expected to cover 50 % of Danish electricity consumption in 2020.</t>
  </si>
  <si>
    <t>Danish support for new energy technologies has been comprehensive and relatively stable. A long list of direct and indirect support schemes and policies have, in combination, created a domestic market which has given Danish companies a boost. This boost has enabled many companies to become international market leaders. Danish companies continue to enjoy commercial success within the energy-related marketplace. R&amp;D activities include energy savings, more efficient energy conversion and renewable energy technologies. Research and development activities in the field of energy are not motivated solely by climate issues, but are relevant to climate issues, since they contribute to determining the overall framework for the CO2 intensity of energy production and consumption in the future. 
There is a broad political commitment to support R&amp;D activities through public funding and the Danish Government has in its manifesto by November 2016 stated that Denmark is committed to an ambitious green transition for the national energy supply. This calls for comprehensive R&amp;D efforts for the development of improved and new sustainable energy technologies.
Denmark is one of the partners in Mission Innovation comprising 22 countries and the European Commission. The aim of Mission Innovation is to strengthen the multilateral R&amp;D efforts within clean energy technologies to promote a continuous cost effective green transition of the energy systems. 
Thus Denmark has chosen to strengthen the dedicated public investments in clean energy research, development and demonstration focusing on reduction of technology costs and CO2 emissions and with an emphasis on innovative projects that can be replicated and scaled up with the involvement of private investors. Denmark will seek to double these efforts departing from a baseline of the average funding to the Danish Energy Technology Development and Demonstration Programme (EUDP) of the years 2015-2016 and until 2020 where DKK 580 million will be allocated. 
The EUDP programme was established in 2008 and since then the programme has supported more than 600 projects with a total of DDK 3 billion. On average, 45-50% of the activities under the Programme are financed by the EUDP and hence the private investments in the supported projects are of the same size as the public support leading to approximately to DKK 6 billion in total investments.
A minor programme is administrated on behalf of the power distribution companies by the Danish power association Dansk Energi. The objective is to support research and development within energy-efficient use of electricity through development of energy-efficient products and processes in buildings, industry etc. The annual funds for this programme are DKK 25 million.
Activities relating to strategic research and innovation in general are since 2014 administrated by Danish Innovation Fond.  The Fund’s budget for 2017 is 1.25 billion. The Fund covers all sorts of research and innovation projects and is not limited to energy matters.</t>
  </si>
  <si>
    <t>In connection with the implementation of the CO2 tax also a subsidy for CO2 tax discount for energy intensive industries was introduced. However, a condition for getting the CO2 tax discount is an agreement on improvements in energy efficiency between the company and the Danish Energy Agency. The first implementation period was 1993-2013. After one year expiration the voluntary agreement scheme was reintroduced in 2015. The electricity intensive companies get a subsidy for their PSO tax on electricity.</t>
  </si>
  <si>
    <t>The energy companies carry out campaigns and energy saving activities aimed at energy consumers. And the energy companies are obliged to realise savings in final consumption. In their efforts there are no geographical or sector limitations. The target for the savings is 10.1 PJ for the period 2016-2020. The effort is financed by the consumers via the consumers' energy bills.</t>
  </si>
  <si>
    <t>Effort Sharing Decision 406/2009/EC; Recast of the Energy Performance of Buildings Directive (Directive 2010/31/EU) and amended by the Directive 2018/844; Directive 2006/32/EC on end-use energy efficiency and energy services; Eco-design framework directive 2005/32/EC and its implementing regulations, combined with Labelling Directive 2003/66/EC and 2010/30/EC, including implementing measures; Energy Star Program; Energy Efficiency Directive 2012/27/EU and amended by Directive 2018/2002</t>
  </si>
  <si>
    <t xml:space="preserve">Effort Sharing Decision 406/2009/EC;Recast of the Energy Performance of Buildings Directive (Directive 2010/31/EU) and amended by the Directive 2018/844;Directive 2006/32/EC on end-use energy efficiency and energy services;Eco-design framework directive 2005/32/EC and its implementing regulations, combined with Labelling Directive 2003/66/EC and 2010/30/EC, including implementing measures;Energy Star Program;Energy Efficiency Directive 2012/27/EU and amended by Directive 2018/2002 </t>
  </si>
  <si>
    <t>"The circular require state institutions to:
? Focus on energy efficiency in their behaviour
? Buy energy efficient products
? Operate state buildings in an energy efficient manner 
? Report on, and make public, figures on consumption of energy and water and energy labelling of buildings"</t>
  </si>
  <si>
    <t>Effort Sharing Decision 406/2009/EC; Recast of the Energy Performance of Buildings Directive (Directive 2010/31/EU) and amended by the Directive 2018/844; Eco-design framework directive 2005/32/EC and its implementing regulations, combined with Labelling Directive 2003/66/EC and 2010/30/EC, including implementing measures; Energy Star Program; Energy Efficiency Directive 2012/27/EU and amended by Directive 2018/2002; Directive 2006/32/EC on end-use energy efficiency and energy services</t>
  </si>
  <si>
    <t xml:space="preserve">Effort Sharing Decision 406/2009/EC;Recast of the Energy Performance of Buildings Directive (Directive 2010/31/EU) and amended by the Directive 2018/844;Eco-design framework directive 2005/32/EC and its implementing regulations, combined with Labelling Directive 2003/66/EC and 2010/30/EC, including implementing measures;Energy Star Program;Energy Efficiency Directive 2012/27/EU and amended by Directive 2018/2002;Directive 2006/32/EC on end-use energy efficiency and energy services </t>
  </si>
  <si>
    <t>The task of the Electricity Saving Trust included the promotion of efficient electric appliances etc. and electric heating conversion in households and the public sector. The Trust were making use of measures such as national campaigns, efforts to influence the market, voluntary agreements and efforts to raise awareness on the consumption. The budget was approx. DKK 90-100 mill. annually.</t>
  </si>
  <si>
    <t>EU ETS directive 2003/87/EC as amended by Directive 2008/101/EC, Directive 2009/29/EC and Directive 2018/410 and implementing legislation, in particular 2010/2/EU, 2011/278/EU, 2011/638/EU, 176/2014/EU, and Decision (EU) 2015/1814; RES directive 2009/28/EC and RES recast (Directive 2018/2001); Effort Sharing Decision 406/2009/EC</t>
  </si>
  <si>
    <t xml:space="preserve">EU ETS directive 2003/87/EC as amended by Directive 2008/101/EC, Directive 2009/29/EC and Directive 2018/410 and implementing legislation, in particular 2010/2/EU, 2011/278/EU, 2011/638/EU, 176/2014/EU, and Decision (EU) 2015/1814;RES directive 2009/28/EC and RES recast (Directive 2018/2001);Effort Sharing Decision 406/2009/EC </t>
  </si>
  <si>
    <t>Businesses will be able to get support from a DKK 3.75 billion fund to convert to renewable energy sources or district heating in accordance with the following objectives: • Support businesses to replace fossil fuels with renewable energy – such as wind, solar, biogas or biomass – to power manufacturing, • Support businesses to replace fossil fuels by district heating. E.g. horticulture will be able to change from coal-fired boilers to district heating, • Support businesses to invest in energy-efficiency measures. The estimated effect of this “Renewables for industry” initiative is a reduction of 1 million tonnes of CO2 per year from 2020 and onwards.</t>
  </si>
  <si>
    <t>Large enterprises in Denmark are by law required to have a mandatory energy audit every fourth year . The law transposes the energy efficiency directive article 8 . Enterprises with ISO 50,001 or ISO 14,001 are exempt. The Energy Audit must be carried out before the 5th of December 2015 and afterwards every fourth year. The scope of the energy audit is buildings, processes and transport. There are no requirement of the use and implementation of the results from the energy audit.</t>
  </si>
  <si>
    <t>The Center for Energy savings in enterprises
As part of a new political agreement from June 2014 on growth 40 million DKK (5.4 million EURO) was allocated to run a new centre for energy savings in enterprises. The money was given for the period 2014-2017. The aim of the centre is to identify and exploit the energy efficiency potential already existing within primarily small and medium sized companies.</t>
  </si>
  <si>
    <t>Effort Sharing Decision 406/2009/EC; Regulation on CO2 from cars and vans (2009/443/EC, (EU) No 510/2011, (EU) No 397/2013, (EU) No 333/2014, (EU) No 253/2014, 2013/128/EU, (EU) No 396/2013, (EU) No 114/2013); Motor Vehicles Directive 2006/40/EC; Regulation EURO 5 and 6 2007/715/EC; Regulation Euro VI for heavy duty vehicles 2009/595/EC; Directive on the Promotion of Clean and Energy Efficient Road Transport Vehicles 2009/33/EC; Eurovignette Directive on road infrastructure charging 2011/76/EU</t>
  </si>
  <si>
    <t xml:space="preserve">Effort Sharing Decision 406/2009/EC;Regulation on CO2 from cars and vans (2009/443/EC, (EU) No 510/2011, (EU) No 397/2013, (EU) No 333/2014, (EU) No 253/2014, 2013/128/EU, (EU) No 396/2013, (EU) No 114/2013);Motor Vehicles Directive 2006/40/EC;Regulation EURO 5 and 6 2007/715/EC;Regulation Euro VI for heavy duty vehicles 2009/595/EC;Directive on the Promotion of Clean and Energy Efficient Road Transport Vehicles 2009/33/EC;Eurovignette Directive on road infrastructure charging 2011/76/EU </t>
  </si>
  <si>
    <t>Effort Sharing Decision 406/2009/EC; Regulation on CO2 from cars and vans (2009/443/EC, (EU) No 510/2011, (EU) No 397/2013, (EU) No 333/2014, (EU) No 253/2014, 2013/128/EU, (EU) No 396/2013, (EU) No 114/2013); Motor Vehicles Directive 2006/40/EC; Regulation EURO 5 and 6 2007/715/EC; Regulation Euro VI for heavy duty vehicles 2009/595/EC; Eurovignette Directive on road infrastructure charging 2011/76/EU; Directive on the Promotion of Clean and Energy Efficient Road Transport Vehicles 2009/33/EC</t>
  </si>
  <si>
    <t xml:space="preserve">Effort Sharing Decision 406/2009/EC;Regulation on CO2 from cars and vans (2009/443/EC, (EU) No 510/2011, (EU) No 397/2013, (EU) No 333/2014, (EU) No 253/2014, 2013/128/EU, (EU) No 396/2013, (EU) No 114/2013);Motor Vehicles Directive 2006/40/EC;Regulation EURO 5 and 6 2007/715/EC;Regulation Euro VI for heavy duty vehicles 2009/595/EC;Eurovignette Directive on road infrastructure charging 2011/76/EU;Directive on the Promotion of Clean and Energy Efficient Road Transport Vehicles 2009/33/EC </t>
  </si>
  <si>
    <t>As of February 1, 2015 the number of mobile speed enforcement devices (mobile cameras) was increased from 25 to 100 nationwide. The effect on GHG emissions is uncertain, but it has previously been estimated that increased enforcement of speed limits could result in a reduction of approximately 55.000 tonnes CO2 annually.</t>
  </si>
  <si>
    <t>Promotion of the establishment of intermodal installations has been a general transport policy for many years.
In 2009, as a result of a broad political agreement regarding transport policy in Denmark, funds were allocated to several activities in the transport sector. This includes:
•	DKK 200 million for projects on energy-efficient transport, where the following project has focus on the promotion of the establishment of intermodal installations:
o	Rail-truck container transfer systems to promote multi-modal transport</t>
  </si>
  <si>
    <t>Promotion of environmentally friendly goods transport has been a general transport policy for many years.
In 2009, as a result of a broad political agreement regarding transport policy in Denmark, funds were allocated to several activities in the transport sector. This includes:
•	DKK 200 million for projects on energy-efficient transport, where the following projects have focus on promotion of environmentally friendly goods transport - solely or partly:
o	Off-peak delivery scheme for goods using low-noise equipment
o	City logistics for goods transport
o	Lightweight materials for pressurized equipment, containers etc.
o	Mobility Management
o	Intelligent Transport Systems</t>
  </si>
  <si>
    <t>In 2013, the Danish government decided to allocate DKK 27.5 billion to improve the rail infrastructure in Denmark substantially. The upgrade is expected to be finalized by 2025 and will reduce travel times substantially. A CO2 reduction of around 100,000 tonnes per year is expected.</t>
  </si>
  <si>
    <t>Spatial planning on state, regional and local level is also taking into account the objective to limit the growth in demand for passenger and freight transport and thereby reduce the number of vehicle kilometres driven and GHGs emitted. For example, spatial planning, in terms of urbanization and increased focus on minimising distances between residential areas/city centres and stations, help to reduce the need for transport.</t>
  </si>
  <si>
    <t>From 2012 all petrol and diesel for transport sold in Denmark must contain an average of 5.75% of biofuels, which must live up to the EU sustainability criteria. According to the Energy Agreement of March 2012 a 10 per cent target is foreseen by 2020, however this will depend on further analysis of alternative instruments carried out by 2017. This will probably lead to a lower blending mandate.</t>
  </si>
  <si>
    <t>In the agreement DKK 70 million has been allocated to transport infrastructure projects in the fields of electric vehicles, gas and hydrogen. An ongoing pilot scheme for electric vehicles has been prolonged until 2015 with an additional funding of DKK 15 million on top of the DKK 35 million from the former Energy Agreement.</t>
  </si>
  <si>
    <t>In 2013, the former government decided to allocate the future proceeds from a change in the oil industry taxation to improve the rail infrastructure in Denmark. The upgrade is expected to reduce travel times substantially.
In 2017 changed to been seen as also including the measure formerly reported as TR-6.</t>
  </si>
  <si>
    <t>The tunnel under the Femern Belt will reduce CO2-emissions by potentially 200.000 tonnes per year. This is mainly because of the following effects:
1. Goods will shift from road to rail.
2. The travel distance from Copenhagen to Hamburg will be shortened.
3. The ferries between Denmark and Germany will cease to operate.
During the construction phase an increase in emissions is estimated at 300.000 tonnes per year.</t>
  </si>
  <si>
    <t>Energy labelling of buildings: Denmark has long experience with energy efficiency and energy savings in buildings. From 1990 and until 2015 the energy consumption for heating has been reduced by 17,5% per m2. The goal is to reduce energy consumption in new buildings by 75% by 2020 relative to 2006. The benefits of reducing energy consumption are tangible: less fossil fuel is consumed and the environment has improved substantially. Strict and progressively tightened building regulations since 1977 have ensured a stable demand for energy-efficient building technologies.
Energy labelling of buildings when built, sold or rented: Energy labelling of buildings must be implemented after finishing the construction of a building and on the sale or rental of the building - primarily heating consumption. This applies in principle for all buildings, irrespective of size, apart from production facilities, factories etc. 
Regular energy labelling of large buildings and public buildings: Energy labels and an energy plan must be prepared regularly every seven to ten years for all large buildings over 1,000 m2 and for all public buildings over 250 m2.</t>
  </si>
  <si>
    <t>Minimum energy requirements and energy labelling of appliances:
Energy labelling (A-G) of white goods, lighting, air con etc. is compulsory within the EU. The European Community also has mandatory energy requirements for some 20 energy-consuming products, such as electric motors, circulators, white goods etc. There are also voluntary labelling schemes (Energy Star, Energy Arrow, windows, boilers) for a number of products. Danish authorities play an active role both in negotiation of the requirements and in securing compliance with the compulsory requirements - e.g. through market surveillance. The Danish Energy Agency offers advice on its website to end-users in order to promote energy-efficient appliances and products.
Information initiative towards private households:
In March 2012 the Centre for Energy Savings was replaced by an information initiative placed at the Energy Agency. The main target of this initiative is to promote energy-efficient products and solutions. The measures of the initiative will be information campaigns, web-based information for private households etc.</t>
  </si>
  <si>
    <t>In 2010-2012 DKK 400 mill. have been allocated to support the substitution of individual oil based furnaces for modern, low emitting
heating solutions, including systems based on renewable energy such as heat pumps and solar heating. As of September 2013 the measure has been continued as an information effort without subsidies.</t>
  </si>
  <si>
    <t>“BetterHouses” is a scheme (voluntary and market-driven system) from the Danish Energy Agency focusing on energy renovation of buildings. The aim is to make it easier for owners of buildings, mostly homeowners, to energy renovate by creating a “one stop shop” for energy renovation, where the owner only has to contact one certified building contractor and to get an overall counselling on energy renovation of the entire building. Skilled workmen are educated under the BetterHouses program to be advisors on energy renovation. The Danish Energy agency approves the BetterHouses firms and professionals like architects, engineers, craftsmen, energy consultants and building designers can take training courses to become BetterHouses advisors. The training is carried out at academies of higher education. A Better Houses advisor can manage the process and can follow the project all the way from plan to completed renovation.</t>
  </si>
  <si>
    <t>Strategy for energy renovation of buildings: The former Government adopted in May 2014 a strategy for energy renovation of buildings. The strategy contains initiatives which will promote the renovation of the Danish building stocks and insures that energy efficiency measures are implemented on the buildings. It is expected, that the effect of the strategy on energy consumption will be a reduction of net energy consumption for heating and hot water with 35 pct. in 2050 compared with 2014. The strategy includes following initiatives:
• Revision and upgrade of building regulations and energy requirements that applies to renovation and retrofitting of existing buildings
• Information to building owners, construction companies, financial institutions etc. on energy how to improve energy efficiency
• Revision of the energy certificates scheme to improve the efficiency of the scheme
• Promotion of the ESCO-concept (ESCO: Energy Service Companies)
• Promotion of energy efficiency in public buildings
• Measures to improve professional training to craftsmen and engineers in the building sector
• Development and demonstration of new technologies.</t>
  </si>
  <si>
    <t>The plan contain several measures, where the most import in relation to greenhouse gas emissions are:
? Establishment of 4000 ha wetlands in 2004 and 2005.
? Making the rules on catch crops more rigorous.
? Making the rules on exploitation of N in animal manure more rigorous.
? Additional environmentally friendly measures in crop farming.</t>
  </si>
  <si>
    <t>1) Optimisation of manure handling in sheds for cattle, pigs, poultry and fur animals. 2) Rules on covering storage facilities for solid manure and slurry tanks. 3) Ban on overall surface spreading and reduction of the time from field application of manure to incorporation. 4) Ban on ammonia treatment of straw.</t>
  </si>
  <si>
    <t>The measures covered by the Environmental Approval Act for Livestock Holdings are:
• 300 m buffer zones around ammonia sensistive areas where no extension of livestock farms can take place if such an extension would lead to increased ammonia deposition in natural areas vulnerable to ammonia.
• Demand for reduction of ammonia emissions relative to production facility with lowest ammonia emission norm: 2007: 15%, 2008: 20%, 2009: 25%
• Demands for injection of animal slurry on black soil and grass within buffer zones (1 km from vulnerable natural areas).
• Demand for fixed cover on most new containers for solid manure and slurry tanks (depending on distance to neighbours and vulnerable natural areas).
• Reduced number of Livestock Unit per hectare (LU/ha) when in nitrate vulnerable areas with low denitrification capacity
• Regulation of phosphorous surplus on manure spreading areas</t>
  </si>
  <si>
    <t>The Energy Policy Agreement continued funding biogas for CHP and introduced subsidy equality so that biogas sold to the natural gas grid receives the same subsidy as biogas used at CHP plants. In addition the agreement also introduced a new subsidy when biogas is used in industrial processes or as a fuel for transport. Implementation of the latter awaits approval by the European Commission under the EU state aid legislation.</t>
  </si>
  <si>
    <t>The Green Growth Agreement contains targets with respect to discharges of nitrogen and phosphorus to the aquatic environment, protection of nature and biodiversity, development of renewable energy in the agricultural sector including biogas plant, reduction of harmful pesticides, development of the organic sector and strengthened initiatives within R&amp;D within the agricultural and food sectors.</t>
  </si>
  <si>
    <t>One of the measures with an effect on return of carbon to the soil has been the ban on burning of straw residues on fields. The ban has resulted in greater return of carbon to the soil, and therefore increased carbon storage in the soil, as well as increased use of straw as a fuel. Both uses will result in a net reduction in CO2 emissions. Not burning straw prevents the methane and nitrous oxide emissions associated with the burning. On the other hand, there are some emissions of nitrous oxide in connection with the return of nitrogen to the soil when the straw is mulched.
The measure works by regulating behaviour, and the ban was introduced from 1990. The measure was implemented in the form of a statutory order under the Environmental Protection Act, and compliance is monitored by the local authorities.
The objectives are conservation of carbon in agricultural soils and reduction of air pollution.</t>
  </si>
  <si>
    <t>Planting of windbreaks is another measure which will increase sequestration in woody biomass. The objective of planting windbreaks has been primarily to reduce wind erosion and ensure greater biodiversity. Planting of windbreaks has been supported under conditions described in the Statutory Order on Subsidies for Planting Windbreaks and Biotope-improving Measures (Statutory Order no. 1101 of 12/12/2002). Support has been granted under the EU Rural Districts Programme. For the period 2017-2019 windbreaks will be supported under the political agreement “Naturpakken” and will focus primarily on ensuring greater biodiversity. Since the end of the 1960s about 1,000 km of tree-lined windbreaks have been planted with government subsidies. It is also estimated that about 30% more has been planted without subsidies. Estimates indicate that planting of windbreaks leads to CO2 sequestration in woody biomass of about 130,000 tonnes CO2/year.</t>
  </si>
  <si>
    <t>Private owners of agricultural land can get grants for establishment of broadleaves or conifer forests, nursing of these in the first 3 years, establishment of fences, mapping and or accounting of the area - if the forest will be established in an area planned for afforestation.</t>
  </si>
  <si>
    <t>Payment of farmers to revert soils with high organic contents. From 2014 to 2017 is planned to give economic subsides to convert 2500 hectares of organic lowland areas into rewetted natural habitats and reduce emissions of greenhouse gases. The organic soils will be registered with no tillage, no fertilisation and no pesticide application. On-going implementation. The initiative is extended to 2020.</t>
  </si>
  <si>
    <t>In 1996 the Statutory Order on Waste was amended to introduce an obligation for municipalities  to assign combustible waste to incineration (corresponding to a stop for disposal of combustible waste at landfills) from 1 January 1997. As a result of this, large quantities of combustible waste that used to be disposed of at landfills are now either recycled or used as fuel in Danish incineration plants.</t>
  </si>
  <si>
    <t>Weight-and-volume-based taxes (e.g. on various packaging, carrier bags and PVC film) encourage a reduction in packaging consumption and thus the quantities of waste. The weight-based tax is based on an index that reflects the environmental burden of the materials used.</t>
  </si>
  <si>
    <t>In 2005 the Programme for Cleaner Products etc. was replaced by the Danish government’s “Enterprise Scheme” which refunds CO2 taxes to business. The waste part of this programme was aimed exclusively at enterprises. A total of DKK 33 million for the five-year period 2004 to 2008 was earmarked for the waste part of the scheme. The subsidies were to be used to reduce the environmental impact of waste.  Two projects with reduction of methane emissions were supported:
a. To address the obstacles and to improve the method, another biocover-project was initiated in 2007 as part of the Enterprise Scheme. The project was performed on another landfill (i.e. not the landfill in the biocover-pilotproject 2005-2006 carried out with support from Danish EPA and the EU LIFE programme), and was taking the identified difficulties into account. A reduction of the methane emission of 79-93 % was reported in the project.
b. In 2007 subsidies from the enterprise scheme were also given for establishing methane recovery and test pumping at 11 landfill sites. The results were reported in 2011 and showed a reduction of the emission of methane over a five year period equalling 84,435 tonnes of CO2 equivalents.     
In 2015 no money is assigned to the Entreprise Scheme, and it is expected, that this will also be the case in 2016.</t>
  </si>
  <si>
    <t>The goal in the EU Packaging Directive of increasing the collection of plastic packaging waste for recycling to 22.5% was met in 2008 through an amendment to the Statutory Order on Waste requiring municipalities to improve the possibilities of people and enterprises to separate and deliver plastic packaging waste for recycling. This meant an increase in recycling of about 12,000 tonnes in 2012 compared to 2008.</t>
  </si>
  <si>
    <t>On the basis of the EU Landfill Directive, demands on the establishment and operation of landfills in Denmark have been tightened with Statutory Orders No. 650 of 29 June 2001, No. 252 of 31 March 2009,  No. 719 of 24 June 2011 and No. 1049 of 28th of August 2013 on landfills. According to the Statutory Orders on landfills, methane in landfills for mixed waste must be monitored. From landfills where significant amounts of biodegradable waste are disposed of, methane gas must be managed in an environmentally-sound way.</t>
  </si>
  <si>
    <t>Under the subsidy programme for cleaner products 1999-2003 it was possible to get grants for projects targetted at reducing the environmental impact from management of waste generated throughout the life cycle of products as well as for projects with the objective to limit environmental problems in connection with waste management.
In 2005 this programme was replaced by the Danish government’s “Enterprise Scheme” (see WA-4).</t>
  </si>
  <si>
    <t>In order to evaluate the efficiency of an installed biocover system, the CH4 emission after installation is compared with the baseline emission. The total CH4 emission from the landfill is determined by performance of a series of campaigns using the tracer dilution method. The monitoring will take place 2,5 years after installation. Kilo CH4 per hour and Tons CH4 per year.</t>
  </si>
  <si>
    <t>Agriculture: Reduction of fertilizer/manure use on cropland; Agriculture: Improved animal waste management systems; Agriculture: Improved livestock management; Energy consumption: Demand management/reduction; Energy consumption: Other energy consumption; Energy consumption: Efficiency improvement in industrial end-use sectors; Energy consumption: Efficiency improvement in services/ tertiary sector; Energy consumption: Efficiency improvement of appliances; Energy consumption: Efficiency improvements of buildings; Energy supply: Reduction of losses; Energy supply: Control of fugitive emissions from energy production; Energy supply: Other energy supply; Energy supply: Switch to less carbon-intensive fuels; Energy supply: Increase in renewable energy; Energy supply: Efficiency improvement in the energy and transformation sector; Energy supply: Reduction of losses; Energy supply: Control of fugitive emissions from energy production; Energy supply: Other energy supply; Energy supply: Switch to less carbon-intensive fuels; Energy supply: Increase in renewable energy; Energy supply: Efficiency improvement in the energy and transformation sector; Industrial processes: Reduction of emissions of fluorinated gases; Land use, land use change and forestry: Other; Land use, land use change and forestry: Afforestation and reforestation; Land use, land use change and forestry: Strengthening protection against natural disturbances; Land use, land use change and forestry: Prevention of drainage or rewetting of wetlands; Land use, land use change and forestry: Other; Land use, land use change and forestry: Afforestation and reforestation; Land use, land use change and forestry: Strengthening protection against natural disturbances; Land use, land use change and forestry: Prevention of drainage or rewetting of wetlands; Waste management/waste: Reduced landfilling; Waste management/waste: Waste incineration with energy use; Waste management/waste: Enhanced recycling; Waste management/waste: Demand management / reduction; Waste management/waste: Improved landfill management; Waste management/waste: Enhanced CH4 collection and use; Transport: Low carbon fuels/electric cars; Transport: Other transport; Transport: Efficiency improvements of vehicles; Transport: Demand management/reduction; Transport: Improved behaviour; Transport: Modal shift to public transport or non-motorized transport; Transport: Improved transport infrastructure</t>
  </si>
  <si>
    <t>Agriculture: Reduction of fertilizer/manure use on cropland; Agriculture: Improved animal waste management systems; Agriculture: Improved livestock management; Energy consumption: Demand management/reduction; Energy consumption: Other energy consumption ('Research and development'); Energy consumption: Efficiency improvement in industrial end-use sectors; Energy consumption: Efficiency improvement in services/ tertiary sector; Energy consumption: Efficiency improvement of appliances; Energy consumption: Efficiency improvements of buildings; Energy supply: Reduction of losses; Energy supply: Control of fugitive emissions from energy production; Energy supply: Other energy supply ('Methane reduction'); Energy supply: Switch to less carbon-intensive fuels; Energy supply: Increase in renewable energy; Energy supply: Efficiency improvement in the energy and transformation sector; Energy supply: Reduction of losses; Energy supply: Control of fugitive emissions from energy production; Energy supply: Other energy supply ('Research and development'); Energy supply: Switch to less carbon-intensive fuels; Energy supply: Increase in renewable energy; Energy supply: Efficiency improvement in the energy and transformation sector; Industrial processes: Reduction of emissions of fluorinated gases; Land use, land use change and forestry: Other ('Conservation of carbon in agricultural soils and reduction of air pollution.'); Land use, land use change and forestry: Afforestation and reforestation; Land use, land use change and forestry: Strengthening protection against natural disturbances; Land use, land use change and forestry: Prevention of drainage or rewetting of wetlands; Land use, land use change and forestry: Other ('Enhancing carbon sequestration through planting of windbreaks'); Land use, land use change and forestry: Afforestation and reforestation; Land use, land use change and forestry: Strengthening protection against natural disturbances; Land use, land use change and forestry: Prevention of drainage or rewetting of wetlands; Waste management/waste: Reduced landfilling; Waste management/waste: Waste incineration with energy use; Waste management/waste: Enhanced recycling; Waste management/waste: Demand management / reduction; Waste management/waste: Improved landfill management; Waste management/waste: Enhanced CH4 collection and use; Transport: Low carbon fuels/electric cars; Transport: Other transport ('Research and development'); Transport: Efficiency improvements of vehicles; Transport: Demand management/reduction; Transport: Improved behaviour; Transport: Modal shift to public transport or non-motorized transport; Transport: Improved transport infrastructure</t>
  </si>
  <si>
    <t xml:space="preserve"> Government: Ministry of Taxation; Government: Ministry of Taxation; Government: Ministry of Taxation; Government: Ministry of Taxation; Government: Ministry of Taxation; Government: Ministry of Taxation; Government: Ministry of Taxation; Government: Ministry of Taxation; Government: Ministry of Taxation; Government: Danish Energy Agency and entities uner the EU ETS; Government: The electricity producers; Government: Danish Energy Agency and entities responsible for energy production; Government: Danish Energy Agency and entities responsible for energy production; Government: Danish Energy Agency; Government: EUDP Secretariat c/o Danish Energy Agency; Government: Danish Energy Agency; Government: Danish Energy Agency; Government: The Danish Energy Agency is responsible for the circular. The individual ministries and state institutions are responsible for the implementation of the circular.; Government: The Minister for Climate and Energy / The Danish Energy Authority; Government: Danish Energy Agency, other state authorities, enterprises; Government: Danish Energy Agency; Government: Danish Eneergy Agency; Other: European Commission; Government: Denmark`s Road Safety and Transport Agency; Government: Ministry of Justice; Government: Ministry of Justice; Government: Ministry of Transport and Energy, municipalities, Danish State Railways (DSB); Government: Danish Environmental Protection Agency, Haulage contractors; Government: Ministry of Transport and Energy and Danish State Railways (DSB); Local: Municipalities; Government: Danish Energy Agency; Government: Ministry of Transport; Government: Ministry of Transport; Government: Ministry of Transport; Local: Municipality of Copenhagen; Government: Ministry of Transport; Government: Danish Energy Agency; Government: Danish Energy Agency; Government: Danish Energy Agency; Government: Danish Energy Agency; Government: Danish Energy Agency; Government: Danish Environmental Protection Agency; Government: State; Local: Municipalities; Government: State; Local: Municipalities; Government: State; Local: Municipalities; Government: State; Local: Municipalities; Government: State; Government: State; Government: State; Local: Municipalities; Government: Ministry of Environment and Food; Government: Danish Environmental Protection Agency; Government: Danish Environmental Protection Agency; Local: Municipalities; Government: Ministry of Environment and Food; Local: Municipalities; Government: Ministry of Taxation; Government: Ministry of Taxation; Government: Ministry for the Environment; Government: Danish Environmental Protection Agency; Government: Danish Environmental Protection Agency; Local: Municipalities; Government: Danish Energy Authority; Government: Ministry for the Environment; Government: Danish Environmetal Protection Agency</t>
  </si>
  <si>
    <t>Energy Taxation Directive 2003/96/EC; EU ETS directive 2003/87/EC as amended by Directive 2008/101/EC, Directive 2009/29/EC and Directive 2018/410 and implementing legislation, in particular 2010/2/EU, 2011/278/EU, 2011/638/EU, 176/2014/EU, and Decision (EU) 2015/1814; RES directive 2009/28/EC and RES recast (Directive 2018/2001); Directive 2006/32/EC on end-use energy efficiency and energy services; Effort Sharing Decision 406/2009/EC; Recast of the Energy Performance of Buildings Directive (Directive 2010/31/EU) and amended by the Directive 2018/844; Eco-design framework directive 2005/32/EC and its implementing regulations, combined with Labelling Directive 2003/66/EC and 2010/30/EC, including implementing measures; Energy Star Program; Energy Efficiency Directive 2012/27/EU and amended by Directive 2018/2002; Regulation on CO2 from cars and vans (2009/443/EC, (EU) No 510/2011, (EU) No 397/2013, (EU) No 333/2014, (EU) No 253/2014, 2013/128/EU, (EU) No 396/2013, (EU) No 114/2013); Motor Vehicles Directive 2006/40/EC; Regulation EURO 5 and 6 2007/715/EC; Regulation Euro VI for heavy duty vehicles 2009/595/EC; Directive on the Promotion of Clean and Energy Efficient Road Transport Vehicles 2009/33/EC; Eurovignette Directive on road infrastructure charging 2011/76/EU; Biofuels directive 2003/30/EC; F-gas Regulation 517/2014; F-gas Regulation 2006/842/EC; Nitrate Directive 1991/676/EEC; CAP Reform 2014-2020: Regulation 1305/2013; Regulation 1306/2013; Regulation 1307/2013 and Regulation 1308/2013, and their transitory measures for 2014 (Regulation 1310/2013, 2006/144/EC); CAP “Health Check” 2008 and the “Set aside” regulation 73/2009; LULUCF Decision No 529/2013/EU; Landfill Directive 1999/31/EC, amended by Directive 2018/850; Waste Management Framework Directive 2008/98/EC, amended by Directive 2018/851; Waste Directive 2006/12/EC</t>
  </si>
  <si>
    <t xml:space="preserve">Energy Taxation Directive 2003/96/EC;EU ETS directive 2003/87/EC as amended by Directive 2008/101/EC, Directive 2009/29/EC and Directive 2018/410 and implementing legislation, in particular 2010/2/EU, 2011/278/EU, 2011/638/EU, 176/2014/EU, and Decision (EU) 2015/1814;RES directive 2009/28/EC and RES recast (Directive 2018/2001);Directive 2006/32/EC on end-use energy efficiency and energy services;Effort Sharing Decision 406/2009/EC;Recast of the Energy Performance of Buildings Directive (Directive 2010/31/EU) and amended by the Directive 2018/844;Eco-design framework directive 2005/32/EC and its implementing regulations, combined with Labelling Directive 2003/66/EC and 2010/30/EC, including implementing measures;Energy Star Program;Energy Efficiency Directive 2012/27/EU and amended by Directive 2018/2002;Regulation on CO2 from cars and vans (2009/443/EC, (EU) No 510/2011, (EU) No 397/2013, (EU) No 333/2014, (EU) No 253/2014, 2013/128/EU, (EU) No 396/2013, (EU) No 114/2013);Motor Vehicles Directive 2006/40/EC;Regulation EURO 5 and 6 2007/715/EC;Regulation Euro VI for heavy duty vehicles 2009/595/EC;Directive on the Promotion of Clean and Energy Efficient Road Transport Vehicles 2009/33/EC;Eurovignette Directive on road infrastructure charging 2011/76/EU;Biofuels directive 2003/30/EC;F-gas Regulation 517/2014;F-gas Regulation 2006/842/EC;Nitrate Directive 1991/676/EEC;CAP Reform 2014-2020: Regulation 1305/2013; Regulation 1306/2013; Regulation 1307/2013 and Regulation 1308/2013, and their transitory measures for 2014 (Regulation 1310/2013, 2006/144/EC);CAP “Health Check” 2008 and the “Set aside” regulation 73/2009;LULUCF Decision No 529/2013/EU;Landfill Directive 1999/31/EC, amended by Directive 2018/850;Waste Management Framework Directive 2008/98/EC, amended by Directive 2018/851;Waste Directive 2006/12/EC </t>
  </si>
  <si>
    <t>“Remaining requirements to adopted measures (Kyoto units from the national JI and CDM programme) for the achievement of Denmark’s 21% reduction target 2008-2012 under the EU Burden Sharing Agreement of the joint EU15 8% reduction target under the Kyoto Protocol” Mill. tonnes</t>
  </si>
  <si>
    <t>The purpose of the initiative is to facilitate a market for energy services based on heat pumps where energy companies install, finance, run and maintain heat pumps installed in mainly single family houses. In return the customer pays for the heat delivered by the heat pump. Thereby heat pumps as an energy service imitates the way that district heating has been deployed and driven in urban areas.
The initiative is targeting mainly rural areas where demographic and economic conditions means that people are reluctant to invest in the transition of their fossil based heating to heating based on renewable energy.</t>
  </si>
  <si>
    <t>The agreement contains a series of initiatives to improve agriculture and food sector growth conditions and thus help to secure employment on farms, in the food industry and downstream industries. The initiatives also contribute to support Denmark's target of 30 per cent renewable energy by 2020 and fulfilment of Denmark's climate goals through further development of bioenergy.</t>
  </si>
  <si>
    <t>Agriculture: Other agriculture ('Improve the ability of the food and agricultural industry to increase primary production and exports, as well as to contribute to creating growth and jobs, in due interaction with protection of nature and the environment.')</t>
  </si>
  <si>
    <t>CAP Reform 2013 regulations: Rural Development (1305/2013), 'Horizontal' issues (1306/2013), Direct payments (1307/2013) and Market measures (1308/2013); Water Framework Directive 2000/60/EC; CAP Reform 2014-2020: Regulation 1305/2013; Regulation 1306/2013; Regulation 1307/2013 and Regulation 1308/2013, and their transitory measures for 2014 (Regulation 1310/2013, 2006/144/EC); Other (Union policy not listed above or additional Union policy)</t>
  </si>
  <si>
    <t>CAP Reform 2013 regulations: Rural Development (1305/2013), 'Horizontal' issues (1306/2013), Direct payments (1307/2013) and Market measures (1308/2013);Water Framework Directive 2000/60/EC;CAP Reform 2014-2020: Regulation 1305/2013; Regulation 1306/2013; Regulation 1307/2013 and Regulation 1308/2013, and their transitory measures for 2014 (Regulation 1310/2013, 2006/144/EC);Other (Union policy not listed above or additional Union policy) Directive 92/43/EEC on the conservation of natural habitats and of wild fauna and flora; Council Directive concerning the protection of waters against pollution caused by nitrates from agricultural sources (91/676/EEC);</t>
  </si>
  <si>
    <t>The agreement includes a diverse package of measures to make a shift in the way environmental regulation of the agricultural sector is carried out, from a general regulation to a targeted approach, and within five focus areas: Sustainable basis (The activity includes RDP measures for new environmental technology in farming, organic farming, nature protection and efforts to reduce nitrates leaching to the water environment, including set aside of low-lying farmland with climate focus or subsidy for conversion of arable land on organic soils to nature)/ Increased commodity basis/ Strengthened competitiveness/Development of future food production/ Visionary export efforts. Net neutral effect on total greenhouse gas emissions is expected when including the effect in the LULUCF sector.</t>
  </si>
  <si>
    <t>Agriculture: Other agriculture ('Protection of biodiversity through increased involvement of farmers in land use planning, simplification of related legislation etc.'); Land use, land use change and forestry: Other ('Protection of biodiversity through increased involvement of farmers in land use planning, simplification of related legislation etc.')</t>
  </si>
  <si>
    <t>Water Framework Directive 2000/60/EC;Other (Union policy not listed above or additional Union policy) Council Directive 92/43/EEC of 21 May 1992 on the conservation of natural habitats and of wild fauna and flora;Council Directive 91/676/EEC of 12 December 1991 concerning the protection of waters against pollution caused by nitrates from agricultural sources.</t>
  </si>
  <si>
    <t>Political agreement aiming, amongst other goals, towards an increased protection of biodiversity. The agreement states initiatives within the following areas: Converting forests for biodiversity purpose, continued agreements for nature, nature and biodiversity, urban nature and outdoors recreation, open land management and the farmer’s role as resource manager, modern nature conservation, and simplification of legislation.</t>
  </si>
  <si>
    <t xml:space="preserve"> Government: The electricity producers; Government: Danish Energy Agency and entities responsible for energy production; Government: Danish Energy Agency and entities responsible for energy production; Government: Danish Energy Agency; Government: Danish Energy Agency, other state authorities, enterprises</t>
  </si>
  <si>
    <t>RES directive 2009/28/EC and RES recast (Directive 2018/2001); EU ETS directive 2003/87/EC as amended by Directive 2008/101/EC, Directive 2009/29/EC and Directive 2018/410 and implementing legislation, in particular 2010/2/EU, 2011/278/EU, 2011/638/EU, 176/2014/EU, and Decision (EU) 2015/1814; Effort Sharing Decision 406/2009/EC</t>
  </si>
  <si>
    <t xml:space="preserve">RES directive 2009/28/EC and RES recast (Directive 2018/2001);EU ETS directive 2003/87/EC as amended by Directive 2008/101/EC, Directive 2009/29/EC and Directive 2018/410 and implementing legislation, in particular 2010/2/EU, 2011/278/EU, 2011/638/EU, 176/2014/EU, and Decision (EU) 2015/1814;Effort Sharing Decision 406/2009/EC </t>
  </si>
  <si>
    <t>The total CO2 emission reduction effects of RE-PAMs have been estimated using a methodology similar to be used under EU Renewable Energy Directive (RED). The methodology has been applied both to annual energy statistics 1990-2017 and to annual energy projections for 2018-2030. The results are shown in Figure 1 below as annual effect from 1990 (the green curve). The results from the latter for 2020 and 2030 have also been reported in the tables on policies and measures included in Annex 1a. The estimation reflects the total CO2 reduction effects of the increase in renewable energy in Denmark’s energy mix. 
The estimated effect of RE-measures since 1990 is a reduction of 23.8 MtCO2 in 2017. The effect is expected to increase with the continued expansion of RE – leading to an estimated effect of 29.3 MtCO2 in 2020 and 31.5 MtCO2 in 2030.</t>
  </si>
  <si>
    <t xml:space="preserve"> https://webforms.eionet.europa.eu/webform/project/mmr-art13/file/index.html?instance=http://cdr.eionet.europa.eu/dk/eu/mmr/art04-13-14_lcds_pams_projections/pams/pams/envxlrppg/dk_mmr-pam_report.xml&amp;amp;fileId=73361&amp;amp;base_uri=&amp;amp;envelope=http://cdr.eionet.europa.eu/dk/eu/mmr/art04-13-14_lcds_pams_projections/pams/pams/envxlrppg&amp;amp;base_uri=https://cdr.eionet.europa.eu/webforms/&amp;amp;language=En&amp;amp;countrycode=DK&amp;amp;sessionid=a15e35ff8c6438218b8bf8635c0b1772</t>
  </si>
  <si>
    <t>Energy consumption: Demand management/reduction; Energy consumption: Efficiency improvement in industrial end-use sectors; Energy consumption: Efficiency improvement in services/ tertiary sector; Energy consumption: Efficiency improvements of buildings; Energy consumption: Efficiency improvement of appliances; Energy supply: Switch to less carbon-intensive fuels; Energy supply: Increase in renewable energy; Energy supply: Efficiency improvement in the energy and transformation sector; Energy supply: Control of fugitive emissions from energy production; Transport: Low carbon fuels/electric cars; Transport: Efficiency improvements of vehicles; Transport: Demand management/reduction; Transport: Improved behaviour; Transport: Modal shift to public transport or non-motorized transport; Transport: Improved transport infrastructure</t>
  </si>
  <si>
    <t xml:space="preserve"> Government: Ministry of Taxation; Government: Ministry of Taxation; Government: Ministry of Taxation; Government: Ministry of Taxation; Government: Ministry of Taxation; Government: Ministry of Taxation; Government: Ministry of Taxation; Government: Danish Energy Agency and entities uner the EU ETS; Government: Danish Energy Agency; Government: Danish Energy Agency; Government: The Danish Energy Agency is responsible for the circular. The individual ministries and state institutions are responsible for the implementation of the circular.; Government: Danish Energy Agency; Government: Danish Eneergy Agency; Other: European Commission; Government: Denmark`s Road Safety and Transport Agency; Government: Ministry of Justice; Government: Ministry of Justice; Government: Ministry of Transport and Energy, municipalities, Danish State Railways (DSB); Government: Danish Environmental Protection Agency, Haulage contractors; Government: Ministry of Transport and Energy and Danish State Railways (DSB); Local: Municipalities; Government: Ministry of Transport; Government: Ministry of Transport; Local: Municipality of Copenhagen; Government: Danish Energy Agency; Government: Danish Energy Agency; Government: Danish Energy Agency; Government: Danish Energy Agency; Government: Danish Energy Agency</t>
  </si>
  <si>
    <t>Energy Taxation Directive 2003/96/EC; EU ETS directive 2003/87/EC as amended by Directive 2008/101/EC, Directive 2009/29/EC and Directive 2018/410 and implementing legislation, in particular 2010/2/EU, 2011/278/EU, 2011/638/EU, 176/2014/EU, and Decision (EU) 2015/1814; Directive 2006/32/EC on end-use energy efficiency and energy services; Effort Sharing Decision 406/2009/EC; Recast of the Energy Performance of Buildings Directive (Directive 2010/31/EU) and amended by the Directive 2018/844; Eco-design framework directive 2005/32/EC and its implementing regulations, combined with Labelling Directive 2003/66/EC and 2010/30/EC, including implementing measures; Energy Star Program; Energy Efficiency Directive 2012/27/EU and amended by Directive 2018/2002; Regulation on CO2 from cars and vans (2009/443/EC, (EU) No 510/2011, (EU) No 397/2013, (EU) No 333/2014, (EU) No 253/2014, 2013/128/EU, (EU) No 396/2013, (EU) No 114/2013); Motor Vehicles Directive 2006/40/EC; Regulation EURO 5 and 6 2007/715/EC; Regulation Euro VI for heavy duty vehicles 2009/595/EC; Directive on the Promotion of Clean and Energy Efficient Road Transport Vehicles 2009/33/EC; Eurovignette Directive on road infrastructure charging 2011/76/EU</t>
  </si>
  <si>
    <t xml:space="preserve">Energy Taxation Directive 2003/96/EC;EU ETS directive 2003/87/EC as amended by Directive 2008/101/EC, Directive 2009/29/EC and Directive 2018/410 and implementing legislation, in particular 2010/2/EU, 2011/278/EU, 2011/638/EU, 176/2014/EU, and Decision (EU) 2015/1814;Directive 2006/32/EC on end-use energy efficiency and energy services;Effort Sharing Decision 406/2009/EC;Recast of the Energy Performance of Buildings Directive (Directive 2010/31/EU) and amended by the Directive 2018/844;Eco-design framework directive 2005/32/EC and its implementing regulations, combined with Labelling Directive 2003/66/EC and 2010/30/EC, including implementing measures;Energy Star Program;Energy Efficiency Directive 2012/27/EU and amended by Directive 2018/2002;Regulation on CO2 from cars and vans (2009/443/EC, (EU) No 510/2011, (EU) No 397/2013, (EU) No 333/2014, (EU) No 253/2014, 2013/128/EU, (EU) No 396/2013, (EU) No 114/2013);Motor Vehicles Directive 2006/40/EC;Regulation EURO 5 and 6 2007/715/EC;Regulation Euro VI for heavy duty vehicles 2009/595/EC;Directive on the Promotion of Clean and Energy Efficient Road Transport Vehicles 2009/33/EC;Eurovignette Directive on road infrastructure charging 2011/76/EU </t>
  </si>
  <si>
    <t>The total effects of EE-PAMs have been estimated using annual energy statistics for the period 1990-2017 and annual energy projections for the period 2018-2030. For the estimation it has been assumed that energy consumption will follow the economic growth minus 0.5 percentage point – where the latter is due to experience with the energy saving measures implemented with no incentives other than economic savings or other non-PAMs related incentives. The results are shown in the diagram below as annual effect with the actual or projected energy mix (the blue curve) – i.e. the CO2 effect of EE-measures decreases when the energy consumption becomes less CO2-intensive (tCO2/PJ) due to the increase in RE. The results from the latter for 2020 and 2030 have also been reported in the tables on policies and measures included in Annex 1a.
The estimated effect of EE-measures since 1990 is a reduction of 17.3 MtCO2 in 2017. The effect is expected to increase with the continued EE efforts – leading to an estimated effect of 21.1 MtCO2 in 2020. However, after 2020 the CO2 reduction effect of the EE-measures will decrease with an increasing share of renewable energy in the energy mix in Denmark leading to an effect of EE-measures around 15.3 MtCO2 in 2030.</t>
  </si>
  <si>
    <t>For this group of EE-PAMs the same methodology has been applied for Ex-post estimates and Ex-ante estimates: The total effects of energy efficiency policies and measures (EE) have been estimated using annual energy statistics back to 1990 and annual energy projections for 2018-2030. For the estimation it has been assumed that energy consumption will follow the economic growth minus 0.5 percentage point – where the latter is due to experience with the energy saving measures implemented with no incentives other than economic savings or other non-PAMs related incentives. The results are shown in a diagram below – as annual effect with the actual or projected energy mix (the blue curve) – i.e. the CO2 effect of EE-measures decreases when the energy consumption becomes less CO2-intensive (tCO2/PJ) due to the increase in RE.</t>
  </si>
  <si>
    <t>Regulation on CO2 from cars and vans (2009/443/EC, (EU) No 510/2011, (EU) No 397/2013, (EU) No 333/2014, (EU) No 253/2014, 2013/128/EU, (EU) No 396/2013, (EU) No 114/2013); Effort Sharing Decision 406/2009/EC; Motor Vehicles Directive 2006/40/EC; Regulation EURO 5 and 6 2007/715/EC; Regulation Euro VI for heavy duty vehicles 2009/595/EC; Directive on the Promotion of Clean and Energy Efficient Road Transport Vehicles 2009/33/EC; Eurovignette Directive on road infrastructure charging 2011/76/EU</t>
  </si>
  <si>
    <t xml:space="preserve">Regulation on CO2 from cars and vans (2009/443/EC, (EU) No 510/2011, (EU) No 397/2013, (EU) No 333/2014, (EU) No 253/2014, 2013/128/EU, (EU) No 396/2013, (EU) No 114/2013);Effort Sharing Decision 406/2009/EC;Motor Vehicles Directive 2006/40/EC;Regulation EURO 5 and 6 2007/715/EC;Regulation Euro VI for heavy duty vehicles 2009/595/EC;Directive on the Promotion of Clean and Energy Efficient Road Transport Vehicles 2009/33/EC;Eurovignette Directive on road infrastructure charging 2011/76/EU </t>
  </si>
  <si>
    <t>Agriculture: Reduction of fertilizer/manure use on cropland; Land use, land use change and forestry: Other; Land use, land use change and forestry: Afforestation and reforestation; Land use, land use change and forestry: Strengthening protection against natural disturbances; Land use, land use change and forestry: Prevention of drainage or rewetting of wetlands; Land use, land use change and forestry: Other; Land use, land use change and forestry: Afforestation and reforestation; Land use, land use change and forestry: Strengthening protection against natural disturbances; Land use, land use change and forestry: Prevention of drainage or rewetting of wetlands</t>
  </si>
  <si>
    <t>Agriculture: Reduction of fertilizer/manure use on cropland; Land use, land use change and forestry: Other ('Conservation of carbon in agricultural soils and reduction of air pollution.'); Land use, land use change and forestry: Afforestation and reforestation; Land use, land use change and forestry: Strengthening protection against natural disturbances; Land use, land use change and forestry: Prevention of drainage or rewetting of wetlands; Land use, land use change and forestry: Other ('Enhancing carbon sequestration through planting of windbreaks'); Land use, land use change and forestry: Afforestation and reforestation; Land use, land use change and forestry: Strengthening protection against natural disturbances; Land use, land use change and forestry: Prevention of drainage or rewetting of wetlands</t>
  </si>
  <si>
    <t xml:space="preserve"> Government: State; Local: Municipalities; Government: Ministry of Environment and Food; Government: Danish Environmental Protection Agency; Government: Danish Environmental Protection Agency; Local: Municipalities; Government: Ministry of Environment and Food</t>
  </si>
  <si>
    <t>Improvement of production efficiency in existing coal -  fired power plants. In 2007-2009 the average carbon intensity of electricity generation from coal-fired power plants is 1.2 t CO2 equivalent per MWh. Measures to increase the efficiency of production in a cost effective way can lead to reduction of this factor by approximately 5% -7% which is equal to 1.3 Mg tonnes annual reduction of carbon dioxide emissions from existing coal-fired power plants by 2020 or cumulatively 4.68 Mg tonnes of CO2 eq. for the entire period . The expected reductions in greenhouse gases is calculated on the basis of estimates as follows: 20% of the potential to be realized by 2014; additional 30% to be realized by 2016, 30% – by 2018, and 100% of the potential for reducing emissions as a result of the modernization of coal-fired plants within the period by 2020. These targets are cumulative respectively for the period until 2014 - the first two-year period, until 2016 – for a four-year period, until 2018 – for a six-year period and until 2020 - for the entire period by 2020.</t>
  </si>
  <si>
    <t>4 680 000 total reduction in tonnes ??2 eq. by 2020</t>
  </si>
  <si>
    <t>For implementation of measure have been received reports from coal plants. Emission savings are realized by projects for:
-	modernization of generating capacities
-	clean technologies
-	reconstruction and modernization of infrastructure
-	diversification of energy mix
-	diversifying sources of energy supply.</t>
  </si>
  <si>
    <t>The European Emission Trading Scheme and the competition on the electricity market encourage the transition to low-carbon
technologies and fuels such as natural gas. Every 100 MW coal-based generating capacity substituted with
natural gas will be reflected as a reduction of 450 thousand tonnes of CO2 per year. The target values are calculated by
years and the commissioning of 100 MW is envisaged for the period by 2014; additional 100 MW are envisaged by
2016, another 200 MW - for the period until 2018 and additional 200 MW until 2020, or a total of 600 MW new,
substituting gas capacity for the period 2012-2020.</t>
  </si>
  <si>
    <t>11 700 000 total reduction in tonnes ??2 eq. by 2020</t>
  </si>
  <si>
    <t>The Energy Strategy of the Republic of Bulgaria envisages that the co-generation of electric energy will
account for 15% in the electric energy mix by 2020. The co-generation of heat and electric energy improves
the overall efficiency of fuel use and saves the primary energy needed to produce the two types of energy
separately. The increased share of electricity produced by co-generation and the saved primary energy will
be reflected as a reduction in the carbon intensity of the electricity generation mix.</t>
  </si>
  <si>
    <t>1 600 000 total reduction in tonnes ??2 eq. by 2020</t>
  </si>
  <si>
    <t>In terms of the district heating companies generating heat and electricity power on co-generation (and / or trigeneration) principle, the Commission for Energy and Water regulation has three aspects – certification, integration of the quantities of carbon dioxide in the price of heat and electricity power and determination of preferential prices for sale of electricity produced by high-efficiency cogeneration.
In 2013 38 certificates of origin were issued to 36 companies - producers of electricity in a combined way, and in 2014 were issued 34 certificates to 31 companies.
In accordance with guidance of the State Energy and Water Regulatory Commission adopted with protocol decision ? 30/24.2.2014 for the price-formation of heat and electricity power from co-generation are reported verified emissions of greenhouse gases and the allocation of free allowances to companies pursuant to art. 10c and 10a of Directive 2003/87/EC With the adopted Amendment of the Energy Act (in force from 05.07.2013) for the second half of 2013 and for 2014 there is proportional allocation of the burden of compulsory purchase of electricity from renewable sources between customers of regulated and free market.</t>
  </si>
  <si>
    <t>The measure is intended to create conditions for sustainable development of the district heating sector in Bulgaria and for
substitution of conventional fuel for production of thermal energy with renewable sources. The introduction of renewable
thermal energy will be gradual and will start with generation of 2% thermal energy from renewable sources in 2014
reaching 10% of the generated thermal energy, mainly from biomass. The cumulative effect of the measure will lead to
reduction of greenhouse gases emitted by the district heating systems by 488 000 t until 2020. The contribution of the
measure towards the national target in the field of renewable energy sources is relatively small - about 1%.</t>
  </si>
  <si>
    <t>488 000 total reduction in tonnes ??2 eq. by 2020</t>
  </si>
  <si>
    <t>Introduction of institutional and fiscal incentives. Creating a competitive environment for the used energy resources. Introduction and promotion of flexible financial schemes - contracts for sale of energy. Incentives in case of combined and integrated solutions to reduce energy consumption. The Energy Strategy of Bulgaria envisages creation of conditions for access to the gas distribution system to 30% of households in 2020 and substitution of electricity used for heating purposes which would save households more than 1 bln. BGN of energy costs. The use of natural gas instead of electricity for heating and domestic purposes can save about 100 kWh/year at least, and up to 1800 kWh/year per household. 
The evaluation of the potential decrease of emissions was made with the following assumptions: a household with 3 members, an apartment with 70 m2 of heated area, without energy saving measures, using electricity for heating and household needs. The average annual consumption of energy for heating is about 11 188 kWh. In view of the delayed implementation of policies in this area a conservative scenario with 15% gasified domestic needs was considered when assessing this measure. An emission factor was adopted with regard to electric energy as in the National Programme for Renovation of Residential Buildings in the Republic of Bulgaria. In the absence of reliable data and projections a scenario of even development was used for a period of 7 years until the total percentage rate of gasified households is reached in 2020. The analysis assumes that 430 050 households will be gasified by 2020. The effect of fuel substitution and the use of natural gas can be divided into direct effect – related to the efficiency of transformation, and additional effect – related to an environmentally cleaner fuel. The direct impact is related to immediate reduction of fuel and energy consumption, with the assumption that the energy consumption is reduced by 15% (pessimistic scenario) over the entire assessed period. It is assumed in this case that the old inefficient equipment (with higher coefficient of energy transformation) will be replaced by new one, while the different calorific value of fuels is not taken into account. In this case the substitution of the fuel base will lead to direct fuel and energy savings of 721.7GWh or 492.9ktCO2.
The indirect effect is estimated at about 1983.4ktCO2. 65 The total amount of reduced emissions will be 2476.4 ktCO2.
With the achievement of the 30% target set in the Strategy, the minimum savings of households will be 1443.5 GWh – direct savings resulting from the improvement of transformation efficiency, or 985.9ktCO2. In addition, the effect on the reduction of GHG emission will be a result of the use of an environmentally cleaner fuel and the total cumulative effect will be 4952.8 ktCO2. Main instrument for implementation of the measure is the introduction of institutional and fiscal incentives aimed at increasing the share of households using natural gas: creation of a competitive environment with respect to the used energy resources; introduction and promotion of flexible financial plans – contracts for sale of energy; incentives for combined and integrated solutions to reduce the energy consumption. In case of 30% gasification in 2020 , the investments of households for switching to natural gas are estimated at approximately 5000 BGN (between 1800 and 7000 BGN depending on the technological solutions) - according to a study carried out by the Strategic Consultant of the Ministry of Economy, Energy and Tourism, selected at the end of 2011 under International Fund Kozloduy. The analysis is based on information provided by gas distribution companies and covers the households on the territory of Bulgaria that use natural gas for heating purposes. The required investments are estimated at 774 mln. BGN as a minimum, depending on the technological solutions. The implementation of this measure will have long-term effect on the amount of GHG emissions also after 2020. It is expected that at least 2476.4 kt CO2 will be reduced cumulatively by 2020.</t>
  </si>
  <si>
    <t>2 476 427 total reduction in tonnes ??2 eq. by 2020</t>
  </si>
  <si>
    <t>Measure implemented in connection with requirements of Directive 27/2012 / EU -  3 %  of  the  total  floor  area  of  heated  and/or  cooled  buildings on central government is renovated each year to meet at least the minimum energy performance. State-owned and municipal dwellings account for 3,1% of the total number of buildings in the country according to data from the National Statistical Institute. 64% of them are two-room and three-room dwellings, while another 22,9% have four or more rooms (we assume that they fall into this group).  3% annual sanitation are 4562 buildings are to be retrofitted by 2020. 
The thematic objective 4 "Support for the transition to a low carbon economy" of the financial regulations for the period 2014 - 2020 of OP Regional Development is to support energy efficiency measures in buildings. Measures are implemented in both public and residential buildings and their cost is estimated at about 950 million BGN. In the operational program are pledged more measures to be applied horizontally to the public health, social, cultural, educational and sports infrastructures, along with the envisaged construction and repair activities.</t>
  </si>
  <si>
    <t>204 135 total reduction in tonnes ??2 eq. by 2020</t>
  </si>
  <si>
    <t>Precondition for achieving the estimated effect are the regulatory changes with the view of introducing a requirement for specific
(proportional) annual reduction of the amount of energy provided on the market by distribution companies and traders in energy
(end-use consumption). Market mechanisms and incentives to reduce fuel and energy consumption need to be established along
with mandatory schemes and market of energy services (market of “white” certificates/ certificates of energy savings).
The measure is consistent with the policy proposed by the EC to improve the energy efficiency in end-use consumption by
saving annually fuel and energy equivalent to 1.5% of the energy provided by distribution companies and traders in energy on
the market for the previous year (excluding energy in transport). The annual energy savings, respectively obligations, will be
constant value (expressed in percentage) until 2020. To introduce such a scheme it is necessary to undertake appropriate
legislative changes and to prepare its structure and operation. The responsible persons will be determined in the course of
development of the scheme.
These can be both traders in fuel and energy or end consumers. The actual reduction of fuel and energy consumption occurs in
end-use consumption and should be a result of implemented measures.
The anticipated effect is determined on the basis of projected fuel and energy consumption in the Industry and Household sectors
where the consumption is expected to decrease by 1,5% on an annual basis. The decrease in final fuel and energy consumption
according to the objectives will lead to reduction of emissions as follows: 40.5ktCO2eq. (by 2016); 41.4 ktCO2eq. (by 2020).</t>
  </si>
  <si>
    <t>105 173 total reduction in tonnes ??2 eq. by 2020</t>
  </si>
  <si>
    <t>With following measures:
• Windows replacement;
• Walls insulations;
• Floor insulations;
• Ceiling insulations;
• Heating systems and gasification;
• Effective lightening;
• Energy consumption management and control tools;
• Renewable energy sources – solar panels;
will be achieved goals of the PAM.</t>
  </si>
  <si>
    <t>The process should be linked to the activities for control and inspection of heating and air conditioning installations. The financial incentives should combine existing schemes with mandatory co-financing by the beneficiary. The measure is linked also to the activities provided in Second National Action Plan for Energy Efficiency in accordance with the Regulation adopted pursuant to Art. 15 of Directive 2009/125/EC establishing a framework for the setting of ecodesign requirements for energy-related products .
The measure applies to the end-use consumption of fuels, their conversion into energy for heating, cooling and domestic hot water and to energy consumption. The assessment of the impact is made on the basis of the projected consumption of fuels in the Households and Services sector taking into account also other related measures.</t>
  </si>
  <si>
    <t>72 383 total reduction in tonnes ??2 eq. by 2020</t>
  </si>
  <si>
    <t>Commissioning of a bivalent system for preparation of hot water for domestic needs - evacuated tube solar collectors
and heat pump units (air) for 1000 multi-family buildings (46 apartments, households with 3 members). The effect was
evaluated on the basis of electricity, taking into account the consumption of the heat pump units. This program is not
laid down in a national strategic document, however it is in line with the national RES policy and encourages the
production of heat from RES.
164.9 GWh of electricity can be saved per year (by 2020) as a result of the development and implementation of this
programme.</t>
  </si>
  <si>
    <t>107 200 total reduction in tonnes ??2 eq. by 2020</t>
  </si>
  <si>
    <t>Energy consumption: Efficiency improvement in industrial end-use sectors; Energy consumption: Other energy consumption; Energy consumption: Efficiency improvement in industrial end-use sectors; Energy consumption: Other energy consumption; Energy consumption: Efficiency improvement in industrial end-use sectors; Energy consumption: Other energy consumption; Energy consumption: Efficiency improvement in industrial end-use sectors; Energy consumption: Other energy consumption; Industrial processes: Other industrial processes; Industrial processes: Reduction of emissions of fluorinated gases; Industrial processes: Other industrial processes; Industrial processes: Reduction of emissions of fluorinated gases</t>
  </si>
  <si>
    <t>Energy consumption: Efficiency improvement in industrial end-use sectors; Energy consumption: Other energy consumption ('New co-generation plants for thermal and electric energy;'); Energy consumption: Efficiency improvement in industrial end-use sectors; Energy consumption: Other energy consumption ('Switching from electricity heating to heating based on direct burning of fuels;'); Energy consumption: Efficiency improvement in industrial end-use sectors; Energy consumption: Other energy consumption ('Building of new or reconstruction of existing plants for heat recovery from processes – so called “utilizators”;'); Energy consumption: Efficiency improvement in industrial end-use sectors; Energy consumption: Other energy consumption ('Reconstruction of steam distribution systems, installation of steam traps, increasing the efficiency of the condensate recovery process, etc.;'); Industrial processes: Other industrial processes ('Improvement of technological processes, including improved control and management;'); Industrial processes: Reduction of emissions of fluorinated gases; Industrial processes: Other industrial processes ('Installation of absorption chillers;'); Industrial processes: Reduction of emissions of fluorinated gases</t>
  </si>
  <si>
    <t>Industrial systems with annual energy consumption over 3 000 MWh are required to have their energy efficiency audited every three years. The prescribed measures are mandatory. Energy Efficiency for Competitive Industry is a new programme that provides low-interest loans to small and medium-sized enterprises. The total amount of funds under the programme is €300 mln.. €150 million of this amount will be provided by Operational Program Competitiveness and the remaining amount -from European Bank for Reconstruction and Development credit lines through the Bulgarian commercial banks.
Eligible projects for funding are, for example:
• New co-generation plants for thermal and electric energy;
• Rehabilitation of boiler aggregates/boilers, improved thermal insulation, etc.;
• Replacement of old boiler aggregates with condensing boilers;
• Switching from electricity heating to heating based on direct burning of fuels;
• Improvement of technological processes, including improved control and management;
• Reconstruction of steam distribution systems, installation of steam traps, increasing the efficiency of the condensate recovery process, etc.;
• Building of new or reconstruction of existing plants for heat recovery from processes – so called “utilizators”;
• Installation of absorption chillers;
• Installation of variable speed drive motors;
• Reconstruction of compressed air systems - so called compressor installations;
• Reconstruction of power distribution systems;
• Introduction of systems for energy management of production or of offices and other buildings, etc.
Large industrial enterprises will be financed under the green industry procedure of Operational Program Competitiveness.</t>
  </si>
  <si>
    <t>1 778 000 total reduction in tonnes ??2 eq. by 2020</t>
  </si>
  <si>
    <t>The aim is to increase the use of waste as an alternative fuel such as: separately collected household waste (RDF); sludge from domestic sewage water; agricultural waste and waste from the food industry; industrial waste mixed with biomass. It is related to the ban on landfilling of biodegradable waste. The procedure for a green industry is intended to attain more efficient use of waste products. It is proposed to finance in the next programming period facilities that enable the utilization of sludge from urban
wastewater treatment plants in industrial installations.</t>
  </si>
  <si>
    <t>3 880 000total reduction in tonnes ??2 eq. by 2020</t>
  </si>
  <si>
    <t>Tonne reduced  ??2 per year kt</t>
  </si>
  <si>
    <t>The measure is incorporated into the National strategic plan for gradual reduction of biodegradable waste intended for landfilling 2010-2020. As a result of its implementation for the period 2013-2020 5 289 000 tonnes of biodegradable waste will be diverted from landfills.</t>
  </si>
  <si>
    <t>5 823 763 total reduction in tonnes ??2 eq. by 2020</t>
  </si>
  <si>
    <t>Currently facilities for treatment of biodegradable household waste are operating in the country in the Regional Waste Management System (RWMS) in Varna, Plovdiv and since the beginning of 2014 a recovery system for green and food waste was commissioned on the territory of Sofia Municipality.
The facility of mechanical and biological treatment (MBT) servicing the Regional Waste Management System (RWMS) in Varna is built under a public-private partnership contract and has been operating since 2012. The design capacity of a 12-hour reception of household waste is 390 tonnes a day or 140,000 tonnes a year. The facility performs pre-treatment of waste by way of separation. In separation, first eligible composting waste is removed from the rest. Then the process of separation continues to achieve separation of other waste types, namely ferrous and nonferrous metals, plastics, wood waste, glass, paper and cardboard. The separation is done by weighting principle, by size and by composition of waste. Separated fractions for composting are treated in a controlled environment, while aerobic treatment is carried out in closed tunnels.
Another big facility for MBT treatment of household waste runs in the village of Shishmantsi, in the region of Plovdiv, which is in operation since 2009. This MBT plant has an annual capacity of 125,000 tonnes per year and serves the municipalities of the Regional Waste Management System (RWMS) Plovdiv. The technological process is identical to the facility in Varna.
In early 2014, a bio-waste facility was commissioned on the territory of Sofia Municipality for food and green waste to produce electricity. Its capacity is 44,000 tonnes a year. In the process of finalizing the preparation or construction, with funding provided by the OPE 2007-2023, there are facilities for biodegradable waste recovery in another 16 Regional Waste Management Systems (RWMS), one of which is in Metropolitan (Sofia) Municipality, which contracted the construction of a large MBT facility. The total capacity of these plants is 322,884 tonnes a year and their commissioning is expected stepwise in 2014 and 2015 in several of these regions; in addition home composting facilities are provided for development.</t>
  </si>
  <si>
    <t>The requirement for design and operation of landfills is provided for in Ordinance ?8/2004. It is necessary to improve
the control over its implementation. 360 mln. Nm3 methane will be burned by 2020 with the introduction of systems for
capture and flaring of biogas in all regional landfills. The combined effect of the two measures is expected to be 5 070 122 total
reduction in tonnes ??2 eq. by 2020.</t>
  </si>
  <si>
    <t>5 070 122 total reduction in tonnes ??2 eq. by 2020</t>
  </si>
  <si>
    <t>A cost-benefit analysis for each project should justify or discourage the recovery of methane. Practice has shown that it
is technologically feasible and economically viable to produce electricity from the biogas emitted from the methane
tanks of large wastewater treatment plants (more than 50 000 PE) in order to cover the main share of the energy needs
of the plants. An additional effect of the stabilization of sludge at urban wastewater treatment plant will be achieved as a result of the possibility to use the stabilized sludge in agriculture so as to recycle the nutritional substances, to preserve the fertile soils and to
limit the use of agricultural chemicals and synthetic fertilizers.</t>
  </si>
  <si>
    <t>1 025 589 total reduction in tonnes ??2 eq. by 2020</t>
  </si>
  <si>
    <t>In 2014 was developed and adopted a package of documents on technical assistance project supported by the Federal Environment Agency - Germany, which included:
•	a “National plan for the management of sewage sludge from municipal waste water treatment plants in Bulgaria“, including an appendix with case studies for the application of this plan in selected model regions, 
•	a summary of this National Plan for the introduction of the concept to the public, 
•	a “Technical guide on the treatment and recycling techniques for sewage sludge from municipal waste water treatment plants with references to best available techniques (BAT)”, as well as  
•	a guidance in the “Preparation for decision-making in the field of sewage sludge disposal” for waste water treatment plant operators.</t>
  </si>
  <si>
    <t>Rotation means science-based successive rotation of crops in time and place on a farmland. The period required for all crops to pass through all fields following the order of the crop rotation scheme is called rotation period or rotation. The introduction of sustainable crop rotations that include plant cover in winter and legumes (beans, soybeans, alfalfa, clover) will prevent soil erosion and will retain organic carbon (carbon sequestration), which is a potential tool for reducing greenhouse gases.
The proposed budget for the measure is based on:
350 BGN/ha is the current payment for biological field crops under Measure 214 of Rural Development policy 2007-2013;
150 BGN/ha is the current payment for the introduction of rotation under Measure 214 of Rural Development policy 2007-2013.
This measure covers: 20 000 ha, of which 60% in organic production.
Organic production: 12 000 ha ? 350 BGN/ha = 4 200 000 BGN
Crop rotation: 8000 ha ? 150 BGN/ha = 1 200 000 BGN</t>
  </si>
  <si>
    <t>6 356 total reduction in tonnes ??2 eq. by 2020</t>
  </si>
  <si>
    <t>Soil erosion is a process of mechanical destruction and weathering of soil by the action of water and wind. It gradually reduces the amount of nutrients and the humus in soil. Erosion aggravates the structure, as well as the water and air regime of soil. The combination of the specific natural and economic conditions in Bulgaria is a reason for the high risk of degradation processes in agricultural soils. The most common processes of soil degradation include water and wind erosion, pollution, reduction of organic matter stocks (humus), compaction, acidification, salinisation, loss of biodiversity. More than 60% of the country is affected by varying degrees of erosion. 11.8 % of the country’s territory is severely eroded. 65% of agricultural land is threatened by water erosion and 24% is threatened by wind erosion. The average annual intensity of soil erosion varies according to land use, but soil loss in agricultural lands is estimated at 12.256 tonnes/ha a year on average. The water erosion of soil controls the stocks of organic carbon and their distribution on the landscape which affects the circulation of carbon, the content of carbon dioxide in the atmosphere and the global warming.
The proposed budget for the measure is based on reclamation of 2500 ha:
• 2500 ha ? 380 BGN/ha = 950 000 BGN
Erosion control practices for 2500 ha
• 2500 ha ? 145 BGN/ha = 362 500 BGN
The amounts used are under the current Measure 214 Agri-environmental payments under RDP 2007-2013</t>
  </si>
  <si>
    <t>20 000 total reduction in tonnes ??2 eq. by 2020</t>
  </si>
  <si>
    <t>In RDP 2014-2020 to measure 04 "Investments in tangible assets" includes sub-measure 4.4 "Non-production investments." In the sub-measure will be encouraged investments in non-productive activities, which are linked to the achievement of agro environmental objectives and targets in the area of climate change including those aimed at curbing soil degradation processes.</t>
  </si>
  <si>
    <t>Production, processing and management of manure is one of the most significant sources of the greenhouse gas CH4 in
agriculture. All activities aimed at storage and handling of manure should take into account both the type of manure -
solid or liquid - and the technologies for gathering and processing.
The investment support is crucial to motivate the farmers to build such expensive facilities.
The proposed budget for the measure is based on:
The average cost of building facilities for storage of manure for one farm with 50 cows is 130 000 BGN.
1000 ? 130 000 BGN = 130 000 000 BGN
For training: 300 livestock holdings ? 690 BGN = 207 000 BGN</t>
  </si>
  <si>
    <t>1 171 total reduction in tonnes ??2 eq. by 2020</t>
  </si>
  <si>
    <t>The introduction of low carbon practices for the processing of manure can reduce the emissions from its storage. This
requires considerable accumulation of knowledge and experience at regional level, since the efficiency of the
implementation of the measure depends on the conditions under which it is implemented. It is therefore advisable to
establish model farms in different production areas of the country in order to accumulate practical experience that can be
presented to the farmers.
Given the resources required by such investments and the need for changes in the production process it is advisable to
provide also investment support.
The reduction of emissions depends on the type of animals:
- holdings that breed pigs: 811 kg CO2 eq. per head
- holdings that breed cattle: 78 kg CO2 eq. per head
- holdings that breed sheep: 4 kg CO2 eq. per head
- holdings that breed birds: 18.4 kg CO2 eq. per head
The proposed budget for the measure is based on:
For training: 200 livestock holdings ? 690 BGN = 138 000 BGN
For model farms – 1 000 000 BGN</t>
  </si>
  <si>
    <t>753 total reduction in tonnes ??2 eq. by 2020</t>
  </si>
  <si>
    <t>In the Operational Programme for Rural Development 2014-2020, has not laid down a specific measure regarding particular rice production. With regard to activities related to the achievement of agri-environmental objectives, rice producers will be able to benefit from financial assistance under measure 04 "Investments in productive assets", sub-measure 4.4 "Non-production investments."</t>
  </si>
  <si>
    <t>The use of plant residues in agriculture requires both a change or adjustment of the production processes as well as
investment in new equipment and machinery. This requires substantial financial resources and supporting them is
appropriate.
The efficient recovery of waste will reduce the need for burning stubble.
The reduction of emissions is estimated at 3.62 kg CO2 eq. per tonne production.
The proposed budget for the measure is based on:
5000 holdings ? 45 000 BGN = 225 000 000 BGN</t>
  </si>
  <si>
    <t>655 total reduction in tonnes ??2 eq. by 2020</t>
  </si>
  <si>
    <t>10 total reduction in tonnes ??2 eq. by 2020</t>
  </si>
  <si>
    <t>In Operational Programme for Rural Development 2014-2020 was not set a special measure concerning the rice production particularly. As for activities connected with achieving agro ecological aims the producers of rice will be able to benefit from the financial help under measure 04 “Investments in production assets”, sub-measure 4.4 “Non-productive measures”.</t>
  </si>
  <si>
    <t>The measure is consistent with the requirements set out in the Forestry Act (2011). The needed financial resources are estimated on the basis of the accepted mean values of investments. The implementation of the measure is important for achieving the goals of  National Action Plan on Climate Change, because forests are a major carbon sink and a reservoir of 90-95% of the total amount of sequestered carbon in the LULUCF sector. Increasing forest area has an important role in offsetting the greenhouse gas emissions from other sectors. The afforestation of non-wooded areas in the long term will increase the capacity of the forests as sinks of greenhouse gases.</t>
  </si>
  <si>
    <t>13 378 total reduction in tonnes ??2 eq. by 2020</t>
  </si>
  <si>
    <t>The proposed measure corresponds to those with codes 223 and 226 under the Rural Development Programme. It is
possible to apply under this programme with projects and to obtain appropriate funding. The needed financial
resources are estimated on the basis of accepted mean values of investments. There is a potential for creating new
forests outside the forested areas especially over the last two decades, when large territories of the agricultural land is
not cultivated. The implementation of the measure will increase the absorption of greenhouse gases and thus contribute
to climate change mitigation, to the protection of biodiversity and of the soil against erosion. To achieve the objective
of the measure it is necessary, before undertaking afforestation activities, to make an inventory of the areas that are
suitable for afforestation and to conduct applied scientific studies to evaluate their suitability and possibility for
afforestation; appropriate recommendations for suitable species should be provided on the basis of the conditions of
the places where they grow.</t>
  </si>
  <si>
    <t>35 112 total reduction in tonnes ??2 eq. by 2020</t>
  </si>
  <si>
    <t>The proposed measure corresponds in part to measure with code 322 form the Rural Development Programme that
provides funding opportunities. The measure is also related to Ordinance ? 5 on Spatial Planning Rules and
Standards, setting standards for the surface area of public green areas in cities. The needed financial resources are
estimated on the basis of the accepted mean values of investments.
The expansion of urban areas and the intensive building in recent years is a prerequisite for significant emissions of
greenhouse gases. Increasing the areas of urban and suburban parks and green zones and keeping them in good
condition will contribute to increased absorption of greenhouse gases and to better quality of the living environment.
The measure will contribute also to the gradual achievement of the standards for green areas laid down in the General
Development Plans.</t>
  </si>
  <si>
    <t>2 508 total reduction in tonnes ??2 eq. by 2020</t>
  </si>
  <si>
    <t>The main instrument for the protection of wetlands is the Convention on Wetlands which is transposed in the Biological Diversity Act. The wetlands are designated as protected areas with priority or are included in Natura 2000. They will be subject to management plans that are currently being developed and that will be supplemented by special programmes for management in view of climate change.
The needed financial resources are estimated on the basis of the accepted mean values of investments. Wetlands are characterized by great biological diversity and play an important role in carbon retention because they are among the most productive ecosystems. The restoration and the conservation of wetlands and woodlands and their proper management will enhance their efficiency as carbon stores.</t>
  </si>
  <si>
    <t>4 681 total reduction in tonnes ??2 eq. by 2020</t>
  </si>
  <si>
    <t>For implementation of measure is completed three projects financed by the Operational Programme Environment 2007-2013: 
Project: ""Restoration, conservation and sustainable management of biodiversity in protected area"" Zlato pole””. 
Project: ""Restoration and conservation of the protected area ""Lozen Road ""- wetland - habitat of snowflake and sustainable use of biological resources."" 
Project: ""Reducing the negative impact of invasive species and restore natural habitat by planting native species kept in Srebarna Nature Reserve”. 
Project ""Preservation and restoration of 11 habitat types rivers and wetlands in the 10 Natura 2000 sites in the Bulgarian forests"", funded by the LIFE + Programme of the European Union".</t>
  </si>
  <si>
    <t>Land use, land use change and forestry: Conservation of carbon in existing forests; Land use, land use change and forestry: Strengthening protection against natural disturbances; Land use, land use change and forestry: Other ('Updating the programme for restoration of shelter belts and provision of funding for related investments')</t>
  </si>
  <si>
    <t>The first step is to update the programme for restoration of shelter belts and the specific activities will commence after
its approval. Besides the direct effect for absorption of carbon by the new forests in these zones, there are also significant
indirect effects associated with preventing wind erosion after the restoration of belts. The information on the areas and
the funds necessary for the restoration is provided by Executive Forests Agency.</t>
  </si>
  <si>
    <t>8 360 total reduction in tonnes ??2 eq. by 2020</t>
  </si>
  <si>
    <t>Afforestation has beneficial effects on soil, water, air and biodiversity. Therefore provides for the planting of local tree species on abandoned agricultural land, forest areas, eroded and threatened by erosion areas outside forest areas, creation / restoration of forest belts.</t>
  </si>
  <si>
    <t>A first step can be the assignment of scientific studies followed by amendments to the regulations. Activities will
commence on this basis with the view of increasing the density in the listed plantations by supporting their natural
regeneration or using other methods. The information on the areas and the necessary funding is provided by Executive Forests Agency.</t>
  </si>
  <si>
    <t>16 720 total reduction in tonnes ??2 eq. by 2020</t>
  </si>
  <si>
    <t>Assessment of the emission saving potential of projects for rehabilitation and modernization – within the European Investment Bank.
Existing methodology of the European Investment Bank.
(http://www.eib.org/attachments/strategies/footprint_summary_of_the_methodologies_en.pdf)</t>
  </si>
  <si>
    <t>542 496 total reduction in tonnes ??2 eq. by 2020</t>
  </si>
  <si>
    <t>For implementation of the measure have been realized:   
Projects funded under the Operational Programme Transport - building lots of highways Trakia, Hemus, Maritsa - 15 sites with total length 318 km. 
Projects funded under the Operational Programme Regional Development - 22 sites: newly constructed or rehabilitated road infrastructure (roads II and type III) with a total length of 349.5 km.</t>
  </si>
  <si>
    <t>Intelligent Transport Systems (ITS) encompass a wide range of technical solutions designed to improve transport
by improving mobility and increasing the safety of road traffic. Telematics (a combination of telecommunications
and informatics) uses advanced technologies to meet transport needs.
Intelligent transport systems and telematic solutions help improve road safety, promote the efficiency of the used
existing infrastructure and contribute to the reduction of environmental pollution through control over traffic
flows and management of traffic volume.
The intelligent transport systems in urban settings can include integrated management of public transport charges,
enhanced management of customer relationships, traffic forecasts, improved traffic management, traveler
information and toll collection. These systems apply advanced technologies to collect more and better data, to
make a precise analysis of these data and to link them through more effective networks. The result: more
effective, more efficient and better oriented towards citizens on the move services.</t>
  </si>
  <si>
    <t>1 017 180 total reduction in tonnes ??2 eq. by 2020</t>
  </si>
  <si>
    <t>Biofuels are fuels produced from biomass and used in transport. They diversify the energy mix and reduce the
dependence on fossil fuels.
The main types of biofuels are bioethanol, biodiesel, biogas, synthetic biofuels, bio-hydrogen, pure vegetable oils.
The most promising projects in Bulgaria are the projects for production of ethanol and biodiesel. The consumption
of biodiesel in Bulgaria in 2010 amounted to 38 911.13 tonnes. In the previous two years these amounts were
respectively 4260 t and 6566 t.
The Renewable Energy Sources Act (Art. 47(1)) introduces stages for the introduction of certain percentages of
biodiesel and bioethanol content in the relevant fuel, as well as requirements to the types of biofuels and
sustainability criteria which they must meet.</t>
  </si>
  <si>
    <t>406 872 total reduction in tonnes ??2 equivalents by 2020</t>
  </si>
  <si>
    <t>Improving the urban public transport and non-motorized transport development. With the implementation of projects the following measures will be achieved:
-	Renovation and development of transport infrastructure and the ability to maintain a sustainable transport system; 
-	Priority development of urban mass transport with fundamental development of the transport function of the subway;
-	 Redirecting of the transit the automobile flows outside the city through construction of bypass routes; 
-	Improving accessibility and connectivity between structural zones; development of bicycle and pedestrian infrastructure;
-	Improvement of traffic conditions and parking.</t>
  </si>
  <si>
    <t>678 120 total reduction in tonnes ??2 eq. by 2020</t>
  </si>
  <si>
    <t>1 017 180 total reduction in tonnes ??2 equivalents by 2020</t>
  </si>
  <si>
    <t xml:space="preserve"> Government: Ministry of Finance; Government: Ministry of Transport, Information Technology and Communications; Government: Ministry of Regional development and Public Works; Government: National Railway Infrastructure Company; Local: Municipal governments</t>
  </si>
  <si>
    <t>OP “Transport” 2007-2013, Priority axis 1 “Development of railway infrastructure along the major national and
Pan-European transport axes” provides for: modernization of the railway line Sofia – Plovdiv; reconstruction
and electrification of railway line Svilengrad - Turkish border; renewal of sections of railway infrastructure on
the railway line Plovdiv - Burgas (along Trans-European Transport Network); modernization of railway line
Sofia - Dragoman (along TEN-T); design of the construction of railway line Vidin - Sofia.
Given the crucial importance of the central section of Line 2, it is currently a separate Sofia Metro Expansion
Project which is included in Operational Programme Transport, with financing by the European Regional
Development Fund, with national and local co-financing. This stretch covers the section: “Road junction
Nadezhda - Central Railway Station – Sv. Nedelya Square - Cherny Vrah Blvd.” International tender procedures
were conducted in 2007-2008 for selection of contractors of this project and the contracts entered into force in
December 2008 with a time limit for completion - autumn 2012.
The expected effect of the implementation of such measures is reduction of hazardous and greenhouse gases –
90 500 tonnes ??2 per year.</t>
  </si>
  <si>
    <t>The measure aims to achieve a two-sided effect, consisting, on one side, in increase of the degree of
utilization of more environmentally friendly modes of transport and, on the other side, in the creation of
favorable conditions for increasing the added value of transport activity with overall reduction of transport
costs per unit of GDP.
The expected results of its implementation are:
• more efficient use of rail and water transport;
• development of transport schemes and technologies meeting contemporary requirements with regard to
environment and climate;
• increased coordination and integration of different transport modes;
• lower cost for passenger and cargo transport;
• integration of the Bulgarian transport system with that of the EU and increasing its competitiveness.</t>
  </si>
  <si>
    <t>406 872 total reduction in tonnes ??2 eq. by 2020</t>
  </si>
  <si>
    <t>Projects financed under OP Transport 2007-2013: Construction of intermodal terminal in South Central Planning Region in Bulgaria – Plovdiv -The project includes design (completed in 2014) and construction (currently is in a process of implementation and is expected to be finalized by the end of 2015).  Construction of intermodal terminal in Central-North Planning Development Region in Bulgaria-Ruse - Currently is in a process of implementation the project "Preparation of Feasibility Studies, Conceptual Design, Detailed Plan and Preparation of Land Acquisition Procedures for the Project."</t>
  </si>
  <si>
    <t>Improved operation of Units 5 and 6 at Kozloduy NPP through the following measures:• conducted rehabilitation, reduction of losses from transmission of thermal energy and replacement of the subscriber stations;• introduction of the thermal energy accounting system that allows for regulation and reporting of the actually consumed thermal energy.</t>
  </si>
  <si>
    <t>Hydro-power stations with capacity up to 10 MW are classified as small or micro hydro power plants. The potential for electricity production from micro hydro power plants is thoroughly studied and is assessed at 0.7 TWh per year. High investments costs and the low annual utilization of the installed capacity (app. 2,400 hours per year) impede the installation of new capacities.</t>
  </si>
  <si>
    <t>The introduction of new natural-gas combined cycle for replacing capacities at some of the existing thermal power plants and district heating plants forms part of the Implementation Programme for the Directive on Large combustion plants for the period after 2007.</t>
  </si>
  <si>
    <t>A reduction of the electricity losses will lead to fewer GHG emissions as a result of lower electricity production in coal-fired plants. According to experts assessment these are about20-30 % of the losses in transmission networks and 30-40 % of the losses in distribution networks.</t>
  </si>
  <si>
    <t>Losses of heat can be reduced through rehabilitation, modernization and improving the exploitation of the transmission and distribution networks. A reduction of the heat losses will lead to fewer GHG emissions as a result of lower heat production in heat boilers.</t>
  </si>
  <si>
    <t>Conducted rehabilitation, reduction of losses from transmission of thermal energy and replacement of the subscriber stations; 
introduction of the thermal energy accounting system with possibility for regulation and reporting of the actually consumed thermal energy;</t>
  </si>
  <si>
    <t>Waste Management Framework Directive 2008/98/EC, amended by Directive 2018/851; CAP Reform 2014-2020: Regulation 1305/2013; Regulation 1306/2013; Regulation 1307/2013 and Regulation 1308/2013, and their transitory measures for 2014 (Regulation 1310/2013, 2006/144/EC)</t>
  </si>
  <si>
    <t xml:space="preserve">Waste Management Framework Directive 2008/98/EC, amended by Directive 2018/851;CAP Reform 2014-2020: Regulation 1305/2013; Regulation 1306/2013; Regulation 1307/2013 and Regulation 1308/2013, and their transitory measures for 2014 (Regulation 1310/2013, 2006/144/EC) </t>
  </si>
  <si>
    <t>Manure is one of the most considerable methane sources in agriculture. Therefore all the activities related to manure storage and treatment should take into account the manure type –liquid or solid as well as the technologies for collection and treatment.The modern manure management practices, not applied in Bulgaria, include: engineering of standardized construction elements for manure disposal facilities, introduction of bulldozer cleaning and transportation of the dry manure in containers and others.In liquid manure management are used transportation tanks, underground disposal at cattle breeding farms and poultry-farming sites, separation of manure into liquid and solid fractional pig-breeding farms, etc.</t>
  </si>
  <si>
    <t>During the last years fertilization was conducted in an uncontrolled manner. The amounts of nitrous fertilizers applied to soils often exceeded the recommended ones. The requirements for quality of production and lower prime costs grew strict due to expanded import of agricultural goods from the neighboring countries. These products compete successfully with some local productions both for their quality and price. The appropriate fertilization and irrigation are preconditions for competitiveness of local agricultural production and reduction of N2O emissions.</t>
  </si>
  <si>
    <t>"The electricity generation from landfill methane is subject to special treatment by the National Electricity Grid. According the Energy Law the Grid operator should purchase all the renewable electricity at preferential prices. As far as methane from the landfills is considered as renewable energy source the selling of electricity is ensured.The captured methane can be utilized in piston gas motors where electricity is generated. The received electrical energy from the burning of one ton captured methane is expected to be about 4.2 MWh under the assumption that the diesel-generators operate 6 000 hours per year.This utilization of equipment for electricity production means an installed capacity of19.517 kW."</t>
  </si>
  <si>
    <t>The main instrument for the protection of wetlands is the Convention on Wetlands which is transposed in the Biological Diversity Act. The wetlands are designated as protected areas with priority or are included in Natura 2000. They will be subject to management plans that are currently being developed and that will be supplemented by special programmes for management in view of climate change.The needed financial resources are estimated on the basis of the accepted mean values of investments. Wetlands are characterized by great biological diversity and play an important role in carbon retention because they are among the most productive ecosystems. The restoration and the conservation of wetlands and woodlands and their proper management will enhance their efficiency as carbon stores."</t>
  </si>
  <si>
    <t>Cross-cutting: Multi-sectoral policy; Energy consumption: Efficiency improvements of buildings; Energy supply: Increase in renewable energy; Energy supply: Reduction of losses; Energy supply: Efficiency improvement in the energy and transformation sector; Energy supply: Switch to less carbon-intensive fuels</t>
  </si>
  <si>
    <t xml:space="preserve"> Government: Secretaría de Estado de Energía (MITECO); Regional: Comunidades Autónomas; Government: Secretaría de Estado de Energía (MITECO); Companies: Red Eléctrica de España; Regional: Comunidades Autónomas; Government: Secretaría de Estado de Energía (MITECO); Regional: Comunidades Autónomas; Local: Entidades Locales; Government: Secretaría de Estado de Energía (MITECO); Regional: Comunidades Autónomas; Local: Entidades Locales; Government: Secretaría de Estado de Energía (MITECO); Regional: Comunidades Autónomas; Local: Entidades Locales; Government: Secretaría de Estado de Energía (MITECO); Companies: Asociaciones sectoriales; Regional: Comunidades Autónomas; Local: Entidades Locales; Government: Secretaría de Estado de Energía (MITECO); Regional: Comunidades Autónomas; Government: Secretaría de Estado de Energía (MITECO); Regional: Comunidades Autonomas (Canarias y Baleares); Government: Secretaría de Estado de Energía (MITECO; Regional: Comunidades Autónomas (Canarias y Baleares)</t>
  </si>
  <si>
    <t xml:space="preserve"> Government: Secretaría de Estado de Energía (MITECO); Government: Secretaría de Estado de Energía (MITECO); Regional: Comunidades Autónomas; Local: Entidades locales; Government: Secretaría de Estado de Energía (MITECO); Regional: Comunidades Autónomas; Local: Entidades Locales; Government: Secretaría de Estado de Energía; Regional: Comunidades Autónomas; Local: Entidades Locales; Government: Secretaría de Estado de Energía (MITECO); Regional: Comunidades Autónomas</t>
  </si>
  <si>
    <t xml:space="preserve"> Government: Secretaría de Estado de Energía (MITECO); Government: Secretaría de Estado de energía (MITECO); Government: Secretaría de Estado de Energía (MITECO); Government: Secretaría de Estado de Energía (MITECO); Government: Secretaría de Estado de Energía (MITECO)</t>
  </si>
  <si>
    <t>Conjunto de medidas no exhaustivas que siendo diseñadas para objetivos en sectores como el transporte, residencial, o el mix eléctrico dentro del Plan Nacional Integrado de Energía y Clima o incluidas en el Programa Nacional de Control de la Contaminación Atmosférica provocan un descenso en la demanda de productos petrolíferos y en la reducción de necesidades de refino, y por tanto en las emisiones de este sector.</t>
  </si>
  <si>
    <t>Energy consumption: Demand management/reduction; Energy supply: Switch to less carbon-intensive fuels; Transport: Efficiency improvements of vehicles; Transport: Demand management/reduction; Transport: Low carbon fuels/electric cars; Transport: Modal shift to public transport or non-motorized transport; Transport: Improved behaviour</t>
  </si>
  <si>
    <t xml:space="preserve"> Government: Secretaría de Estado de Energía; Government: Secretaría de Estado de Energía (MITECO); Regional: Comunidades Autónomas; Local: Entidades Locales; Government: Secretaría de Estado de Energía (MITECO); Government: Secretaría de Estado de Energía; Regional: Comunidades Autónomas; Local: Entidades Locales; Government: Ministerio de Fomento; Government: Secretaría de Estado de Energía (MITECO); Regional: Comunidades Autónomas; Local: Entidades locales; Government: Ministerio de Fomento; Government: Secretaría de Estado de Energía (MITECO); Government: Ministerio de Hacienda y Función Pública; Regional: Comunidades Autónomas; Local: Entidades Locales; Government: Secretaría de Estado de Energía (MITECO); Regional: Comunidades Autónomas; Local: Entidades locales</t>
  </si>
  <si>
    <t>RES directive 2009/28/EC and RES recast (Directive 2018/2001); Energy Efficiency Directive 2012/27/EU and amended by Directive 2018/2002; Recast of the Energy Performance of Buildings Directive (Directive 2010/31/EU) and amended by the Directive 2018/844; Regulation on CO2 from cars and vans (2009/443/EC, (EU) No 510/2011, (EU) No 397/2013, (EU) No 333/2014, (EU) No 253/2014, 2013/128/EU, (EU) No 396/2013, (EU) No 114/2013)</t>
  </si>
  <si>
    <t xml:space="preserve">RES directive 2009/28/EC and RES recast (Directive 2018/2001);Energy Efficiency Directive 2012/27/EU and amended by Directive 2018/2002;Recast of the Energy Performance of Buildings Directive (Directive 2010/31/EU) and amended by the Directive 2018/844;Regulation on CO2 from cars and vans (2009/443/EC, (EU) No 510/2011, (EU) No 397/2013, (EU) No 333/2014, (EU) No 253/2014, 2013/128/EU, (EU) No 396/2013, (EU) No 114/2013) </t>
  </si>
  <si>
    <t>Medidas incluidas en el borrador del Plan Nacional Integrado de Energía y Clima orientadas a reducir el consumo de energía final y las emisiones de dióxido de carbono impulsando actuaciones que permitan un uso más racional de los medios de transporte, actuando en la mejora de la gestión de flotas por carretera, implantando técnicas de conducción eficiente para conductores profesionales (con ahorros potenciales de carburante del orden del 10%) y equiparando las cargas y dimensiones del transporte de mercancías por carretera a los países del entorno.</t>
  </si>
  <si>
    <t xml:space="preserve"> Government: Secretaría de Estado de Energía (MITECO); Government: Secretaría de Estado de Energía (MITECO); Government: Secretaría de Estado de Energía (MITECO); Government: Secretaría de Estado de Energía (MITECO); Government: Ministerio de Fomento; Government: Secretaría de Estado de Energía (MITECO); Regional: Comunidades Autónomas</t>
  </si>
  <si>
    <t>Energy Efficiency Directive 2012/27/EU and amended by Directive 2018/2002; Recast of the Energy Performance of Buildings Directive (Directive 2010/31/EU) and amended by the Directive 2018/844; RES directive 2009/28/EC and RES recast (Directive 2018/2001); Eco-design framework directive 2005/32/EC and its implementing regulations, combined with Labelling Directive 2003/66/EC and 2010/30/EC, including implementing measures</t>
  </si>
  <si>
    <t xml:space="preserve">Energy Efficiency Directive 2012/27/EU and amended by Directive 2018/2002;Recast of the Energy Performance of Buildings Directive (Directive 2010/31/EU) and amended by the Directive 2018/844;RES directive 2009/28/EC and RES recast (Directive 2018/2001);Eco-design framework directive 2005/32/EC and its implementing regulations, combined with Labelling Directive 2003/66/EC and 2010/30/EC, including implementing measures </t>
  </si>
  <si>
    <t xml:space="preserve"> Government: Secretaría de Estado de Energía (MITECO); Regional: Comunidades Autónomas; Local: Ayuntamientos; Government: Secretaría de Estado de Energía (MITECO); Regional: Comunidades Autónomas; Local: Ayuntamientos; Government: Secretaría de Estado de Energía (MITECO); Regional: Comunidades Autónomas; Local: Entidades Locales</t>
  </si>
  <si>
    <t>Descenso en la demanda de productos petrolíferos y en la reducción de necesidades de refino como consecuencia de las medidas encaminadas a la menor producción de productos petrolíferos por la reducción de dependencia del petróleo y del carbón en las islas.</t>
  </si>
  <si>
    <t>Mejora de la eficiencia energética en el sector residencial por la aplicación de las medidas incluidas en el borrador del Plan Nacional Integrado de Energía y Clima necesarias para aumentar la cuota de energías renovables en el consumo de calor y frío en 1,3% anuales a partir del valor alcanzado en el año 2020 (1,1% en caso de no considerar el calor residual). Se establecerán mecanismo de certificados/garantías de origen, programas de ayudas... Se revisará el Código Técnico de Edificación (CTE) y el Reglamento de Instalaciones Térmicas en los edificios (RITE). Se promocionará las redes de calor y frío con distintos mecanismos.</t>
  </si>
  <si>
    <t>Medida incluida en el borrador del Plan Nacional Integrado de Energía y Clima orientada a la promoción de los gases renovables en el sector INDUSTRIAL (incluyendo biometano, hidrógeno, y otros combustibles en cuya fabricación se hayan usado exclusivamente materias primas y energía de origen renovable) y el desplazamiento de combustibles fósiles por renovables en la matriz energética, mediante la aprobación de planes específicos y un análisis sobre la situación que incluirá la determinación del potencial, la definición de una estrategia y el diseño de mecanismos de apoyo.</t>
  </si>
  <si>
    <t>Medida incluida en el borrador del Plan Nacional Integrado de Energía y Clima orientada a la promoción de los gases renovables en el sector COMERCIAL e INSTITUCIONAL (incluyendo biometano, hidrógeno, y otros combustibles en cuya fabricación se hayan usado exclusivamente materias primas y energía de origen renovable) y el desplazamiento de combustibles fósiles por renovables en la matriz energética, mediante la aprobación de planes específicos y un análisis sobre la situación que incluirá la determinación del potencial, la definición de una estrategia y el diseño de mecanismos de apoyo.</t>
  </si>
  <si>
    <t>Medida incluida en el borrador del Plan Nacional Integrado de Energía y Clima orientada a la promoción de los gases renovables en el sector RESIDENCIAL (incluyendo biometano, hidrógeno, y otros combustibles en cuya fabricación se hayan usado exclusivamente materias primas y energía de origen renovable) y el desplazamiento de combustibles fósiles por renovables en la matriz energética, mediante la aprobación de planes específicos y un análisis sobre la situación que incluirá la determinación del potencial, la definición de una estrategia y el diseño de mecanismos de apoyo.</t>
  </si>
  <si>
    <t>Medida incluida en el borrador del plan Nacional integrado de Energía y Clima orientada a reducir el consumo de energía final y las emisiones de dióxido de carbono actuando sobre la movilidad urbana y metropolitana para conseguir cambios importantes en el reparto modal, con una mayor participación de los modos más eficientes, en detrimento de la utilización del vehículo privado con baja ocupación, fomentando el uso compartido, así como el uso de modos no consumidores de energía, como la marcha a pie y la bicicleta. Incluye también el cambio de modo de transporte para las mercancías de la carretera al tren. Impacto en el sector del ferrocarril.</t>
  </si>
  <si>
    <t>Medida incluida en el borrador del Plan Nacional Integrado de Energía y Clima orientada a reducir el consumo de energía final y las emisiones de dióxido de carbono impulsando actuaciones que permitan un uso más racional de los medios de transporte, actuando en la mejora de la gestión de flotas por carretera, implantando técnicas de conducción eficiente para conductores profesionales (con ahorros potenciales de carburante del orden del 10%) y equiparando las cargas y dimensiones del transporte de mercancías por carretera a los países del entorno.
Incluye también medidas de optimización del transporte ferroviario.</t>
  </si>
  <si>
    <t>Medida incluida en el borrador del Plan Nacional Integrado de Energía y Clima orientada a la promoción de los gases renovables en el sector TRANSPORTE (incluyendo biometano, hidrógeno, y otros combustibles en cuya fabricación se hayan usado exclusivamente materias primas y energía de origen renovable) y el desplazamiento de combustibles fósiles por renovables en la matriz energética, mediante la aprobación de planes específicos y un análisis sobre la situación que incluirá la determinación del potencial, la definición de una estrategia y el diseño de mecanismos de apoyo.</t>
  </si>
  <si>
    <t>El plan presenta un conjunto de medidas y actuaciones con el objetivo de lograr ahorro de energía final para el periodo comprendido entre 1 de enero de 2014 y 31 de diciembre de 2020, en cumplimiento del artículo 7.1 de la Directiva de Eficiencia Energética. Se actualizó para el periodo 2017-2020.</t>
  </si>
  <si>
    <t>RES directive 2009/28/EC and RES recast (Directive 2018/2001);Other (Union policy not listed above or additional Union policy) Directive (EU) 2015/1513 of the European Parliament and of the Council of 9 September 2015 amending Directive 98/70/EC relating to the quality of petrol and diesel fuels and amending Directive 2009/28/EC on the promotion of the use of energy from renewable sources (Text with EEA relevance)</t>
  </si>
  <si>
    <t>El PER 2011-2020 incluye un paquete de más de 80 medidas, medidas horizontales y el resto sectoriales, con el objetivo un consumo de energías renovables del 20% sobre el consumo de energía final bruto, así como un consumo final de las mismas del 11,3% sobre el consumo de energía en el transporte</t>
  </si>
  <si>
    <t>Medida incluida en el borrador del plan Nacional Integrado de Energía y Clima que contempla el desarrollo de nuevas instalaciones de generación eléctrica con renovables, mediante la implementación de mecanismos competitivos (subastas) para la asignación de un régimen retributivo específico en función de la madurez, la tecnología o el territorio, así como mecanismos para favorecer la participación local en proyectos de generación renovable.</t>
  </si>
  <si>
    <t>Medida incluida en el borrador del Plan Nacional Integrado de Energía y Clima con el objetivo de minimizar los vertidos de energía renovable, acoplar la generación y la demanda de electricidad y reducir la necesidad de las centrales térmicas de origen fósil como sistema de respaldo para garantizar la estabilidad del sistema, desarrollando el marco normativo adecuado e impulsando determinadas actuaciones que permitan avanzar hacia un sistema eléctrico más flexible mediante el uso del almacenamiento y la gestión de la demanda.</t>
  </si>
  <si>
    <t>Modifica la Ley de propiedad horizontal, la Ley del Suelo y la Ley de Ordenación de la edificación, para facilitar la aprobación de proyectos de rehabilitación energética de edificios y regeneración urbana. Se exige la certificación energética de los edificios.</t>
  </si>
  <si>
    <t>El CTE es el marco normativo que establece y desarrolla las exigencias básicas de calidad de los edificios y sus instalaciones, y que permiten demostrar que se satisfacen los requisitos básicos de la edificación. En el año 2013 se actualizó el CTE, y se introdujeron mayores exigencias en eficiencia energética e incorporación de energías renovables.</t>
  </si>
  <si>
    <t>En el año 2013 se actualiza el RITE a través del RD 238/2013 aumentando las exigencias mínimas en eficiencia energética de las instalaciones térmicas y de climatización en los edificios. Entre otras actuaciones, el titular de la instalación será responsable de que se realice el mantenimiento de la instalación térmica por una empresa mantenedora habilitada.</t>
  </si>
  <si>
    <t>Este instrumento permite cuantificar la situación  energética de los edificios y viviendas y su mejora.  El promotor o propietario del edificio o de parte del mismo, ya sea de nueva construcción o existente, será el responsable de encargar la realización de la certificación de eficiencia energética del edificio</t>
  </si>
  <si>
    <t>Se parte de la información sobre presupuesto dedicado en las convocatorias del PAREER-CRECE. Posteriormente se realizan los cálculos sobre CO2 evitado en línea con lo establecido en la Hoja de ruta de los sectores difusos a 2020.
http://www.mapama.gob.es/es/cambio-climatico/temas/mitigacion-politicas-y-medidas/HojaRuta2020_Fichas_tcm7-358623.pdf</t>
  </si>
  <si>
    <t>La medida busca alcanzar 4755.9 ktep de ahorro de energía final acumulado durante el periodo 2021 – 2030. Estos ahorros serán el resultado, por un lado, de la intervención sobre la envolvente térmica de 1200000 viviendas en el conjunto del período, comenzando con 30000 viviendas/año en 2021 y finalizando con 300000 viviendas/año en 2030 y por el otro de la renovación de las instalaciones térmicas.</t>
  </si>
  <si>
    <t>Medidas incluidas en el borrador del Plan Nacional Integrado de Energía y Clima orientadas a reducir el consumo de energía de los edificios existentes de uso terciario, ya sean de titularidad pública o privada, mediante actuaciones de rehabilitación energética que mejoren su calificación energética</t>
  </si>
  <si>
    <t>Medidas incluidas en el borrador del Plan Nacional Integrado de Energía y Clima de renovación de grandes instalaciones de climatización, de renovación de equipos de frío y mobiliario de conservación y congelación. Medidas de mejora de la eficiencia energética en infraestructuras de titularidad pública, principalmente, en las instalaciones de alumbrado público exterior y en las instalaciones de potabilización, depuración y desalación de agua.</t>
  </si>
  <si>
    <t>Medida incluida en el borrador del Plan Nacional Integrado de Energía y Clima orientada a fomentar el autoconsumo de renovables mediante mecanismos de actuación como la elaboración de una Estrategia Nacional de Autoconsumo, el fomento de financiación blanda y/o la gestión por parte de terceros y servicios energéticos, así como el desarrollo y seguimiento de mejores prácticas y simplificación de trámites.</t>
  </si>
  <si>
    <t>Medida incluida en el borrador del Plan Nacional Integrado de Energía y Clima orientada a la promoción de los gases renovables (incluyendo biometano, hidrógeno, y otros combustibles en cuya fabricación se hayan usado exclusivamente materias primas y energía de origen renovable) y el desplazamiento de combustibles fósiles por renovables en la matriz energética, mediante la aprobación de planes específicos y un análisis sobre la situación que incluirá la determinación del potencial, la definición de una estrategia y el diseño de mecanismos de apoyo.</t>
  </si>
  <si>
    <t>Medida incluida en el borrador del Plan Nacional Integrado de Energía y Clima orientada a la renovación tecnológica (remaquinación o repotenciación) de instalaciones existentes de generación eléctrica con renovables, fundamentalmente parques eólicos antiguos y centrales minihidráulicas, aunque también primeras instalaciones que se pusieron en marcha de biomasa, biogás y fotovoltaica.</t>
  </si>
  <si>
    <t>Medida incluida en el borrador del Plan Nacional Integrado de Energía y Clima orientada a fomentar la contratación bilateral de energía renovable con un productor y aportar estabilidad a los precios de la electricidad. En particular, se analizará la viabilidad de contribuciones mínimas de suministro renovable para las Administraciones públicas y los grandes consumidores de energía.</t>
  </si>
  <si>
    <t>Programa incluido en el borrador del Plan Nacional Integrado de Energía y Clima destinado a la participación del Instituto para la Diversificación y Ahorro Energético (IDAE) en proyectos singulares o demostrativos en islas, y el establecimiento de una estrategia de promoción de energía sostenible en las Islas Baleares y Canarias.</t>
  </si>
  <si>
    <t>Medida incluida en el Plan Nacional Integrado de Energía y Clima orientada a promover el diseño e implementación de estrategias de energía sostenible en islas y reducir la contribución fósil al mix eléctrico en las Islas mediante la aprobación de un Plana específico para las Islas Canarias que permita reducir las contribución de las centrales de combustible fósil en un 50% y mediante el cierre de dos grupos de carbón en las Islas Baleares.</t>
  </si>
  <si>
    <t>Medida incluida en el borrador del Plan Nacional Integrado de Energía y Clima orientado a introducir energías renovables y autoconsumo en los procesos industriales mediante programas de ayudas, desarrollo de capacidades institucionales, acuerdos sectoriales y ayudas a al realización de estudios, informes y auditorías energéticas.</t>
  </si>
  <si>
    <t>Medidas incluidas en el borrador del Plan Nacional Integrado de Energía y Clima necesarias para aumentar la cuota de energías renovables en el consumo de calor y frío en 1,3% anuales a partir del valor alcanzado en el año 2020 (1,1% en caso de no considerar el calor residual). Se establecerán mecanismo de certificados/garantías de origen, programas de ayudas... Se revisará el Código Técnico de Edificación (CTE) y el Reglamento de Instalaciones Térmicas en los edificios (RITE). Se promocionará las redes de calor y frío con distintos mecanismos.</t>
  </si>
  <si>
    <t>Medida incluida en el borrador del plan Nacional integrado de Energía y Clima que pretende facilitar la penetración de tecnologías de ahorro de energía final, principalmente, en las pequeñas y medianas empresas (PYME) y en las grandes empresas del sector industrial, especialmente, en aquellas instalaciones no incluidas en el régimen de comercio de derechos de emisión de la UE (RCDE UE), mediante programas de apoyo público y acuerdos voluntarios. Esta medida permitirá mejorar la eficiencia energética de los procesos industriales y garantizará ahorros de energía final (y, por consiguiente, reducciones significativas de las emisiones de GEI) gracias también a la implantación de sistemas de gestión energética.</t>
  </si>
  <si>
    <t>Se introduce la obligación, para las entidades locales de más de 50000 habitantes, de que tengan aprobado un plan de movilidad, de cara a recibir subvenciones de los Presupuestos Generales del Estado para financiación del transporte colectivo de viajeros (Ayuda a la implementación de otras medidas de trasvase modal)</t>
  </si>
  <si>
    <t>Eficiencia energética y fomento de energías renovables en el ferrocarril: Plan Director de Ahorro y Eficiencia Energética 2014-2020 del Administrador de Infraestructuras Ferroviarias (ADIF), Plan Director de Ahorro y Eficiencia Energética 2014 - 2020 alta Velocidad</t>
  </si>
  <si>
    <t>Medidas de fomento de energías renovables y mejora de la eficiencia energética en aeropuertos: incorporación de criterios que fomenten el uso de equipos de asistencia en tierra menos contaminantes, optimización de los movimientos de rodaje de las aeronaves, suministro de electricidad a las aeronaves, acreditación de la huella de carbono de los aeropuertos</t>
  </si>
  <si>
    <t>Real Decreto 235/2018, método de cálculo de las emisiones de gases de efecto invernadero (FQD) para suministradores de combustibles para cumplir con su objetivo de reducción del 6% de la huella de carbono, sistema de verificación de la sostenibilidad y objetivo indicativo en biocombustibles avanzados</t>
  </si>
  <si>
    <t xml:space="preserve"> Real Decreto 235/2018, de 27 de abril, por el que se establecen métodos de cálculo y requisitos de información en relación con la intensidad de las emisiones de gases de efecto invernadero de los combustibles y la energía en el transporte; se modifica el Real Decreto 1597/2011, de 4 de noviembre, por el que se regulan los criterios de sostenibilidad de los biocarburantes y biolíquidos, el Sistema Nacional de Verificación de la Sostenibilidad y el doble valor de algunos biocarburantes a efectos de su cómputo; y se establece un objetivo indicativo de venta o consumo de biocarburantes avanzados.</t>
  </si>
  <si>
    <t>Real Decreto Ley 15/2018, de 5 octubre, sobre medidas urgentes para la transición energética y la protección de consumidores - Eliminación de la figura del gestor de carga. Permite a hoteles o centros comerciales que pueden instalar puntos de carga públicos en hoteles y centros comerciales</t>
  </si>
  <si>
    <t>Medida incluida en el borrador del plan Nacional integrado de Energía y Clima orientada a reducir el consumo de energía final y las emisiones de dióxido de carbono actuando sobre la movilidad urbana y metropolitana para conseguir cambios importantes en el reparto modal, con una mayor participación de los modos más eficientes, en detrimento de la utilización del vehículo privado con baja ocupación, fomentando el uso compartido, así como el uso de modos no consumidores de energía, como la marcha a pie y la bicicleta. Incluye también el cambio de modo de transporte para las mercancías de la carretera al tren.</t>
  </si>
  <si>
    <t>Medida incluida en el borrador del Plan Nacional integrado de Energía y Clima orientadas a mejorar la eficiencia energética del parque automovilístico promoviendo su renovación por vehículos más eficientes. La edad media del parque se sitúa en torno a los 12 años. Los nuevos vehículos puestos a la venta, independientemente de la motorización que utilicen, son más eficientes y, por tanto, su penetración en el parque disminuye los consumos del conjunto gradualmente. Al fomentar la adquisición de los vehículos más eficientes, se conseguirán ahorros adicionales a los obtenidos por la renovación natural del parque.</t>
  </si>
  <si>
    <t>El objetivo de la medida es un ahorro adicional al derivado de la renovación natural del parque  equivalente a 2.519,6 ktep de ahorro de energía final acumulado durante el periodo 2021 – 2030, de un total de 13.888 ktep que representa el total del sector transporte</t>
  </si>
  <si>
    <t>Medida incluida en el borrador del Plan Nacional Integrado de Energía y Clima orientada a reducir el consumo de energía del parque automovilístico, a través de la electrificación del parque, posibilitando una mayor penetración de energías renovables en el sector transporte.</t>
  </si>
  <si>
    <t>Alcanzar un parque de vehículos de 5.000.000 en 2030 (turismos, furgonetas, buses y motos), por lo que se estiman ahorros acumulados de energía final durante el periodo 2021- 2030, de 3.524,2 ktep/año, de un total de 13.888 ktep que representa el total del sector transporte.</t>
  </si>
  <si>
    <t>El fondo de eficiencia energética prevé una dotación de 60 Millones de euros para financiar actuaciones de conducción de eficiente, gestión de flotas y planes de movilidad empresarial. En la convocatoria del 2015 se han aprobado 8 millones de € y en la del 2017, 3.720.000 €. Se estima una mejora de efiencia del 5% con los Planes de Transporte al Trabajo y Gestión de flotas y del 10% con las actuaciones de conducción eficiente</t>
  </si>
  <si>
    <t xml:space="preserve"> Resolución de 28 de abril de 2015, del Instituto para la Diversificación y Ahorro de la Energía, por la que se publica la Resolución de 24 de marzo de 2015, del Consejo de Administración, por la que se establecen las bases reguladoras y convocatoria del programa de ayudas para actuaciones de cambio modal y uso más eficiente de los modos de transporte</t>
  </si>
  <si>
    <t>El fondo de eficiencia energética prevé una dotación de 60 Millones de euros para financiar actuaciones de conducción de eficiente, gestión de flotas y planes de movilidad empresarial. En la convocatoria del 2015 se han aprobado 8 Millones de € en la del 2017, 3.720.000 €. (se estima una mejora de efiencia del 5%)</t>
  </si>
  <si>
    <t>Ayudas a municipios para el desarrollo de planes de movilidad urbana. El programa operativo de los fondos comunitarios de la Administración General del Estado prevé una ayuda de 49,65 Millones de euros para promocionar la movilidad urbana sostenible. El fondo de Eficiencia Energética también incluya una partida para financiar planes de movilidad</t>
  </si>
  <si>
    <t>Según el programa operativo se puede conseguir cerca de 50 Millones para actuaciones de mejora de movilidad urbana en ciudades que conseguiran una mejora en eficiencia de 663 ktep que equivale a un trasvase modal de 7000 pasaj-km del vehículo privado a transporte colectivo y bicilcleta</t>
  </si>
  <si>
    <t>No se dispone de información adicional relativa a los indicadores.
Se realizan los cálculos sobre CO2 evitado en línea con lo establecido en la Hoja de ruta de los sectores difusos a 2020.
http://www.mapama.gob.es/es/cambio-climatico/temas/mitigacion-politicas-y-medidas/HojaRuta2020_Fichas_tcm7-358623.pdf</t>
  </si>
  <si>
    <t>Planes de ayuda a la compra de vehículos de bajas emisiones (sobre todo vehículo eléctrico): Planes MOVELE, Plan MOVEA 2017 con una dotación de 15 Millones de euros, Plan MOVALT vehículo con una dotación de 20 Millones de euros, Plan MOVALT Infraestructura con una dotación de 20 Millones de euros, Plan MOVES con una dotación de 45 Millones de euros</t>
  </si>
  <si>
    <t>Establece el marco a nivel nacional para el fomento de los combustibles alternativos en el transporte: gas natural y electricidad para distintos modos de transporte, como la carretera y el modo marítimo. En el caso del coche eléctrico marca un objetivo de 150.000 coches eléctricos a 2020.</t>
  </si>
  <si>
    <t>Plan para potenciar el papel de España como puerta de entrada, centro de tratamiento y distribución de mercancías intercontinentales para Europa, con los objetivos de: (i) impulsar el sector logístico español; (ii) mejorar la eficiencia y sostenibilidad del sistema de transporte; (iii) desarrollar una red intermodal; y (iv) potenciar el papel de España como 'hub' de mercancías.
Para ello define un plan de acción con 18 acciones prioritarias, agrupadas en 3 líneas de actuación: (i) regulación, control y supervisión (2013-2016); (ii) gestión y prestación de servicios (2013-2020); y (iii) actuación inversora (2013-2024).</t>
  </si>
  <si>
    <t>Las 18 medidas son:
1.	Fortalecimiento de la Unidad Logística.
2.	Desarrollo de normativa específica de la logística.
3.	Impulso a la liberalización del transporte ferroviario de mercancías.
4.	Mejora de la formación del sector.
5.	Elaboración de un código de buenas prácticas en el sector.
6.	Ventanilla única para la tramitación administrativa.
7.	Observatorio del Transporte y la Logística.
8.	Análisis de las capacidades de carga en el transporte por carretera.
9.	Coordinación de calendarios de restricciones al transporte de mercancías por carretera.
10.	Puesta en servicio de Autopistas Ferroviarias.
11.	Optimización de los modelos de gestión de terminales intermodales.
12.	Acuerdos con los sectores logístico e industrial para potenciar el uso del ferrocarril.
13.	Mejora de la competitividad de los puertos.
14.	Puesta en servicio de nuevas Autopistas del Mar.
15.	Impulso a las nuevas terminales logísticas estratégicas y prioritarias.
16.	Adaptación de los principales corredores ferroviarios para transporte de mercancías.
17.	Mejora de los accesos terrestres a los puertos.
18.	Mejora de la conectividad de los puertos con su ‘hinterland’.</t>
  </si>
  <si>
    <t>Plan de inversiones en infraestructuras del transporte, básicamente dedicadas al sector ferroviario, para favorecer la conectividad de los puertos y la intermodalidad marítimo-ferroviaria en el sistema de transporte español. Una tercera parte de las inversiones se ejecutarán dentro de las zonas de servicio de los puertos y las restantes fuera de ellas. Estas actuaciones se financia con el Fondo de Compensación Inter portuaria</t>
  </si>
  <si>
    <t>Se han programado 47 actuaciones inversoras: 18 en la 'última milla' (conexión puerto-red general de transporte) y 29 en la red general de transporte; que también se desglosan como 34 en el modo ferroviario y 13 para la carretera.
Entre estas actuaciones destacan los proyectos del nuevo acceso ferroviario al Puerto Exterior de Ferrol, el nuevo acceso ferroviario Sur al Puerto de Barcelona, la mejora de la línea Sagunto-Teruel-Zaragoza, el acceso ferroviario al puerto de Sagunto, el acceso directo al puerto de Sevilla (enlace de la Salud) y la mejora en la línea Algeciras-Bobadilla.</t>
  </si>
  <si>
    <t>Sistema de crédito, articulado por el Banco Europeo de Inversiones y gestionado a través de bancos comerciales copartícipes, para financiar la sustitución de los vehículos pesados que las Pequeñas y Medianas Empresas y las Empresas de Media Capitalización Autónomas (aquellas con menos de 3.000 empleados) utilicen en el desarrollo normal de su actividad.</t>
  </si>
  <si>
    <t>Al contrario de la anterior edición, esta iniciativa no está apoyada por un sistema de ayudas para el achatarramiento de vehículos de cierta antigüedad.
El sistema pone a disposición de los posibles beneficiarios 1200 M€ para préstamos a un interés más favorable al del mercado. El Banco Europeo de Inversiones aporta la mitad de la inversión (600 M€), mientras que el resto corre por cuenta de las entidades financieras que participan también en la iniciativa: Instituto de Crédito Oficial, BBVA y Banco Santander, que aportan 150 M€ cada uno; Banco Popular con 100 M€ y Banco Sabadell con 50 M€.</t>
  </si>
  <si>
    <t>Se estima una reducción del 1% anual en el consumo de combustibles en los conductores matriculados anualmente.
Más información sobre las estimaciones en los Anexos de la Hoja de ruta de los sectores difusos a 2020.
http://www.mapama.gob.es/es/cambio-climatico/temas/mitigacion-politicas-y-medidas/HojaRuta2020_Fichas_tcm7-358623.pdf</t>
  </si>
  <si>
    <t xml:space="preserve"> Orden INT/2229/2013, de 25 de noviembre, por la que se modifican los anexos I, V, VI y VII del Reglamento General de Conductores, aprobado por el Real Decreto 818/2009, de 8 de mayo y la Orden INT/2323/2011, de 29 de julio, por la que se regula la formación para el acceso progresivo al permiso de conducción de la clase A</t>
  </si>
  <si>
    <t>Se trata de catalogar el parque de vehículos de España en función de su nivel de emisiones (normativa EURO). Se ha remitido un distintivo a cada vehículo para que sea colocado en el mismo de manera que se pueda identificar fácilmente la categoría de los vehículos. El objetivo es que a nivel municipal, los ayuntamientos puedan desarrollar políticas medioambientales en base a esta catalogación del parque de vehículos.</t>
  </si>
  <si>
    <t>Autorización para circulación según tramos de autovías autorizados por la DGT del uso del mega camión para el transporte de mercancías. Consiste en camiones con remolques o semirremolques a los que se les permite una Masa Máxima Autorizada de 60 toneladas en lugar de 40 toneladas que es la Masa Máxima Autorizada permitida con carácter general</t>
  </si>
  <si>
    <t>Establece el marco de planificación de las infraestructuras y transportes del país, con los siguientes objetivos: (i) mejorar la eficiencia y competitividad del sistema global del transporte, optimizando la utilización de las capacidades existentes; (ii) contribuir a un desarrollo económico equilibrado, como herramienta al servicio de la superación de la crisis; (iii) promover una movilidad sostenible, compatibilizando sus efectos económicos y sociales con el respeto al medio ambiente; (iv) reforzar la cohesión territorial y la accesibilidad de todos los territorios del Estado a través del sistema de transporte; y (v) favorecer la integración funcional del sistema de transporte en su conjunto mediante un enfoque intermodal. Se desarrolla a través de los siguientes programas: (a) programa de regulación, control y supervisión, (b) programa de gestión y prestación de servicios y (c) programa de actuación inversora</t>
  </si>
  <si>
    <t>Waste management/waste: Demand management / reduction; Waste management/waste: Improved treatment technologies; Waste management/waste: Reduced landfilling; Waste management/waste: Waste incineration with energy use; Waste management/waste: Enhanced recycling</t>
  </si>
  <si>
    <t xml:space="preserve"> Government: Ministerio para la Transición Ecológica; Regional: Comunidades Autónomas; Local: Entidades Locales; Government: Ministerio para la Transición Ecológica; Regional: Comunidades Autónomas; Local: Entidades Locales; Government: Ministerio para la Tansición Ecológica; Regional: Comunidades Autónomas; Local: Entidades Locales</t>
  </si>
  <si>
    <t>Legislación básica que emana de la Directiva marco de residuos. En ella se enmarcan los diferentes planes en materia de prevención y gestión de residuos. Establece la jerarquía de residuos y los objetivos a 2020. Se complementa con normativa nacional y regional.</t>
  </si>
  <si>
    <t>La ley también incluye objetivos de reciclado para otros flujos de residuos como construcción y demolición o envases, que también inciden en las emisiones de gases de efecto invernadero, aunque en menor grado que los residuos domésticos, y que pueden incidir mas en sectores industriales que en el de gestión de residuos.</t>
  </si>
  <si>
    <t>Esta estrategia busca la prevención y reducción del desperdicio alimentario a través de un cambio de actitudes, sistemas de trabajo y sistemas de gestión, implicando a todos los agentes de la cadena. Se integra en el Plan Estatal de Prevención de Residuos (medida 2)</t>
  </si>
  <si>
    <t>Sus medidas se ajustan a la jerarquía de gestión de residuos. Marca objetivos de reducción de vertido y de incremento de la recogida separada y del reciclado. Es de aplicación a todos los residuos en el ámbito de la ley 22/2011 de Residuos y Suelos contaminados.</t>
  </si>
  <si>
    <t>Reducción de residuos biodegradables municipales vertidos respecto a los residuos biodegradables municipales generados en 1995 % Residuos domesticos y comerciales destinados a preparación para la reutilización o reciclado % Valorización energética de residuos municipales limitada a rechazos (respecto de los generados) % Residuos municipales destinados a vertedero (respecto de los generados) %</t>
  </si>
  <si>
    <t>Industrial processes: Installation of abatement technologies; Industrial processes: Other industrial processes; Waste management/waste: Demand management / reduction; Waste management/waste: Enhanced recycling; Waste management/waste: Improved treatment technologies; Waste management/waste: Improved wastewater management systems</t>
  </si>
  <si>
    <t>Industrial processes: Installation of abatement technologies; Industrial processes: Other industrial processes ('Ecodiseño, etiqueta ecológica, EMAS, contratación pública'); Waste management/waste: Demand management / reduction; Waste management/waste: Enhanced recycling; Waste management/waste: Improved treatment technologies; Waste management/waste: Improved wastewater management systems</t>
  </si>
  <si>
    <t>Impulsa la eficiencia en el uso de los recursos en el marco del Paquete de Economía Circular de la Unión Europea y su Plan de Acción. Se articula a través de programas de trabajo, el primero 2018-2020, que incluyen las medidas a poner en marcha, en los siguientes ámbitos: Producción, materias primas secundarias, consumo, gestión de residuos, reutilización del agua, I+D+i, participación y sensibilización, y empleo y formación.</t>
  </si>
  <si>
    <t>Incluye medidas destinadas a la prevención en la generación de residuos, el compostaje doméstico, la recogida separada de materia orgánica para su tratamiento biológico, y la recogida separada de otras fracciones como el papel, aceite de cocina y textiles de cara a su reciclado, y la promoción del uso de gases renovables. Este conjunto de medidas, incluidas en el Plan Nacional Integrado de Energía y Clima, se alinea con el cumplimiento de los objetivos de las nuevas directivas europeas en esta materia.</t>
  </si>
  <si>
    <t>Agriculture: Other activities improving cropland management; Agriculture: Activities improving grazing land or grassland management; Agriculture: Other agriculture ('Diversificación de cultivos; Mantenimientos de pastos permanentes existentes; Superficies de interés ecológico'); Land use, land use change and forestry: Other</t>
  </si>
  <si>
    <t>CAP Reform 2013 regulations: Rural Development (1305/2013), 'Horizontal' issues (1306/2013), Direct payments (1307/2013) and Market measures (1308/2013); CAP Reform 2014-2020: Regulation 1305/2013; Regulation 1306/2013; Regulation 1307/2013 and Regulation 1308/2013, and their transitory measures for 2014 (Regulation 1310/2013, 2006/144/EC)</t>
  </si>
  <si>
    <t xml:space="preserve">CAP Reform 2013 regulations: Rural Development (1305/2013), 'Horizontal' issues (1306/2013), Direct payments (1307/2013) and Market measures (1308/2013);CAP Reform 2014-2020: Regulation 1305/2013; Regulation 1306/2013; Regulation 1307/2013 and Regulation 1308/2013, and their transitory measures for 2014 (Regulation 1310/2013, 2006/144/EC) </t>
  </si>
  <si>
    <t>Consiste en un pago al agricultor por la realización de prácticas agrícolas beneficiosas para el clima y el medio ambiente, tales como la diversificación de cultivos, el mantenimiento de pastos permanentes y contar con superficies de interés ecológico en las explotaciones. Se trata de un componente de ecologización obligatorio de los pagos directos en el contexto de la Política Agrícola Común (PAC), cuyo objetivo es la mejora del comportamiento medioambiental de ésta. Se encuentra regulado por el Reglamento 1307/2013 por el que se establecen normas aplicables a los pagos directos a los agricultores en virtud de los regímenes de ayuda incluidos en el marco de la PAC. A nivel nacional está regulado en el Real Decreto 1075/2014, de 19 de diciembre de 2014, sobre la aplicación a partir de 2015 de los pagos directos a la agricultura y a la ganadería y otros regímenes de ayuda, así como sobre la gestión y control de los pagos directos y de los pagos al desarrollo rural.</t>
  </si>
  <si>
    <t>Superficie de tierra arable de agricultores sujetos a diversificación con dos cultivos (excluidos los del régimen de pequeños) hectárea Superficie de tierra arable de agricultores sujetos a diversificación con tres cultivos (excluidos los del régimen de pequeños) hectárea Superficie de pastos permanentes (de agricultores con pastos permanentes que contabilizan para el ratio nacional -excluidos ecológicos y pequeños agricultores-) hectárea Nº total de Ha declaradas (antes de la aplicación del factor de ponderación) de agricultores sujetos a Superficies de Interés Ecológico -SIE- hectárea</t>
  </si>
  <si>
    <t>Estas ayudas buscan renovar el parque español de maquinaria agrícola, incluyendo la renovación de determinada maquinaria automotriz y maquinaria arrastrada y suspendida, con el
fin de reducir significativamente las emisiones de gases de efecto invernadero, otros gases contaminantes y partículas, así como el consumo de gasóleo.</t>
  </si>
  <si>
    <t xml:space="preserve"> https://www.mapa.gob.es/es/agricultura/temas/medios-de-produccion/maquinaria-agricola/ayudas/ayudas_renovacion_de_maquinaria/; https://www.boe.es/boe/dias/2017/08/01/pdfs/BOE-B-2017-46927.pdf; https://www.boe.es/boe/dias/2018/06/15/pdfs/BOE-B-2018-32521.pdf</t>
  </si>
  <si>
    <t>Da continuidad a las Estrategias anteriores y tiene como objetivos: Fomentar el consumo interno y mejorar la comercialización de productos ecológicos; Contribuir a una mejor vertebración sectorial de la producción ecológica; Apoyar el crecimiento y consolidación de la producción ecológica, con especial atención a la ganadería ecológica y al sector industrial; Estudiar el papel de la producción ecológica en la política de medio ambiente y adaptación al cambio climático.</t>
  </si>
  <si>
    <t xml:space="preserve"> Página web del Ministerio de Agricultura, Pesca y Alimentación sobre Agricultura Ecológica y sobre la Estrategia para el apoyo a la agricultura ecológica; Página web del Ministerio de Agricultura, Pesca y Alimentación  sobre la Estrategia para el apoyo a la agricultura ecológica 2018-2020</t>
  </si>
  <si>
    <t>Se trata de una iniciativa lanzada en la COP21, en el marco de la “Agenda de Acción Lima-París” ahora llamada "Agenda Global de Acción Climática", a la que España se adhirió el 1 de diciembre de 2015. El objetivo de la iniciativa es aumentar el contenido de carbono orgánico de los suelos de manera que éstos se conviertan en sumideros de carbono y mejoren su resiliencia y por tanto la adaptación a los escenarios futuros de cambio climático.</t>
  </si>
  <si>
    <t>Conjunto de medidas orientadas a la reducción de emisiones en los cultivos españoles e incluidas en el borrador del Plan Nacional Integrado de Energía y Clima. En concreto, contempla actuaciones como el fomento de las rotaciones de cultivos herbáceos de secano y el ajuste del aporte de nitrógeno a las necesidades del cultivo. Así mismo, incluye otra actuación relacionada con la reducción de quema en campo de restos de poda.</t>
  </si>
  <si>
    <t>Conjunto de medidas orientadas a la reducción de emisiones en el sector ganadero e incluidas en el borrador del Plan Nacional Integrado de Energía y Clima. En concreto, se propone en cuanto a la mejora de la gestión y tratamiento de purines: Vaciado frecuente de purines; Cubrimiento de balsas de purines; Separación sólido-líquido de purines; Fabricación de compost a partir de la fracción sólida del purín.</t>
  </si>
  <si>
    <t>Land use, land use change and forestry: Conservation of carbon in existing forests; Land use, land use change and forestry: Enhanced forest management; Land use, land use change and forestry: Prevention of deforestation; Land use, land use change and forestry: Strengthening protection against natural disturbances; Land use, land use change and forestry: Restoration of degraded lands</t>
  </si>
  <si>
    <t>Conjunto de medidas en el ámbito de las competencias de la Administración General del Estado, que cuentan con cofinaciación del Fondo Europeo Agrícola de Desarrollo Rural (FEADER), para el periodo 2013-2020 (aunque las inversiones pueden realizarse hasta el 2023). En relación a la mitigación se consideran  las medidas de prevención y restauración de los daños causados a los bosques por incendios forestales, y el apoyo a la conservación y al fomento de los recursos genéticos forestales. Es aplicación del Reglamento 1305/2013 de ayuda al desarrollo rural a través del FEADER.</t>
  </si>
  <si>
    <t>Se prevé un gasto total de 67,4 M € en la medida 8.3 (Prevención de daños causados a los bosques por incendios forestales), 20,7 M € en la medida 8.4 (Restauración de los daños causados a los bosques por incendios forestales) y 4 M € en la 15.2 (Apoyo a la conservación y al fomento de los recursos genéticos forestales) para el periodo de programación (2013-2020 + 3)</t>
  </si>
  <si>
    <t>Número de hectáreas afectadas por los trabajos de prevención de los incendios forestale ha Número de hectáreas restauradas tras incendio forestal u otros desastres naturales ha Tipos de Actividades desarrolladas para la conservación y promoción de recursos genéticos forestales Número</t>
  </si>
  <si>
    <t>El reglamento (UE) 1305/2013, en los artículos del 67 al 79, establece que la Comisión Europea y los Estados miembros tienen que colaborar en la creación de un sistema común de seguimiento y evaluación de los programas de desarrollo rural. El complejo sistema de seguimiento y evaluación incluye los siguientes elementos: lógica de intervención, conjunto de indicadores comunes, indicadores específicos, preguntas comunes de evaluación, sistema de recolección de datos, almacenamiento y transmisión, informes regulares y públicos sobre las actividades de seguimiento y evaluación, plan de Evaluación, evaluaciones ex-ante, ex-post y todas las necesarias para cumplir con los Informes Anuales de Ejecución.</t>
  </si>
  <si>
    <t>Agriculture: Other activities improving cropland management; Agriculture: Activities improving grazing land or grassland management; Agriculture: Improved management of organic soils; Land use, land use change and forestry: Afforestation and reforestation; Land use, land use change and forestry: Conservation of carbon in existing forests; Land use, land use change and forestry: Enhancing production in existing forests; Land use, land use change and forestry: Enhanced forest management; Land use, land use change and forestry: Prevention of deforestation; Land use, land use change and forestry: Strengthening protection against natural disturbances; Land use, land use change and forestry: Restoration of degraded lands</t>
  </si>
  <si>
    <t>Conjunto de medidas en el ámbito de las competencias de la Comunidades Autónomas (regiones), como aplicación del Reglamento 1305/2013 de ayuda al desarrollo rural a través del Fondo Europeo Agrícola de Desarrollo Rural (FEADER). Cada comunidad autónoma selecciona, en función de sus características, aquellas medidas de mitigación en los sectores agrícola y forestal que más se ajustan a sus necesidades para articular las actuaciones, ayudas e inversiones dirigidas a contribuir al mantenimiento y desarrollo sostenible de las zonas rurales.</t>
  </si>
  <si>
    <t>El Gasto Público Total de las Prioridades 4 y 5, de los 18 Programas de Desarrollo Rural españoles es de 6266 M €. Las prioridades 4 y 5 de desarrollo rural de la UE, se corresponden con los siguientes objetivos: P4: Restablecer, conservar y mejorar los ecosistemas relacionados con la agricultura y la silvicultura P5: Promover la eficiencia de los recursos y apoyar la transición a una economía baja en carbono y resistente al cambio climático en los sectores agrícola, alimentario y silvícola</t>
  </si>
  <si>
    <t>Land use, land use change and forestry: Afforestation and reforestation; Land use, land use change and forestry: Conservation of carbon in existing forests; Land use, land use change and forestry: Enhancing production in existing forests; Land use, land use change and forestry: Increasing the harvested wood products pool; Land use, land use change and forestry: Enhanced forest management; Land use, land use change and forestry: Prevention of deforestation; Land use, land use change and forestry: Strengthening protection against natural disturbances; Land use, land use change and forestry: Restoration of degraded lands</t>
  </si>
  <si>
    <t>El Plan Forestal Español, aplicación en el tiempo y el espacio de la Estrategia Forestal Española, estructura las acciones necesarias para el desarrollo de una política forestal española basada en los principios de desarrollo sostenible, multifuncionalidad de los montes, contribución a la cohesión territorial y ecológica y la participación pública y social en la formulación de políticas, estrategias y programas, proponiendo la corresponsabilidad de la sociedad en la conservación y la gestión de los montes.</t>
  </si>
  <si>
    <t>Contribución mitigación cambio climático Millones de toneladas de C fijadas Ampliación superficie forestal arbolada Hectáreas incrementadas Selvicultura de mejora de la superficie forestal Hectáreas tratadas Incendios forestales % superficie quemada / superficie forestal</t>
  </si>
  <si>
    <t>Agriculture: Other activities improving cropland management; Agriculture: Activities improving grazing land or grassland management; Agriculture: Improved management of organic soils; Land use, land use change and forestry: Afforestation and reforestation; Land use, land use change and forestry: Conservation of carbon in existing forests; Land use, land use change and forestry: Enhancing production in existing forests; Land use, land use change and forestry: Increasing the harvested wood products pool; Land use, land use change and forestry: Enhanced forest management; Land use, land use change and forestry: Prevention of deforestation; Land use, land use change and forestry: Strengthening protection against natural disturbances; Land use, land use change and forestry: Restoration of degraded lands</t>
  </si>
  <si>
    <t>Las medidas incluidas en el Plan Nacional Integrado de Energía y Clima relativas al sector LULUCF contribuyen a la mitigación del cambio climático reduciendo las emisiones (labores selvícolas y pastoreo controlado para prevención de incendios forestales) o manteniendo y mejorando los sumideros y las reservas de carbono en tierras forestales y agrícolas (regeneración de sistemas adehesados, fomento de choperas en zonas inundables, creación de superficies arboladas, fomento de gestión forestal sostenible, restauración hidrológico forestal en zonas con alto riesgo de erosión, siembre directa y mantenimiento de cubiertas vegetales e incorporación de restos de poda en cultivos leñosos). En el diseño de las medidas se ha tenido en cuenta que para que las medidas encaminadas en particular a incrementar la captura de carbono sean eficaces, es esencial la estabilidad y la adaptabilidad a largo plazo de los almacenes de carbono.</t>
  </si>
  <si>
    <t>Mediante la creación de un Registro a nivel nacional, se busca fomentar el cálculo de huella de carbono por las organizaciones españolas, incidiendo en su reducción. De igual manera se fomenta el incremento de la capacidad sumidero de España mediante la posibilidad de que las organizaciones compensen su huella con absorciones que han tenido lugar en España y que a su vez están inscritas en el Registro.</t>
  </si>
  <si>
    <t>Mediante convocatorias anuales se busca fomentar las reducciones de emisiones de gases de efecto invernadero en los sectores difusos, a través de la compra de reducciones verificadas de proyectos puestos en marcha en territorio nacional. Estas reducciones son adquiridas por el Fondo de Carbono para una Economía Sostenible FES-CO2 del Ministerio para la Transición Ecológica.</t>
  </si>
  <si>
    <t>El indicador detalla las reducciones que el Fondo de carbono para una economía sostenible (FES-CO2) ha contratado con distintos promotores de proyectos y que comprará cuando se verifiquen dichas reducciones.
Las reducciones esperadas son estimadas por los promotores de los proyectos en base a las metodologías aprobadas por el Consejo Rector del Fondo de Carbono para una Economía Sostenible y publicadas en la página web. 
http://www.mapama.gob.es/es/cambio-climatico/temas/fondo-carbono/metodologias.aspx
La estimación de reducciones, presupone una convocatoria anual hasta el 2020 con igual éxito que la media de las convocatorias anteriores excluyendo la convocatoria piloto de 2012.</t>
  </si>
  <si>
    <t>Effort Sharing Decision 406/2009/EC; Waste Management Framework Directive 2008/98/EC, amended by Directive 2018/851; Energy Efficiency Directive 2012/27/EU and amended by Directive 2018/2002; Recast of the Energy Performance of Buildings Directive (Directive 2010/31/EU) and amended by the Directive 2018/844</t>
  </si>
  <si>
    <t xml:space="preserve">Effort Sharing Decision 406/2009/EC;Waste Management Framework Directive 2008/98/EC, amended by Directive 2018/851;Energy Efficiency Directive 2012/27/EU and amended by Directive 2018/2002;Recast of the Energy Performance of Buildings Directive (Directive 2010/31/EU) and amended by the Directive 2018/844 </t>
  </si>
  <si>
    <t>Los planes desarrollados bajo este marco buscan incentivar la reducción de emisiones de gases de efecto invernadero en distintos sectores, a través de ayudas económicas o a la compra de las reducciones verificadas por el Fondo de carbono para una economía sostenible (FES-CO2). Ha habido diversos Planes en el ámbito de la mitigación y uno en adaptación, en algunos casos con varias ediciones del Plan. Los sectores objetivo han sido la gestión de residuos (PIMA Residuos), el sector transporte (PIMA Aire y PIMA Tierra), el sector hotelero (PIMA Sol), el sector empresarial (PIMA Empresa) y los gases fluorados (PIMA Frío). Actualmente están en vigor el PIMA Residuos y el PIMA Frío.</t>
  </si>
  <si>
    <t>Energy consumption: Efficiency improvement in industrial end-use sectors; Energy supply: Switch to less carbon-intensive fuels; Energy supply: Efficiency improvement in the energy and transformation sector; Industrial processes: Installation of abatement technologies</t>
  </si>
  <si>
    <t>EU ETS directive 2003/87/EC as amended by Directive 2008/101/EC, Directive 2009/29/EC and Directive 2018/410 and implementing legislation, in particular 2010/2/EU, 2011/278/EU, 2011/638/EU, 176/2014/EU, and Decision (EU) 2015/1814; Other (Union policy not listed above or additional Union policy)</t>
  </si>
  <si>
    <t>EU ETS directive 2003/87/EC as amended by Directive 2008/101/EC, Directive 2009/29/EC and Directive 2018/410 and implementing legislation, in particular 2010/2/EU, 2011/278/EU, 2011/638/EU, 176/2014/EU, and Decision (EU) 2015/1814;Other (Union policy not listed above or additional Union policy) Several directives and regulations of the European Parliament and Council. Decision 2015/1814 of the European Parliament and Council is also relevant, as well as many pieces of secondary legislation.</t>
  </si>
  <si>
    <t>El Régimen Europeo de Comercio de derechos de emisión es un instrumento de mercado de escala europea que tiene por objetivo lograr la reducción de las emisiones de gases de efecto invernadero de los sectores energético e industrial. El objetivo medioambiental del régimen viene determinado a través del techo de asignación, que constituye el número máximo de derechos de emisión que se ponen en circulación y, por tanto, limita la cantidad máxima de emisiones de gases de efecto invernadero de los sectores regulados a la atmósfera. En la 3ª Fase del régimen se ha definido el techo de asignación para el año 2013 contemplándose una reducción lineal del 1,74% anual que permite alcanzar el objetivo de reducción del 21% respecto a los niveles de 2005 en 2020.</t>
  </si>
  <si>
    <t>Programación aprobada por la Comisión Europea, a aplicar en cada una de las Comunidades Autónomas, que cuenta con cofinanciación del Fondo Europeo de Desarrollo Regional. Incluye la puesta en marcha de actuaciones en todos los sectores durante el periodo 2014-2020. Destacan por su especial relevancia de cara a la reducción de emisiones de gases de efecto invernadero las medidas definidas bajo el Objetivo temático 4 -Favorecer el paso a una economía baja en carbono en todos los sectores, como la promoción de energías renovables, mejora en eficiencia energética, transporte, infraestructuras, etc.</t>
  </si>
  <si>
    <t>Financiar, durante el periodo 2013-2020, actuaciones bajo el objetivo temático 4 "Favorecer el paso a una economía baja en carbono en todos los sectores" por un importe de 1821 millones€ (existen otras actuaciones con repercusión en la reducción de emisiones, pero se destaca el objetivo temático 4 por ser el más representativo en este sentido)</t>
  </si>
  <si>
    <t>Para estimar la mitigación se analizan los distintos programas operativos, identificando las medidas que reducen emisiones de gases de efecto invernadero y las aportaciones económicas con las que finalmente contarán. Se descuentan las inversiones que provienen de los programas operativos, pero que se articulan a través de ayudas o planes incluidos también en este listado de medidas. De esta manera se evita la doble contabilidad.
En función de la medida se aplican distintos coeficientes de mitigación. Estos se pueden encontrar en los Anexos de la Hoja de ruta de los sectores difusos a 2020. 
https://www.miteco.gob.es/es/cambio-climatico/temas/mitigacion-politicas-y-medidas/HojaRuta2020_Fichas_tcm30-178314.pdf</t>
  </si>
  <si>
    <t>Programación aprobada por la Comisión Europea, que cuenta con cofinanciación del Fondo Europeo de Desarrollo Regional y es gestionada a nivel nacional. Aprobado en julio de 2015 y posteriormente modificado para fusionar los anteriores Programas Operativos de Crecimiento Sostenible y de Crecimiento Inteligente. Incluye la puesta en marcha durante el periodo 2014-2020 de actuaciones en varios sectores. De los cuatro ejes prioritarios que lo integran, destacan por su especial relevancia de cara a la reducción de emisiones de gases de efecto invernadero las medidas a desarrollar en Economía baja en Carbono (promoción de energías renovables, mejora en eficiencia energética, transporte inteligente, etc), Desarrollo urbano integrado y sostenible (promoción de energías renovables, mejora en eficiencia energética, carriles bici, etc) y Transporte sostenible (fomento de la red de ferrocarriles).</t>
  </si>
  <si>
    <t>Financiar, durante el periodo 2013-2020, actuaciones bajo el objetivo temático 4 "Favorecer el paso a una economía baja en carbono en todos los sectores" por un importe de 3083 millones€, bajo el objetivo temático 7 "Fomento del transporte sostenible y mejora de las infraestructuras de redes" por un importe de 2172 millones€ y bajo el objetivo temático 12 "Desarrollo urbano integrado y sostenible" por un importe de 1938  millones€.</t>
  </si>
  <si>
    <t>Para estimar la mitigación se analizan las medidas que reducen emisiones de gases de efecto invernadero y las aportaciones económicas con las que finalmente contarán. Se descuentan las inversiones que provienen del Programa operativo, pero que se articulan a través de ayudas o planes incluidos también en este listado de medidas. De esta manera se evita la doble contabilidad.
En función de la medida se aplican distintos coeficientes de mitigación. Estos se pueden encontrar en los Anexos de la Hoja de ruta de los sectores difusos a 2020. 
https://www.miteco.gob.es/es/cambio-climatico/temas/mitigacion-politicas-y-medidas/HojaRuta2020_Fichas_tcm30-178314.pdf</t>
  </si>
  <si>
    <t>Programa cofinanciado por el Fondo Europeo Marítimo y de la Pesca (FEMP) para el período 2014-2020. A través de la ejecución de un conjunto de actuaciones busca fomentar una pesca y una acuicultura competitivas, medioambientalmente sostenibles, económicamente viables y socialmente responsables. Algunas de las medidas contempladas en él tienen un impacto en la reducción de emisiones de gases de efecto invernadero, en concreto aquellas  definidas bajo el Objetivo temático 4 -Favorecer el paso a una economía baja en carbono en todos los sectores, como la promoción de la mejora en eficiencia energética.</t>
  </si>
  <si>
    <t>Financiar, durante el periodo 2013-2020, actuaciones bajo el objetivo temático 4 "Favorecer el paso a una economía baja en carbono en todos los sectores" por un importe de 20,7 millones€ (existen otros objetivos, sin embargo el objetivo temático 4 es el más significativo de cara a la reducción de emisiones)</t>
  </si>
  <si>
    <t>Para estimar la mitigación se analizan los distintos programas operativos, identificando las medidas que reducen emisiones de gases de efecto invernadero y las aportaciones económicas con las que finalmente contarán. En función de la medida se aplican distintos coeficientes de mitigación. Estos se pueden encontrar en los Anexos de la Hoja de ruta de los sectores difusos a 2020. 
http://www.mapama.gob.es/es/cambio-climatico/temas/mitigacion-politicas-y-medidas/HojaRuta2020_Fichas_tcm7-358623.pdf</t>
  </si>
  <si>
    <t>El artículo 5 de la Ley 16/2013, de 29 de octubre, crea el Impuesto sobre los gases fluorados de efecto invernadero. El tipo impositivo se basa en el potencial de calentamiento atmosférico de estos gases y grava las recargas de los equipos que los utilizan, permitiendo su recuperación parcial si se acredita la correcta gestión de estos gases al final de la vida útil de los equipos. Durante el ejercicio 2014, el tipo impositivo (20 €/Tonelada CO2) resultante se multiplicaba por el coeficiente 0,33 y para los ejercicios 2015 y 2016 por el coeficiente 0,66. A partir del 01/01/2017 se aplica el tipo impositivo en su totalidad.</t>
  </si>
  <si>
    <t>Real Decreto 115/2017, de 17 de febrero, por el que 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t>
  </si>
  <si>
    <t>Deroga al anterior RD 795/2010 y establece los requisitos para la certificación de empresas y profesionales que manipulan gases fluorados de efecto invernadero conforme a los nuevos requerimientos del Rg 517/2014, sobre gases fluorados de efecto invernadero. Asimismo, fija requisitos para instalación de equipos domésticos de refrigeración, aire acondicionado y bombas de calor por instalador certificado y requisitos técnicos a instalaciones industriales que utilizan gases fluorados con objeto de disminuir sus fugas.</t>
  </si>
  <si>
    <t xml:space="preserve"> Real Decreto 115/2017, de 17 de febrero, por el que 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t>
  </si>
  <si>
    <t>Con una vigencia comprendida entre 2015 y 2020, este acuerdo incluye compromisos voluntarios para la reducción de emisiones del gas SF6 en la fabricación de equipos, su uso en distribución de energía eléctrica y en la gestión posterior de estos equipos una vez alcanzado su fin de vida útil.</t>
  </si>
  <si>
    <t xml:space="preserve"> https://www.miteco.gob.es/es/cambio-climatico/temas/mitigacion-politicas-y-medidas/Gases-fluorados-Acuerdo-gestion-integral.aspx; https://www.miteco.gob.es/es/cambio-climatico/temas/mitigacion-politicas-y-medidas/informeseguimientoavsf6ano2017_tcm30-482084.pdf</t>
  </si>
  <si>
    <t>En su disposición transitoria segunda modifica el Real Decreto 138/2011 (por el que se aprueban el Reglamento de seguridad para instalaciones frigoríficas y sus instrucciones técnicas complementarias) con objeto de introducir la categoría A2L de refrigerantes fluorados de bajo potencial de calentamiento atmosférico. Son refrigerantes como el R32 que se utilizan en aparatos domésticos de aire acondicionado y bombas de calor y van a sustituir a otros de mayor potencial de calentamiento atmosférico como el 410A</t>
  </si>
  <si>
    <t xml:space="preserve"> Real Decreto-ley 20/2018, de 7 de diciembre, de medidas urgentes para el impulso de la competitividad económica en el sector de la industria y el comercio en España.; Real Decreto 138/2011, de 4 de febrero, por el que se aprueban el Reglamento de seguridad para instalaciones frigoríficas y sus instrucciones técnicas complementarias.</t>
  </si>
  <si>
    <t>Act on the use of the Kyoto mechanisms (109/2007), Decree on Joint Implementation (913/2007), Decree on the Clean Development Mechanism (915/2007). The object is reduction of greenhouse gas emissions, achievement of the emission reduction target of the KP2 and Effort sharing Decision</t>
  </si>
  <si>
    <t>Using flexibility measures to achieve the emission reduction target of the Effort Sharing Decision. Will require amendment of existing acts. The Finnish Act on the use of the Kyoto mechanisms (109/2007) from 2007 should need amendment to fit better to the new conditions of effort sharing flexities.</t>
  </si>
  <si>
    <t>Energy consumption: Other energy consumption; Energy consumption: Efficiency improvement in industrial end-use sectors; Energy supply: Other energy supply; Energy supply: Increase in renewable energy; Industrial processes: Other industrial processes; Industrial processes: Replacement of fluorinated gases by other substances</t>
  </si>
  <si>
    <t>Energy consumption: Other energy consumption ('reduction of GHG emissions'); Energy consumption: Efficiency improvement in industrial end-use sectors; Energy supply: Other energy supply ('reduction of GHG emissions'); Energy supply: Increase in renewable energy; Industrial processes: Other industrial processes ('reduction of GHG emissions'); Industrial processes: Replacement of fluorinated gases by other substances</t>
  </si>
  <si>
    <t>The evaluation concerns eco-desing only. Energy labelling not evaluated. 2015 interpolated between 2010 and 2016 (ESD reporting year, savings 1278 GWh). No grounds for post 2020 estimates exist although additional savings are expected. Therefore, 2025-2040 estimates are the same as for 2020 except for estimates added for new product groups in 2018..</t>
  </si>
  <si>
    <t>Subsidies for energy audits in industry and in public and private services. Harmonised audit models. Qualification system for auditors. Quality control and monitoring of audits. Energy Audit Programme is described in the National Energy Efficiency Actionplans for Energy Efficiency Directive and previous Eneregy Services Directive. Note: Energy Audits for big companies (non-SMEs) are not subsided since 2014 based on mandatory requirements by the Energy Efficiency Directive Art. 8(4).</t>
  </si>
  <si>
    <t>Estimation based on continuing impact and previous trends. Energy audits are in Finland one of the measures to fulfill EED article 7 binding national energy savings target. 
In ex ante analyses savings for the subsidised Energy Audits are remarkably reduced do to the mandatory energy audit obligation for non-SMEs in the EED.</t>
  </si>
  <si>
    <t xml:space="preserve"> Estimated by Motiva based on energy efficiency improvement measures  reported in energy audits and follow up data on implementation of these measures via Energy Efficiency Agreements.  Ex-ante estimations are based on the ex-post data. Description of the method can be found in National Energy Efficiency Action Plan 2017 for Finland for Energy Efficiency Directive</t>
  </si>
  <si>
    <t xml:space="preserve"> Principal of calculation method is described in the National Energy Efficiency Action Plan for EED  Annex 3 http://ec.europa.eu/energy/sites/ener/files/documents/2014_neeap_fi_finland.pdf. In this document audits are divided by branch and  the ex post year of data is 2010. (Note! All abreviations "ESD" in National Energy Efficinecy Action Plans (NEEAPs) refers to "Energy Services Directive")</t>
  </si>
  <si>
    <t xml:space="preserve"> General principal of calculation method is described in the National Energy Efficiency Action Plan NEEAP-4 https://ec.europa.eu/energy/sites/ener/files/documents/fi_neeap_2017_en.pdf in Annex 2 for EED  In that document audits are divided by branch and  the ex post year of data is 2015. (Note! All abreviations "ESD" in National Energy Efficinecy Action Plans (NEEAPs) refers to "Energy Services Directive")</t>
  </si>
  <si>
    <t>Energy consumption: Efficiency improvements of buildings; Energy consumption: Efficiency improvement in services/ tertiary sector; Energy consumption: Efficiency improvement in industrial end-use sectors; Energy supply: Reduction of losses; Energy supply: Efficiency improvement in the energy and transformation sector</t>
  </si>
  <si>
    <t>Estimation based on savings having continuing impact during the Agreement period started 2008. New Agreement period started 2017. Current period will end 2025. Efficiency Agreements have since 1997played a central role to fulfil the targets in the national energy and climate strategies. In addition Energy Efficiency Agreements are in Finland one of the measures to fulfil EED article 7 binding national energy savings target and their role is remarkable to reach the target.</t>
  </si>
  <si>
    <t xml:space="preserve"> Estimated by Motiva based on annualy reported detailed data on implemented energy efficiency measures and their savings from participated organisatons. Ex-ante estimationsare based on the ex-post data. Description of the methods e.g. in National Energy Efficiency Action Plan 2014 for Finland for Energy Efficiency Directive. Energy savings figures include both EU ETS and ESD electricity and heat and fuel savings.</t>
  </si>
  <si>
    <t xml:space="preserve"> General principal of calculation method is described in the National Energy Efficiency Action Plan NEEAP-4 https://ec.europa.eu/energy/sites/ener/files/documents/fi_neeap_2017_en.pdf Annex 2 for EED.  In that document agreement sectors are presented separately and the ex post year of data is 2015.   (Note! All abreviations "ESD" in National Energy Efficinecy Action Plans (NEEAPs) refers to "Energy Services Directive")</t>
  </si>
  <si>
    <t xml:space="preserve"> Principal of calculation method is described in the National Energy Efficiency Action Plan for EED  Annex 3 http://ec.europa.eu/energy/sites/ener/files/documents/2014_neeap_fi_finland.pdf .  In this document agreement sectors are presented separately and the ex post year of data is 2010.   (Note! All abreviations "ESD" in National Energy Efficinecy Action Plans (NEEAPs) refers to "Energy Services Directive")</t>
  </si>
  <si>
    <t>An energy advice infrastructure for consumers has been built since 2010. Regional projects are financed to provide advice through local events, personal advice and a national website. In parallel coordination activities have been carried out to strengthen internet, telephone and e-mail advisory services and to develop advisor training, communications, marketing, and monitoring and evaluation.</t>
  </si>
  <si>
    <t>The annual minimum share of biofuels, measured from the total energy content of petrol, diesel and biofuels delivered for consumption shall be 6% in 2011-2014 and then gradually raised to 20% in 2020. This includes so-called double-counted biofuels so that there is 7,5 % of them in 2020. Biofuels are also promoted through tax subsidies.</t>
  </si>
  <si>
    <t>The target is, that specific emissions of new cars sold in Finland would be near the EU objective (95 g/km) in 2020; the rate of vehicle fleet renewal would be around 7% (150 000 new cars) a year, 50% of new cars sold will be able to use alternative fuels. There are three main measures to get into these targets: 1) EU-legislation, 2) the Finnish taxation (Car tax, annual vehicle tax and fuel tax) and 3) information steering. The target group is the buyers of a new car.</t>
  </si>
  <si>
    <t>New energy regulations and other energy use related matters, retrofitting, renovating and maintaining buildings have been disseminated to both professionals and consumers through versatile means like seminars, building fair events, presentations, articles and webpages.</t>
  </si>
  <si>
    <t>Regional and municipal planning are directed by national land-use guidelines. Land-use planning creates the preconditions for a sound and vital residential and living environment and support the regional availability of services and transport. Finland’s land-use planning system,  defined by law, gives municipalities a high degree of autonomy in local land-use planning, which can also be used to reduce greenhouse gas emissions. The law specifies also the general conditions concerning building, further provisions are issued in the National Building Code.</t>
  </si>
  <si>
    <t>Regulations for new buildings. A definition of a nearly zero-energy building and the demand to build all new buildings according to the nearly zero-energy building requirements were added to the Land use and building act in 2016 (in force January 2017). Accordingly, The Ministry of the Environment gave a decree on energy efficiency for new buildings in 2017. The decree deals also with building extensions.</t>
  </si>
  <si>
    <t>General guidance for land use planning is based on law (Land Use and Building Act). Regional and municipal planning are directed by national land use guidelines. The principle of the land use planning system is moving down the hierarchy towards more specific plans. Land use planning creates the preconditions for a sound and vital residential and living environment and support the regional availability of services and traffic. Finland’s land use planning system, as defined in the law, gives municipalities a high degree of autonomy in local land use planning. Community structure development is controlled with land use planning and building permission schemes.
A local detailed plan lays out the organization of land use and building within the municipality and directs land use and building according to the requirements set by local conditions, the townscape and the landscape, good building practices and other agreed objectives. 
Municipal land use plans and land policy include actual land use planning processes and other land use planning, as well as industrial, social and housing policy and planning instruments, such as building ordinance. The building ordinance is municipalities' primary tool for controlling construction, laying down regulations and instructions corresponding to local conditions. By developing alternatives of urban and regional form and building in the land use planning have an impact also on greenhouse gas emissions.</t>
  </si>
  <si>
    <t>The selection under "Union policy which resulted in the implementation of the PAM" is "Non related".  In more detailed is should read "Non CCPM National Policy"
A part of the actions aiming at the general objective to ensure sustainable land use development. This PAM means occasional adjustments to the policy instruments in land use and building act.</t>
  </si>
  <si>
    <t xml:space="preserve"> Government: The Finnish Transport Safety Agency; Government: Ministry of the Environment; Research: Finnish Environment Institute; Other: Finnish Safety and Chemicals Agency; Government: Ministry of the Environment; Government: The Finnish Transport Safety Agency</t>
  </si>
  <si>
    <t>The Decision is regulatory by specifying the criteria and markings on packaging waste. It is basically regulatory, but also economic in nature by specifying the system for the economic handling of waste obligations in terms the conditions for handling packaging waste. The key actor is the Environmental Register of Packaging PYR Ltd, which is a non-profit firm, operating in conjunction with producer organisations in the packaging sector. It helps firms registered with PYR and the authorities to fulfil packaging recovery obligations economically and easily.</t>
  </si>
  <si>
    <t>Waste management/waste: Demand management / reduction; Waste management/waste: Enhanced recycling; Waste management/waste: Reduced landfilling; Waste management/waste: Enhanced CH4 collection and use; Waste management/waste: Improved treatment technologies</t>
  </si>
  <si>
    <t>Waste management/waste: Demand management / reduction; Waste management/waste: Enhanced recycling; Waste management/waste: Enhanced CH4 collection and use; Waste management/waste: Improved treatment technologies; Waste management/waste: Improved landfill management; Waste management/waste: Waste incineration with energy use; Waste management/waste: Reduced landfilling</t>
  </si>
  <si>
    <t>The general reform of the waste tax has entered into force. The reform provides the basis for more effective waste management with respect to recycling, reduced land filling of organic waste, enhanced collection of CH4 and better regulated incineration, all contributing to reduced greenhouse gas emissions. The reform combines all different types of policy instruments from planning (mandatory waste plans) to regulation (basis for restrictions on land fills) and economic instruments (waste tax). It applies to all forms of waste production and waste management.</t>
  </si>
  <si>
    <t>Waste management/waste: Demand management / reduction; Waste management/waste: Enhanced recycling; Waste management/waste: Waste incineration with energy use; Waste management/waste: Reduced landfilling; Waste management/waste: Enhanced CH4 collection and use; Waste management/waste: Improved treatment technologies; Waste management/waste: Improved landfill management</t>
  </si>
  <si>
    <t xml:space="preserve"> Government: Ministry of the Environment; Government: Ministry of the Environment; Regional: Regional and local environmental authorities; Government: Ministry of the Environment; Regional: Regional and local environmental authorities; Government: Ministry of the Environment; Regional: Regional and local environmental authorities</t>
  </si>
  <si>
    <t>Other (Union policy not listed above or additional Union policy);Landfill Directive 1999/31/EC, amended by Directive 2018/850;Waste Management Framework Directive 2008/98/EC, amended by Directive 2018/851 Packaging and packaging waste (94/62/EC, 2004/12/EC, 2005/20/EC)</t>
  </si>
  <si>
    <t>As from 2015 new environmental requirements has been incorporated into the single payments under the Common Agricultural Policy of the EU.  30 per cent of the direct payments are tied to the so-called greening. There are three greening measures that the farmers must implement in their eligible area. 
1) Crop diversification: at least two cultivated crops on farms with an area of 10-30 hectares of arable land and three crops on farms with over 30 hectares of arable land. By derogation, only two crops are required on farms with over 10 ha on farms located in support area C. The rule does not concern farms with over 75 per cent of grass and/or fallow if the arable are in use is not more than 30 hectares.
2) Preserving permanent grassland; in the whole country the area of permanent grassland may not decrease by more than 5%; also preservation requirement for grasslands in the Natura areas. 
3) Requirement concerning ecological focus area: the minimum of 5% of the area of the farm must be so-called ecological focus area (e.g. fallow, nitrogen-fixing plants and short-rotation energy wood). The required share may increase to 7% in 2018. Possible derogations for areas and farms that meet certain requirements (e.g. areas dominated by forest and farms with mostly grassland and/or fallow).</t>
  </si>
  <si>
    <t>Agriculture: Reduction of fertilizer/manure use on cropland; Agriculture: Other activities improving cropland management; Agriculture: Improved livestock management; Agriculture: Improved animal waste management systems; Agriculture: Activities improving grazing land or grassland management; Agriculture: Improved management of organic soils; Land use, land use change and forestry: Other</t>
  </si>
  <si>
    <t>Agriculture: Reduction of fertilizer/manure use on cropland; Agriculture: Other activities improving cropland management; Agriculture: Improved livestock management; Agriculture: Improved animal waste management systems; Agriculture: Activities improving grazing land or grassland management; Agriculture: Improved management of organic soils; Land use, land use change and forestry: Other ('Improved management of organic soils (LULUCF)')</t>
  </si>
  <si>
    <t>"The Rural Development Programme for Mainland Finland 2014-2020 is an essential tool for promoting sustainable development in agriculture. Environmental compensation payments are part of the programme. Agri-environmental payment programme covers about 86 % of farms in Finland and it promotes decreasing nutrient load, preserving plant and animal biodiversity and the rural landscape; improving the productive capacity of agricultural land; and reducing GHG emissions.
Measures:
- environment management grasslands: riparian zones, perennial environment grasslands, nature management field grasslands 
- controlled subsurface drainage investments and management measures for them"</t>
  </si>
  <si>
    <t>Agriculture: Reduction of fertilizer/manure use on cropland; Agriculture: Other activities improving cropland management; Agriculture: Improved livestock management; Agriculture: Improved animal waste management systems; Agriculture: Activities improving grazing land or grassland management; Agriculture: Improved management of organic soils; Cross-cutting: Multi-sectoral policy; Energy supply: Increase in renewable energy; Energy supply: Efficiency improvement in the energy and transformation sector; Land use, land use change and forestry: Prevention of deforestation; Land use, land use change and forestry: Other</t>
  </si>
  <si>
    <t>Agriculture: Reduction of fertilizer/manure use on cropland; Agriculture: Other activities improving cropland management; Agriculture: Improved livestock management; Agriculture: Improved animal waste management systems; Agriculture: Activities improving grazing land or grassland management; Agriculture: Improved management of organic soils; Cross-cutting: Multi-sectoral policy; Energy supply: Increase in renewable energy; Energy supply: Efficiency improvement in the energy and transformation sector; Land use, land use change and forestry: Prevention of deforestation; Land use, land use change and forestry: Other ('Improved management of organic soils (LULUCF)')</t>
  </si>
  <si>
    <t>The Climate Programme for Finnish Agriculture presents a total of 76 measures to facilitate
the adaptation of food production and consumption to climate change and/ or to mitigate the
change. By implementing the measures put forward in the
programme we will achieve more climate friendly food production and consumption.</t>
  </si>
  <si>
    <t>Energy supply: Increase in renewable energy; Energy supply: Switch to less carbon-intensive fuels; Land use, land use change and forestry: Afforestation and reforestation; Land use, land use change and forestry: Conservation of carbon in existing forests; Land use, land use change and forestry: Enhancing production in existing forests; Land use, land use change and forestry: Increasing the harvested wood products pool; Land use, land use change and forestry: Enhanced forest management; Land use, land use change and forestry: Strengthening protection against natural disturbances; Land use, land use change and forestry: Substitution of GHG-intensive feedstocks and materials with harvested wood products</t>
  </si>
  <si>
    <t>The National Forest Strategy's vision is that Sustainable forest management is a source of growing welfare.  It has the following strategic objectives: 
1. Finland is a competitive operating environment for forest-based business.  
2. Forest-based business and activities and their structures are renewed and diversified. 
3. Forests are in active, economically, ecologically and socially sustainable and diverse use.  
The National Forest Strategy contains 28 objectives that have been organized into seven groups. Implementation of the Bioeconomy Strategy, the Energy and Climate Strategy have substantial links with achieving the objectives of the National Forest Strategy.</t>
  </si>
  <si>
    <t xml:space="preserve"> Basic information TYKO-model. Estimate included in intermediate term climate plan based on estimates in VTT using the model for emissions and energy use in machinery (TYKO). Details are presented in the sector plan of the Ministry of the Environment. All links are presented in the next box.</t>
  </si>
  <si>
    <t>The target is to influence the drafting of EU legislation applicable to car manufactures in order to achieve very stringent CO2 standards for cars and light commercial vehicles, so that the specific consumption and emissions of new cars and vans will be reduced by approximately 30 % from their 2020 levels by 2030 (Commission Staff working document SWD(2016) 244 final accompanying the European Strategy for Low-Emission Mobility).</t>
  </si>
  <si>
    <t>The aim is to reduce the number of solo car journeys and to halt the increase in the transport performance of cars in urban areas regardless of a growing population by promoting the conditions for walking, cycling, public transport and new travel services, especially in urban areas. According to the Programme of Ministry of Transport and Communications for the promotion of walking and cycling, the target is at a 30 % increase in the number of journeys taken by walking and cycling by 2030.</t>
  </si>
  <si>
    <t>Solar electricity self-consumers exempted from grid fees and electricity taxes up to 100 kVA system size or 800 MWh yearly production, investment subsidies for municipalities and companies, household tax deduction from solar system installation work and information mesasures.</t>
  </si>
  <si>
    <t>Energy consumption: Efficiency improvement in services/ tertiary sector; Energy consumption: Efficiency improvements of buildings; Energy consumption: Efficiency improvement in industrial end-use sectors; Energy supply: Reduction of losses; Energy supply: Efficiency improvement in the energy and transformation sector</t>
  </si>
  <si>
    <t>The target is to influence the drafting of EU legislation in order to improve the energy-efficiency of heavy-duty vehicles, i.e. the following proposals:
Proposal for a Regulation of the European Parliament and of the Council setting CO2 emission performance standards for new heavy-duty vehicles.
Proposal for a Directive of the European Parliament and of the Council amending Directive 2009/33/EC on the promotion of clean and energy-efficient road transport vehicles.</t>
  </si>
  <si>
    <t>This PaM aims at modifying behaviours of employees and paid workers in administrations and private companies. It consists in a mobility management tool provided by the Verkeiersverbond: mConcept. mConcept is offering solutions to promote the use of sustainable transport means and to reduce the use of individual cars. These mobility management solutions are mostly based on awareness raising through information and communication on alternative transport means. They also integrate soft measures which are essentially based on a reorganisation of the activities and on partnerships. As an example, enterprises and administrations could finance a "Mobilitéitspass" (mPass) for their workers so that they can use the public transportation network free of charge.</t>
  </si>
  <si>
    <t>This PaM aims aims at developing the production of biogas and its addition in distribution networks. This PaM is linked to a 2014 Regulation that outlines method of calculating feed-in tariff (FIT) levels for the supply of biogas in the natural gas grid. Biogas plants are eligible for the tariff provided that they were commissioned on or after 1st of January 2007 and that they were renewed or extended from then in order to increase their capacity. Additional bonus for commercialized heat generated by combined heat and power based on biogas is also introduced by the Regulation. Bonus is paid on top of the feed-in tariff. In order to benefit from this additional premium certain conditions must be met.</t>
  </si>
  <si>
    <t>Heat produced with biogas is assumed to replace heat produced with natural gas. Emission reductions allocated to the ETS sector are calculated based on sold heat. Non-traded heat is attributed to the agriculture sector in the energy statistics and balances.</t>
  </si>
  <si>
    <t>This PaM aims at increasing the use of biomass as energy source through the elaboration of new concepts for an increased use of biomass (wood, green waste, agricultural waste and sewage sludge), as well as through a better adequacy between planning tools, decision and public information.</t>
  </si>
  <si>
    <t>This PaM was in place 2013-2015 and it called for specifying and implementing a legal frame for the Housing Sector Plan with the aim to avoid urban sprawling and, therefore, reducing travelling distances as well as to promote a more sustainable development and use of land. As the national Housing Sector Plan is now in place in Luxembourg, this PaM has expired.</t>
  </si>
  <si>
    <t>Increase energy efficiency standards for existing non-residential buildings wrt. heating and hot water. Since 1 January 2011, non-residential buildings have been obliged to meet minimum requirements for selected parameters such as U-values, thermal insulation of distribution pipes, control systems etc. Compared to the existing building stock, savings of around 20 % are expected.</t>
  </si>
  <si>
    <t xml:space="preserve"> http://legilux.public.lu/eli/etat/leg/rgd/2014/05/26/n2/jo
http://legilux.public.lu/eli/etat/leg/rgd/2015/01/28/n1/jo
http://legilux.public.lu/eli/etat/leg/rgd/2016/07/23/n8/jo
https://www.myenergy.lu/fr/entreprises/informations-et-outils/les-obligations-legales
https://www.gouvernement.lu/7180112/vierter-nationaler-energieeffizienzaktionsplan-luxembourg.pdf</t>
  </si>
  <si>
    <t>Energy consumption: Efficiency improvements of buildings; Energy consumption: Other energy consumption (' Support housing construction and renovation in Luxembourg (high population growth pushing housing prices upwards) through the application of a reduced VAT rate of 3%.')</t>
  </si>
  <si>
    <t>The reduced VAT rate of 3% instead of 17% applies to new constructions but also to existing buildings being renovated that will or are used as a primary residence. That would ensure a quicker depreciation of energy efficient investments when renovating residential buildings.</t>
  </si>
  <si>
    <t>A voluntary agreement between the Luxembourg Government and FEDIL (the Luxembourg Business Federation) came into force in 1996. The aim is to improve the overall energy efficiency of the participating companies by 1% every year. Since the first agreement that came into force in 1996, it has been extended and adjusted several times and myenergy has joined the scheme for providing advices.The latest agreement covers the period 2011-2016 and involves 56 large and middle industrial companies located on the territory. For this latest period, the aim of the voluntary agreement is to improve energy efficiency by 7 %. If the 56 company-specific improvement is below the 7 % target fixed for the 2011-2016 period, the relevant participating enterprises must pay a proportion of the tax on the purchasing of electricity and gas, from which they are otherwise exempt.In addition to improving their energy efficiency, the participating industrial companies undertake to introduce an energy management system, by identifying the potential for improvement and drawing up an action plan for implementing at least some of this potential.</t>
  </si>
  <si>
    <t>Improve energy efficiency of the participating companies by 7 % between 2011 and 2016. This percentage is based on the following assumptions: improvement in energy efficiency of 0.7% p. a. adjusted for autonomous progress (0.5% p.a.). In the calculation, it is assumed that the initial effect of the measure occurred in 2013. Anticipated final energy savings in 2020 = 152 GWh.</t>
  </si>
  <si>
    <t>For the latest agreement covering the period 2011-2016, efficiency gains are calculated using the average energy efficiency for 2009 and 2010 as a reference. The development of energy efficiency is measured using a general efficiency characteristic value, which corresponds to the arithmetic mean of the company-specific efficiency characteristics. Corresponds to measure IND_1 in NEEAP4.</t>
  </si>
  <si>
    <t>Energy consumption: Efficiency improvement in services/ tertiary sector; Energy consumption: Efficiency improvement of appliances; Energy consumption: Other energy consumption (' Promoting sustainable and environment-friendly public purchases and procurements, as well as in public planning.')</t>
  </si>
  <si>
    <t>This PaM aims at a better use of public financial supports for the promotion and the use of eco-technologies, as well as supporting sectors and businesses operating in eco-technologies (fostering research projects and international developments) in the context of the development of an EcoInnovation Cluster in Luxembourg.</t>
  </si>
  <si>
    <t>Energy consumption: Efficiency improvements of buildings; Energy consumption: Other energy consumption (' The objective of the Climate bank is to increase the number of energy efficient and sustainable renovations of residential buildings through the pre-financing of energy-efficient renovation projects.')</t>
  </si>
  <si>
    <t>The so called Climate bank (Klimabank/banque climatique) for private persons and legal entities came in to force in January 2017. The applicants are offered financial support in form of a low-interest loan, or for low-income households an interest-free loan. Measures supported by the Climate bank include renovation projects, replacement of technical installations and, in the case of interest-free loans prior energy consultation on residential buildings.</t>
  </si>
  <si>
    <t>Corresponds to measure HOR_2 in NEEAP4. This measure is known as the KlimaBank or Banque Climatique. The Climate bank is complementary to the PRIMe House funding and is based on its eligibility criteria. Applicants can therefore benefit from both grants. In contrast to the ex-post paid investment subsidies in the PRIMe House funding program the Climate bank investments are pre-financed by loans. In the case of the interest-free loan, the investment allowance of the PRIMe House can be used as an amortization aid.</t>
  </si>
  <si>
    <t xml:space="preserve"> http://www.myenergy.lu/fr/particuliers/lois-et-reglements/soutien-financier#prime-house-nouveau-regime
http://www.myenergy.lu/fr/mediatheque/telechargements/telecharger/962
http://legilux.public.lu/eli/etat/leg/loi/2016/12/23/n23/jo
https://www.gouvernement.lu/7180112/vierter-nationaler-energieeffizienzaktionsplan-luxembourg.pdf</t>
  </si>
  <si>
    <t>Support of municipal capacities through higher financial framework and the secondment of climate experts for implementing the Climate Agreement ('Pacte Climat'). This PaM aims at ensuring that the municipalities have the human means and expertise to implement the Climate Agreement.</t>
  </si>
  <si>
    <t>This PaM should perpetuate the functioning and the synergies built up through the "Environment and Climate Partnership" by giving a future, clear perspectives and a legal framework to the work and functioning of this Partnership. It aims at extending the "Environment and Climate Partnership" to a "Sustainability Commission".</t>
  </si>
  <si>
    <t>Improvement and systematisation of data collection on energy consumption and related emissions in various sectors: buildings, industries, transportation, etc. This PAM covers the development of statistical and econometric work on energy consumption and related emissions: projections, ex ante and ex post evaluations of PAMs (emissions, abatement costs), etc. This is a "good governance" action.</t>
  </si>
  <si>
    <t>?Good governance action: maintaining inventories; calculating projections, etc. in the framework of EU &amp; UNFCCC reporting obligations.</t>
  </si>
  <si>
    <t>Energy consumption: Efficiency improvement in services/ tertiary sector; Energy consumption: Other energy consumption (' Making data collection compulsory with regard to energy consumption and related emissions covered by the Climate Agreement ('Pacte Climat').')</t>
  </si>
  <si>
    <t>Offering training schemes and certificates of competence to various actors potentially involved in energy efficiency, the use of renewable energy sources and ecological reconstruction in buildings (residential, commercial, institutions). One of the programmes is build-up skills Luxembourg" that is initiated in the context of the EU project Build up skills, energy training for builders that is coordinated in Luxembourg by myenergy.</t>
  </si>
  <si>
    <t>Strengthening awareness campaigns at regional or local level aiming at promoting and diffusing information on energy efficient construction and renovation and their advantages. This is realised through the myenergy infopoints and other myenergy information activities such as participation at fairs, organising special events and publishing various documents on energy savings and the use of renewable energy sources.</t>
  </si>
  <si>
    <t>This PaM covers various projects aiming at a better deployment of energy efficiency and renewable energy projects in industries and SMEs through training and education. It covers the learning factory initiative which is a national structure of lifelong training.</t>
  </si>
  <si>
    <t>The Climate Agreement with the municipalities ('Pacte Climat') was presented in October 2012 and entered into force on the 1st January 2013. It reinforces, inter alia, the role of municipalities in the fight against climate change through a legislative, technical and financial framework set up in order to promote action against climate change. The 'Pacte Climat' means that municipalities commit to implement a quality management system relating to their energy and climate policy as well as an energy management tool for their infrastructures and their equipment. In return, and according to their 'certification level' under the European Energy Award scheme, they benefit from technical and financial support given by the Government.</t>
  </si>
  <si>
    <t>End February 2017, all but one municipality of the country were engaged in the Agreement: 9 municipalities have reached the 'certification level' of 40%, 73 the level of 50% and 4 the highest level of 75%. 19 municipalities are solely engaged and not yet certified.</t>
  </si>
  <si>
    <t>Agriculture: Improved management of organic soils; Land use, land use change and forestry: Other (' Developing agro-forestry activities which consist in mixing agricultural activities (crops, livestock) and trees so to combine economic/agriculture) and ecological (environment protection, climate change mitigation) conditions.')</t>
  </si>
  <si>
    <t>The 'SuperDrecksKescht' (SDK) is a programme for managing problematic waste from households and for implementing waste management in the business sector based on the principles of prevention, reduction and recovery of waste and promotes a new commercial model based on the 'consumption-reconsumption' philosophy. It covers:
- the management of problematic waste from households;
- the assistance and advice of companies and establishments in the public and private sectors with a view to the certification of an ecological management of waste by these enterprises and establishments;
- promoting the ecological management of waste through publicity and awareness-raising activities;
- organization of the collection of small quantities of waste from enterprises and establishments in the public and private sectors;
- the proper storage, treatment and packaging of problem waste and the management of the warehouse in question. 
Different initiatives, such as "clever akafen" (buy smart) for residents and consulting for companies serve to prevent waste.</t>
  </si>
  <si>
    <t>Transport: Low carbon fuels/electric cars; Transport: Efficiency improvements of vehicles; Transport: Demand management/reduction; Transport: Improved behaviour; Transport: Modal shift to public transport or non-motorized transport; Transport: Other transport; Transport: Low carbon fuels/electric cars; Transport: Efficiency improvements of vehicles; Transport: Demand management/reduction; Transport: Improved behaviour; Transport: Modal shift to public transport or non-motorized transport; Transport: Other transport</t>
  </si>
  <si>
    <t>Transport: Low carbon fuels/electric cars; Transport: Efficiency improvements of vehicles; Transport: Demand management/reduction; Transport: Improved behaviour; Transport: Modal shift to public transport or non-motorized transport; Transport: Other transport (' Realising information and awareness campaigns for promoting an environment-friendly transport'); Transport: Low carbon fuels/electric cars; Transport: Efficiency improvements of vehicles; Transport: Demand management/reduction; Transport: Improved behaviour; Transport: Modal shift to public transport or non-motorized transport; Transport: Other transport (' Launching an ecological mobility label for enterprises using low consumption and emissions vehicles.')</t>
  </si>
  <si>
    <t>The planning approach developed in the framework of the "MoDu" (Sustainable Mobility "Mobilite Durable") strategy aims at reducing potential conflicts between transport planning and the environment, and seeks for synergies between a sustainable land planning and the development of transport infrastructures and offer. Consequently, MoDu comprises measures aiming at changing the actual mobility patterns towards an increased use of public transportation and non-motorized traffic: land planning, infrastructures, reorganising the public train and busses transport networks to increase intermodal connection, increasing the capacities of public transport (places, frequencies, tramway in Luxembourg-City), car-pooling and sharing, favour cycling and walking, raising awareness, providing better and faster information, etc. Always with a trans-border aspect due to the high number of cross-border commuters working in Luxembourg.</t>
  </si>
  <si>
    <t>Agriculture: Improved animal waste management systems; Agriculture: Other agriculture (' Further identification of needs at the practical agricultural sector AG: Coordinating activities at the research level with the needs of the field AG: Ensuring an effective transfer of research results to practice.'); Agriculture: Improved livestock management</t>
  </si>
  <si>
    <t>This PaM covers priority 5.D.1 of the Rural Development Programme, i.e. climate-friendly investment. Agricultural investments can contribute significantly to the reduction of GHG emissions. By taking into account the energy aspects during construction but also, in the case of heated stables, by adequate insulation. When storing and processing livestock waste, precautions may be taken to avoid ammonia losses (e.g. covering tanks). These considerations should be taken into account when developing new agriculture areas.</t>
  </si>
  <si>
    <t>Agriculture: Improved animal waste management systems; Agriculture: Other agriculture (' Further identification of needs at the practical agricultural sector AG: Coordinating activities at the research level with the needs of the field AG: Ensuring an effective transfer of research results to practice.')</t>
  </si>
  <si>
    <t>This PaM covers priority 5.D.2 of the Rural Development Programme (RDP), i.e. promoting research and knowledge transfer for climate-smart agriculture. The current transfer of knowledge between the research and practice is insufficient and too slow. The exchange of information at these levels needs to be improved. The achievement of these objectives requires a reorganization of agricultural research and advisory structures, as well as communication between the different actors. The RDP management authority will ensure the implementation of these objectives at national level.</t>
  </si>
  <si>
    <t>This PaM covers priority 5.D.3. of the Rural Development Programme, i.e. livestock management practices to reduce GHG emissions and ammonia. Reduced tillage reduces overall fuel consumption and thus reduces CO2 emissions. Modern slurry spreading techniques can significantly reduce ammonia losses. Reduction of nitrogen fertilization helps to reduce NO2 emissions. It is therefore a question of promoting methods that help to limit the emission of GHG.</t>
  </si>
  <si>
    <t>This PaM aims at increasing the share of renewable energy sources (RES) in the electricity networks, whether it is produced by households or enterprises. It aims also at developing heat generation (cogeneration) alongside electricity production from RES. This PaM is linked to a 2014 Regulation that outlines method of calculating feed-in tariff (FIT) levels for renewable energy electricity. FIT levels vary depending on the renewable energy source and generation capacity of the plant. FITs are being guaranteed for a period of 15 years for all types of renewable plants (except geothermal installations) counting from the year when the plant was connected to the national grid. Additional bonus for commercialized heat generated by combined heat and power based on biomass and wood waste is also introduced by the Regulation. Bonus is paid on top of the feed-in tariff. In order to benefit from this additional premium certain conditions must be met.</t>
  </si>
  <si>
    <t>Forest officials have to establish forest management plans for all public forest. Those plans have establish harvest rates for the next 10 years. The harvest strategy is predefined and aims to smooth out age class structure. Clear cut felling is prohibited and instead forests having reached their maturity are harvested over a period of 30 years for deciduous and 10 years for coniferous forests. Those long harvest times stabilise the existing carbon stocks in forests. The forest management plans also include the choice of tree species for future planting. Overall those measures also aim to make forests more resilient towards extreme weather events.</t>
  </si>
  <si>
    <t>This PaM aims to protect existing carbon stocks in forests. Current legislation (Article 13 of 19 January 2004 law on nature and natural resources protection) prohibits deforestation without previous authorisation and without compensation through afforestation of new forest areas.</t>
  </si>
  <si>
    <t>This PaM aims at increasing forest areas which are left undisturbed with no harvesting taking place.In the short term this will lead to an increase in dead wood and hence an increase in carbon stock in the forest sector. On the other hand this measure lessens the total wood harvest potential and the potential for substitution effect for building materials or energy sources.</t>
  </si>
  <si>
    <t>The aim of the Wood Cluster - managed by Luxinnovation - is to assemble all actors of the wood sector in order to improve the utilisation of wood from forests. The aim is to use wood in cascade from high value product to lower value product and finally as energy source. This is in line with the objectives of the circular economy and will lead to maximise the use of this primary resource. It also means that new outlet markets have to be found for beech wood which, at the moment, is primarily used as energy source or exported. In the long term this should lead to an increase in the HWP pool and reduce the use of higher energy consuming cement-based building products.</t>
  </si>
  <si>
    <t>According to Article 36 of the law of 21 March 2012 concerning the management of waste, the next national waste management plan is currently being elaborated. Luxembourg's national waste plan is a fundamental instrument which drives the waste management policy. Except for radioactive waste and waste from extractive operations, it covers all waste types (municipal solid waste, food and organic waste, packaging waste, electrical and electronic equipment/batteries) and has the goal to promote measures related to prevention and management of waste. The national waste plan does not include any quantitative targets.</t>
  </si>
  <si>
    <t>Article 42 of the modified law of 21 March 2012 states that the abandonment, dumping or uncontrolled management of waste is prohibited. This statement includes the prohibition of open burning of waste, which is considered as an uncontrolled management of waste. This includes the ban on cremation of green waste, household and non-domestic waste in the open air. Waste fines imposed for non-compliance with this provision are fixed in the Grand-Ducal Regulation of 18 December 2015. Indeed, a fine of 145 euros is imposed for open burning of waste and even 250 euros for open burning of non-domestic waste. Many municipalities have also implemented this prohibition in their respective municipal regulations.</t>
  </si>
  <si>
    <t>The aim of the Directive 2000/76/EC is to prevent or to reduce emissions caused by the incineration of waste. This is to be achieved through the application of operational conditions, technical requirements, and emission limit values for incineration plants within the EU. With regard to the incineration of mixed municipal waste, the Waste Framework Directive 2008/98/EC defines the minimum energy efficiency to be met by an incineration plant so that this operation can be considered as a recovery operation. Luxembourg has a single waste incineration plant (SIDOR), in operation since 1976. It deals with municipal solid waste generated in the communes of the cantons of Luxembourg, Esch and Capellen.</t>
  </si>
  <si>
    <t>Notation key "NO". The effect of this PAM would be the energy production related emissions avoided by incinerating waste, as well as avoided emissions from alternative treatment of waste (e.g. landfilling). The plant was built in 1976 and no energy efficiency improvements were identified as a result of implementation of 2000/76/EC or 2008/98/EC. Thus decided not to quantify the impact of this PaM as any impact does not seem to be a result of a recent PaM.</t>
  </si>
  <si>
    <t xml:space="preserve">According to the Grand-Ducal Regulation of 1 December 1993 concerning the collective management of waste, it is mandatory to separately collect waste categories for which different treatment is required. Hence, an advanced waste collection system has been implemented, often with waste collection charges, allowing the evaluation of annual quantities of municipal waste. </t>
  </si>
  <si>
    <t>The modern requirements for disposal sites of the Landfill Directive 1999/31/EC aiming at preventing or reducing environmental damage by landfilling waste have been transposed into national legislation through the Grand-Ducal Regulation of 24 February 2003, subsequently amended and rectified by the Grand-Ducal Regulation of 17 February 2006. In order to reduce methane generation, Luxembourg has decided to minimise quantities of waste dumped into landfills as much as possible.</t>
  </si>
  <si>
    <t>Since 2014, no direct landfilling of waste has occurred in Luxembourg. Due to agreements between the syndicates, only one controlled landfill site in Muertendall, managed by SIGRE, is used since 1st January 2015. To further reduce CH4 emissions, pre-treatment of all residual waste prior to its disposal has been reinforced (since 1993 at SIGRE, since 2007 at SIDEC) so that only composted waste is landfilled. See also PaM WM23.</t>
  </si>
  <si>
    <t>To minimize the quantities of waste dumped into landfills as much as possible, all the municipal solid waste (MSW) has to be pre-treated biologically before disposal (according to Art.7 (a) of Regulation of 24 February 2003).  Assumption taken for the projection: For the projection, we assume that there had been no pre-treatment of MSW and that all the collected MSW amounts would have been directly deposited. The estimate excludes the emissions from pre-treatment which are minor compared to the emission savings from landfilling.</t>
  </si>
  <si>
    <t>When the national waste legislation came into force in 1994, all private and municipal unmanaged landfills had to be closed. These areas were cleaned, planted and designed to fit into the landscape. A cadaster was set up, with all landfill sites that could be contaminated. Since 1994, inspections were systematically performed by the Environment Agency at a total of 616 former landfills, according to the procedure under Art. 14 of the modified Grand-Ducal Regulation of 24 February 2003. The environmental management oversaw the work that lasted until 2005. No abnormal behavior of these closed sites has been detected and no corrective actions have been required.</t>
  </si>
  <si>
    <t>Emission reductions related to methane recovery systems at landfills are allocated 100 % to ESD sector. Emission reductions due to heat production with landfill gas are allocated 100 % to ETS sector. The underlying assumption for quantifying PaM WM24 is that if methane recovery systems would not have been installed at landfills (Muertendall and Fridhaff) methane would escape directly to the atmosphere. Data of amounts of methane recovery have been collected from the CRF tables of Luxembourg as submitted to the European Commission in January 2017. It has been assumed that the amounts reported under Amount of CH4 for energy recovery includes both energy recovery and flaring (reported as NO in CRF).</t>
  </si>
  <si>
    <t>According to the national implementation of the Landfill Directive 1999/31/EC, large streams of waste undergo aerobic treatment procedures prior landfilling. Biological pre-treatment of solid waste prior landfilling, during which air is forcedly blown through the bulk waste to speed up its decomposition, has been systematically performed since SIGRE has first introduced aerobic treatment processes for the managed waste in 1993. At SIDEC, a mechanical-biological treatment plant has been installed treating mixed waste since 2007. According to Art. 7(a) of the modified Grand-Ducal Regulation of 24 February 2003 on landfilling waste, only pretreated waste is landfilled.</t>
  </si>
  <si>
    <t>Pursuant to Directive 2015/720/UE, Art. 6. of the law of 21 March 2017 on packaging waste defines that, 
(1) Packaging managers are required to achieve, on an individual or collective basis, the following minimum targets for recovery and recycling:
1) 65% by weight of packaging waste shall be recovered or incinerated in incineration plants of waste with energy recovery;
(2) 60% by weight of packaging waste shall be recycled with the following minimum recycling for the materials contained in the packaging waste: 60 per cent by weight for glass, 60 per cent by weight for paper and cardboard, 50 per cent by weight for metals, 22.5 per cent by weight for plastics, considering exclusively materials that are recycled as plastics and 15 percent by weight for wood.</t>
  </si>
  <si>
    <t>According to Art. 25 of the modified law of 21 March 2012, 
(1) Bio-waste must be separately collected in order to subject it to a composting operation or digestion or, if due to the nature of the material this is not possible, to any other recovery operation.
(2) The treatment of bio-waste must be carried out in a manner compatible with a high level of environmental protection.
The use of materials produced from bio-waste must be carried out without risk to the environment and human health.</t>
  </si>
  <si>
    <t>For the spring season 2017, the Environment Agency has worked in collaboration with stakeholders (municipalities, syndicates, operators of interim storage facilities, treatment plants, waste producers) to develop a national network for the collection and recovery of substantial quantities of green waste, including viticulture, forestry and agriculture as well as orchards.</t>
  </si>
  <si>
    <t xml:space="preserve"> A study by IGLUX LANDESWEITE POTENTIALSTUDIE ZUR ENERGETISCHEN NUTZUNG HOLZIGER BIOMASSE included an estimate of the potential of wood waste energy use due to this PaM and how much CO2 its use would save in comparison to use of natural gas or oil. In this ex ante estimate, it was assumed that 70% of the wood waste potential replaces natural gas while 30% is consumed in existing biomass plants thus replacing other wood fuels.; See ex ante estimate for 2020; See ex ante estimate for 2020; See ex ante estimate for 2020</t>
  </si>
  <si>
    <t>The Grand-Ducal Regulation of 23 December 2014 on sewage sludge outlines: 
- long-term reduction of valorisation in agriculture;
- definition of additional prohibition zones for agricultural valorisation;
- reduction of the concentration limits for heavy metals;- widening of analytical parameters on certain organic pollutants (PAHs, PCBs, PCDDs / PCDFs). 
Valorisation of sewage sludge by energy recovery exists in Luxembourg at a clinker production facility in Rumelange. This facility has the necessary authorizations to accept maximum quantities of 15,000 Mg of dried sewage sludge.</t>
  </si>
  <si>
    <t>Notation key "NE" (not estimated). The effect of this PaM would be the production related emissions avoided by using sewage sludge instead of other fuels. However, the use of sewage sludge was smaller in 2014-2016 than in the earlier years, and therefore the available data did not allow estimation of the impact of the PaM. In the future years, if sewage sludge use starts to increase again, the impact could be estimated by assuming that sewage sludge replaces other fuels.</t>
  </si>
  <si>
    <t>In the interest of maximizing the renewable energy source constituted by organic waste, organic waste is used for the production of biogas. CH4 generation is used to produce heat and/or electricity. The network of biogas plants has increased to 21 installations during the period 2010-2015. In addition, several facilities, including Minett-Kompost, have been connected to the natural gas distribution network according to the regulation of 15 December 2011.
Further, the Grand-Ducal Regulation of 3 August 2005 introduces an environmental incentive payment for electricity
production from wind, hydro, solar, biomass and biogas.</t>
  </si>
  <si>
    <t xml:space="preserve">According to Art. 5 of the law of 21 March 2017 on the reduced consumption of plastic bags on a long-term basis, 
(1) the level of annual consumption shall not exceed ninety light plastic bags per person in December 31, 2019 and forty light plastic bags per person on December 31, 2025. </t>
  </si>
  <si>
    <t>In application of Art. 17(3) of the law of 21 March 2012, municipal charges must cover all costs incurred by municipalities in relation with waste management. The taxes charged to the various households and, where applicable, of establishments, must take into account the quantities of waste actually produced. For these purposes, the taxes must include at least one variable component calculated as a function of the weight and / or the volume of the residual household waste in a mixture actually produced as well as a variable component calculated according to the weight and / or volume of bulky waste actually produced.</t>
  </si>
  <si>
    <t>Notation key "NE". By 2017 25 communes had implemented the waste tax, but no clear trend of MSW generation since implementation of the PaM was observed. Because also the implementation timeframe by the rest of the communes is unknown, it was concluded that the quantification of the PaM is not feasible.</t>
  </si>
  <si>
    <t>The modified law of 31 May 1999 on the establishment of a fund for the protection of the environment defines the manner in which, through the funds of the Environmental Protection Fund, the State may contribute financially to certain projects, including 
(A) water protection and sanitation;
(B) prevention and control of air pollution, noise and climate change:
(C) waste prevention and management;
(D) the protection of nature and natural resources;
(E) the remediation and rehabilitation of waste disposal sites and contaminated sites.</t>
  </si>
  <si>
    <t>Financial support is given 
- up to a maximum of 66% of the cost of the investment for the composting and/or biomethanization of organic waste and sludge treatment on local basis;
- up to a maximum of 40% of the investment cost for municipal and intercommunal recycling centers allowing the separate collection of household and similar waste and complying with the Grand-Ducal Regulation of 1 December 1993 relative to the development and management of recycling centers intended for the selective collection of different fractions of household, bulky or assimilated waste;
- up to a maximum of 25% of the investment cost of intermunicipal waste and similar waste disposal facilities as well as the cost of adapting existing installations to new technologies and to stricter standards of protection of soil, water, air and waste management.</t>
  </si>
  <si>
    <t>This PaM is believed to increase carbon stock in soils. In order to be eligible for a government grant for reduced tillage (or conservation tillage) farmers have to guarantee, over a 5 year period, that a certain amount of their fields will not undergo full tillage.</t>
  </si>
  <si>
    <t>Green direct payments are linked to the following conditions regarding crop diversification: up to 30 ha, farmers have to grow at least 2 crops and the main crop cannot cover more than 75% of the land; over 30 ha, farmers have to grow at least 3 crops, the main crop covering at most 75% of the land and the 2 main crops at most 95%.</t>
  </si>
  <si>
    <t>This PaM aims at protecting existing hedges and trees and at encouraging the plantation of new ones if they are not yet present. Farmers with arable areas exceeding 15 ha must ensure that at least 5% of such areas is an 'ecological focus area' dedicated to ecologically beneficial elements. Ecological focus areas cover a broad range of features, including ones that affect biodiversity: directly, such as fallow land, field margins, hedges and trees, buffer strips.</t>
  </si>
  <si>
    <t>New fiscal incentives for zero and low emission vehicle were introduced in 2017. A return of tax of 5,000 euro for zero-emissions vehicles; - battery electric vehicles (BEV) and fuel cell-electric vehicles (FCEV) - on the annual tax declaration for private car owners has been created. For company cars the deductibility from corporate income of expenses related to the use of company cars will be calculated on the basis of CO2 emissions. Zero emission vehicles benefit to the highest degree.</t>
  </si>
  <si>
    <t>Setting up of a national car-pooling portal in order to promote this alternative form of transportation and to increase the car occupancy rate, which is as of now at 1.2 passengers per car. Setting up of car-sharing facilities in order to reduce the number of cars per household. It is evaluated that one shared car through a car-sharing scheme and infrastructure could replace 7 to 10 private cars. Car-sharing would also allow to promote the use of public transport by offering flexibility when reaching a journey destination.</t>
  </si>
  <si>
    <t xml:space="preserve">This PaM aims at promoting and fostering the transition to alternative fuels: electro-mobility (battery electric vehicles (BEV) and plug-in hybrid electric vehicles (PHEV)) and natural gas mobility (CNG and LNG). All member states of the EU established a national policy frameworks outlining their national targets and objectives, and supporting actions for the development of the market as regards alternative fuels, including the deployment of the necessary infrastructure to be put into place, in close cooperation with regional and local authorities and with the industry concerned, while taking into account the needs of small and medium-sized enterprises.
Besides infrastructure developments, tax cuts (on annual private persons tax declaration) are offered for the purchase of an electric vehicle (BEV). </t>
  </si>
  <si>
    <t>Reaching a share of 10% for electric vehicles in the total number of passenger cars by 2020, i.e. some 40 000 vehicles - battery electric vehicles (BEV) or plug-in hybrid electric vehicle (PHEV). 
The objective is also to install 800 public accessible charging stations (=1,600 charging points). Developing, by 2020, a network of petrol stations offering natural gas.</t>
  </si>
  <si>
    <t>Increase energy efficiency standards for new residential buildings wrt. heating and hot water. Suggest a timetable for energy efficiency requirements for thermal insulation class as well as overall energy performance class moving from class D before 1st July 2012 to class A from 1st January 2017 onwards for both criteria (where classes A/A corresponds to a passive house).</t>
  </si>
  <si>
    <t>Average rate of new construction: approx. 3 % p.a. in relation to the annual housing stock. This corresponds to approximately 7 900 housing units p.a. in 2020 and is determined by an annual population increase of around 13 000 units at present and an estimated annual demolition rate of 0.85 %. Anticipated final energy savings in 2020: 331 GWh.</t>
  </si>
  <si>
    <t xml:space="preserve"> See attached file. Policy is assumed to run on until 2035, i.e. all new dwellings will meet NZEB. House building numbers drawn from FHI work up to 2020. Rate drops to total 4,700 units after that, in line with published policy.; See 2020 reference; See 2020 reference; See 2020 reference</t>
  </si>
  <si>
    <t>Increase energy efficiency standards for new residential buildings wrt. heating and hot water. Suggest a timetable for accelerating the introduction of energy standards before their mandatory application (see EC01). Low-energy houses (B/B classes) were subsidised before end 2013 only, whereas passive houses (A/A classes) were subsidised from 2013 to end 2016.</t>
  </si>
  <si>
    <t>Support rate for low-energy houses: 30 % market share in 2013; support rate for passive houses: 5 % market share in 2013, 10 % in 2014, 20 % in 2015 and 30 % in 2016 (market share/support rate = proportion of subsidised dwellings in the total number of newly constructed dwellings in a year). Anticipated final energy savings in 2020: 58 GWh.</t>
  </si>
  <si>
    <t>Increase energy efficiency standards for existing residential buildings though a support mechanism consisting of financial incentives. Subsidies were granted up to end 2016 for improving the thermal insulation of the building envelope and for the use of a mechanical ventilation system. Prior to the renovation, the provision of energy advice is mandatory, which was also subsidised. The better the standard achieved, the higher the subsidy.</t>
  </si>
  <si>
    <t>Support rate: 0.2 % in 2013, 0.4 % in 2014, 0.6 % in 2015 and 0.8 % in 2016 in relation to the total number of dwellings built by 1995 (on average, this corresponds over the period to approximately 750 dwelling units p.a.). Anticipated final energy savings in 2020: 45 GWh.</t>
  </si>
  <si>
    <t>Increase energy efficiency standards for new and existing residential buildings wrt. heating and hot water through the use of renewable energy sources based on a support mechanism consisting of financial incentives. Subsidies were granted up to end 2016 for the use of solar thermal systems and heat pumps.</t>
  </si>
  <si>
    <t>Increase energy efficiency standards for new residential buildings wrt. heating and hot water through better insulation, ventilation and the use of renewable energy sources. A durability demand is added that comes on top of energy efficiency and use of renewable energy sources requirements: LENOZ. This certificate combines 3 criteria for defining a sustainable construction: (i) environment protection, (ii) economic efficiency, and (iii) a fair social organization. A new construction should at least reach 60% for the 3 LENOZ criteria to be eligible for subsidies.</t>
  </si>
  <si>
    <t xml:space="preserve"> a) http://www.myenergy.lu/fr/particuliers/lois-et-reglements/soutien-financier#prime-house-nouveau-regime
b) http://www.myenergy.lu/fr/mediatheque/telechargements/telecharger/962
c) http://www.ml.public.lu/fr/lenoz/Informations-generales/index.html
d) http://legilux.public.lu/eli/etat/leg/loi/2016/12/23/n20/jo
e) http://legilux.public.lu/eli/etat/leg/loi/2016/12/23/n21/jo</t>
  </si>
  <si>
    <t>Increase energy efficiency standards for new non-residential buildings wrt. heating and hot water. Since 1 January 2011 (date of building application), non-residential buildings have been obliged to meet efficiency class D. Compared to buildings before the introduction of this regulation, savings of around 30 % was expected. Then, with effect from 1 July 2015 (date of building application), non-residential buildings have to meet efficiency class C. Compared to the previous standards, this intensification corresponds to a extra savings of 15 %.</t>
  </si>
  <si>
    <t xml:space="preserve"> a) http://legilux.public.lu/eli/etat/leg/rgd/2014/05/26/n2/jo
b) http://legilux.public.lu/eli/etat/leg/rgd/2015/01/28/n1/jo
c) http://legilux.public.lu/eli/etat/leg/rgd/2016/07/23/n8/jo
d) https://www.myenergy.lu/fr/entreprises/informations-et-outils/les-obligations-legales
e) https://www.gouvernement.lu/7180112/vierter-nationaler-energieeffizienzaktionsplan-luxembourg.pdf</t>
  </si>
  <si>
    <t xml:space="preserve"> See attached files. 4th NEEAP saw this policy (HH_7) take over from HH_4 in the 3rd NEEAP. It is a development and reinforcement of the subsidised loans foreseen in HH_4 in the 3rd NEEAP. The savings from the earlier policy (i.e. HH_4) are included.; See 2020 reference; See 2020 reference; See 2020 reference</t>
  </si>
  <si>
    <t>Increase energy efficiency standards for new non-residential buildings wrt. lightning related electricity consumption. Since 1 January 2011 (date of building application), non-residential buildings have been obliged to meet efficiency class D (see EC21). Compared to buildings before the introduction of this regulation, savings of around 40% in lighting electricity are expected.</t>
  </si>
  <si>
    <t>Obligation to blend biofuels in transport related fuels. The budget law 2007 sets the mandatory part of biofuel to be blended in diesel and gasoline in transport to 2%. The law of 17 December 2010 defining the excises taxes takes over this percentage and additionally sets sustainable criteria for the blended biofuels. The budget laws 2013, 2014, 2015, 2016 and 2017 set the level of incorporated biofuels to 3.75%, 4.75%, 5.40%, 5.15% (adjusted for avoiding a previous double counting) respectively to 5.50%. These percentages are calculated in relation to the energy content of the fuels.</t>
  </si>
  <si>
    <t>In December 2006, a Regulation introduced a vehicle tax reform based on CO2 emissions. It entered into force on the 1st of January 2007. On average, this change in approach led to an increase in tax. In the longer term, this will influence purchasing decisions in favour of more economical vehicles.</t>
  </si>
  <si>
    <t>Taxes on fuel (petrol and diesel) are raised on a regular basis. By the 1st of January 2007, the excise rate on gasoline was increased by 2 cents/litre. For diesel, the excise rate was increased in two stages: 1.25 cents/litre on the 1st of January 2007 and another 1.25 cents/litre on the 1st of January 2008. These increased were known as "Kyoto-cents". The last tax increase on diesel took place in 2012-2013. In the short term this will encourage driving behaviour that aims to achieve lower fuel consumption, and in the longer term will influence motorists to purchase more economical vehicles.</t>
  </si>
  <si>
    <t>This autonomous addition to the existing excise rates was introduced to finance the "Kyoto Fund" renamed "Climate and Energy Fund" since January 2011 - set up in Luxembourg to firstly deal with the Kyoto "flexible mechanisms" and later on, to also finance national climate and energy savings actions. This autonomous addition to the existing excise rates is labelled "climate change contribution" or "Kyoto-cent". Corresponds to measure TRA_1 in NEEAP4.</t>
  </si>
  <si>
    <t xml:space="preserve"> 4th NEEAP. A price elasticity rate of 0.6% for the years 2013, 2014, 2015 and 2016 and a price elasticity rate of 1.6% for the years 2017, 2018, 2019 and 2020, on the consumption modelled by STATEC of the final energy consumption of road transport for diesel, in GWh.</t>
  </si>
  <si>
    <t>Land use, land use change and forestry: Conservation of carbon in existing forests; Land use, land use change and forestry: Enhanced forest management; Land use, land use change and forestry: Prevention of deforestation; Land use, land use change and forestry: Strengthening protection against natural disturbances</t>
  </si>
  <si>
    <t>The EU’s emissions trading system (ETS) covers aircraft operators (flights in the EU and three other European countries that joined the ETS) and industrial installations complying with the requirements and standards under the system. Each installation covered by the system has to determine and report emissions on an annual basis, taking into consideration emission allowances. A share of emission allowances  is received for free. Participants who are likely to emit more than their allocation have a choice between taking measures to reduce their emissions or buying additional allowances either from Member State held auctions or from the secondary market. The system enables effective reduction of emissions in a cost-effective and economically efficient way.</t>
  </si>
  <si>
    <t>RES directive 2009/28/EC and RES recast (Directive 2018/2001); EU ETS directive 2003/87/EC as amended by Directive 2008/101/EC, Directive 2009/29/EC and Directive 2018/410 and implementing legislation, in particular 2010/2/EU, 2011/278/EU, 2011/638/EU, 176/2014/EU, and Decision (EU) 2015/1814</t>
  </si>
  <si>
    <t xml:space="preserve">RES directive 2009/28/EC and RES recast (Directive 2018/2001);EU ETS directive 2003/87/EC as amended by Directive 2008/101/EC, Directive 2009/29/EC and Directive 2018/410 and implementing legislation, in particular 2010/2/EU, 2011/278/EU, 2011/638/EU, 176/2014/EU, and Decision (EU) 2015/1814 </t>
  </si>
  <si>
    <t>Increasing renewable energy share in total annual energy consumption through a series of measures and instruments, e.g. the auction system and subsidies to support generating electricity and heat from RES, as well as supporting  production of biofuels and development of distributed prosumer energy</t>
  </si>
  <si>
    <t>The implementation of nuclear power in Poland will contribute to ensuring the supply of an appropriate amount of electricity at prices that are satisfactory for the economy and society as well as meeting environmental protection needs. The program assumed the construction of two nuclear power plants (NPPs) with a capacity of approx. 3 000 MW each. The PPEJ schedule encompasses: construction of the first unit in the first NPP, construction of subsequent units/NPP(s) to start up the first unit by 2025. Completed construction of the second NPP is envisioned for 2035.
Yet, it should be noted that the draft National Plan for Energy and Climate (KPEiK) for the years 2021-2030 adjusts the above arrangement and assumes launching the first unit with a capacity of 1-1.5 GW by 2033, and the next five (with the same capacity) - by 2043.</t>
  </si>
  <si>
    <t xml:space="preserve"> Government: Minister for Energy; Government: Minister for Construction; Government: Minister for Transport; Government: Minister for Environment; Government: National Fund for Environmental Protection and Water Management (NFO?iGW); Other: Bank Gospodarstwa Krajowego (BGK); Other: European Bank for Reconstruction and Development (EBRD); Other: Bank Ochrony ?rodowiska (BO?); Other: Centre for EU Transport Projects (CEUTP)</t>
  </si>
  <si>
    <t>The Fourth National Action Plan on Energy Efficiency assumes continuation of the policy established in the preceding NAPEs (implemented in Poland in the years 2007-2017), with the aim to increase energy efficiency, which translates into reducing energy intensity. The planned measures are market-driven and to be undertaken with minimized budgetary funding. Energy savings  at a level of end-users should be achieved as a result of many measures affecting energy efficiency improvement (among others: energy efficiency obligation scheme, consumer information/consultation programs, strategy for energy renovation of buildings)</t>
  </si>
  <si>
    <t xml:space="preserve"> Information about the projects co-financed by the National Fund for Environmental Protection and Water Management (NFO?iGW) that address the reduction effects achieved, such as the Intelligent Energy Networks (ISE) or the projects on efficient energy use (financial support for energy efficiency investments)</t>
  </si>
  <si>
    <t xml:space="preserve"> Companies: Polskie Gornictwo Naftowe i Gazownictwo (PGNiG); Companies: Polska Grupa Górnicza (PGG); Companies: Jastrz?bska Spó?ka W?glowa (JSW Group); Companies: Grupa Tauron; Research: Polish Geological Institute - National Research Institute (PIG-PIB)</t>
  </si>
  <si>
    <t>The Program offers an opportunity to increase the efficiency of coal bed methane (CBM) removal. The purpose of the Program is to enhance exploration of home-grown CBM and further develop extraction technologies. Cooperation of the mining and energy companies helps to streamline the development of the Project to increase Poland’s output of natural gas, reduce coal production costs and improve the safety of miners working underground</t>
  </si>
  <si>
    <t>Measures aiming at limiting the availability of refrigerants from the group of fluorinated gases and their emissions, among others, by limiting the use of products, equipment and systems containing fluorinated gases (in the sectors: refrigeration, air conditioning, fire protection and power engineering)</t>
  </si>
  <si>
    <t>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t>
  </si>
  <si>
    <t>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('reduction of vehicle emissions (technology, alternative drives and fuels, mode of use)');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('reduction of transportation emissions (logistics, Intelligent Transportation System)');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('increased share of passenger transport by collective and non-motorized transport');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('optimization of social mobility (spatial management, traffic planning and management, remote access to goods, work, etc.)'); Transport: Efficiency improvements of vehicles; Transport: Modal shift to public transport or non-motorized transport; Transport: Low carbon fuels/electric cars; Transport: Improved behaviour; Transport: Improved transport infrastructure; Transport: Demand management/reduction; Transport: Other transport ('operational efficiency improvement')</t>
  </si>
  <si>
    <t xml:space="preserve"> Government: Minister for Transport; Government: Minister for Environment; Government: Minister for Regional Development; Government: Minister for Economy; Government: Minister for Energy; Government: National Road Safety Council; Government: National Fund for Environmental Protection and Water Management (NFO?iGW); Other: Low-Carbon Transport Fund</t>
  </si>
  <si>
    <t>Regulation on CO2 from cars and vans (2009/443/EC, (EU) No 510/2011, (EU) No 397/2013, (EU) No 333/2014, (EU) No 253/2014, 2013/128/EU, (EU) No 396/2013, (EU) No 114/2013); Regulation EURO 5 and 6 2007/715/EC; Regulation Euro VI for heavy duty vehicles 2009/595/EC; Fuel Quality Directive 2009/30/EC; Other (Union policy not listed above or additional Union policy); Directive on the Promotion of Clean and Energy Efficient Road Transport Vehicles 2009/33/EC</t>
  </si>
  <si>
    <t>Regulation on CO2 from cars and vans (2009/443/EC, (EU) No 510/2011, (EU) No 397/2013, (EU) No 333/2014, (EU) No 253/2014, 2013/128/EU, (EU) No 396/2013, (EU) No 114/2013);Regulation EURO 5 and 6 2007/715/EC;Regulation Euro VI for heavy duty vehicles 2009/595/EC;Fuel Quality Directive 2009/30/EC;Other (Union policy not listed above or additional Union policy);Directive on the Promotion of Clean and Energy Efficient Road Transport Vehicles 2009/33/EC Council Directive 92/106/EEC on the establishment of common rules for certain types of combined transport of goods between Member States European Commission Mobility Package 3</t>
  </si>
  <si>
    <t>Reducing GHG emissions through the implementation of measures such as:  improvement of fuel efficiency of vehicles and reduction of emissions in road
transport; management and reduction of demand; promotion/dissemination of  new forms mobility; shaping environmentally aware behaviours of drivers and users of transport services; clean mobility package</t>
  </si>
  <si>
    <t>Transport: Modal shift to public transport or non-motorized transport; Transport: Low carbon fuels/electric cars; Transport: Demand management/reduction; Transport: Improved transport infrastructure; Transport: Improved behaviour; Transport: Other transport; Transport: Modal shift to public transport or non-motorized transport; Transport: Low carbon fuels/electric cars; Transport: Demand management/reduction; Transport: Improved transport infrastructure; Transport: Improved behaviour; Transport: Other transport; Transport: Modal shift to public transport or non-motorized transport; Transport: Low carbon fuels/electric cars; Transport: Demand management/reduction; Transport: Improved transport infrastructure; Transport: Improved behaviour; Transport: Other transport; Transport: Modal shift to public transport or non-motorized transport; Transport: Low carbon fuels/electric cars; Transport: Demand management/reduction; Transport: Improved transport infrastructure; Transport: Improved behaviour; Transport: Other transport</t>
  </si>
  <si>
    <t>Transport: Modal shift to public transport or non-motorized transport; Transport: Low carbon fuels/electric cars; Transport: Demand management/reduction; Transport: Improved transport infrastructure; Transport: Improved behaviour; Transport: Other transport ('optimisation of urban mobility (spatial planning, planning and management: SUMP, ITS, remote access to goods, work, etc., improved services towards new forms of mobility - e.g. sharing transportation means, enhanced city logistics)'); Transport: Modal shift to public transport or non-motorized transport; Transport: Low carbon fuels/electric cars; Transport: Demand management/reduction; Transport: Improved transport infrastructure; Transport: Improved behaviour; Transport: Other transport ('vehicle emission reduction (low- carbon and zero- emission technologies, alternative drives and fuels, eco-driving)'); Transport: Modal shift to public transport or non-motorized transport; Transport: Low carbon fuels/electric cars; Transport: Demand management/reduction; Transport: Improved transport infrastructure; Transport: Improved behaviour; Transport: Other transport ('increased share of passenger transport by collective transport, including public and non-motorized transport'); Transport: Modal shift to public transport or non-motorized transport; Transport: Low carbon fuels/electric cars; Transport: Demand management/reduction; Transport: Improved transport infrastructure; Transport: Improved behaviour; Transport: Other transport ('development of bicycle and city car systems')</t>
  </si>
  <si>
    <t xml:space="preserve"> Government: Minister for Transport; Government: Minister for Environment; Government: Minister for Regional Development; Government: Minister for Energy; Government: Minister for Economy; Local: local government units; Government: National Fund for Environmental Protection and Water Management (NFO?iGW); Other: Low-Carbon Transport Fund</t>
  </si>
  <si>
    <t>Reducing GHG emissions from urban transport through measures and instruments such as: promotion of public transport in cities and functional urban areas, implementation of Intelligent Transport Systems (ITS),  initiation of Zero-Emission Public Transport Programme, promotion of rail transport</t>
  </si>
  <si>
    <t>Transport: Efficiency improvements of vehicles; Transport: Modal shift to public transport or non-motorized transport; Transport: Improved transport infrastructure; Transport: Demand management/reduction; Transport: Other transport; Transport: Efficiency improvements of vehicles; Transport: Modal shift to public transport or non-motorized transport; Transport: Improved transport infrastructure; Transport: Demand management/reduction; Transport: Other transport; Transport: Efficiency improvements of vehicles; Transport: Modal shift to public transport or non-motorized transport; Transport: Improved transport infrastructure; Transport: Demand management/reduction; Transport: Other transport</t>
  </si>
  <si>
    <t>Transport: Efficiency improvements of vehicles; Transport: Modal shift to public transport or non-motorized transport; Transport: Improved transport infrastructure; Transport: Demand management/reduction; Transport: Other transport ('reducing emissions from rolling stock and passenger transport (intermodal transport, ERTMS/ETCS)'); Transport: Efficiency improvements of vehicles; Transport: Modal shift to public transport or non-motorized transport; Transport: Improved transport infrastructure; Transport: Demand management/reduction; Transport: Other transport ('enhanced collective passenger railway transport'); Transport: Efficiency improvements of vehicles; Transport: Modal shift to public transport or non-motorized transport; Transport: Improved transport infrastructure; Transport: Demand management/reduction; Transport: Other transport ('improvement of operational efficiency')</t>
  </si>
  <si>
    <t>Implementation of a package of  measures and instruments such as: 
Modernisation of railway infrastructure and rolling stock for passenger and freight transport; 
Supporting the development of intermodal transport in rail cargo transport; 
Promotion of collective passenger railway transport; 
Implementation of rail traffic management systems, including the European Rail Traffic Management System</t>
  </si>
  <si>
    <t>Length of modernised railway lines km Length of railway lines allowing for the movement of passenger trains with a technical speed of over 160 km/h km Share of intermodal transport loads in the total weight of freight transported by rail % Length of railway lines with installed ERTMS/ETCS km</t>
  </si>
  <si>
    <t>Other (Union policy not listed above or additional Union policy) Council Regulation (EC) No 219/2007of 27 February 2007 on the establishment of a Joint Undertaking to develop the new generation European air traffic management system (SESAR) Regulation (EU) 2017/2392 of the European Parliament and of the Council of 13 December 2017 amending Directive 2003/87/EC to continue current limitations of scope for aviation activities and to prepare to implement a global market-based measure from 2021 Directive 2008/101/EC of the European Parliament and of the Council of 19 November 2008 amending Directive 2003/87/EC so as to include aviation activities in the scheme for greenhouse gas emission allowance trading within the Community</t>
  </si>
  <si>
    <t>Implementation of a package of measures and instruments, such as: 
improving the efficiency of space and air traffic management systems; aircraft certification;  investing in modern technologies and systematic fleet modernization; including emissions from aviation in the EU ETS</t>
  </si>
  <si>
    <t>Support for fleet modernization; Meeting requirements for internal combustion engines to reduce GHG and PM emissions; Construction/introduction of  alternative fuel inland  waterway vessels; Implementation of the River Information System (RIS); Modernization of existing and construction of new inland waterways</t>
  </si>
  <si>
    <t>Transport: Efficiency improvements of vehicles; Transport: Other transport ('Shift from road and air transport to maritime transportation'); Transport: Efficiency improvements of vehicles; Transport: Other transport ('Support for the use of vessels fuelled by alternative fuels')</t>
  </si>
  <si>
    <t>Other (Union policy not listed above or additional Union policy) Regulation (EU) 2015/757 of the European Parliament and of the Council of 29 April 2015 on the monitoring, reporting and  verification of carbon dioxide  emissions from maritime transport, and amending Directive 2009/16/EC Resolution MEPC. 203 (62); Resolution MEPC.213(63): Guidelines for the Development of a Ship Energy Efficiency Management Plan (SEEMP)</t>
  </si>
  <si>
    <t>Implementation of a package of measures and instruments, such as: 
Energy efficiency design index (EEDI) for new vessels; 
Ship Energy Efficiency Management Plan (SEEMP); 
Implementing Vessel Traffic Monitoring and Information System (VTMIS) at a national level; 
Intermodal infrastructure in seaports; 
Support for the purchase of new vehicles and vessels powered by alternative fuels</t>
  </si>
  <si>
    <t>Energy consumption: Efficiency improvements of buildings; Energy consumption: Other energy consumption ('Promotion of buildings with low energy consumption, (design, building construction/reconstruction) so as to ensure energy efficiency and increase in the use of energy from renewable sources'); Energy supply: Increase in renewable energy</t>
  </si>
  <si>
    <t>The Program defines Poland’s housing policy (medium-term horizon). At the same time, it constitutes one of the tools for implementation of Poland’s  "Strategy for Responsible Development". Housing policy introduces solutions to improve affordable housing access, especially for families with average and low incomes. The Program is directly linked to other measures undertaken by the government to overcome negative population trends</t>
  </si>
  <si>
    <t>2018- 0.96 (kt CO2-equivalent per year)
Emission reduction resulting from the decrease of building demand for non-renewable energy is calculated as compared to the reference building. The achievement of the planned reduction is verified by the meter readings for energy consumption by energy carrier</t>
  </si>
  <si>
    <t>The National Plan for increasing the number of nearly zero-energy buildings was developed on the basis of is Art. 39 par. 3 of the Act of 29 August 2014 on the energy performance of buildings. The Act transposes into the national legal order part of the provisions of Directive 2010/31/EU of the European Parliament and of the Council of 19 May 2010 on the energy performance of buildings. The minister competent for construction, local planning and spatial development and housing developed a draft National Plan which was adopted by the Resolution 91 of  the Council of Ministers on 22 June 2015</t>
  </si>
  <si>
    <t>2018 - 69.57
Emission reduction is assessed by comparison of emissions before and after the building improvement. The reduction resulting from the decrease of building demand for non-renewable energy is calculated as compared to the reference building. The energy demand of the reference building is specified in the energy performance certificate of the building. The achievement of the planned reduction effect is verified by the meter readings for energy consumption by energy carrier</t>
  </si>
  <si>
    <t>The number of residential buildings with improved energy efficiency million Number of ineffective heat sources (old-generation boilers) in existing buildings replaced with low-carbon heat sources (at least) million Final energy consumption savings (at least) MWh/year</t>
  </si>
  <si>
    <t xml:space="preserve"> Government: Minister for Agriculture; Government: Agency for Restructuring and Modernisation of Agriculture (ARiMR); Government: Veterinary Inspection  Services; Other: Agricultural Advisory Centers (ODR); Other: National Center for Agricultural Support; Other: National Network of Rural Areas; Research: National Research Institutes; Research: agricultural universities, schools and agricultural school complexes; Other: farmers</t>
  </si>
  <si>
    <t>CAP Reform 2014-2020: Regulation 1305/2013; Regulation 1306/2013; Regulation 1307/2013 and Regulation 1308/2013, and their transitory measures for 2014 (Regulation 1310/2013, 2006/144/EC);Other (Union policy not listed above or additional Union policy) Articles 38-44 of the Treaty on the Functioning of the European Union (TFEU) Regulation (EU, Euratom) 2018/1046 of the European Parliament and of the Council of 18 July 2018 (the OMNIBUS regulation) Commission Delegated Regulation (EU) No 639/2014 of 11 March 2014 Commission Delegated Regulation (EU) No 994/2014 of 13 May 2014 Commission Delegated Regulation (EU) No 1001/2014 of 18 July 2014 Commission Delegated Regulation (EU) No1378/2014 of 17 October 2014 Commission Delegated Regulation (EU) No2015/851 of 27 March 2015 Commission Delegated Regulation (EU) No 2016/142 of 2 December 2015</t>
  </si>
  <si>
    <t>Rational agriculture corresponds to  a group of policies and measures which include Good Agricultural Practices and Management Requirements, regarding the rational use of nitrogen fertilizers as well as greening (i.e. supporting actions to adopt and maintain farming practices that help meet environment and climate goals, e.g. conserving soil carbon and grassland habitats). Farmers who use farmland sustainably benefit financially. The measures undertaken help to reduce: exploitation of natural resources, environmental pollution and GHG emissions by, among others, protecting the soil and combining plant and animal production within one or several farms</t>
  </si>
  <si>
    <t>Area of agricultural land managed in line with good agricultural practices thous. ha Area of land subject to single area payment scheme thous. ha Area of land  subject to greening payments thous. ha Number of individual beneficiaries of direct payments  Area of land subject to additional payment for the cultivation of high-protein plants thous. ha Livestock size and structure - Cattle thous.heads Livestock size and structure - Dairy cows thous.heads Livestock size and structure - Sheep thous.heads Livestock size and structure - Goats thous.heads Livestock size and structure - Horses thous.heads Livestock size and structure - Pigs thous.heads Livestock size and structure - Poultry thous.heads Livestock size and structure - Other thous.heads Mineral fertilizer use kt Organic fertilizer use kt Agricultural use of sewage sludge kt Annual crop yields - Wheat t Annual crop yields - Barley t Annual crop yields - Maize t Annual crop yields - Mixture of cereals t Annual crop yields - Triticale t Annual crop yields - Oat t Annual crop yields - Rye t Annual crop yields - Millet and buckwheat t Area of farmland used for agriculture  Crop residue management burning kt dm</t>
  </si>
  <si>
    <t>CAP Reform 2013 regulations: Rural Development (1305/2013), 'Horizontal' issues (1306/2013), Direct payments (1307/2013) and Market measures (1308/2013);Other (Union policy not listed above or additional Union policy) Commission Delegated Regulation (EU) No 807/2014 of 11 March 2014 Commission Implementing Regulation (EU) No 808/2014 of 17 July 2014 Commission Implementing Regulation (EU) No 2016/669 of 28 April 2016 Regulation (EU) No 2017/2393 of the European Parliament and of the Council of 13 December 2017 Commission Regulation (EU) No 651/2014 of 17 June 2014 Commission Implementing Regulation (EU) 2018/276 of 23 February  2018</t>
  </si>
  <si>
    <t>Supporting adaptation and  mitigation efforts  in agricultural holdings refers to a group of  measures to foster investments that increase the effectiveness of farms, through, among others, harmonization of agricultural production conditions with environmental protection requirements (RDP 2007-2013), energy efficiency operations,  as well as those indirectly contributing to the reduction of greenhouse gas and ammonia emissions from agriculture (RDP 2014-2020)</t>
  </si>
  <si>
    <t>Agriculture: Reduction of fertilizer/manure use on cropland; Agriculture: Other activities improving cropland management; Agriculture: Improved livestock management; Agriculture: Activities improving grazing land or grassland management; Agriculture: Improved management of organic soils; Agriculture: Other agriculture</t>
  </si>
  <si>
    <t>Agriculture: Reduction of fertilizer/manure use on cropland; Agriculture: Other activities improving cropland management; Agriculture: Improved livestock management; Agriculture: Activities improving grazing land or grassland management; Agriculture: Improved management of organic soils; Agriculture: Other agriculture ('biodiversity restoration protection and enhancement, including biodiversity within Natura 2000 sites and Areas facing natural or other specific constraints; protection of Europe's rural landscapes')</t>
  </si>
  <si>
    <t>CAP Reform 2013 regulations: Rural Development (1305/2013), 'Horizontal' issues (1306/2013), Direct payments (1307/2013) and Market measures (1308/2013);Other (Union policy not listed above or additional Union policy) Council Regulation (EC) No 834/2007 of 28 June 2007 on organic production and labelling of organic products and repealing Regulation (EEC) No 2092/91 Directive 2009/147/EC of the European Parliament and of the Council of 30 November 2009 on the conservation of wild birds Council Directive 92/43/EEC of 21 May 1992on the conservation of natural habitats and of wild fauna and flora</t>
  </si>
  <si>
    <t>Organic farming aims to support voluntary commitments of farmers who undertake to maintain/switch to the practices and methods of organic farming defined in Council Regulation (EC) No 834/2007 of 28 June 2007. Organic farming is high nature value farming system, based on environmentally-friendly practices and measures that primarily help to prevent soil erosion and ensure water protection, as well as contribute to the restoration, protection and enhancement of ecosystems related to agriculture and forestry as an important instrument for adaptation to climate change</t>
  </si>
  <si>
    <t>Agriculture: Reduction of fertilizer/manure use on cropland; Agriculture: Other activities improving cropland management; Agriculture: Improved livestock management; Agriculture: Improved management of organic soils; Agriculture: Other agriculture ('reduction of ammonia emission from agriculture, biodiversity protection and enhancement, including biodiversity within Natura 2000 sites and Areas facing natural or other specific constraints')</t>
  </si>
  <si>
    <t xml:space="preserve"> Government: Minister for Agriculture; Government: Minister for Environment; Government: Agency for Restructuring and Modernisation of Agriculture (ARiMR); Regional: Agricultural Advisory Centre (ODR) in Brwinów; Other: National Support Centre for Agriculture; Research: National Rural Network national research institutes, universities; Other: farmers</t>
  </si>
  <si>
    <t>CAP Reform 2013 regulations: Rural Development (1305/2013), 'Horizontal' issues (1306/2013), Direct payments (1307/2013) and Market measures (1308/2013);Other (Union policy not listed above or additional Union policy) Regulation (EU) 2017/2393 of the European Parliament and of the Council of 13 December 2017 amending Regulations (EU) No 1305/2013 on support for rural development by the European Agricultural Fund for Rural Development (EAFRD), (EU) No 1306/2013 on the financing, management and monitoring of the common agricultural policy, (EU) No 1307/2013 establishing rules for direct payments to farmers under support schemes within the framework of the common agricultural policy, (EU) No 1308/2013 establishing a common organisation of the markets in agricultural products and (EU) No 652/2014 laying down provisions for the management of expenditure relating to the food chain, animal health and animal welfare, and relating to plant health and plant reproductive material Directive 2009/147/EC of the European Parliament and of the Council of 30 November 2009 on the conservation of wild birds Council Directive 92/43/EEC of 21 May 1992on the conservation of natural habitats and of wild fauna and flora</t>
  </si>
  <si>
    <t>Promoting practices that contribute to sustainable, low-carbon land management to protect soils, waters and climate, as well as protecting areas of special natural values to help achieving environmental goals, such as e.g. biodiversity conservation/enhancement, including  preservation of gene pools to prevent the loss of traditional varieties of crops or livestock</t>
  </si>
  <si>
    <t>Agriculture: Other activities improving cropland management; Land use, land use change and forestry: Afforestation and reforestation; Land use, land use change and forestry: Conservation of carbon in existing forests; Land use, land use change and forestry: Strengthening protection against natural disturbances; Land use, land use change and forestry: Prevention of deforestation; Land use, land use change and forestry: Other; Land use, land use change and forestry: Afforestation and reforestation; Land use, land use change and forestry: Conservation of carbon in existing forests; Land use, land use change and forestry: Strengthening protection against natural disturbances; Land use, land use change and forestry: Prevention of deforestation; Land use, land use change and forestry: Other</t>
  </si>
  <si>
    <t>Agriculture: Other activities improving cropland management; Land use, land use change and forestry: Afforestation and reforestation; Land use, land use change and forestry: Conservation of carbon in existing forests; Land use, land use change and forestry: Strengthening protection against natural disturbances; Land use, land use change and forestry: Prevention of deforestation; Land use, land use change and forestry: Other ('restoring and protecting biodiversity'); Land use, land use change and forestry: Afforestation and reforestation; Land use, land use change and forestry: Conservation of carbon in existing forests; Land use, land use change and forestry: Strengthening protection against natural disturbances; Land use, land use change and forestry: Prevention of deforestation; Land use, land use change and forestry: Other ('improving management of soils and water')</t>
  </si>
  <si>
    <t>CAP Reform 2013 regulations: Rural Development (1305/2013), 'Horizontal' issues (1306/2013), Direct payments (1307/2013) and Market measures (1308/2013);Other (Union policy not listed above or additional Union policy) Commission Delegated Regulation (EU) No 807/2014 of 11 March 2014 supplementing Regulation (EU) No 1305/2013 of the European Parliament and of the Council on support for rural development by the European Agricultural Fund for Rural Development (EAFRD) and introducing transitional provisions Commission Implementing Regulation (EU) No 808/2014; Regulation (EU) No 1306/2013 of the European Parliament and of the Council Commission Delegated Regulation (EU) No 640/2014 Commission Implementing Regulation (EU) No 809/2014 Regulation (EU) No 1307/2013of the European Parliament and of the Council Commission Delegated Regulation (EU) No 639/2014 Commission Implementing Regulation (EU) No 641/2014 Regulation (EU)  No 1310/2013 of the European Parliament and of the Council Commission Regulation (EU) No702/2014</t>
  </si>
  <si>
    <t>The  measures are aimed at restoring carbon sequestration potential and enlarging existing forest complexes through afforestation of areas with unfavourable conditions for agricultural production and non-agricultural lands; the measures result in  limited wind and water erosion of soils and increased water retention, as well as improve the ecological stability of forests  by decreasing fragmentation of forest tracts and restoring of wildlife corridors</t>
  </si>
  <si>
    <t>2015-2017 3.8 (kt CO2-equivalent per year)
Calculations by the National Centre for Emissions Management (KOBiZE), with the use of data provided by the Agency for Restructuring and Modernisation of Agriculture (ARiMR). 
Based on data inventoried and provided ARiMR,  predicted land use dynamics in the LULUCF sector was taken into account in the WEM scenario.   
For the potential value of the removal factor assigned to the land use changes, data on an average emission and removal balance of greenhouse gases for afforested land, as contained in the National Inventory Report 2018 (-4.004 t CO2 eq./ha/year), was applied.</t>
  </si>
  <si>
    <t>Agriculture: Other agriculture ('increase in employment in the "green-jobs" sector,  environment-friendly organic fertilizers, reduction of mineral fertilizer use, diversifying sources of agricultural income, odor and odorants emission reduction, development of technical infrastructure of rural areas'); Energy supply: Increase in renewable energy; Energy supply: Other energy supply ('improvement of energy and heat infrastructure, reliable local sources for energy, heat and gas production, improvement of animal waste management, intensification of CH4, collection and use'); Waste management/waste: Improved treatment technologies; Waste management/waste: Other waste ('Energy use of agricultural organic residues')</t>
  </si>
  <si>
    <t xml:space="preserve"> Government: Ministers for: Economy, Environment, Agriculture, Science and Higher Education, Regional Development; Government: Energy Regulatory Office; Government: Agricultural Advisory Centres (ODR); Research: national research institutes, agricultural schools; Other: farmers</t>
  </si>
  <si>
    <t>RES directive 2009/28/EC and RES recast (Directive 2018/2001);Energy Efficiency Directive 2012/27/EU and amended by Directive 2018/2002;Other (Union policy not listed above or additional Union policy) Directive 2009/73/EC of the European Parliament and of the Council of 13 July 2009 concerning common rules for the internal market in natural gas and repealing Directive 2003/55/EC Directive 2008/98/EC of the European Parliament and of the Council of 19 November 2008; Commission Regulation (EU) No 800/2008  of  6 August 2008 Directive 2008/1/EC of the European Parliament and of the Council of 15 January 2008 Directive 2008/98/EC of the European Parliament and of the Council of 19 November 2008 Regulation (EC) No 1069/2009 of the European Parliament and of the Council of 21 October 2009 Commission Regulation (EU) No142/2011  of 25 February 2011 Developing  the  job  potential  of  a  new  sustainable  economy European  Parliament  resolution  of  7  September  2010  on  developing  the  job  potential  of  a  new  sustainable  economy  (2010/2010(INI) Directive (EU) 2015/1513 of the European Parliament and of the Council of 9 September 2015 amending Directive 98/70/EC relating to the quality of petrol and diesel fuels and amending Directive 2009/28/EC on the promotion of the use of energy from renewable sources</t>
  </si>
  <si>
    <t>Estimated area of land for cultivation of energy crops thous. ha] utilised agricultural area which is maintained in good agricultural condition % Number of biogas plants  Estimated area of cultivation of agricultural raw materials used in agricultural biogas plants thous. ha Area planted with short rotation coppice thous. ha</t>
  </si>
  <si>
    <t>2018 - 99.9 (kt CO2-equivalent per year)
Any consumption of fossil fuels replaced by biogas  lowers  CO2 emissions.    
Biogas is used to replace natural gas in many applications including: heating, steam production, electrical generation, vehicular fuel, and as a pipeline gas.   
The amount of emission reduction achieved in the projects financed by the National Fund for Environmental Protection and Water Management (NFO?iGW)</t>
  </si>
  <si>
    <t>Waste management/waste: Enhanced recycling; Waste management/waste: Demand management / reduction; Waste management/waste: Improved treatment technologies; Waste management/waste: Enhanced CH4 collection and use; Waste management/waste: Waste incineration with energy use; Waste management/waste: Reduced landfilling</t>
  </si>
  <si>
    <t>Landfill Directive 1999/31/EC, amended by Directive 2018/850;Waste Management Framework Directive 2008/98/EC, amended by Directive 2018/851;Waste incineration Directive 2000/76/EC;Other (Union policy not listed above or additional Union policy) Decision No 1386/2013/EU of the European Parliament and of the Council of 20 November 2013 on a General Union Environment Action Programme to 2020 ‘Living well, within the limits of our planet’ European Parliament and Council Directive 94/62/EC of 20 December 1994 on packaging and packaging waste Europe 2020 strategy A zero waste programme for Europe Closing the loop - An EU action plan for the Circular Economy (Communication from the Commission)</t>
  </si>
  <si>
    <t>Increasing recycling of selected waste fractions, e.g.  through a uniform system of municipal waste separation, construction and modernisation of installations and increased rates of the landfill tax; 
Reduction of the amount of waste, also - biodegradable, deposited in landfills for non-hazardous and municipal waste, e.g. by promoting waste-free/low-waste technologies, environmentally friendly waste treatment (e.g. recycling), raising municipal waste disposal fees, also in the case of biodegradable waste;
Energy recovery from thermal processing of wastes and landfill gas</t>
  </si>
  <si>
    <t>By the end of 2020, achieving the required level (at least 50% by weight) of recycling and preparing for reuse of paper, metals, plastics and glass from a stream of municipal waste;  By the end of 2030, achieving recycling of municipal waste at the level of 65%;  Reduction of municipal waste disposal to  a maximum of 10% by 2030;   Reducing the amount of biodegradable municipal waste sent to landfills, so that in 2020 no more than 35% of the weight of this waste were landfilled in relation to the weight of waste generated in 1995</t>
  </si>
  <si>
    <t>The amount of waste (paper, metal, plastics, glass) destined for recycling in relation to the total waste collected in a given year % The amount of municipal waste deposited in landfills in relation to the total waste collected in a given year thous. t The amount of municipal waste deposited in landfills in relation to the total waste collected in a given year % of total collected waste The amount of waste destined for thermal utilization in a given year [ thous. t The amount of waste destined for thermal utilization in a given year [ % of total collected waste CH4 captured by landfills -  used for energy generation kt/year</t>
  </si>
  <si>
    <t>Expansion/modernization of wastewater treatment infrastructure, construction/modernization of biogas installations/utilization, bringing to a maximum possible energy self-sufficiency of WWTPs by using captured biogas to generate electric energy and heat, measures to minimize sewage sludge formation/processing needs</t>
  </si>
  <si>
    <t>2018 - 87
An expert judgement (by the KOBiZE) took into account the projected activity data dynamics (land use areas) in LULUCF sector.  Land transformations, assuming an increase in the country’s forest cover to 30% in 2020 and to 33% by 2050, were considered in the scenario with measures. For the potential value of the removal factor assigned to the land use changes, data on an average emission and removal balance of greenhouse gases for afforested land, as contained in the National Inventory Report 2018 (-4.004 t CO2 eq./ha/year), was applied.</t>
  </si>
  <si>
    <t>Environmental Design and Use of Products - the aim of this measure is to reduce environmental impact at all stages of the life cycle of these products. The measure sets regulations for domestic appliances, motors and other electric equipment with the negative environmental impact throughout the product's lifecycle that use energy (for example: boilers, computers, cars, household appliances etc.).
The automotive industry is forced to consider the entire life cycle of cars. Besides a reduction of fuel consumption and exhaust emissions, the production as well as the end-of-life phase have to be taken into account. Eco-Design includes an effective approach to integrate the aspects of resources availability, manufacturing technologies, in-use behaviour and recycling procedures. A challenge in the application of Eco-Design in automotive industry lies in the complex interactions of different, partially conflicting influencing factors. The use of vehicles produced in this  way has the effect of reducing CO2 emissions in the transport sector.</t>
  </si>
  <si>
    <t>Energy consumption: Efficiency improvements of buildings; Energy consumption: Efficiency improvement in industrial end-use sectors; Energy consumption: Efficiency improvement in services/ tertiary sector; Energy supply: Efficiency improvement in the energy and transformation sector</t>
  </si>
  <si>
    <t>Energy consumption measures, under which energy savings are manifested as a reduction in final energy consumption, are broken down by sector (buildings, industry, the public sector, transport and appliances). The measure is determined minimum requirements as regards the energy performance of new and existing buildings, the renovation of buildings, which constitute the most important source of possible energy savings.</t>
  </si>
  <si>
    <t>The Winter Package is part of the implementation of the Energy Union, and it is expected that the Winter Package will mean a revision of the RE directive and that there will be specific recommendations on how the EU Commission will meet the Union's target of 27% renewable energy in 2030. The EU Winter Package’ support the transition to clean energy. Impact of RES in heat and electricity generation. Impact of renewable energy sources in heat and electricity generation. Increase the share of electricity production from RES in power system. Increase in consumption of biomass for the production of electricity and heat.</t>
  </si>
  <si>
    <t>The plan has determined national objectives regarding the percentage of energy from renewable sources consumed in sectors of transportation, power production, and heat and cool production in 2020, curves of expected growth of the use of RESs in individual sectors in years 2010 – 2020, measures to achieve the objectives, support systems, as well as overall expected contribution of the measures in individual RES energy production technologies and in the field of energy efficiency and cost-saving in order to achieve the binding objectives.
Action Plan for RES 2020 of Slovakia set the RES targets (also for biomass, support for fast growing trees and regulatory measures for technological innovation in harvesting of wood etc..). However, the overall target for 2020 is 10% share RES on the gross final energy consumption: 14.6% of heat consumption met by renewable sources; 24% of electricity demand met by electricity generated from renewable energy sources; 10% of energy demand in transport met by renewable energy sources.</t>
  </si>
  <si>
    <t>Directive on the Promotion of Clean and Energy Efficient Road Transport Vehicles 2009/33/EC; Regulation EURO 5 and 6 2007/715/EC; Regulation Euro VI for heavy duty vehicles 2009/595/EC; Regulation on CO2 from cars and vans (2009/443/EC, (EU) No 510/2011, (EU) No 397/2013, (EU) No 333/2014, (EU) No 253/2014, 2013/128/EU, (EU) No 396/2013, (EU) No 114/2013)</t>
  </si>
  <si>
    <t xml:space="preserve">Directive on the Promotion of Clean and Energy Efficient Road Transport Vehicles 2009/33/EC;Regulation EURO 5 and 6 2007/715/EC;Regulation Euro VI for heavy duty vehicles 2009/595/EC;Regulation on CO2 from cars and vans (2009/443/EC, (EU) No 510/2011, (EU) No 397/2013, (EU) No 333/2014, (EU) No 253/2014, 2013/128/EU, (EU) No 396/2013, (EU) No 114/2013) </t>
  </si>
  <si>
    <t>Increase of cars efficiency and decrease of GHG emissions from passenger cars, vans and trucks. This covers the implementation of EU regulation 2009/443/EC and regulations 2011/510/EC and 2007/715/EC which set limits for CO2 emissions from car and vans in Slovakia.</t>
  </si>
  <si>
    <t>Slovak Republic intend to accelerate the implementation of second generation biofuels produced from non-food crops such as wood, organic waste, food crop waste and specific biomass crops. 
Operators have to blend biofuels in minimum energy contend as follows: a)   5,8 % in 2017, b)   5,8 % in 2018, c)   6,9 % in 2019, d)   7,6 % in 2020, e)   8,0 % in 2021, f)    8,2 % in 2022 - 2030.
Advanced biofuels energy contend have to be at least: a)   0,1 % in 2019, b)   0,5 % in 2020 - 2024, c)    0,75 % in 2025 - 2030.</t>
  </si>
  <si>
    <t>Direct Use of Fuels in Industry - for all industry sector (Iron &amp; Steel, Non Ferrous, Chemicals, Building Materials, Paper &amp; Pulp, Food-Drink-Tobacco, Engineering,Textiles, Other Industries)
(1) Including steam and self - produced electricity by CHPs and boilers</t>
  </si>
  <si>
    <t>Optimisation of district heating (DH) will be performed by the installing cogeneration of heat and electricity to the district heating. Industrial cogeneration plants produce industrial steam which can be also used for district heating. Also other measures are taking into consideration (for example:  improving of the efficiency of pipeline DH systems, installation of innovative technologies for DH, improving heat supply from the combined heat and power plants).</t>
  </si>
  <si>
    <t>The ETS carbon prices affects the power sector, as well as the energy intensive industries and constitutes the main driver for the carbon emission reduction.
Power generators will need to bid up the price of carbon allowances  in order to facilitate their own transition from coal to gas.</t>
  </si>
  <si>
    <t>Emphasis on policies supporting faster renovation of old buildings compared to historic trends and deep energy insulations in the renovated buildings. 
The energy efficiency policies also include strict building codes for new constructions, the promotion of heat recovery and best available techniques in industry, infrastructure and soft measures enabling higher efficiency in the transport sector.</t>
  </si>
  <si>
    <t xml:space="preserve"> A Low-Carbon Growth Study for Slovakia - Data (inputs and outputs) http://www.minzp.sk/files/oblasti/politika-zmeny-klimy/vstupy-vystupy-projektu.xls.zip; http://www.minzp.sk/files/oblasti/politika-zmeny-klimy/2019_01_low-carbon-study.pdf (in English language)</t>
  </si>
  <si>
    <t>Strategy of waste management - set of meassures
Evaluation specific targets from the programme for the period 2014 – 2018 and concludes that majority of them were not achieved. Programme sets national targets for: - Reduction of residual municipal waste to 50% of 2016 level by 2025 - Reduction of biodegradable waste in residual municipal waste by 60% not later than 2025 - Reduction of landfilling to 10% of total municipal waste by 2035</t>
  </si>
  <si>
    <t>Waste Prevention Programme of the Slovak Republic for 2019-2025 will be adopted in 2018. The programme will aim at minimizing the generation of waste and careful compliance with the waste management hierarchy. The new waste management information system will help improve the control over the waste flows.</t>
  </si>
  <si>
    <t>The Rural Development Programme for 2014 – 2020 was prepared, where this issues was incorporated to the measures (for example organic farming). The program of financial support scheme for selected thematic priorities in rural development comprises 56 frame targets for specific policies and measures in this sector with positive environmental impacts.  The programme is mainly focused on the increase of competitiveness of agriculture and forestry sectors (aiming to support investments on 1 250 farms and 400 food enterprises), whilst ensuring the appropriate management of natural resources and encouraging climate friendly farming practices, with around 20% of agricultural land managed to protect biodiversity, soil and/or water resources.</t>
  </si>
  <si>
    <t>According to the Directive 2010/31/EU on Energy Performance of Buildings (EPBD), MS have to ensure that after 31st December 2020 all new buildings are build according to nearly zero energy (nZEB) standard for buildings, and all new buildings in which stay or are owned by the public bodies should be built according to the nZEB standard after 31st December 2018.
The calculations of the cost-optimal levels of minimum criteria for the energy performances of all types of buildings were done in 2013 and 2014. In Technical Regulation (OG 128/15, 70/18, 73/18, 86/18) the definitions of nZEB buildings were adopted to ensure to fulfilment of the requirements of the EPBD.
National Plan for the Increase of nZEB buildings was adopted in December 2014. The Program for the stimulation of the building new buildings and renovation of existing buildings according to the nZEB standard is in the development.
Also, The Long-term Strategy to Stimulate Investment in the Renovation of the National Building Stock in Croatia (OG 74/14) was adopted in 2014 and revised in 2017.</t>
  </si>
  <si>
    <t>Recast of the Energy Performance of Buildings Directive (Directive 2010/31/EU) and amended by the Directive 2018/844; Directive 2006/32/EC on end-use energy efficiency and energy services; Energy Efficiency Directive 2012/27/EU and amended by Directive 2018/2002</t>
  </si>
  <si>
    <t xml:space="preserve">Recast of the Energy Performance of Buildings Directive (Directive 2010/31/EU) and amended by the Directive 2018/844;Directive 2006/32/EC on end-use energy efficiency and energy services;Energy Efficiency Directive 2012/27/EU and amended by Directive 2018/2002 </t>
  </si>
  <si>
    <t>This measure foresees the continuation for the implementation of The Program of Energy Renovation of Apartment Buildings for the Period from 2014 to 2020 (OG 78/14), with the focus on the buildings built before the 1987 and with the goal for their renovation to the B, A or A+ energy class.
The main source of the funding is based on the EU structural and investment funds (EU SIF), precisely from the European Fund for the Regional Development. The goal is to increase the yearly renovation share from 1% to 2% of the surface of the apartment buildings. The plan is to reallocate the funds available from the ESIF to enable the renovation to happen in the planned scope.
Important source of funding of the renovations of apartment buildings in the Republic of Croatia were the revenues from the sales of the greenhouse gas emission allowances by the auctions.</t>
  </si>
  <si>
    <t>RES directive 2009/28/EC and RES recast (Directive 2018/2001); Recast of the Energy Performance of Buildings Directive (Directive 2010/31/EU) and amended by the Directive 2018/844; Directive 2006/32/EC on end-use energy efficiency and energy services; Energy Efficiency Directive 2012/27/EU and amended by Directive 2018/2002</t>
  </si>
  <si>
    <t xml:space="preserve">RES directive 2009/28/EC and RES recast (Directive 2018/2001);Recast of the Energy Performance of Buildings Directive (Directive 2010/31/EU) and amended by the Directive 2018/844;Directive 2006/32/EC on end-use energy efficiency and energy services;Energy Efficiency Directive 2012/27/EU and amended by Directive 2018/2002 </t>
  </si>
  <si>
    <t>The measure builds up on The Program of Energy Renovation of Commercial Non-residential Buildings for the Period from 2014 to 2020 (OG 98/14) with the plan allocate the funds available from the EU SIF for the implementation of the measures, with the focus to tourism and trade sectors.
The funds will be allocated in grants and through the advanced financial instruments and in accordance with the EU regulations 651/2014 and 1407/2013 on state aid in EU.
Important source of funding of the use of renewable energy sources in commercial non-residential buildings in the Republic of Croatia were the revenues from the sales of the greenhouse gas emission allowances by the auctions.</t>
  </si>
  <si>
    <t>Energy Efficiency Directive 2012/27/EU and amended by Directive 2018/2002; Directive 2006/32/EC on end-use energy efficiency and energy services; Recast of the Energy Performance of Buildings Directive (Directive 2010/31/EU) and amended by the Directive 2018/844</t>
  </si>
  <si>
    <t xml:space="preserve">Energy Efficiency Directive 2012/27/EU and amended by Directive 2018/2002;Directive 2006/32/EC on end-use energy efficiency and energy services;Recast of the Energy Performance of Buildings Directive (Directive 2010/31/EU) and amended by the Directive 2018/844 </t>
  </si>
  <si>
    <t>The measure is based on The Program of Energy Renovation of Family Houses for the Period from 2014 to 2020 (OG 43/14), but with the plan to allocate also the funds from the EU SIF and to advance the financial models to activate the private capital.
The goal is to support the renovation of 4000 houses in Croatia annually. 
Important source of funding of the renovations of family dwellings in the Republic of Croatia were the revenues from the sales of the greenhouse gas emission allowances by the auctions.</t>
  </si>
  <si>
    <t>The measure is based on the Programme for the Energy Renovation of Public Buildings 2014 - 2015 (Ministry of Construction and Physical Planning, 2014) and the Programme for the Energy Renovation of Public Buildings 2016 - 2020 (Ministry of Construction and Physical Planning, 2017). 
The main source of finances in period 2016-2020 will be on the EU SIF, Operational Programme Competitiveness and cohesion for the period from 2014 to 2020, under Priority Axis 4 - Promotion of energy efficiency and renewable energy sources. The funds will be allocated with the goal to activate the private capital and ESCO market. 
The plan is to renovate the 9.46% of the total surface of the public buildings until 2020.
Important source of funding of the renovations of public buildings in the Republic of Croatia were the revenues from the sales of the greenhouse gas emission allowances by the auctions.</t>
  </si>
  <si>
    <t xml:space="preserve"> The Programme for the Energy Renovation of Public Buildings for the Period from 2016 to 2020, (OG 22/17); The Programme for the Energy Renovation of Public Buildings for the Period from 2014 to 2015, Ministry of Construction and Physical Planning, 2013, (OG 48/17, 116/18)</t>
  </si>
  <si>
    <t>Energy management in the public sector include implementation of continuous and systematic measurement, planning and improvements of the energy use in public sector. It includes the use of national information system on energy management ISGE . Energy Management Information System (ISGE), which was supported and established by the UNDP, GEF, the Fund and the Croatian Government, is used as a national tool for systematic energy and water management in public buildings. ISGE is under the competence of the Ministry of Construction and Physical Planning and Agency for Transactions and Mediation in Immovable Properties (APN).
The measure is regulated by the Energy Efficiency Act (OG 127/14, 116/18), Directive 2012/27/EU on Energy Efficiency and Ordinance on Energy Management (OG 18/15, 6/16).
In the period 2017-2019 the focus will be on the automation of the data collection of the consumption of energy and water, reporting and verification of energy savings and education of associates.</t>
  </si>
  <si>
    <t>The Energy Efficiency Act (OG 127/14, 116/18) stipulates that energy distributors ensure that, to the extent that is technically possible, financially reasonable and proportionate in view of the potential energy savings, final customers of energy and hot water in homes acquire individual meters at competitive prices that accurately reflect the actual energy consumption of end customers. Energy supplier shall free of charge on request of the end customer at least once a year provide information on the calculation of electricity, heat or gas and previous consumption of the end customer.
Legible and understandable energy bills (electricity, heat and natural gas) and individual consumption metering are obligation of distribution system operators and suppliers. This will increase consumer awareness of the way in which they consume the energy. The bills should include comparisons of consumption for the current year and for the corresponding period of the previous year, as well as information on available energy efficiency measures. The frequency of application of this statutory provision should be reduced to a monthly level, and it is necessary to ensure that the energy regulatory authority (HERA) carries out control over these obligations of the energy supplier.</t>
  </si>
  <si>
    <t>Scheme of labelling the energy efficiency of household appliances is legally prescribed in the Regulations on Energy Labelling of Household Appliances (OG 130/2007, 48/13, 127/14). It is prescribed that energy efficiency label have to be marked on all household appliances that use electricity and are placed on the Croatian market, whether they are manufactured in the Republic of Croatia or imported.
By energy labelling, customers are informed about the energy consumption of devices and selection is directed towards more efficient appliances. For the implementation of these measures, a lot has been done to raise public awareness and educate in order to increase the market share of household appliances with A, A+, A++ energy efficiency class and reduce the market share of household appliances under class C.</t>
  </si>
  <si>
    <t>Ordinance on establishing Eco-design requirements for energy related products (OG 80/2013, 127/14, 50/15), transposed the 2009/125/EZ Directive of the European Parliament and of the Council of 21 the October 2009 about establishing a framework for determining the Eco-design requirements for energy related products to the Croatian legislation.
This Ordinance established a framework for the setting of EU Eco-design of energy-related products with the aim of ensuring the free movement of these products on the internal market. The Ordinance provides for the determination of requirements to be met by energy-related products covered by implementing measures, to be placed on the market and / or in use. It contributes to sustainable development by increasing the energy efficiency and level of environmental protection, while at the same time increasing the security of energy supply.
This Ordinance also allows the implementation of provisions related to the Directive 2009/125/EZ (air conditioners and fans, fan motor-driven, self-circulation pumps without seals, household washing machines, electric motors, non-directional household lamps, lamps directed to the corresponding equipment LED - lamps, fluorescent lamps, external power supplies, cooling devices, simple control boxes, electric and electronic equipment in homes and offices - mode, hold and mute, televisions, household dryers, washing household dishes and pumps water). The Ordinance came into force on the date of the Republic of Croatia accession to EU.</t>
  </si>
  <si>
    <t>The goal of the promotion of energy efficiency is to raise the awareness of the persons and companies on possibilities and benefits of improving the energy efficiency. 
The leading body is the National Energy Efficiency Authority (NKT), which moderates and promotes the national web portal for energy efficiency www.enu.hr.
Energy efficiency projects with implementation through energy services include modernization, reconstruction and renovation of existing plants and facilities with the aim of rational use of energy in a way to achieve the return on investment through savings in energy costs and maintenance. These projects include the development, implementation and financing to improve energy efficiency and reduce operation and maintenance. Areas of business are public and private sectors, i.e. buildings (schools and kindergartens, offices, hotels, universities, hospitals), public lighting, industry and power supply systems (cogeneration, district heating).</t>
  </si>
  <si>
    <t>The reduction of the energy poverty in Croatia will be accomplished through three activities: development of the Program for the Reduction of the Energy Poverty; capacity building of the institutions for the reduction of the energy poverty; and implementation of measures for the energy sand water savings in the households which meet energy poverty criteria.
Within the Programme for the reduction of energy poverty, capacity building will be continued through local info centers. Indicators necessary to monitor the energy poverty will be identified and a monitoring system will be established through the already existing system for collecting data on household consumption and habits. Implementation of energy efficiency measures in energy poor households will be co-financed.
The financing of the measures will be based on the revenues from the auctions of the emission allowances from the EU ETS, and the goal is to implement the measures in around 330 households annually.</t>
  </si>
  <si>
    <t>The goal of this measure is to set the education and certification system for the workers in the area of energy efficiency. 
The Ordinance on education and certification system will be developed and education of coaches and program for the education done in accordance with the CROSKILLS project.
The important source of the funding will be through the EU SIF, Operational Program Efficient Human Resources.</t>
  </si>
  <si>
    <t>Public lighting consumes around 3% of final electricity consumption in Croatia. By this measure, National Program for the Energy Efficiency in Public Lighting will be developed.
The focus of the program will be on establishing the advanced implementation models to together with the efficient allocation of the funds available from the EU SIF based on the Operational Program Competitiveness and Cohesion 2014-2020.
The goal is to provide savings of at least 30 GWh annually.</t>
  </si>
  <si>
    <t>The goal of this measure is to incorporate the criteria of environmental protection in public procurement. Based on the National Action Plan for Green Public Procurement for the Period 2015-2017 with a view to 2020 (Ministry for environmental protection and Energy, 2015), the parties obligated for the public procurement should include environmental protection criteria.
The goal is that by 2020 at least 50% of public procurement has incorporated the criteria of environmental protection.
The Public Procurement Act (OG 120/16) prescribed the obligation for the economic evaluation of the offers, including evaluation of social and environmental criteria, which will be the strong stimulus for the green public procurement.</t>
  </si>
  <si>
    <t>With this measure, support to assess the potential energy savings in industrial plants through co-financing the implementation of energy audits should be provided. Scheme for Energy audits in industry includes:
–	mandatory energy audits for large companies (companies that meet at least two of the following criteria: total assets of at least HRK 130000000, annual income of at least HRK 260000000, an average of at least 250 employees during the financial year). The obligation is regulated by the Energy Efficiency Act (OG  127/14, 116/18),
–	voluntary scheme of energy audits for small and medium companies. Energy audits on a voluntary basis are supported by the financial assistance provided by the Environmental Protection and Energy Efficiency Fund.</t>
  </si>
  <si>
    <t>The plan of this measure is to reallocate the funds available from the EU SIF, based on the Operational Program Competitiveness and Cohesion as well as funds available from the auctions of the emission allowances in EU ETS and direct them for the use of renewable energy sources and energy efficiency in industry sector.
The allocation of the funds has to be in line with the Regulations of the EU 651/2014 and 1407/2013 on the state aid.</t>
  </si>
  <si>
    <t>The main mechanism creditable for the past development of renewable energy sources are incentive prices (feed-in tariffs). The tariffs depend on the type of source, power plant size and amount of generated electricity. 
In addition to the system of incentives for electricity, generation from cogeneration plants provides adoption of appropriate regulations to promote the heat generation from cogeneration (defining the status of eligible heat producer).
In the National Action Plan for Renewable Energy Sources of the Republic of Croatia determined the objectives and policy for increasing the share of RES in final energy consumption by 2020 to 20%, 35% in electricity generation, 10% in transport and 20% in heating and cooling.
Act on Renewable Energy Sources and Efficient Cogeneration (OG 100/15, 123/16, 131/17, 111/18) was adopted and modified the existing system from the feed-in tariffs to premium. 
It is expected that the premium system will be established and operational by 2020. In line with the goals for using renewable energy sources and the planned increase in installed power in all technologies, the Ministry of the Environment and Energy will each year prepare a three-year plan for the increase in RES power by type and technology, with detailed elaboration for the next year, by 30th September of the year preceding the plan. The Ministry shall at least once a year issue a tender for the construction of facilities using RES.</t>
  </si>
  <si>
    <t>Energy consumption: Efficiency improvement in services/ tertiary sector; Energy consumption: Efficiency improvement in industrial end-use sectors; Energy supply: Switch to less carbon-intensive fuels; Energy supply: Increase in renewable energy; Energy supply: Efficiency improvement in the energy and transformation sector; Energy supply: Reduction of losses</t>
  </si>
  <si>
    <t>The Program for the Energy Efficiency in Heating and Cooling analysed the potential for the development of the district heating systems, mapped the energy consumption and production of heat, explored the potential for additional highly efficient cogeneration and evaluated the possible support mechanisms for the efficient cogeneration.
The Program set out the guidelines for development of the heating and cooling sector and primary energy savings.</t>
  </si>
  <si>
    <t>Energy consumption: Efficiency improvement in industrial end-use sectors; Energy consumption: Efficiency improvements of buildings; Energy consumption: Efficiency improvement in services/ tertiary sector; Energy supply: Increase in renewable energy; Energy supply: Switch to less carbon-intensive fuels; Energy supply: Efficiency improvement in the energy and transformation sector</t>
  </si>
  <si>
    <t>For the purpose of financing the environmental protection projects, HBOR extends loans through the Loan programme for the Preparation of Renewable Energy Resources and Loan Programme for the Financing of Projects of Environmental protection, Energy Efficiency and Renewable Energy Sources. 
The goal of the loan program of environmental projects, energy efficiency and renewable energy sources is the realization of investment projects focused on environmental protection, improving energy efficiency and promoting renewable energy. Loans are intended for investment in land, buildings, equipment and devices. Final user may be local and territorial (regional) governments, utility companies, companies, dealers and other legal entities.</t>
  </si>
  <si>
    <t>Cross-cutting: Multi-sectoral policy; Energy consumption: Efficiency improvements of buildings; Energy consumption: Efficiency improvement in services/ tertiary sector; Energy consumption: Efficiency improvement in industrial end-use sectors; Energy consumption: Demand management/reduction; Energy supply: Increase in renewable energy; Waste management/waste: Demand management / reduction; Waste management/waste: Reduced landfilling; Waste management/waste: Enhanced recycling; Transport: Modal shift to public transport or non-motorized transport; Transport: Improved behaviour; Transport: Low carbon fuels/electric cars; Transport: Efficiency improvements of vehicles</t>
  </si>
  <si>
    <t>EU ETS directive 2003/87/EC as amended by Directive 2008/101/EC, Directive 2009/29/EC and Directive 2018/410 and implementing legislation, in particular 2010/2/EU, 2011/278/EU, 2011/638/EU, 176/2014/EU, and Decision (EU) 2015/1814; RES directive 2009/28/EC and RES recast (Directive 2018/2001); Directive 2006/32/EC on end-use energy efficiency and energy services; Energy Efficiency Directive 2012/27/EU and amended by Directive 2018/2002; Landfill Directive 1999/31/EC, amended by Directive 2018/850; Waste Management Framework Directive 2008/98/EC, amended by Directive 2018/851; Waste Directive 2006/12/EC</t>
  </si>
  <si>
    <t xml:space="preserve">EU ETS directive 2003/87/EC as amended by Directive 2008/101/EC, Directive 2009/29/EC and Directive 2018/410 and implementing legislation, in particular 2010/2/EU, 2011/278/EU, 2011/638/EU, 176/2014/EU, and Decision (EU) 2015/1814;RES directive 2009/28/EC and RES recast (Directive 2018/2001);Directive 2006/32/EC on end-use energy efficiency and energy services;Energy Efficiency Directive 2012/27/EU and amended by Directive 2018/2002;Landfill Directive 1999/31/EC, amended by Directive 2018/850;Waste Management Framework Directive 2008/98/EC, amended by Directive 2018/851;Waste Directive 2006/12/EC </t>
  </si>
  <si>
    <t>The Environmental Protection and Energy Efficiency Fund provides funding for the preparation, implementation and development of programs and projects in the field of environmental protection, energy efficiency and use of renewable energy sources and climate change mitigation.
Funds for financing are provided from the revenues raised by environmental polluters, which includes fees for nitrogen oxides, sulphur dioxide and carbon dioxide emissions, fees for burdening the environment with waste, environmental user fees and special fees for the environment for motor vehicles.
Resources of the Environmental Protection and Energy Efficiency Fund are allocated to projects, which improve energy efficiency, including cogeneration, district heating systems, energy audits and demonstration activities, public lighting projects, fuel replacement and waste heat use and projects in the field of building construction and sustainable construction.
Renewable energy projects for which the Environmental Protection and Energy Efficiency Fund grants resources include solar energy, wind energy, biomass, energy from small hydro and geothermal energy. 
The Environmental Protection and Energy Efficiency Fund provides grants to local and regional governments, companies, craftsmen, non-profit organizations and individuals, through loans, interest rate subsidies, financial aids and donations. 
For some tenders of the Fund, operators in the EU ETS are eligible, thus this measure has effects in the EU ETS and non-EU ETS sector.</t>
  </si>
  <si>
    <t>EU ETS directive 2003/87/EC as amended by Directive 2008/101/EC, Directive 2009/29/EC and Directive 2018/410 and implementing legislation, in particular 2010/2/EU, 2011/278/EU, 2011/638/EU, 176/2014/EU, and Decision (EU) 2015/1814; RES directive 2009/28/EC and RES recast (Directive 2018/2001); Directive 2006/32/EC on end-use energy efficiency and energy services</t>
  </si>
  <si>
    <t xml:space="preserve">EU ETS directive 2003/87/EC as amended by Directive 2008/101/EC, Directive 2009/29/EC and Directive 2018/410 and implementing legislation, in particular 2010/2/EU, 2011/278/EU, 2011/638/EU, 176/2014/EU, and Decision (EU) 2015/1814;RES directive 2009/28/EC and RES recast (Directive 2018/2001);Directive 2006/32/EC on end-use energy efficiency and energy services </t>
  </si>
  <si>
    <t>The Regulation on Unit Charges, Corrective Coefficients and Detailed Criteria and Benchmarks for Determination of the Charge for Emissions into Environment of Carbon Dioxide (OG 73/07, 48/09, 2/18) stipulates the obligation to pay charges on CO2 emission for all stationary sources emitting more than 450 tonnes of CO2 per year. The obligated parties who invest in energy efficiency, renewable energy and other measures to reduce emissions of CO2 and other greenhouse gas emissions are charged by lower fee.
The Environmental Protection and Energy Efficiency Fund is authorised for accounting and collecting charges. The Act on Environmental Protection and Energy Efficiency Fund (OG 107/03, 144/12) stipulates that from 1 January 2013, legal or natural persons who own or use a single source of CO2 emissions, for which permits for greenhouse gas emissions have been obtained, do not have to pay fee. This means that from 2013 onwards measures apply only to sources that are not covered by the ETS.
The amount of compensation paid by the operators of installations excluded from the EU ETS in accordance with the Article 27 of Directive 2003/87/EC on establishing a scheme for greenhouse emission allowance trading within the Community is defined by the Decision on the amount of the unit charge on greenhouse gas emissions for operators of installations excluded from emissions trading system. The unit fee for 2013 was HRK 32.78 for emitting one tonne of CO2 in 2013 (OG 105/14), HRK 45.40 in 2014 (OG 96/15), HRK 58.29 in 2015 and HRK 39.53 in 2016. The price for a present year is determined based on the average EUA price in the EU ETS in the previous year.</t>
  </si>
  <si>
    <t>The activities of this measure are related to the Croatian utility company HEP. As listed in the 4th National Energy Efficiency Action Plan, in the coming years the plans for revitalization and implementation of energy efficiency measures in existing thermal and hydro power plants include: reconstruction of water management system, new steam boiler, optimization and automation of hydro stations, revitalization of hydro power plants, reduction of own use of heat, new measurement systems etc.</t>
  </si>
  <si>
    <t>Energy Efficiency Directive 2012/27/EU and amended by Directive 2018/2002; EU ETS directive 2003/87/EC as amended by Directive 2008/101/EC, Directive 2009/29/EC and Directive 2018/410 and implementing legislation, in particular 2010/2/EU, 2011/278/EU, 2011/638/EU, 176/2014/EU, and Decision (EU) 2015/1814</t>
  </si>
  <si>
    <t xml:space="preserve">Energy Efficiency Directive 2012/27/EU and amended by Directive 2018/2002;EU ETS directive 2003/87/EC as amended by Directive 2008/101/EC, Directive 2009/29/EC and Directive 2018/410 and implementing legislation, in particular 2010/2/EU, 2011/278/EU, 2011/638/EU, 176/2014/EU, and Decision (EU) 2015/1814 </t>
  </si>
  <si>
    <t>Due to the ageing and damages of the heating and steam network, high losses of energy are occurring. In smaller systems with their own boiler room, it is necessary to allow for the reconstruction of boiler rooms, in particular by replacing them with high-efficiency cogeneration systems or systems using heat pumps.  The expected investments in the coming period will be provided from the utility companies and from the use of EU SIF, under the Operational Programme Competitiveness and Cohesion for the period 2014-2020. The use of ESI funds in the next programming period from 2021 to 2027 must be programmed for the implementation of this measure.</t>
  </si>
  <si>
    <t>Croatian Transmission System Operator (HOPS) is responsible for the reduction of losses in transmission network, development of the transmission network and management of the power system.  As listed in the 4th National Energy Efficiency Action Plan, HOPS will focus on optimization of network topology and reduction of losses and development of the network capacity. The ten-year development plan for electricity transmission network defines the need for reinforcements/revitalizations of the transmission network.
HEP-Distribution System Operator (HEP-ODS) is responsible for the reduction of losses in distribution network and implementation of smart meters for the final consumers in Croatia. 
HEP-ODS will continue to conduct activities to reduce technical and non-technical losses in the distribution network, which includes optimizing the network operating condition, reconstructing parts of the network with a small cross-section of conductors and long sections, switching parts of the 10 kV network to a 20 kV voltage level, replacement of old transformers with large losses, installing energy transformers with reduced losses and reducing own consumption; further installation and introduction of as many advanced meters into the remote monitoring and readout system as possible, further comprehensive implementation of the connection and measuring points control (KPiMM), with the emphasis on detecting unauthorized electricity consumption and continued reconstruction of existing connections and measuring points, which are located in the customers' premises. 
In order to enable further development of energy markets and the active role of customers of energy in energy markets, the introduction of advanced consumption meters is ongoing. The funds for the pilot project for the introduction of “smart grids” are available under the Operational Programme Competitiveness and Cohesion for the period 2014-2020. Based on the experience gained from the implementation of a pilot project for the deployment of smart grids in pilot areas using ESI funds, it is necessary to programme the continuation of the use of ESI funds in the next programming period from 2021 to 2027 for the further development of smart grids.
The ten-year development plan for gas transmission system defines projects for improvement of the gas transmission system.</t>
  </si>
  <si>
    <t>Pursuant to the Ordinance on Availability of Information on Fuel Economy and CO2 Emissions from Passenger Cars (OG 7/15) each supplier of new passenger cars intended for sale shall provide consumers with information on the fuel consumption rate and specific CO2 emission of passenger cars. The Ministry of Interior which is responsible for the road traffic safety, on the basis of the Ordinance once a year, not later than 31 March of the current year, makes a Guidelines on cost-effectiveness of fuel consumption and CO2 emission from new passenger cars available for purchase on the market in the Republic of Croatia. The Guidelines contains required information for each model of new passenger cars available in the domestic market.</t>
  </si>
  <si>
    <t>The pilot projects were conducted and systematic training for drivers of road vehicles for eco-driving is implemented. This saves energy and increases the level of awareness of all citizens and drivers in the Republic of Croatia on advantages of this modern, intelligent and environmentally friendly driving style. Special elements are dedicated to education on eco driving for drivers of passenger cars, buses and trucks.</t>
  </si>
  <si>
    <t>The basic regulation that regulates and promotes the usage of biofuel is the Biofuels for Transport Act (OG 65/09, 145/10, 26/11, 144/12, 14/14, 94/18). 
Based on this act, in 2010, the National Action Plan that promotes the production and use of biofuels in transport for the period 2011 - 2020 was prepared. The Plan establishes a policy to promote increased production and use of biofuels in transport in Croatia. The Plan contains a review and assessment of the situation on the fuel market for transport and air protection, comparative analysis, long-term goals, including the target-market of biofuels and measures to promote increased production and use of biofuels in transport. Measures prescribed by action plan included measures that promote the production of raw materials for the production of biofuels, measures that promote the production of biofuels with reference to the fee for promotion of production, measures that promote consumption of biofuels with reference to liquid petroleum distributors to place the biofuels on market, administrative measures and research and development activities. The National Action Plan for Renewable Energy Sources determined the goals and policies related to increasing the share of RES in final energy consumption by 2020 and in particular the estimated contribution of energy of biofuels in transport. 
In 2014 the national system was modified to support only the use of biofuels in transport, not the production. Croatia has modified the system again in 2018 to include the provisions of Directive 2015/1513 (ILUC Directive) for the biofuels in transport.</t>
  </si>
  <si>
    <t>The current system of paying a special fee for the environment in motor vehicles is regulated by Act on the Environmental Protection and Energy Efficiency Fund (OG 107/03, 144/12), Regulation on unit charges, corrective coefficients and detailed criteria and standards to determine the special environmental fee for motor vehicles (OG 114/14, 147/14). Special fee is charged taking into consideration the type of engine and fuel, engine operating volume, type of vehicle, CO2 emissions and vehicle’s age.</t>
  </si>
  <si>
    <t>This tax is prescribed by the Act on Special Tax on Motor Vehicles (OG 15/13, 108/13, 115/16, 127/17). The tax is related to the vehicles intended for use on the roads in Croatia in the moment of their first registration in Croatia.
The tax depends on the price of the vehicles, fuel type and CO2 emissions. The hybrid and electric vehicles are not subject to this tax.</t>
  </si>
  <si>
    <t>Electric and hybrid vehicles are due to the cost of technological development currently still more expensive than conventional vehicles using internal combustion engines. Electric vehicles are significantly more efficient than conventional from the standpoint of primary energy consumption and are almost neutral from the standpoint of carbon dioxide emissions provided that are powered by electricity generated by using renewable sources.
In order to increase the share of electric and hybrid vehicles, subsidies for the purchase of electric and hybrid vehicles through a grant have been introduced. These payments are made from the income of the Environmental Protection and Energy Efficiency Fund achieved, inter alia, by collecting special environmental charge for motor vehicles. The 4th National Action Plan for Energy Efficiency for the Period until 2019 (Ministry of Environment and Energy, 2019) prescribed goals and a plan to support purchases of electric and hybrid vehicles.</t>
  </si>
  <si>
    <t xml:space="preserve"> Government: Ministry of the Sea, Transport and Infrastructure; Government: Ministry of Environment and Energy,; Government: Ministry of Construction and Physical Planning; Government: Ministry of Finances; Government: Ministry of Interior; Local: Units of  regional and local self-government; Other: Environmental Protection and Energy Efficiency Fund</t>
  </si>
  <si>
    <t>Based on the Directive 2014/94/EU on the deployment of alternative fuels infrastructure, Croatia has adopted The National Policy Framework on Development of the Infrastructure and Market for Alternative Fuels in Transport (OG 34/17) and the Act on Development of the Infrastructure for Alternative Fuels (OG 120/16) with the goal to promote and ensure development of the infrastructure.
The measure includes development of the infrastructure for the use of liquefied natural gas (LNG) in maritime transport.
The measures will be financed based on various models: from utility companies, by the funds available from the auctions of allowances in EU ETS, from the EU SIF, based on the Operational Programme Competitiveness and cohesion for the period from 2014 to 2020, under Priority Axis 7 – Connectivity, with the coordination with the local governance etc.</t>
  </si>
  <si>
    <t>Traffic and need for mobility is one of the biggest pressures on the environment in urban areas. Increase in the number of passenger cars, the way they are used, intensity of traffic and unstructured expansion of urban areas largely reversed technological progress in relation to the energy efficiency of vehicles and emission intensity, including noise.
This measure include promotion of optimization of transport of goods, integrated transport of citizens, intelligent transport management, promotion of car-sharing schemes, promotion of public bicycles and measures to support the development of infrastructure for alternative fuels in urban areas.
With this measure, a gradual development of sustainable transport systems in urban areas of Croatia is provided where Plans for sustainable transport development should be drawn up as basic documents. These plans would include the analysis of the current situation, defining the vision and objectives, impact analysis and the adoption of measures for all types of transportation, distribution of responsibilities, method of implementation and monitoring mechanism. These plans would be brought on the level of major cities, they should be prepared in accordance with the European Commission guidelines and funded through EU programs and funds.
In addition, incentives are expected and under the Operational Programme Competitiveness and cohesion for the period from 2014 to 2020 where under Priority Axis 7 - Connectivity and mobility, the development of public transport system with low levels of CO2 is planned.</t>
  </si>
  <si>
    <t>In accordance with the Air Protection Act (OG 130/11, 47/14, 61/17, 118/18), supplier that places the fuel on domestic market shall monitor greenhouse gas emissions per energy unit in the life of the fuel. Suppliers have to draw up a report that has to be verified and submitted to the Ministry of Environment and Energy.
Pursuant to the Act, the Croatian Government's Regulation on the quality of liquid petroleum fuels and the method of monitoring and reporting and methodology of calculation of greenhouse gas emissions in the lifetime of delivered fuels and energy (OG 57/17) lays down the limit values of components and/or quality characteristics of liquid petroleum fuels, method of determining and monitoring the quality of liquid petroleum fuels, conditions for the operation of sampling laboratories and laboratory analysis of the quality of liquid petroleum fuels, the way of demonstrating conformity of the product, the name and marking of the product, way and deadlines for the submission of reports on the quality of liquid petroleum fuels and emissions reports of greenhouse gases in the lifetime of fuels and energy to the Ministry of Environment and Energy, method of monitoring and reporting, methodology for calculation of greenhouse gas emissions in lifetime of fuels and energy, methodology for determining the level of greenhouse gas emissions in lifetime of fuels per energy unit for the base 2010, methodology for calculating the contribution of electric road vehicles to reducing greenhouse gas emissions, the format of the report and the length of the storage and the manner of transmission of data to the competent bodies European Union.</t>
  </si>
  <si>
    <t>Regulation on limit values for contents of volatile organic compounds in certain paints and varnishes used in construction and vehicles finishing products (OG 69/13) prescribes limit values for contents of these volatile organic compounds which may be placed on the market. Development and implementation of solvent management plan reduces emissions of volatile organic compounds and thereby carbon dioxide emissions.</t>
  </si>
  <si>
    <t>Education of authorized repairers (servicers) on collection and handling of controlled substances and fluorinated greenhouse gases during equipment servicing pursuant to the regulation on substances that deplete the ozone layer and fluorinated greenhouse gases (OG 90/14).</t>
  </si>
  <si>
    <t>It is the first in the order of priority in the waste management, pursuant to the Sustainable Waste Management Act (OG 94/13, 73/17, 14/19). The projections include municipal solid waste, industrial waste and sludge from wastewater treatment plants.
This measure is achieved by cleaner production, education, economic instruments and enforcement of regulations in waste management, and by investing in modern technologies. According to the Act, quantitative targets and deadlines for reducing the total amount of waste disposed to non-compliant landfills are defined. Disposal of waste to non-compliant landfills in Croatia is prohibited after 31 December 2017.
According to Directive (EU) 2018/850 of the European Parliament and of the Council of 30 May 2018 amending Directive 1999/31/EC on the landfill of waste, Member States should take the necessary measures to ensure that by 2035 the amount of municipal waste landfilled is reduced to 10% or less of the total amount of municipal waste generated (by weight). Croatia was given the possibility of a delay of five years to meet the target because it is among the Member States that are in 2013 landfilled more than 60% of its municipal waste. The five-year delay is included in the projections. In this case, Croatia must take the necessary measures by 2035 to reduce the amount of municipal waste landfilled to 25% or less of the total amount of municipal waste generated (by weight).</t>
  </si>
  <si>
    <t>Beside the Sustainable Waste Management Act, the Waste Management Plan of the Republic of Croatia for the period 2017 – 2022 (OG 3/17) also defines the quantitative targets and deadlines for increasing the amount of separately collected and recycled waste. By 2020, it is necessary to secure the preparation for reuse and recycling of the following waste materials: paper, metal, plastic and glass from households and possibly from other sources if these waste streams are similar to the waste from households, with the minimum share of 50% by waste weight.
According to Directive (EU) 2018/851 of the European Parliament and of the Council of 30 May 2018 amending Directive 2008/98/EC on waste, Member States should take the necessary measures to ensure that preparing for re-use and the recycling of municipal waste be increased to a minimum of 55% by weight till 2025, 60% by weight till 2030 and 65% by weight till 2035. Croatia was given the possibility of a delay of five years to meet the target because it is among the Member States that are in 2013 prepared for re-use and recycled less than 20% of its municipal waste. The five-year delay is included in the projections. In this case, Croatia must take the necessary measures to increase the preparing for re-use and the recycling of municipal waste to a minimum of 50% by weight till 2025, 55% by weight till 2030 and 60% by weight till 2035.</t>
  </si>
  <si>
    <t>The Ordinance on the Methods and Conditions for the Landfill of Waste, Categories and Operational Requirements for Landfills (OG 114/15, 103/18) and Ordinance on the Waste Management (OG 117/17) regulate technical requirements for landfill operation, which reduces possible adverse effects of landfills on the environment. On landfills where landfill gas occurs it is necessary to secure a gas collection system, and that gas must be treated and used. If collected landfill gases cannot be used for energy production, they should be burned in the area of the landfill and the emission of methane into the atmosphere should be prevented.</t>
  </si>
  <si>
    <t>The aim of this measure is to reduce the amount of biodegradable fraction of waste disposed at landfills, thus reducing methane emissions resulting from anaerobic decomposition of waste. 
Pursuant to the Sustainable Waste Management Act, quantitative targets related to the reduction of biodegradable municipal waste disposed to landfills are established. By the end of 2020, the share of biodegradable municipal waste disposed of in landfills must be reduced to 35% weight of biodegradable municipal waste generated in 1997.</t>
  </si>
  <si>
    <t>Waste management/waste: Demand management / reduction; Waste management/waste: Enhanced recycling; Waste management/waste: Enhanced CH4 collection and use; Waste management/waste: Improved treatment technologies; Waste management/waste: Reduced landfilling</t>
  </si>
  <si>
    <t>Specific sub-measures within this group of measures which relate to the further improvement of cattle keeping, animal waste management systems, level of production as well as their diet (digestibility): the change of ratios of certain types of forage in the diet and the use of fat supplements as an energy source for animals and improving the quality of voluminous forage and improving grazing systems. These measures refer to the potential reduction of methane (CH4) and nitrogen compounds emissions from enteric fermentation and animal waste management.</t>
  </si>
  <si>
    <t>With the introduction of biogas plants emission reductions is achieved through elimination of methane emissions due to the disposal of used litter and receiving electricity from renewable sources. The measure is linked to the measures in Renewable sources in the production of electricity and heat and Construction of cogeneration plants from the Energy sector. Anaerobic breakdown help biogas plants to reduce the source of easily degradable carbon in the manure that is applied to agricultural land, but it also potentially reduces the process of nitrification and N2O emissions.</t>
  </si>
  <si>
    <t>Covering manure storage places - creating a natural layer (cortex) with a natural (straw) or artificial material (porous). This measure reduces direct methane and ammonia emissions, although to a lesser degree they enhance the process of nitrification (porous material) and emissions of nitrous oxide.</t>
  </si>
  <si>
    <t>Application of new slow-release fertilizers suitable for growing corn and wheat (fertilizers coated with polymers especially). Research suggests the possibility of reduced need of fertilizer application per hectare with unchanged or increased revenues, including reduced emissions of nitrogen due to soil losses.</t>
  </si>
  <si>
    <t>Encouraging development, education and implementation of technologies at a national and regional level, encouraging the transition and adaptation of the entire production chain to produce new crops or enabling and encouraging the implementation of cultivars and varieties that are more resistant to drought and disease and have a lower overall carbon footprint. This, among other benefits, is aimed at reducing the need for the introduction of nitrogen into the soil through fertilizers.</t>
  </si>
  <si>
    <t>One of the principal areas of institutional work of the European Union is the Common Agricultural Policy (CAP). Rural development, as the second CAP tier, is financed through the Agricultural Fund for Rural Development (EAFRD). Development of the Rural Development Programme of the Republic of Croatia is a prerequisite for the EAFRD eligibility in the next period. Goals set by the Europe 2020 Strategy are also evident within three CAP goals: agriculture competitiveness, sustainable resource management and balanced development of rural areas. The Rural Development Programme should achieve the goals set by CAP through measures given in six priorities:
–	Promotion of knowledge and innovation transfers in agriculture, forestry and rural areas
–	Improvements in sustainability and competitiveness in agriculture, forestry and rural areas
–	Promotion of food provision chain, including processing and market placement of agricultural products, animal welfare and risk management
–	Revitalization, protection and improvement of agriculture and forestry related ecosystems
–	Promotion of resource efficiency and encouraging the shift to low-carbon farming, resilient to climate changes in the agriculture, food and forestry sectors
–	Promotion of social involvement, combating poverty through economic development of rural areas.</t>
  </si>
  <si>
    <t>Land use, land use change and forestry: Afforestation and reforestation; Land use, land use change and forestry: Conservation of carbon in existing forests; Land use, land use change and forestry: Enhanced forest management; Land use, land use change and forestry: Strengthening protection against natural disturbances</t>
  </si>
  <si>
    <t>The Annex I countries of the United Nations Framework Convention on Climate Change, including Croatia as well, are obligated  in accordance with Annex I to Decision 15/CP.17 continuously review the quality of the relevant technical elements of GHG inventory. Because of this commitment and the stipulation of Decision 529/2013/EU which obliges countries to prepare also reports on emissions/removals from the activities Grassland management and Cropland management and submits their final annual estimates for accounting no later than 15 March 2022,  the implementation of this measures is still considered relevant. 
For the implementation of this measure, the Ministry of Environment and Energy published the list of projects recognized as needed in LULUCF sector securing the financial resources for the corresponding public procurement in 2017.</t>
  </si>
  <si>
    <t>Changes in the sinks of greenhouse gases as a result of direct land use change caused by human activity and forestry activities are allowed to be calculated in the national balance of emissions and sinks of greenhouse gases and used to fulfil obligations under the Kyoto Protocol. The aforementioned is stipulated by Article 3 paragraph 3 of Kyoto Protocol for parties included by Annex I to the Kyoto Protocol.
By analysing the costs and benefits of afforestation on the new areas, possibility of increasing greenhouse gas sinks using reforestation activities on the barren productive forest floor will be investigated. Thus would justify introduction of possible incentive measures, such as the afforestation of fast-growing species and natural regeneration of forests, equivalent to measures for greenhouse gas emissions reduction. The implementation of this activity was determined in the Plan for Air Protection, Ozone Layer Protection and Climate Change Mitigation for the period 2013-2017 (OG 139/13), and its implementation originally planned for 2015 has been postponed and has been envisaged for 2017.</t>
  </si>
  <si>
    <t>Land use, land use change and forestry: Afforestation and reforestation; Land use, land use change and forestry: Enhancing production in existing forests; Land use, land use change and forestry: Conservation of carbon in existing forests; Land use, land use change and forestry: Enhanced forest management; Land use, land use change and forestry: Prevention of deforestation</t>
  </si>
  <si>
    <t>According to the Decision 529/2013/EU, as a member of the European Union, Croatia was obliged to prepare and submit information from the forestry sector to the Commission in accordance with Article 10 of Decision 529/2013/EU. The plan was drafted and submitted to the EC on 9 January 2015, and will form an integral part of the national strategy for low carbon development.
When developing this plan, the measures in the LULUCF sector of the Republic of Croatia were recognized and taken from appropriate strategies, programmes and legal acts such as: Plan for the air protection, protection the ozone layer and climate change mitigation in the Republic of Croatia for the period 2013-2017 (OG 139/13), Rural Development Programme of the Republic of Croatia for the Period 2014-2020, the Ordinance on multiple compliance (OG 32/15) and the Forest Management basis for areas of the Republic of Croatia for the period 2006-2015. The first report on the implementation of measures was sent to the Commission in line with the Article 10, paragraph 4.</t>
  </si>
  <si>
    <t>EU ETS directive 2003/87/EC as amended by Directive 2008/101/EC, Directive 2009/29/EC and Directive 2018/410 and implementing legislation, in particular 2010/2/EU, 2011/278/EU, 2011/638/EU, 176/2014/EU, and Decision (EU) 2015/1814; Effort Sharing Decision 406/2009/EC; Effort Sharing Regulation EU 2018/842</t>
  </si>
  <si>
    <t xml:space="preserve">EU ETS directive 2003/87/EC as amended by Directive 2008/101/EC, Directive 2009/29/EC and Directive 2018/410 and implementing legislation, in particular 2010/2/EU, 2011/278/EU, 2011/638/EU, 176/2014/EU, and Decision (EU) 2015/1814;Effort Sharing Decision 406/2009/EC;Effort Sharing Regulation EU 2018/842 </t>
  </si>
  <si>
    <t>In accordance with the Air Protection Act (OG 130/11, 47/14, 61/17, 118/18), for monitoring and evaluation of the implementation and planning of policies and measures for mitigation and adaptation to climate change in the Republic of Croatia, the Commission for inter-sectoral coordination of policies and measures for mitigation and adaptation to climate change (OG 114/14) was established. The Committee members include representatives of relevant government bodies and other relevant organizations, agencies and non-governmental organizations. The Committee members, activities and functioning of the Commission are determined by the Croatian Government on the proposal of the ministry responsible for environmental protection.</t>
  </si>
  <si>
    <t>Energy consumption: Efficiency improvements of buildings; Energy consumption: Efficiency improvement of appliances; Energy consumption: Efficiency improvement in services/ tertiary sector; Energy consumption: Efficiency improvement in industrial end-use sectors; Energy consumption: Demand management/reduction; Transport: Efficiency improvements of vehicles; Transport: Modal shift to public transport or non-motorized transport; Transport: Low carbon fuels/electric cars; Transport: Demand management/reduction; Transport: Improved behaviour</t>
  </si>
  <si>
    <t>System for the Measurement and Verification of Energy Savings (SMIV) was established by the Ordinance on the System for the Measurement and Verification of Energy Savings (OG 71/15). It will monitor the energy savings and resultant reduction of greenhouse gas emissions in sectors of final energy consumption, including households and services, industry and transport.
SMIV is moderated by the National Energy Efficiency Authority (NKT). 
It is the important component of the future energy efficiency obligation schemes in Croatia.</t>
  </si>
  <si>
    <t>Innovative information and communication technologies have an increasingly important role in reducing greenhouse gas emissions and increasing energy efficiency. Intensifying their use in public administration, services and manufacturing processes, will boost productivity and work efficiency and at the same time will reduce energy consumption and consequent greenhouse gas emissions. The measure is expected to intensify the use of innovative ICT and monitoring of actual energy savings and reductions of greenhouse gas emissions.</t>
  </si>
  <si>
    <t>Energy supply: Increase in renewable energy; Energy supply: Switch to less carbon-intensive fuels; Energy supply: Efficiency improvement in the energy and transformation sector; Energy supply: Carbon capture and storage; Industrial processes: Installation of abatement technologies; Transport: Other transport</t>
  </si>
  <si>
    <t>Energy supply: Increase in renewable energy; Energy supply: Switch to less carbon-intensive fuels; Energy supply: Efficiency improvement in the energy and transformation sector; Energy supply: Carbon capture and storage; Industrial processes: Installation of abatement technologies; Transport: Other transport ('Emission reduction in air transport')</t>
  </si>
  <si>
    <t>ETS (Emissions Trading System) sector includes all activities listed in Annex I of the Regulation on trading with greenhouse gas emission allowances (OG 69/12, 154/14) and for the reduction of greenhouse gas emissions from these activities alone are responsible plant operators involved in the trading system. Reduction commitments through emission allowances allocated evenly have been distributed to all Member States with the goal to contribute to the reduction of the emissions by 21% until 2020 compared with the 2005 level. Thus it can be concluded that reduction of emissions of certain activities of the ETS is in fact regulated at EU level. 
From 1 January 2013, the Republic of Croatia is fully integrated in the EU Emission Trading System (EU ETS). Operators in Croatia - the pursuant in the EU ETS have obtained Permits for greenhouse gas emissions and have established a regime for emissions monitoring and reporting to the competent authority. 
Greenhouse gases covered by EU ETS in Croatia are: carbon dioxide (CO2) for all activities and additionally for certain activities and nitrous oxide (N2O). Additional activity included in EU ETS is aviation. Aircraft operators in Croatia are included in the EU ETS from 2012 for flights to EU and from 2014 for flights within Croatia, and Croatia undertook to administer aviation operators included in the EU ETS from 2014. 
All operators, except electricity producers for the third parties sales, have submitted their applications for issuance of free allowances. Free allowances can be distribute free of charge for the installations that are exposed to the risk of carbon leakage to third countries, on the bases of benchmark established in accordance with values of 10% of the most efficient installations in the same sector. Operators, which will not have a sufficient number of allowances to cover their greenhouse gases emissions, have the option to purchase emission units through auctions.</t>
  </si>
  <si>
    <t>Of the total number of allowances designated for the allocation to operators and aircraft operators, in each year of the trading period, a part is distributed free of charge according to the above prescribed method. The remaining part is distributed to the Member States of the European Union and is subject to public auctions. Revenues from the sales of emission allowances through auctions belong to the member states and must be earmarked for activities that are directly associated with the reduction of greenhouse gas emissions. 
The Air Protection Act (OG 130/11, 47/14, 61/17, 118/18) stipulates that Republic of Croatia for climate related purposes use all funds received decreased by 5%, which will be paid to the state budget of the Republic of Croatia to cover the costs of administering the emissions trading system, for administrative affairs, functioning of the Union Registry, auctioneers, National System for monitoring greenhouse gas emissions and other matters related to climate change. Plan for the use of funds obtained from the sales of emission allowances through auctions in the Republic of Croatia for the period until 2020 was adopted by the Croatian Government (OG 19/18), while the funds are paid to a special account of the Environmental Protection and Energy Efficiency Fund.</t>
  </si>
  <si>
    <t>EU ETS directive 2003/87/EC as amended by Directive 2008/101/EC, Directive 2009/29/EC and Directive 2018/410 and implementing legislation, in particular 2010/2/EU, 2011/278/EU, 2011/638/EU, 176/2014/EU, and Decision (EU) 2015/1814; Directive on the geological storage of CO2 2009/31/EC</t>
  </si>
  <si>
    <t xml:space="preserve">EU ETS directive 2003/87/EC as amended by Directive 2008/101/EC, Directive 2009/29/EC and Directive 2018/410 and implementing legislation, in particular 2010/2/EU, 2011/278/EU, 2011/638/EU, 176/2014/EU, and Decision (EU) 2015/1814;Directive on the geological storage of CO2 2009/31/EC </t>
  </si>
  <si>
    <t>Energy consumption: Efficiency improvements of buildings; Energy consumption: Efficiency improvement in services/ tertiary sector; Energy consumption: Efficiency improvement in industrial end-use sectors; Energy consumption: Demand management/reduction; Energy consumption: Efficiency improvement of appliances; Transport: Efficiency improvements of vehicles; Transport: Modal shift to public transport or non-motorized transport; Transport: Demand management/reduction; Transport: Low carbon fuels/electric cars; Transport: Improved behaviour</t>
  </si>
  <si>
    <t>Based on the provisions of the Directive 2012/27/EU, Act on Energy Efficiency (OG 127/14, 116/18), 3rd and 4th National Energy Efficiency Action Plan, Croatia is established the energy efficiency obligation scheme for the energy suppliers.
The obligated parties will have contribute to the energy savings in final energy consumption, including households and services, industry and construction and transport.</t>
  </si>
  <si>
    <t>An entrepreneur, who imports/introduces controlled substances and/or fluorinated greenhouse gases for placing on the Croatian market or for their own needs, is required to pay a fee in the Environmental Protection and Energy Efficiency Fund. The fee is three HRK per kilogram imported/entered unused controlled substances and/or fluorinated greenhouse gases.</t>
  </si>
  <si>
    <t>Energy consumption: Efficiency improvement in services/ tertiary sector; Energy consumption: Efficiency improvement in industrial end-use sectors; Energy supply: Reduction of losses; Energy supply: Efficiency improvement in the energy and transformation sector</t>
  </si>
  <si>
    <t>Although large companies are obliged to regularly carry out energy audits, this obligation does not ensure continuous consideration of energy consumption in the company, nor does it include small and medium-sized enterprises. In order to encourage companies to introduce certified energy management systems (ISO 50001), by 2020 a comprehensive analysis will be performed regarding the possibilities of using the tax system (including taxes and parafiscal charges) to stimulate companies to introduce such a system and thus ensure continuous consideration of energy consumption. These tax incentives should be introduced from 2021.</t>
  </si>
  <si>
    <t>Dissemination of information to the public and target groups will be conducted through the organization of targeted informational campaigns related to investments in systems using renewable energy sources, especially in systems for own needs. The measure will be implemented in order to build the capacity of consumers who produce energy for their own needs and energy communities.</t>
  </si>
  <si>
    <t>According to the Strategy and Action Plan for Biological and Landscape Diversity (OG 143/08), the preparation and implementation of the Landscape Plan of the Republic of Croatia is planned through cooperation of relevant sectors (spatial planning, nature protection, environmental protection, cultural heritage protection, transport, agriculture, forestry, water management, mining, energy sector, education and science, etc.) in order to identify the condition of landscape features, take inventory and categorise. Based on the prepared spatial inventory, the Ministry of the Environment and Energy shall, if needed, in cooperation with the Ministry of Construction and Physical Planning prepare the spatial planning documentation for identified locations.</t>
  </si>
  <si>
    <t>Development of the regulatory framework for aggregators, energy communities (participation in local energy production, distribution, storage and supply, and provision of energy services and aggregation services) and energy production for own needs, in accordance with the provisions of the Electricity Directive and the Regulation on the Internal Electricity Market).
It is necessary to ensure the implementation of an appropriate balancing mechanism that involves all the entities responsible for imbalances and to ensure an appropriate remuneration or pricing mechanism for these services. It is necessary to ensure an adequate secondary and tertiary P/f reserve for balancing, including the intraday market and the organization of balancing energy market.
The analysis of the potential to provide ancillary services and flexibility services by consumption response of network users will be conducted. The method of providing services from final customers will be defined and the regulatory framework will be appropriately modified, primarily through the introduction of an aggregator as a market participant.</t>
  </si>
  <si>
    <t>Favouring lease of unused agricultural land and degraded agricultural land owned by the state /local self-government units for the dedicated production of biomass resulting in carbon sequestration, for advanced biofuels (biorefineries), while complying with sustainability requirements. For the purpose of absorption of atmospheric carbon, and according to the development needs of the food sector and bioeconomy (biorefineries and anaerobic digestion), to create models for agricultural land owners aimed at motivating them to put this land into operation, either through lease or other means of compensation for carbon sequestration and biomass production.</t>
  </si>
  <si>
    <t>For the purposes of decarbonization and development of the food sector and bioeconomy, to promote the development of biorefineries which will, in addition to advanced biofuels, also produce biopolymers and biochemicals necessary to reduce the carbon footprint of food and pharmaceutical products (bioplastic packaging, dietary supplements and pharmaceuticals).</t>
  </si>
  <si>
    <t>To encourage inclusion in bioeconomy and increase the competitiveness of the biomass-based industry, it is proposed to create several highly reproducible business models for different biomass sources, types and pathways, which will encourage the use of innovative business chains valuing by-products and biowaste created during the production process.</t>
  </si>
  <si>
    <t>The measure is regulated by the Act on Combined Transport of Goods (OG 120/16) and the Ordinance on Incentives in Combined Transport of Goods (OG 5/18), which stipulates incentives for combined transport of goods by rail, inland waters or sea, and incentives for combined transport of goods on road sections.</t>
  </si>
  <si>
    <t>The measure is regulated by the Act on the Promotion of Clean and Energy-Efficient Vehicles in Road Transport (OG 127/13), which stipulates that all purchasers and carriers performing public liner transport on the basis of a public service contract, when purchasing vehicles for road transport, must take into account their energy and environmental effects during the period of vehicle utilization.</t>
  </si>
  <si>
    <t>CAP Reform 2014-2020: Regulation 1305/2013; Regulation 1306/2013; Regulation 1307/2013 and Regulation 1308/2013, and their transitory measures for 2014 (Regulation 1310/2013, 2006/144/EC); RES directive 2009/28/EC and RES recast (Directive 2018/2001); Energy Efficiency Directive 2012/27/EU and amended by Directive 2018/2002</t>
  </si>
  <si>
    <t xml:space="preserve">CAP Reform 2014-2020: Regulation 1305/2013; Regulation 1306/2013; Regulation 1307/2013 and Regulation 1308/2013, and their transitory measures for 2014 (Regulation 1310/2013, 2006/144/EC);RES directive 2009/28/EC and RES recast (Directive 2018/2001);Energy Efficiency Directive 2012/27/EU and amended by Directive 2018/2002 </t>
  </si>
  <si>
    <t>To encourage projects that contribute to the decarbonisation of agriculture, a number of simple and easy-to-apply business models for various agricultural production (cattle breeding, multi-annual crops, farming, gardening, etc.) are proposed. Projects are of high replicability, which allow for added value in the agricultural economy emissions of greenhouse gases. Business models will make farmers easier to recognize business opportunities, making it easier to comply with default procedures and maximize the effect of decarbonisation. Business models will integrate measures for energy efficiency, the use of renewable energy sources and the creation of new biomass products for the needs of bio-economics.</t>
  </si>
  <si>
    <t>It is necessary to adapt the regulatory framework to improve management (covered digestate containers, digestion of digestate from bio-waste, etc.) and use of fertilizer digestates (taking into account macro and micronutrient content), enabling de-carbonization of agriculture through greater use of organic fertilizers, soil substances and reduced agro input costs.</t>
  </si>
  <si>
    <t>In order to develop the biomass market band starting from the fact that Croatian small-scale farms are smallest in the EU, biomass-logistical centers will be established using existing infrastructure (utility companies, competence centers, business zones) to reduce the unit cost of production of biomass and capitalized the innovation capacity and the necessary equipment for innovative biomass biomass products. Collection and logistics centers will play the role of link between biomass farmers, biomass processing into new products with higher benefit, new product development and with placing these new products on the market.</t>
  </si>
  <si>
    <t>Effort Sharing Decision 406/2009/EC; EU ETS directive 2003/87/EC as amended by Directive 2008/101/EC, Directive 2009/29/EC and Directive 2018/410 and implementing legislation, in particular 2010/2/EU, 2011/278/EU, 2011/638/EU, 176/2014/EU, and Decision (EU) 2015/1814; Effort Sharing Regulation EU 2018/842</t>
  </si>
  <si>
    <t xml:space="preserve">Effort Sharing Decision 406/2009/EC;EU ETS directive 2003/87/EC as amended by Directive 2008/101/EC, Directive 2009/29/EC and Directive 2018/410 and implementing legislation, in particular 2010/2/EU, 2011/278/EU, 2011/638/EU, 176/2014/EU, and Decision (EU) 2015/1814;Effort Sharing Regulation EU 2018/842 </t>
  </si>
  <si>
    <t>The signatories of the Covenant support a joint vision for 2050: accelerating decarbonisation of their territories, strengthening capacity to adapt to the inevitable impact of climate change and allowing citizens to access safe, sustainable and affordable energy. The signatory cities are committed to action that will support the reduction in greenhouse gases by 40% by 2030 and the adoption of a common approach to mitigating and adapting to climate change. The Covenant encompasses 70 cities and municipalities, i.e. more than 2 million citizens of the Republic of Croatia.</t>
  </si>
  <si>
    <t>The aim of this measure is to encourage cities and municipalities to build projects for revitalization and development of new urban environments on sustainability principles. The first step is the preparation of urban development plans, which will, based on the evaluation of sustainability indicators, define development projects to improve the defined indicators. For these projects, co-financing will be provided from ESI funds in the period 2021-2027 (2030). The measure is innovative and enables the development of urban environments that will contribute to decarbonisation and energy efficiency, but will also have numerous other social, economic and environmental benefits.</t>
  </si>
  <si>
    <t>Agriculture: Improved management of organic soils; Agriculture: Other activities improving cropland management; Agriculture: Reduction of fertilizer/manure use on cropland; Agriculture: Improved livestock management; Agriculture: Activities improving grazing land or grassland management; Land use, land use change and forestry: Restoration of degraded lands</t>
  </si>
  <si>
    <t>Le projet agro-écologique pour la France porte la vision globale de la transformation des pratiques agricoles françaises. Il a pour ambition la transition de l’agriculture française vers des systèmes de production performants sur l’ensemble de leurs dimensions, en particulier économiques et environnementales, en favorisant la recherche, la formation et la communication sur l'agro-écologie. Le projet agro-écologique est décliné dans plusieurs plans et mesures, notamment le plan protéine végétale, le programme ambition bio, le plan enseigner à produire autrement, les groupements d'intérêt économique et environnemental.</t>
  </si>
  <si>
    <t>Ce plan vise à engager durablement l'agriculture française dans le développement de cultures de légumineuses. Il s’inscrit dans le projet agro-écologique pour la France. Il s'articule autour de 3 axes principaux : le développement de la production de protéines végétales et le renforcement de l'autonomie de l'élevage français, en mobilisant les outils réglementaires et incitatifs de la Politique Agricole Commune ; la poursuite d'efforts de recherche et d'appui technique coordonnés aux producteurs ; le renforcement de la gouvernance. Le plan couvre la période 2014-2020, et un renforcement de l'ambition pour la période post 2020 est prévu.</t>
  </si>
  <si>
    <t>Le Programme « Ambition bio 2022 » a été présenté en juin 2018. Il a pour objectif de couvrir 15 % de la surface agricole utile en agriculture biologique d'ici 2022. Il est doté de 1,1 milliard d’euros et s'articule autour de plusieurs axes : l'accompagnement financier, technique et environnemental des producteurs, la structuration des filières, le développement de la consommation bio, le renforcement de la recherche, la formation des acteurs, l'adaptation de la réglementation, et le développement de la production bio dans les territoires d'outre-mer.</t>
  </si>
  <si>
    <t>Le plan "enseigner à produire autrement" vise à mobiliser l'enseignement agricole pour accompagner la transition vers de nouveaux systèmes de productions plus durables. Les référentiels de l'enseignement agricole proposés aux futurs agriculteurs sont révisés, afin d'intégrer les avancées du projet agro-écologique, et notamment la question climatique. Ce plan est actuellement en cours de révision.</t>
  </si>
  <si>
    <t>Les groupements d’intérêt économique et environnementaI (GIEE) sont des collectifs d'agriculteurs reconnus par l'État qui s'engagent dans un projet pluriannuel de modification ou de consolidation de leurs pratiques en visant à la fois des objectifs économiques, environnementaux et sociaux. Ils constituent l’un des outils structurants du projet agro-écologique pour la France. Les GIEE bénéficient d'une majoration ou d’une attribution préférentielle des aides.</t>
  </si>
  <si>
    <t>Land use, land use change and forestry: Afforestation and reforestation; Land use, land use change and forestry: Enhancing production in existing forests; Land use, land use change and forestry: Enhanced forest management; Land use, land use change and forestry: Substitution of GHG-intensive feedstocks and materials with harvested wood products; Land use, land use change and forestry: Conservation of carbon in existing forests; Land use, land use change and forestry: Strengthening protection against natural disturbances; Land use, land use change and forestry: Increasing the harvested wood products pool; Land use, land use change and forestry: Restoration of degraded lands; Land use, land use change and forestry: Prevention of drainage or rewetting of wetlands; Land use, land use change and forestry: Prevention of deforestation</t>
  </si>
  <si>
    <t>Les groupements d’intérêt économique et environnementaI forestiers (GIEEF) sont des regroupements volontaires de propriétaires forestiers privés constitués en vue de gérer durablement leurs forêts de façon concertée au niveau d'un territoire forestier, en améliorant la mobilisation des bois tout en prenant en compte les enjeux environnementaux et sociaux. Les propriétaires forestiers membres d'un GIEEF reconnu par l'Etat peuvent bénéficier d'avantages fiscaux ou de majoration dans l'attribution des aides publiques.</t>
  </si>
  <si>
    <t>Ce plan, inscrit dans le projet agro-écologique pour la France, vise à développer l'agroforesterie sous toutes ses formes : intra-parcellaire, bocage, sylvo-pastoralisme, etc. Il est constitué de 5 axes d'actions : 
- renforcer la connaissance, le suivi, et les actions de recherche sur l'agroforesterie ; 
- améliorer le cadre réglementaire et juridique et renforcer les appuis financiers ; 
- développer le conseil et la formation, promouvoir l'agroforesterie et valoriser ses productions ; 
- valoriser économiquement les productions de l'agroforesterie, et les développer sur les terroirs et les territoires ; 
- promouvoir les approches européennes et internationales.</t>
  </si>
  <si>
    <t>Agriculture: Reduction of fertilizer/manure use on cropland; Agriculture: Improved livestock management; Agriculture: Activities improving grazing land or grassland management; Land use, land use change and forestry: Conservation of carbon in existing forests</t>
  </si>
  <si>
    <t>Les mesures agro-environnementales et climatiques (MAEC) permettent d’accompagner financièrement les exploitations agricoles qui s’engagent dans le développement de pratiques combinant performance économique et performance environnementale ou dans le maintien de telles pratiques lorsqu’elles sont menacées de disparition. C’est un outil clé pour la mise en œuvre du projet agro-écologique pour la France. Pour la période 2014-2020, les mesures agroenvironnementales et climatiques suivantes sont privilégiées : 
- les MAEC répondant à une logique de système, consistant à proposer un engagement global d’une exploitation, plutôt que l’engagement des seules parcelles sur lesquelles existe un enjeu environnemental singulier ;
- maintien de pratiques pour les systèmes herbagers extensifs/limitation intensification et retour de la matière organique au sol ;
- maintien et changement de pratique pour les systèmes de polyculture-élevage/limitation des intrants ; 
- changement de pratique pour les grandes cultures/limitation des intrants ;
- réduction voire suppression des engrais ;
- introduction de légumineuses dans les systèmes irrigués (en particulier dans les systèmes en monoculture de maïs) ;
- entretien des éléments topographiques tels que les haies, les bosquets, les alignements d'arbres, etc.</t>
  </si>
  <si>
    <t>Les programmes d’actions nitrates, d’application obligatoire en zones vulnérables, visent l’équilibre de la fertilisation azotée ainsi que la bonne maîtrise des fertilisants azotés, dont les effluents d’élevage. Ils permettent ainsi de diminuer les quantités de fertilisants azotés épandues, d’optimiser la valorisation des effluents d’élevage, et de réduire les pertes liées aux épandages de fertilisants azotés en améliorant les pratiques d’épandage. Des cultures intermédiaires pièges à nitrates doivent être introduites sur l’ensemble des parcelles en zones vulnérables sur lesquelles la durée de l’interculture est supérieure à 5 mois.</t>
  </si>
  <si>
    <t>Lors de son discours prononcé à Rungis le 11 octobre 2017, le Président de la République a demandé aux interprofessions d'élaborer des plans de développement et de transformation des filières agricoles et agroalimentaires. Ces contrats de filières doivent notamment permettre de fixer des objectifs de montée en gamme sur le bio et la qualité des produits, des objectifs environnementaux et des programmes de recherche agricole. Ces plans ont été transmis au ministre de l'Agriculture et de l'Alimentation en décembre 2017 par les interprofessions.</t>
  </si>
  <si>
    <t>L’approvisionnement de la restauration collective devra comprendre, en 2022, 50% (en valeur) de produits bio, sous autres signes de qualité ou locaux, dont 20% de produits issus de l’agriculture biologique. A partir de 2020, les usagers devront être informés de la part de produits de qualité entrant dans la composition des repas.</t>
  </si>
  <si>
    <t>Agriculture: Reduction of fertilizer/manure use on cropland; Agriculture: Other activities improving cropland management; Agriculture: Improved livestock management; Agriculture: Improved animal waste management systems; Agriculture: Activities improving grazing land or grassland management; Agriculture: Improved management of organic soils; Land use, land use change and forestry: Afforestation and reforestation; Land use, land use change and forestry: Conservation of carbon in existing forests; Land use, land use change and forestry: Enhancing production in existing forests; Land use, land use change and forestry: Increasing the harvested wood products pool; Land use, land use change and forestry: Enhanced forest management; Land use, land use change and forestry: Prevention of deforestation; Land use, land use change and forestry: Strengthening protection against natural disturbances; Land use, land use change and forestry: Substitution of GHG-intensive feedstocks and materials with harvested wood products; Land use, land use change and forestry: Prevention of drainage or rewetting of wetlands; Land use, land use change and forestry: Restoration of degraded lands</t>
  </si>
  <si>
    <t>S’inscrivant dans le cadre du Grand Plan d’Investissement (GPI) présenté par le Premier Ministre fin 2017, le volet agricole du GPI est doté de 5 milliards d’euros sur 5 ans (2018-2022). Il vise à accélérer l’adaptation des outils et le changement des pratiques de l’agriculture, la pêche, l’agroalimentaire et le secteur forêt-bois. Le volet agricole du GPI diversifie et renforce la palette d’outils de financement au service de la transformation des secteurs bénéficiaires, avec des fonds de garantie, des offres de prêts sans garantie, des apports en fonds propres, en complément des subventions ou avances remboursables. Il s’articule autour de 9 actions regroupées en 3 axes structurants :
- l’axe 1 « Transformation de l’amont agricole et forestier » regroupe 4 actions : le soutien aux investissements dans les exploitations agricoles, le soutien au changement des pratiques, le soutien à la méthanisation agricole et le soutien aux investissements en forêt ;
- l’axe 2 « Amélioration de la compétitivité de l’aval agricole et forestier » regroupe 2 actions : le soutien à la montée en gamme de l’aval agricole et le soutien à la modernisation de l’aval forestier ;
- l’axe 3 « Innovation et structuration des filières » regroupe 3 actions : le concours d’innovation, le soutien aux projets d’innovation collaboratives et territoriales et le soutien aux investissements structurants dans les filières.</t>
  </si>
  <si>
    <t>Le volet agricole de la feuille de route économie circulaire vise à mobiliser les matières fertilisantes issues du recyclage pour substituer en partie les engrais minéraux issus de ressources non renouvelables et contribuer à l'apport de matières organiques, et donc de carbone, dans les sols.</t>
  </si>
  <si>
    <t>Etabli par les ministères en charge de l'économie et de l'agriculture en coopération avec l'ANIA (Association nationale des industries alimentaires) et Coop de France (entreprises-coopératives agricoles et agroalimentaires), dans le cadre du conseil national de l'industrie, le Contrat stratégique de la filère agroalimentaire (CSF) a été signé le 16 novembre 2018. Il comporte notamment un projet de développement des protéines végétales dans l'alimentation (projet protéines du futur), complémentaire du plan de filière oléo-protéagineux 2018-2022. Objectifs: soutien à des projets de R&amp;D, mise en place d'un référentiel sensoriel, communication grand public et veille réglementaire, accompagnement de start-ups.</t>
  </si>
  <si>
    <t>Etabli par les Ministères en charge de l'économie et de l'agriculture en coopération avec l'ANIA (Association nationale des industries alimentaires) et Coop de France (entreprises-coopératives agricoles et agroalimentaires), dans le cadre du conseil national de l'industrie, le Contrat stratégique de la filère agroalimentaire (CSF) a été signé le 16 novembre 2018. Il comporte notamment des mesures d'accompagnement de la performance environnementale des entreprises, notamment : diagnostic des usages des fluides frigorigènes et identification des alternatives; retour d'expérience sur le guide sur l'efficacité énergétique du 1er contrat de filière, en vue d'un ajustement des programmes d'accompagnement de l'industrie alimentaire.</t>
  </si>
  <si>
    <t>Agriculture: Reduction of fertilizer/manure use on cropland; Agriculture: Improved livestock management; Agriculture: Improved animal waste management systems; Energy consumption: Efficiency improvements of buildings; Energy supply: Increase in renewable energy</t>
  </si>
  <si>
    <t>Le plan de compétitivité et d'adaptation des exploitations agricoles est un dispositif d'aides aux investissements visant à favoriser, notamment : 
- pour l'élevage : couverture de fosses, gestion des effluents ; 
- pour le secteur végétal : réduction de la fertilisation minérale ; 
- pour les enjeux énergétiques : acquisition de matériels permettant des économies d'énergie ou de production d'énergie renouvelable (comme les méthaniseurs) ; 
- pour l'agroécologie : investissements pour le développement de la culture de légumineuses et l'autonomie fourragère</t>
  </si>
  <si>
    <t>Ce plan vise à permettre une gestion globale de l'azote sur les territoires, en valorisant l’azote organique et en diminuant la dépendance de l’agriculture française à l’azote minéral, ainsi qu'à développer la méthanisation agricole. Il prévoit notamment la simplification des procédures administratives pour le développement des projets de méthanisation, un meilleur accompagnement des porteurs de projets et des efforts de structuration de la filière.</t>
  </si>
  <si>
    <t>Un dispositif de réfaction tarifaire pour le raccordement des installations de production d’énergies renouvelables aux réseaux d’électricité et de gaz a été introduit en 2017. Il permet la prise en charge jusqu’à 40 % de ces coûts par les gestionnaires de réseau. Ceci permet d’alléger significativement les coûts de raccordement pour les exploitations agricoles souvent éloignées des réseaux et ainsi de faciliter le déploiement des énergies renouvelables.</t>
  </si>
  <si>
    <t>Lorsqu'une installation de production de biométhane est située à proximité d'un réseau de gaz naturel, les gestionnaires des réseaux de gaz naturel effectuent les renforcements nécessaires pour permettre l'injection dans le réseau de gaz du biométhane produit (dans des conditions et limites permettant de s'assurer de la pertinence technico-économique des investissements). L'objectif est de faciliter la réalisation de projets de méthanisation aujourd'hui limités par la capacité de l'antenne de réseau de gaz locale.</t>
  </si>
  <si>
    <t>L’importance du stockage de carbone dans la biomasse et dans les produits bois est inscrit dans la loi d’avenir pour l’agriculture, l’alimentation et la forêt de 2014. Cela permet sa prise en compte dans des réglementations nationales, locales et dans des mesures comme par exemple la création d’un fonds de mécénat par la coopérative forestière Alliance Forêt Bois.</t>
  </si>
  <si>
    <t>Land use, land use change and forestry: Afforestation and reforestation; Land use, land use change and forestry: Enhancing production in existing forests; Land use, land use change and forestry: Conservation of carbon in existing forests; Land use, land use change and forestry: Increasing the harvested wood products pool; Land use, land use change and forestry: Enhanced forest management; Land use, land use change and forestry: Prevention of deforestation; Land use, land use change and forestry: Strengthening protection against natural disturbances; Land use, land use change and forestry: Substitution of GHG-intensive feedstocks and materials with harvested wood products; Land use, land use change and forestry: Restoration of degraded lands; Land use, land use change and forestry: Prevention of drainage or rewetting of wetlands</t>
  </si>
  <si>
    <t>Ce fonds soutient des projets d'investissement, prioritairement en forêt, et des actions de recherche, de développement et d'innovation qui s'inscrivent dans le cadre des orientations stratégiques du programme national de la forêt et du bois et des priorités arrêtées dans les programmes régionaux de la forêt et du bois. Ces projets et ces actions visent notamment à améliorer la gestion durable et multifonctionnelle de la forêt.</t>
  </si>
  <si>
    <t>Land use, land use change and forestry: Afforestation and reforestation; Land use, land use change and forestry: Conservation of carbon in existing forests; Land use, land use change and forestry: Enhancing production in existing forests; Land use, land use change and forestry: Increasing the harvested wood products pool; Land use, land use change and forestry: Enhanced forest management; Land use, land use change and forestry: Prevention of deforestation; Land use, land use change and forestry: Strengthening protection against natural disturbances; Land use, land use change and forestry: Substitution of GHG-intensive feedstocks and materials with harvested wood products; Land use, land use change and forestry: Prevention of drainage or rewetting of wetlands; Land use, land use change and forestry: Restoration of degraded lands</t>
  </si>
  <si>
    <t>Le programme national de la forêt et du bois fixe les orientations de la politique forestière pour la décennie 2016-2026. Il vise à optimiser la multifonctionnalité de la forêt et notamment à renforcer le rôle des forêts dans la lutte contre le changement climatique et fixe un objectif de mobilisation supplémentaire de 12 millions de m3 de bois portant sur la récolte commercialisée d'ici 2026 par rapport à 2015. Le programme national de la forêt et du bois est décliné au niveau régional dans les programmes régionaux de la forêt et du bois, élaborés par les régions.</t>
  </si>
  <si>
    <t>Le dispositif d’encouragement fiscal à l’investissement en forêt permet une réduction de l’impôt sur le revenu (acquisition, assurance) ou un crédit d’impôt (travaux forestiers, contrat de gestion), sous réserve de certains plafonds, pour les propriétaires forestiers réalisant des investissements forestiers.</t>
  </si>
  <si>
    <t>Les propriétaires forestiers peuvent bénéficier d'une exonération des trois quarts de l'assiette des droits de mutation à titre gratuit et de l'impôt sur la fortune immobilière s'ils s'engagent dans une gestion durable de leurs forêts pour une durée de 30 ans.</t>
  </si>
  <si>
    <t>Le compte d'investissement forestier et d'assurance est un dispositif incitant les propriétaires forestiers à exploiter leurs forêts, en leur permettant de placer l'argent obtenu sur un compte bénéficiant d'avantages fiscaux et destiné principalement à leur permettre d'investir et de reconstituer les peuplements abîmés par un sinistre d’origine naturelle. L'objectif est d’améliorer la résilience au changement climatique et donc de maintenir la séquestration en forêt.</t>
  </si>
  <si>
    <t>Agriculture: Other agriculture ('Substitution of GHG-intensive feedstocks and materials with bioenergy and bioproducts from agriculture'); Energy supply: Increase in renewable energy; Land use, land use change and forestry: Substitution of GHG-intensive feedstocks and materials with harvested wood products; Waste management/waste: Other waste ('Substitution of GHG-intensive feedstocks and materials with biowaste from waste management')</t>
  </si>
  <si>
    <t>La Stratégie nationale bioéconomie (adoptée en 2017) et son plan d'action 2018-2020 intègrent dans une même perspective toutes les politiques publiques s’intéressant à la biomasse, afin de remettre l’économie du carbone renouvelable et du vivant au cœur de l’économie, en substituant les produits fossiles et miniers par des produits biosourcés. Le plan d'action décline la stratégie bioéconomie en actions opérationnelles réparties en cinq axes : 
- améliorer la connaissance ;
- promouvoir la bioéconomie et ses produits auprès du grand public ;
- créer les conditions d'une rencontre de l'o?re et de la demande ;
- produire, mobiliser et transformer durablement des bioressources ;
- lever les freins et mobiliser les ?nancements.</t>
  </si>
  <si>
    <t>Le plan interministériel pour relancer la filière forêt-bois, lancé le 16 novembre 2018, porte sur trois axes : mobiliser et renouveler durablement la ressource forestière ; développer les marchés finaux, soutenir l’innovation et l’investissement ; améliorer la performance environnementale de la filière et son développement dans les territoires.</t>
  </si>
  <si>
    <t>Land use, land use change and forestry: Substitution of GHG-intensive feedstocks and materials with harvested wood products; Land use, land use change and forestry: Enhanced forest management; Land use, land use change and forestry: Increasing the harvested wood products pool; Land use, land use change and forestry: Enhancing production in existing forests</t>
  </si>
  <si>
    <t xml:space="preserve"> Government: Ministère de l'Agriculture et de l'Alimentation; Government: Ministère de la Transition Ecologique et Solidaire; Government: Ministère en charge du logement; Government: Ministère de l'Economie; Regional: Régions; Companies: Comité stratégique de la filière bois</t>
  </si>
  <si>
    <t>Le contrat stratégique de la filière bois (CSF 2018-2022), signé par les professionnels de la filière et le gouvernement, vise à promouvoir l'usage de bois et renforcer la compétitivité de la filière. Le CSF contribue à préciser un nouveau modèle d’économie circulaire visant à produire de manière durable, en limitant les gaspillages de matières premières et en veillant au recyclage et à la valorisation des déchets de bois. Il prévoit également de développer l'usage du bois dans la construction, permettant ainsi un stockage de longue durée du carbone.</t>
  </si>
  <si>
    <t>La stratégie nationale de mobilisation de la biomasse définit des orientations, recommandations et actions concernant les filières de production et de valorisation de la biomasse susceptible d'avoir un usage énergétique, en vue de développer la production de biomasse, et d'augmenter sa mobilisation tout en veillant à une bonne articulation de ses usages et à l'atténuation du changement climatique. Les schémas régionaux de mobilisation de la biomasse adaptent la stratégie nationale de mobilisation de la biomasse aux spécificités régionales.</t>
  </si>
  <si>
    <t>La RT 2012 a renforcé les exigences concernant la performance thermique des bâtiments neufs par rapport à la précédente réglementation thermique (RT 2005). Tous les nouveaux bâtiments dont le permis de construire a été déposé après le 1er janvier 2013 y sont soumis. Ces bâtiments doivent avoir une consommation d’énergie primaire inférieure à 50 kWhep/m²/an en moyenne sur les consommations de chauffage, de refroidissement, d’éclairage, de production d’eau chaude sanitaire et d’auxiliaires (pompes et ventilateurs). Ce seuil est par ailleurs modulé selon la localisation géographique, l’altitude, le type d’usage du bâtiment, la surface moyenne des logements et les émissions de gaz à effet de serre des énergies utilisées.</t>
  </si>
  <si>
    <t>Voir méthodologie détaillée dans le Rapport 2017 de la France en application de l'article 13.1 du règlement 525/2013 relatif à un mécanisme pour la surveillance et la déclaration des émissions de gaz à effet de serre.
Les facteurs d'émission utilisés couvrent les phases amont et combustion des énergies.</t>
  </si>
  <si>
    <t>Energy consumption: Efficiency improvements of buildings; Energy consumption: Efficiency improvement of appliances; Energy supply: Increase in renewable energy; Land use, land use change and forestry: Substitution of GHG-intensive feedstocks and materials with harvested wood products</t>
  </si>
  <si>
    <t>L’expérimentation du label « Bâtiments à Energie Positive &amp; Réduction Carbone (E+C-) » pour la construction de bâtiments exemplaires a été lancée fin 2016. Cette expérimentation vise à préparer la future réglementation environnementale dans la construction neuve qui généralisera les bâtiments à énergie positive et le déploiement de bâtiments à faible empreinte carbone tout au long de leur cycle de vie, depuis la conception jusqu’à la démolition. Ce label met en place un standard environnemental innovant pour les bâtiments neufs, qui réunit des exigences à la fois en matière d’énergie et d’émissions de gaz à effet de serre dans le bâtiment. Grâce à ce double critère « énergie » et « carbone », il permet aux maîtres d’ouvrage de choisir la combinaison adéquate en fonction des spécificités du territoire, de la typologie de bâtiments et des coûts induits.</t>
  </si>
  <si>
    <t>La future réglementation environnementale dans la construction neuve, qui devrait entrer en vigueur en 2020 (article 181 de la loi ELAN de 2018) et succéder à la RT 2012, mettra en place un standard environnemental innovant pour les bâtiments neufs, réunissant des exigences à la fois en matière de réduction de la consommation d’énergie, de développement des énergies renouvelables, et de prise en compte des émissions de gaz à effet de serre sur l’ensemble du cycle de vie du bâtiment (depuis sa construction jusqu’à sa démolition, en passant par son exploitation). La fixation des modalités de la future réglementation environnementale s’appuiera sur les retours de l’expérimentation « Bâtiments à Energie Positive &amp; Réduction Carbone (E+C-) » lancée fin 2016.</t>
  </si>
  <si>
    <t>Pour inciter les maîtres d’ouvrage à construire des bâtiments exemplaires du point de vue énergétique et environnemental, l’autorité compétente en matière d’urbanisme peut autoriser un dépassement des règles de constructibilité au maximum de 30 % pour les constructions neuves (bâtiment neuf ou extension) faisant preuve d’exemplarité énergétique ou environnementale ou étant à énergie positive. Ce dispositif permet d’améliorer l’équilibre économique de ces opérations et d’absorber en partie le surcoût lié à l’effort d’exemplarité.</t>
  </si>
  <si>
    <t>Depuis 2008, pour toutes les constructions neuves d’une surface supérieure à 1000 m², une étude de faisabilité technique et économique des diverses solutions d’approvisionnement en énergie de la construction doit être réalisée. Cette mesure est destinée à favoriser les recours aux énergies renouvelables et aux systèmes les plus performants. Le champ d’application de cette mesure a été élargi en 2014 à tous les bâtiments neufs de plus de 50 m² (à l’exception des maisons individuelles ou accolées et des extensions de bâtiments existants).</t>
  </si>
  <si>
    <t>Depuis le 1er septembre 2017, les nouvelles constructions de bâtiments publics (constructions sous maîtrise d’ouvrage de l’État, de ses établissements publics ou des collectivités territoriales) doivent faire preuve d’exemplarité énergétique et environnementale et doivent être, chaque fois que possible, à énergie positive et à haute performance environnementale.</t>
  </si>
  <si>
    <t>La réglementation thermique dans les bâtiments existants s’applique lorsqu’un maître d’ouvrage entreprend des travaux susceptibles d’apporter une amélioration énergétique du bâtiment. Pour les rénovations lourdes sur des bâtiments de plus de 1000m², un objectif de performance énergétique global doit être atteint. Pour les rénovations moins importantes, des exigences minimales sont fixées sur les performances énergétiques des éléments installés ou remplacés. Pour ces dernières exigences, les critères ont été rehaussés en 2017.</t>
  </si>
  <si>
    <t>Les textes réglementaires relatifs aux caractéristiques thermiques, énergétiques, acoustiques et d’aération des bâtiments d’habitation neufs et parties nouvelles de bâtiments d’habitation sont adaptés au contexte climatique des départements d’outre-mer dans la réglementation thermique, acoustique et aération des départements d'outre-mer (RTAA DOM). La RTAA DOM se fonde sur les principes suivants : disposer d’eau chaude sanitaire dans tous les logements neufs, et, pour toutes les installations, la produire par énergie solaire pour une part au moins égale à 50% des besoins ; limiter la consommation énergétique des bâtiments et améliorer le confort hygrothermique des occupants ; limiter le recours à la climatisation ; garantir la qualité de l’air intérieur du logement ; améliorer le confort acoustique des logements, tout en maîtrisant les coûts.</t>
  </si>
  <si>
    <t>La Martinique et la Guadeloupe disposent d’une réglementation régionale spécifique sur le volet thermique et énergétique pour les constructions neuves, complétant au niveau local la réglementation thermique, acoustique et aération dans les départements d'outre-mer (RTAA DOM). La réglementation thermique Guadeloupe (RTG) et la réglementation thermique Martinique (RTM) se fondent sur les principes suivants : limiter la consommation énergétique des bâtiments, améliorer le confort hygrothermique des occupants et limiter le recours à la climatisation.</t>
  </si>
  <si>
    <t>Le label « haute performance énergétique rénovation » permet de valoriser la démarche volontaire de maîtres d’ouvrage réalisant une opération de rénovation performante, voire très performante, du point de vue énergétique. Il s’applique uniquement aux bâtiments achevés après le 1er janvier 1948. Il atteste que le bâtiment respecte un niveau de performance énergétique élevé ainsi qu’un niveau minimal de confort en été.</t>
  </si>
  <si>
    <t>Depuis 2008, tout bâtiment de plus de 1 000 m² soumis à une rénovation lourde doit faire l’objet d’une étude de faisabilité d’approvisionnement en énergie, de façon à inciter le maître d’ouvrage à recourir à une source d’énergie renouvelable ou à un système très performant.</t>
  </si>
  <si>
    <t>Une obligation de mettre en œuvre une isolation thermique est prévue lorsque de gros travaux de rénovation de bâtiments sont réalisés : ravalement de façade, réfection de toiture, et transformation de garages, combles, ou pièces non aménagées en pièces habitables. Cette mesure permet de saisir les opportunités de travaux importants de réhabilitation choisis par un maître d’ouvrage pour y associer à moindre coût des travaux de rénovation énergétique et ainsi diminuer les besoins en énergie du bâtiment. Cette obligation s’applique pour les devis d’engagement de prestation de maîtrise d’œuvre signés depuis le 1er janvier 2017 pour les bâtiments à usage d’habitation, de bureaux, de commerce, d’enseignement et les hôtels.</t>
  </si>
  <si>
    <t>Les charges nouvelles se composent des surcoûts induits par l'ajout d'une isolation, déduction faite des aides financières publiques, pour les différents acteurs concernés par la mesure (particuliers, entreprises, collectivités et Etat), tandis que les gains sont relatifs aux économies d’énergie réalisées. Il est important de noter que l’investissement est constant chaque année, alors que les économies sur les factures se cumulent au fil des ans. Les charges nouvelles sont estimées à 658 M€ par an (montant acquitté lors de l'année de l'investissement) et les gains sont estimés à 71,5 M€ par an et se cumulent sur la durée de vie de l'isolation.</t>
  </si>
  <si>
    <t>Le crédit d’impôt pour la transition énergétique (CITE) permet de déduire de l’impôt sur le revenu jusqu'à 30 % des dépenses réalisées pour certains travaux d’amélioration de la performance énergétique. L’objectif de ce dispositif est d’inciter les particuliers à effectuer des travaux d’amélioration énergétique de leurs logements tout en soutenant les technologies émergentes les plus efficaces en termes de réduction des consommations énergétiques, faisant ainsi évoluer les différents marchés vers des standards de performance plus élevés. Ce dispositif, qui existe depuis 2005, est régulièrement révisé afin de maintenir son efficacité et de promouvoir les équipements et matériaux les plus performants auprès des particuliers.</t>
  </si>
  <si>
    <t>L’éco-prêt à taux zéro (éco-PTZ) est un prêt à taux d’intérêt nul de 30 000 euros maximum permettant de financer des travaux d’économie d’énergie de son logement. Il s’adresse aux propriétaires occupants ou bailleurs. Il est cumulable avec le crédit d'impôt transition énergétique (CITE).</t>
  </si>
  <si>
    <t>Depuis 2015, les principales mesures d’aides à la rénovation énergétique (éco-PTZ et CITE) sont soumises à un critère d’éco-conditionnalité : pour en bénéficier, les particuliers doivent recourir à des entreprises qualifiées RGE ("reconnu garant de l’environnement"). La compétence de l’entreprise qui intervient dans les différentes missions liées aux travaux dans le bâtiment est en effet un aspect essentiel de la qualité de la construction. La mention RGE est délivrée aux professionnels par des organismes indépendants, qui respectent eux-mêmes un certain nombre d'exigences.</t>
  </si>
  <si>
    <t>Le dispositif de formation "FEEBat" (Formation aux Economies d’Energie des entreprises et artisans du BATiment) bénéficie du financement des certificats d'économies d'énergie et est opérationnel depuis début 2008. Ce dispositif permet aux professionnels de bénéficier de formations aux économies d’énergie dispensées par des organismes habilités à des conditions financières avantageuses sur l’ensemble du territoire.</t>
  </si>
  <si>
    <t>En compléments du crédit d'impôt transition énergétique (CITE) et de l’éco-prêt à taux zéro (éco-PTZ), les propriétaires occupants ou bailleurs sous plafond de ressources peuvent bénéficier des aides de l'Agence nationale de l’habitat (ANAH) pour la réalisation de travaux d'amélioration de l'habitat. Le programme « Habiter mieux », géré par l'ANAH, alloue ainsi une aide complémentaire aux propriétaires occupants modestes réalisant des travaux d'amélioration de l'efficacité énergétique de leur logement. Il prévoit également un accompagnement spécifique pour l'assistance à maîtrise d'ouvrage des propriétaires.</t>
  </si>
  <si>
    <t>Un cadre juridique complet a été mis en place sur le tiers financement. Le tiers financement est une offre de rénovation énergétique incluant le financement de l’opération et un suivi post-travaux, de telle sorte que le propriétaire n’a rien à financer car les économies d’énergies futures remboursent progressivement tout ou partie de l’investissement.</t>
  </si>
  <si>
    <t>Un fonds de garantie pour la rénovation énergétique a été créé pour faciliter le financement des travaux d’amélioration de la performance énergétique des logements existants. Il permet aux organismes bancaires de bénéficier d’une garantie lors de l’octroi de prêts aux propriétaires de logements existants aux ressources modestes qui financent des travaux de rénovation énergétique.</t>
  </si>
  <si>
    <t>Le diagnostic de performance énergétique (DPE) renseigne sur la performance énergétique d’un logement ou d’un bâtiment, en évaluant sa consommation d’énergie et son impact en termes d’émissions de gaz à effet de serre. Le diagnostic comprend également des recommandations qui permettent à l’acquéreur, au propriétaire, au bailleur ou au locataire, de connaître les mesures les plus efficaces pour économiser de l’énergie. Depuis 2006, un DPE doit être établi à l’occasion de la vente de tout bâtiment ou partie de bâtiment, quel que soit son usage (résidentiel et tertiaire). Depuis 2007, un DPE doit être établi en cas de location d’un logement ou d’un immeuble à usage principal d’habitation. 
Dans le cadre de l’article 179 de la loi ELAN de 2018, le DPE sera rendu opposable à partir du 1er janvier 2021. Des travaux de fiabilisation de l’outil ont été lancés qui permettront par ailleurs de répondre au plan de rénovation énergétique des bâtiments porté par le gouvernement.</t>
  </si>
  <si>
    <t>Les copropriétés construites avant 2000 comprenant 50 lots ou plus et équipées d’une installation collective de chauffage ou de refroidissement avaient l’obligation de réaliser un audit énergétique avant le 1er janvier 2017. Cet audit comprend, pour chaque bâtiment de la copropriété, l’estimation de la consommation annuelle d’énergie du bâtiment liée au chauffage, au refroidissement, à la production d’eau chaude sanitaire, à l’éclairage et à la ventilation. L'audit doit comporter des propositions de travaux destinés à améliorer la performance énergétique du bâtiment.</t>
  </si>
  <si>
    <t>Le projet de programmation pluriannuelle de l'énergie 2019-2028 prévoit le financement à 100% d'un audit énergétique pour les ménages modestes propriétaires de logements passoires thermiques (diagnostics de performance F ou G) et de rendre cet audit obligatoire avant la mise en location d’un logement privé de catégorie F ou G ainsi que lors de la mutation d’un logement classé F ou G, d’ici 2021, pour inciter les propriétaires à engager des travaux.</t>
  </si>
  <si>
    <t>Un propriétaire peut demander à son locataire une participation financière mensuelle après la réalisation de travaux d’économies d’énergie, à hauteur de la moitié de l’économie de charges réalisée. Cette participation prend la forme d’une nouvelle ligne inscrite sur la quittance de loyer pour une période maximale de 15 ans. Cette participation n’est possible que si le bailleur réalise un bouquet de travaux performants comportant a minima deux actions ou permettant d’atteindre un niveau de performance minimal, et qu’il a engagé une démarche de concertation avec son locataire.</t>
  </si>
  <si>
    <t>L’individualisation des frais de chauffage consiste à faire payer à l’occupant sa consommation réelle de chauffage dans un immeuble chauffé collectivement. Cela permet une meilleure information de l’occupant et l’incite à maîtriser sa consommation. La loi de transition énergétique pour la croissance verte d’août 2015 a généralisé ce dispositif, qui était auparavant obligatoire uniquement pour les bâtiments d’habitation énergivores. L’obligation de l’individualisation des frais de chauffage est ainsi élargie à tous les bâtiments d’habitation, ainsi qu’au secteur tertiaire, sauf en cas d’impossibilité technique ou de nécessité de modifier l’ensemble de l’installation de chauffage.
Dans le cadre de l'article 71 de la loi ELAN de 2018, l'obligation d'installer un dispositif d'individualisation des frais de consommation d'énergie est étendue aux réseaux de froid. Un décret et un arrêté sont par ailleurs à l'étude afin d'autoriser la dispense de l'installation de systèmes de comptage de chaleur ou de froid lorsque ni l'installation de compteurs individuels, ni l'installation de répartiteurs de frais de chauffage ne sont possibles techniquement ou rentables économiquement, en cohérence avec les dispositions de l'article 9ter de la directive efficacité énergétique.</t>
  </si>
  <si>
    <t>La campagne baptisée "FAIRE" pour "Faciliter, Accompagner et Informer pour la Rénovation Energétique" a pour objectif de rendre lisible le service public d'information et de conseil sur la rénovation énergétique de l'habitat pour les citoyens, et d'entraîner l'ensemble des acteurs publics et privés dans la rénovation. FAIRE est une signature commune pour rassembler et rendre lisibles tous les acteurs de la rénovation énergétique.</t>
  </si>
  <si>
    <t>Le plan rénovation énergétique des bâtiments, présenté en avril 2018, fait de la rénovation énergétique une priorité nationale et fixe les axes d’action prioritaires sur le court terme afin de : massifier et améliorer la rénovation ; renforcer les aides pour accompagner tous les ménages dans les travaux de rénovation ; faire des bâtiments publics des bâtiments exemplaires en matière d’efficacité énergétique et entraîner les territoires par la mobilisation des acteurs locaux. Le plan prévoit notamment de :
- créer un fonds de garantie de plus de 50 millions d’euros pour aider 35 000 ménages aux revenus modestes par an ;
- simplifier les aides en transformant le crédit d’impôt en une prime et en adaptant les prêts existants ;
- fiabiliser l’étiquette énergie des logements, le diagnostic de la performance énergétique (DPE), pour plus de confiance ;
- mieux former les professionnels et mieux contrôler la qualité des travaux en réformant le label RGE (reconnu garant de l’environnement), en investissant 30 millions d’euros dans la formation des professionnels et 40 millions d’euros dans l’innovation ;
- encourager une rénovation massive des bâtiments publics de l’État et des collectivités en mobilisant 4,8 milliards d’euros.</t>
  </si>
  <si>
    <t>En 2013, une charte pour l’efficacité énergétique des bâtiments tertiaires publics et privés a été signée par l’Etat et des grandes entreprises françaises. Elle constitue un engagement volontaire de l’ensemble des acteurs signataires en faveur de l’amélioration de l’efficacité énergétique. Elle est soutenue par l’ensemble des professionnels de l’efficacité énergétique et est ouverte à la signature de tous les acteurs publics ou privés du secteur.</t>
  </si>
  <si>
    <t>Depuis 2012, pour les locaux professionnels à usage de bureaux ou de commerces d’une surface supérieure à 2 000 m², une annexe environnementale (dite annexe verte) doit accompagner le contrat pour les baux nouvellement conclus ou renouvelés. Depuis juillet 2013, elle est obligatoire pour tous les baux en cours. L’annexe environnementale doit comporter un descriptif des caractéristiques énergétiques des équipements et des systèmes, leur consommation réelle d’eau et d’énergie et la quantité de déchets générée par le bâtiment.</t>
  </si>
  <si>
    <t>Conformément à l’article 5 de la directive 2012/27/UE relative à l’efficacité énergétique, la France a choisi d’avoir recours à l’approche alternative afin de diminuer la consommation d’énergie des bâtiments publics. Les bâtiments ciblés sont les bâtiments domaniaux occupés par les services de l’Etat (administrations centrales et services déconcentrés) : bureaux, bâtiments d’enseignement ou de sport, bâtiments sanitaires ou sociaux, bâtiments culturels, commerces, logements. Plusieurs types d'action permettant de réduire les consommations d'énergie des bâtiments de l'Etat sont mises en œuvre : travaux sur l’enveloppe et les équipements des bâtiments, actions liées à la gestion des équipements et aux occupants, réduction des surfaces occupées par les services de l’Etat.</t>
  </si>
  <si>
    <t>Les bâtiments, parties de bâtiments ou ensemble de bâtiments à usage tertiaire dont la surface est supérieure à 1000m² ont des obligations d'actions de réduction des consommations d'énergie. Ils doivent atteindre, pour chacune des années 2030, 2040 et 2050, les objectifs suivants : soit un niveau de consommation d'énergie finale réduit, respectivement, de 40 %, 50 % et 60 % par rapport à une consommation énergétique de référence qui ne peut être antérieure à 2010 ; soit un niveau de consommation d'énergie finale fixé en valeur absolue, en fonction de la consommation énergétique des bâtiments nouveaux de leur catégorie. 
Le décret qui fait suite à la base légale modifiée par la loi ELAN de 2018 et son article 175 doit être pris prochainement. Il sera suivi par un arrêté d’application.</t>
  </si>
  <si>
    <t>La directive cadre européenne 2009/125/CE établit un cadre pour la fixation d'exigences en matière d'écoconception applicables aux produits liés à l'énergie. Vingt-cinq règlements d’exécution de la directive-cadre ont été adoptés à ce jour couvrant de nombreux produits (modes veille et arrêt, éclairage des rues et des bâtiments tertiaires, décodeurs numériques simples, alimentations et chargeurs électriques, éclairage domestique, moteurs électriques, circulateurs, appareils de froid, téléviseurs, lave-linge, lave-vaisselle, ventilateurs, aspirateurs, chaudières, etc.).</t>
  </si>
  <si>
    <t>Le schéma régional du climat, de l’air et de l’énergie (SRCAE) est un outil de planification territorial permettent la mise en place d’une approche globale et intégrée pour le territoire régional qui définit les objectifs et priorités en matière de réduction des consommations d’énergie et des émissions de gaz à effet de serre, d’amélioration de la qualité de l’air, de développement des énergies renouvelables et d’adaptation aux effets du changement climatique. Dans les territoires d’Outre-mer, le SRCAE a été intégré dans les schémas d’aménagement régionaux, qui regroupent toutes les planifications ayant un impact territorial. En métropole, en dehors de la Corse et de l’Ile de France, le SRCAE a été intégré dans les schémas régionaux d’aménagement, de développement durable et d’égalité des territoires (SRADDET), qui regroupent toutes les politiques de développement durable régionales. Ce sont des documents essentiels de référence pour l’élaboration des plans climat-air-énergie territoriaux, établis à l’échelle des intercommunalités.</t>
  </si>
  <si>
    <t>Les plans climat-énergie territoriaux (PCET) sont des projets territoriaux de développement durable dont la finalité est la lutte contre le changement climatique et l’adaptation du territoire. Les PCET sont élaborés par les collectivités territoriales de plus de 50 000 habitants et portent principalement sur le champ de compétences de cette collectivité. Depuis 2016, les PCET ont été remplacés par les plans climat-air-énergie territoriaux.</t>
  </si>
  <si>
    <t>Les plans climat air énergie territoriaux (PCAET) sont des outils d’animation du territoire qui définissent les objectifs stratégiques et opérationnels afin d’atténuer le changement climatique, de s’y adapter, de développer les énergies renouvelables et de maîtriser la consommation d’énergie. Les PCAET ont replacé l'ancien dispositif des plans climat énergie territoriaux en intégrant les enjeux de qualité de l’air. Le plan climat air énergie territorial est porté par les intercommunalités de plus de 20 000 habitants et concerne tout le territoire de la collectivité (auparavant, les PCET étaient élaborés par les collectivités territoriales de plus de 50 000 habitants et portaient principalement sur le champ de compétences de cette collectivité). Le PCAET comprend un diagnostic, une stratégie territoriale, un plan d’actions et un dispositif de suivi et d’évaluation. Les objectifs et priorités doivent s’articuler explicitement avec le schéma régional existant.</t>
  </si>
  <si>
    <t>Les contrats de transition écologique (CTE), signés entre l’État et les territoires, fixent un programme d’actions de transformation écologique volontaire des territoires. Ils ont en particulier pour but d’accompagner les situations de reconversion industrielles des territoires touchés par la fermeture des centrales à charbon. Après une première phase d’expérimentation en 2018, il a été décidé d’étendre la démarche CTE et de conduire une seconde phase d’expérimentation au premier semestre 2019. Un déploiement plus large est envisagé pour le second semestre 2019.</t>
  </si>
  <si>
    <t>En septembre 2014, le ministère de l'environnement a lancé l’appel à projets "territoires à énergie positive pour la croissance verte" (TEPCV) à destination des collectivités souhaitant s’engager par des actions concrètes dans la transition énergétique. Les collectivités lauréates se voient attribuer une aide financière de 500 000 € sous forme de subventions pour soutenir leurs actions en faveur de la transition énergétique (réduction de la consommation d'énergie, développement des transports propres, développement des énergies renouvelables, lutte contre le gaspillage et réduction des déchets, etc.).</t>
  </si>
  <si>
    <t>La directive 2006/40/CE et les mesures prises en France pour sa transposition (arrêté du 21 décembre 2007 relatif à la réception des véhicules automobiles en ce qui concerne les systèmes de climatisation) interdisent l’usage de gaz fluorés dont le PRG est supérieur à 150 dans les systèmes de climatisation des véhicules à moteur. Depuis le 1er janvier 2011, la climatisation de tous les nouveaux types de véhicules doit fonctionner avec un fluide frigorigène dont le PRG est inférieur à 150. Depuis le 1er janvier 2017, cette interdiction touche tous les véhicules neufs. Cela implique pour les constructeurs automobiles de remplacer le gaz réfrigérant R-134a (PRG = 430) par le gaz R-1234yf (PRG = 4).</t>
  </si>
  <si>
    <t>Entré en vigueur le 1er janvier 2015, le règlement européen n° 517/2014 (dit F-Gas II) abroge et remplace le règlement n° 842/2006 (« F-Gas »). Il repose sur les dispositions suivantes : 
- le renforcement des obligations liées au confinement des équipements (contrôles d’étanchéité, obligations de réparation), à la certification du personnel manipulant les HFC, et à l'obligation de récupération lors de la maintenance et du démantèlement des équipements ; 
- la mise en place d’un mécanisme de réduction progressive des quantités de HFC mises sur le marché de 2015 à 2030 via un système de quotas. En 2030, la quantité totale de HFC mise sur le marché, en CO2 équivalent, devra correspondre à 21 % du niveau moyen entre 2009 et 2012 ; 
- des interdictions sectorielles de mise sur le marché de produits et d’équipements contenant des gaz à effet de serre fluorés dépassant un certain PRG ; 
- l’interdiction de maintenance des installations de réfrigération avec des fluides de PRG supérieur à 2 500 à partir du 1er janvier 2020.</t>
  </si>
  <si>
    <t>A partir de la situation de la France en 2016 établie par les études d’inventaires, une modélisation qui fonctionne selon une approche bottom-up en reconstituant la banque de fluides frigorigènes à partir de la description du parc d'équipement de froid et de climatisation, permet d’estimer l’évolution des émissions de gaz à effet de serre fluorés dans différents scénarios. Les émissions du secteur du froid et de la climatisation, calculées dans un scénario intégrant le règlement F-Gas II, comparées aux émissions obtenues dans le scénario contrefactuel, permettent d’évaluer l’effet du règlement F-Gas II sur les émissions de gaz fluorés en France.</t>
  </si>
  <si>
    <t>L’arrêté du 29 février 2016 relatif à certains fluides frigorigènes et aux gaz à effet de serre fluorés renforce la réglementation française en matière de contrôle d’étanchéité des équipements frigorifiques, climatiques et thermodynamiques, complétant les dispositions du règlement européen F-Gas II. Il requiert notamment une fréquence renforcée des contrôles d’étanchéité, spécifie des mesures techniques pour la réalisation des contrôles et oblige les grands équipements à être équipés d’un système automatisé de détection des fuites. Cette mesure contribue à limiter les émissions fugitives de ces équipements.</t>
  </si>
  <si>
    <t>Le décret n° 2015-1790 relatif à certains fluides frigorigènes et aux gaz à effet de serre fluorés renforce la réglementation française en matière de récupération des déchets de fluides ainsi que l'encadrement des ventes au public des équipements préchargés en HFC, complétant au niveau national les dispositions du règlement européen F-Gas II.</t>
  </si>
  <si>
    <t>La loi de finances pour 2019 prévoit la mise en place à partir de 2021 d’une taxe sur les HFC dont le tarif devrait évoluer de la manière suivante : 15€ par tonne équivalent CO2 en 2021, 18€ en 2022, 22€ en 2023, 26€ en 2024 et 30€ à compter de 2025. L’entrée en vigueur de cette taxe au 1er janvier 2021 est ménagée afin de permettre, avant cette date, d’évaluer si les engagements pris par les professionnels de réduire leur consommation de ces gaz sont atteints. En fonction des résultats, il sera possible d’apprécier si ces gaz constituent toujours une assiette taxable pertinente pour générer un rendement suffisant.</t>
  </si>
  <si>
    <t>La France a ratifié le 29 mars 2018 l’amendement de Kigali au protocole de Montréal. Si l’amendement de Kigali concourt globalement aux mêmes objectifs que le règlement européen F-gas II, il couvre une période d’engagement plus importante allant jusqu’en 2036 (le règlement F-gas II allant jusqu’en 2030).</t>
  </si>
  <si>
    <t>Les entreprises soumises à l'impôt sur les sociétés ou à l'impôt sur le revenu selon un régime réel d'imposition peuvent déduire de leur résultat imposable une somme égale à 40 % de la valeur d'origine des biens d'équipement de réfrigération et de traitement de l'air fonctionnant sans HFC acquis à l'état neuf à compter du 1er janvier 2019 et jusqu'au 31 décembre 2022.</t>
  </si>
  <si>
    <t>Energy consumption: Efficiency improvements of buildings; Energy consumption: Efficiency improvement of appliances; Energy consumption: Efficiency improvement in services/ tertiary sector; Energy consumption: Efficiency improvement in industrial end-use sectors; Energy consumption: Demand management/reduction; Energy supply: Increase in renewable energy</t>
  </si>
  <si>
    <t>Le dispositif des certificats d’économies d’énergie repose sur une obligation de réalisation d’économies d’énergie imposée par les pouvoirs publics aux vendeurs d’énergie (électricité, gaz, GPL, chaleur et froid, fioul domestique et carburants pour automobiles). Un objectif pluriannuel est défini et réparti entre les obligés en fonction de leurs volumes de ventes. En fin de période, les obligés doivent justifier de l'accomplissement de leurs obligations par la détention d'un montant de certificats d'économies d'énergie équivalent à ces obligations. Pour obtenir des certificats, les obligés ont le choix des actions à mettre en œuvre (réaliser des actions d'économies d'énergie eux-mêmes, faire réaliser des actions d'énergie par les consommateurs, acheter des certificats à d'autres acteurs sur le marché, etc.), des secteurs d’activité (résidentiel, tertiaire, industriel, agricole, transport) et des types de clients (ménages, entreprises, collectivités publiques, etc.). Le 1er janvier 2018, le dispositif est entré dans sa 4ème période d’obligation pour une durée de 3 ans. L’obligation imposée aux vendeurs d’énergie en quatrième période équivaut à 1600 TWhc d’actions classiques sur la période 2018-2020 dont 400 TWhc à réaliser au bénéfice des ménages en situation de précarité énergétique. Le projet de programmation pluriannuelle de l'énergie 2019-2028 prévoit de définir d’ici début 2020 l’objectif et les modalités des deux prochaines périodes du dispositif des certificats d’économies d’énergie (CEE) sur la base d’une analyse des gisements d'économies d'énergie.</t>
  </si>
  <si>
    <t>Cette évaluation estime l'impact sur les gaz à effet de serre des volumes de certificats d'économies d'énergie générés entre 2014 et 2017 (hors bonus et programmes). Les économies d’énergies exprimées en TWh cumac par année d’engagement sont converties en économies d’énergie annuelles, en tenant compte de la durée de vie des opérations standardisées réalisées et du taux d’actualisation de 4%. Les émissions évitées correspondantes sont ensuite obtenues en multipliant ce volume d'économies d’énergies annuelles par un facteur d’émission moyen. Une analyse de 94 opérations standardisées parmi les plus courantes, qui représentent 96 % des CEE correspondant à des opérations standardisées distribués au 31 décembre 2014 a permis d’estimer un facteur d’émission moyen : en moyenne 1 kWh d’énergie économisée grâce aux CEE permet d’éviter 0,211 kgCO2e. Ce facteur d’émission tient compte des émissions en amont et en combustion des produits énergétiques. Il est supposé que ce facteur d’émission s'applique pour les CEE sur toute la période 2014-2017.</t>
  </si>
  <si>
    <t>La Cour des Comptes (2013) estime que le coût moyen unitaire pour les obligés s’élève en moyenne à 0,4 c€/kWh cumac, ce qui représente une dépense totale d’environ 4,2 Md€ pour financer les CEE entre 2014 et 2017. Cela revient à un coût à la tonne de CO2 évitée d’environ 31€ sur toute la durée de vie des actions.</t>
  </si>
  <si>
    <t>Ce nouveau dispositif prévoit la mise en place, dans le cadre du dispositif des certificats d’économies d’énergie (CEE), de bonifications de certaines opérations pour lesquelles le demandeur se sera engagé à travers une charte permettant l’octroi de primes significatives pour les ménages diminuant ainsi leur reste à charge lors des travaux. La bonification concerne des opérations pour lesquelles le demandeur des CEE est signataire de l’une des chartes d’engagement « Coup de pouce Chauffage » ou « Coup de pouce Isolation ». Tous les ménages peuvent bénéficier de cette offre. Les montants de primes attribués sont cependant différenciés en fonction de leurs niveaux de ressources. Les ménages les plus  modestes bénéficient de primes plus importantes. 
Le projet de programmation pluriannuelle de l'énergie 2019-2028 prévoit de poursuivre et renforcer le coup de pouce CEE pour l’arrêt des chaudières fioul au profit des pompes à chaleur, des chaudières biomasse, des systèmes solaires combinés, des chaudières à gaz à très haute performance énergétique dans les zones de desserte en gaz naturel ou un raccordement à un réseau de chaleur renouvelable.</t>
  </si>
  <si>
    <t>La directive européenne 2003/87/CE a introduit, depuis le 1er janvier 2005, un système de plafonnement et d’échange de quotas d’émission de gaz à effet de serre couvrant progressivement les principales activités industrielles et énergétiques de l’UE. Pendant la période test (2005/2007), puis la seconde période (2008/2012), la France a établi des plans nationaux d’affectation de quotas, prolongés par l’allocation de ces quotas aux installations assujetties. Ces installations doivent se mettre en conformité en restituant tous les ans un montant de quotas équivalent à leurs émissions vérifiées. Pour cela, elles peuvent échanger ces quotas sur le marché des permis d’émission. A partir de 2013 (troisième période 2013-2020), les changements suivants ont été apportés : un passage à un mode dominant d’allocation des quotas à travers la mise aux enchères et non plus l’allocation gratuite ; la conservation du principe d’allocation gratuite de quotas pour certains secteurs industriels exposés à un risque de fuite de carbone, cette allocation se faisant au niveau communautaire de manière harmonisée sur la base de référentiels correspondant aux 10 % d’installations les moins émettrices dans l’Union. Le système européen d’échange de quota a été sensiblement renforcé pour la phase 2021-2030 avec l’adoption de la directive ETS révisée le 27 février 2018.</t>
  </si>
  <si>
    <t>Depuis 2016, les entreprises fortement consommatrices d'électricité peuvent bénéficier d'une réduction sur le tarif d'utilisation des réseaux publics d'électricité (TURPE). En contrepartie, elles doivent mettre en œuvre une politique de performance énergétique (mettre en œuvre un système de management de l'énergie selon la norme ISO 50001, atteindre dans un délai de 5 ans un objectif de performance suivi au moyen d'indicateurs faisant l'objet d'une certification, et élaborer un plan de performance énergétique pour atteindre cet objectif).</t>
  </si>
  <si>
    <t>Depuis le 1er janvier 2015, en application de l’article 14 de la directive 2012/27/UE relative à l’efficacité énergétique, les installations industrielles générant de la chaleur fatale non valorisée et les installations de production d'énergie dans des réseaux de chaleur ou de froid, d'une puissance thermique totale supérieure à 20 MW, doivent réaliser une analyse coûts-avantages lorsqu'il s'agit d'installations nouvelles et en cas de rénovation substantielle. Cette analyse permet d'évaluer pour un industriel la rentabilité de la valorisation de la chaleur fatale par un raccordement à un réseau de chaleur ou de froid et s'accompagne de la mise en œuvre des solutions jugées rentables. Pour une installation de production d'énergie faisant partie d'un réseau de chaleur ou de froid, il s'agit d'identifier les fournisseurs potentiels de chaleur fatale situés à proximité du réseau et de mettre en œuvre la solution jugée rentable. Les principaux secteurs concernés par la mesure sont notamment l'énergie, le traitement thermique de déchets, la chimie, le verre, la transformation des métaux, le ciment, chaux, plâtre, le papier-carton, et l'agroalimentaire.</t>
  </si>
  <si>
    <t>Les prêts "éco-énergie" ont été mis en place par la Banque Publique d'Investissements (BPI-France) depuis 2012. Le prêt éco-énergie aide à financer les équipements éligibles aux certificats d’économies d’énergie (CEE) pour les secteurs de l'industrie et du bâtiment tertiaire, ainsi que les dépenses liées à leur installation (isolation, éclairage, pompe à chaleur...) et ce sans nécessité de garantie et à taux préférentiel. Son montant peut atteindre jusqu'à 100 000 euros. Le prêt éco-énergie, cumulable avec les primes CEE, constitue ainsi un véritable levier financier pour inciter à investir dans des solutions plus efficaces énergétiquement.</t>
  </si>
  <si>
    <t>Le programme « DEREFEI » (« Devenir Référent Énergie en Industrie ») mis en place par l'ADEME en collaboration avec différents acteurs professionnels (branche professionnelle, bureaux d'étude, etc.) a établi un parcours de formation intitulé « Devenir Référent Énergie en Industrie ». Il permet de doter le référent énergie d’outils et de méthodes visant à améliorer la performance énergétique de son entreprise, en mettant en place des solutions techniques et organisationnelles simples et rapidement rentables.</t>
  </si>
  <si>
    <t>Dans le cadre de la transposition de l'article 8 de la directive 2012/27/UE relative à l'efficacité énergétique, les entreprises employant plus de 250 salariés ou ayant un chiffre d'affaire annuel de plus de 50 M€ et un total de bilan de plus de 43 M€ doivent réaliser tous les 4 ans un audit énergétique. L’audit énergétique, réalisé par un auditeur interne ou externe, consiste en une analyse méthodique des flux et des consommations énergétiques d’un site et doit permettre aux entreprises d’identifier des actions d'économies d'énergie. Le projet de programmation pluriannuelle de l'énergie 2019-2028 prévoit l'intégration dans les audits énergétiques d'une évaluation technico-économique de la production de chaleur solaire ou géothermique.</t>
  </si>
  <si>
    <t>Un bilan d’émissions de gaz à effet de serre est un diagnostic des émissions de gaz à effet de serre à l'échelle d'une organisation (privée ou publique), réalisé en vue d’identifier et de mobiliser les gisements de réduction des émissions. La réalisation d'un bilan des émissions de gaz à effet de serre est obligatoire depuis 2012 pour les entreprises de plus de 500 salariés, les collectivités de plus de 50 000 habitants, les services de l'Etat et les établissements publics employant plus de 250 personnes. Le bilan d’émissions doit être accompagné d’un plan d’actions précisant les mesures envisagées pour réduire les émissions de gaz à effet de serre de l’organisation. Le bilan et le plan d'actions doivent être réalisés tous les trois ans dans le cas des collectivités et des établissements publics et tous les quatre ans dans le cas des entreprises.</t>
  </si>
  <si>
    <t>Le label Bas-Carbone vise à favoriser l’émergence de projets additionnels de réductions d'émissions de gaz à effet de serre sur le territoire français, par la mise en place d'un cadre de suivi, notification et vérification des émissions de GES, permettant la valorisation de réductions d'émissions additionnelles, réalisées volontairement par des personnes physiques ou morales dans des secteurs d'activité variés. Le terme « réductions d'émissions » désigne indifféremment des quantités de GES dont l'émission a été évitée ou des quantités de GES séquestrées. Le label vient en réponse à la demande de compensation locale volontaire des émissions de GES. Les porteurs de projets pourront ainsi se faire rémunérer par un partenaire volontaire (acteur public ou privé), qui pourra faire reconnaître ses contributions à des réductions d'émissions additionnelles issues de ces projets. Ces réductions d'émissions sont reconnues à la suite d'une vérification. Une fois reconnues, les réductions d'émissions ne sont ni transférables, ni échangeables que ce soit de gré-à-gré ou sur quelque marché volontaire ou obligatoire que ce soit. Les réductions d'émissions peuvent seulement être utilisées pour la compensation volontaire des émissions d'acteurs non étatiques (entreprises, collectivités, particuliers, etc.).</t>
  </si>
  <si>
    <t>Les obligations de reporting concernant l’impact des entreprises sur le changement climatique ont été renforcées par la loi de transition énergétique pour la croissance verte d'août 2015 : la nouvelle déclaration de performance extra financière (nom donné au nouveau cadre de reporting issu des textes de transposition de la directive européenne RSE en 2017) doit mentionner la prise en compte des postes significatifs d’émissions de gaz à effet de serre générées du fait de l’activité de la société, notamment par l’usage des biens et services qu’elle produit. Cette obligation s’applique à compter des rapports de gestion publiés en 2017 pour l’année 2016.</t>
  </si>
  <si>
    <t>La loi relative à la transition énergétique pour la croissance verte d'août 2015 a complété le dispositif réglementaire relatif à l’information par les sociétés de gestion de portefeuille des critères environnementaux, sociaux, et de gouvernance (dits « ESG ») pris en compte dans leur politique d’investissement. Les investisseurs institutionnels doivent ainsi publier des informations relatives à leur contribution aux objectifs climatiques et aux risques financiers associés à la transition énergétique et écologique. Ces obligations sont applicables à compter des rapports de gestion publiés en 2017 pour l’année 2016.</t>
  </si>
  <si>
    <t>Le label « transition énergétique et écologique pour le climat » (TEEC) cible les fonds d’investissements verts. Il garantit la transparence et l’engagement environnemental des produits financiers, et a pour objectif d’accroître les investissements au bénéfice de la transition énergétique et écologique, et de la lutte contre le changement climatique. Lancé fin 2015, il vient d’étendre son périmètre aux fonds immobiliers. A décembre 2018, il compte 25 fonds labellisés pour un encours de 5,11 milliards d’€.</t>
  </si>
  <si>
    <t>Le label « Financement participatif pour la croissance verte » lancé fin 2017 valorise le financement participatif de projets œuvrant en faveur de la transition énergétique et écologique. Il permet de garantir la transparence des projets (concertation du public, implication des citoyens, suivi du projet sur la durée…) et de donner les informations sur la qualité environnementale du projet, afin de permettre aux citoyens de mieux s’y retrouver lorsqu’ils financent un projet sur une plateforme participative. Depuis son lancement, le montant collecté pour les projets labellisés s’élève à 9 millions d’euros.</t>
  </si>
  <si>
    <t>En janvier 2017, l’agence France trésor (AFT) a lancé la première obligation souveraine verte (OAT verte) d’une maturité de 22 ans pour un montant de 7 milliards d’euros. L’obligation verte de la France cible des dépenses du budget de l’État et du programme d’investissements d’avenir sur la lutte contre le changement climatique, l’adaptation au changement climatique, la protection de la biodiversité, et la lutte contre la pollution. Lors de l’émission de l’obligation verte de la France, le gouvernement s’est engagé à publier un reporting sur les impacts environnementaux des dépenses vertes éligibles, ce qui participe à l’établissement de standards élevés au sein de ce marché.</t>
  </si>
  <si>
    <t>Dans le secteur de la sidérurgie, le projet de programmation pluriannuelle de l'énergie 2019-2028 prévoit de poursuivre les expérimentations pour mettre en place des procédés moins émetteurs de CO2 dans les hauts-fourneaux en mobilisant les crédits du programme des investissements d’avenir, de mettre en place des démonstrateurs de procédés innovants permettant de substituer intégralement le charbon, et de poursuivre le soutien du fonds chaleur aux actions de récupération de chaleur fatale industrielle.</t>
  </si>
  <si>
    <t>La programmation pluriannuelle de l'énergie (PPE) est un outil de programmation qui fixe les priorités d'actions des pouvoirs publics dans le domaine de l'énergie afin d'atteindre les objectifs de la loi relative à la transition énergétique pour la croissance verte d'août 2015. L'ensemble des piliers de la politique énergétique (maîtrise de la demande d’énergie, énergies renouvelables, sécurité d'approvisionnement, réseaux, etc.) et l'ensemble des énergies sont traités dans une même stratégie, afin de tenir compte du lien fort entre les différentes dimensions de la politique énergétique et de développer une vision transversale de l'énergie plus efficace pour atteindre les objectifs. Au-delà d'orientations stratégiques, la PPE a aussi pour rôle de fixer les objectifs quantitatifs pour le développement de chaque filière d'énergie renouvelable, sur une période de 10 ans à l’exception de la première période prévue pour couvrir la période 2016-2023. La PPE doit être revue tous les 5 ans, à l’exception de la première révision qui est prévue pour 2018. Des appels d'offres peuvent être lancés pour développer les capacités renouvelables (électricité et biogaz), de manière à atteindre les objectifs fixés par la PPE.</t>
  </si>
  <si>
    <t>Augmenter la production d'électricité renouvelable à hauteur de 150 à 167 TWh en 2023 ; Production de 8 TWh de biométhane injecté dans le réseau de gaz en 2023 ; Baisse de 12,3 % de la consommation finale d'énergie en 2023 par rapport à 2012; Baisse de 22% de la consommation primaire des énergies fossiles en 2023 par rapport à 2012</t>
  </si>
  <si>
    <t>Comme le prévoit la loi de transition énergétique pour la croissance verte, la programmation pluriannuelle de l'énergie a fait l'objet d'un cycle complet de révision amorcé en 2017 et poursuivi tout au long de l’année 2018. Une version projet de la PPE 2 a été publiée en janvier 2019. Elle doit encore faire l’objet de consultations règlementaires auprès de comités compétents en matière d’énergie, avant son adoption par décret prévue au 1er semestre 2019. La PPE 2 couvre deux périodes successives de cinq ans : 2019-2023 et 2024-2028.</t>
  </si>
  <si>
    <t>Baisse de la consommation finale d'énergie de 7% en 2023 et 14% en 2028 par rapport à 2012; baisse de 20% de la consommation primaire d'énergies fossiles en 2023 et de 35% en 2028 par rapport à 2012; consommation de 196 TWh de chaleur renouvelable en 2023 et entre 218 et 247 TWh en 2028; capacités de production d'électricité renouvelables installés : 74 GW en 2023 et entre 102 à 113 GW en 2028; production de biogaz injecté à hauteur de 14 à 22 TWh en 2028</t>
  </si>
  <si>
    <t>Le dispositif de l’obligation d’achat, tout comme celui de complément de rémunération mis en place en 2016, avec guichet ouvert, sont adaptés aux filières matures, pour lesquelles les coûts de production sont relativement connus et stables et pour lesquelles les sites potentiels de développement sont nombreux, avec des conflits d’usages limités. Tout kilowattheure injecté sur le réseau public est acheté par un acheteur obligé à un tarif d’achat, supérieur au niveau moyen du prix de marché, fixé à l’avance et permettant de couvrir les coûts de son installation tout en assurant une rentabilité normale de son projet. Depuis 2016, l’obligation d’achat ne s’applique que pour les installations de petite taille, le complément de rémunération se substituant à l’obligation d’achat pour les installations de grande puissance.</t>
  </si>
  <si>
    <t>Le dispositif du complément de rémunération, mis en place en 2016, vient se substituer au dispositif d’obligation d’achat pour les installations de grande puissance (puissance installée supérieure à 500 kW). Le complément de rémunération en guichet ouvert est une prime versée à un producteur d'énergie renouvelable en complément de la vente sur le marché de l’électricité qu’il a produite. Cette prime est proportionnelle à l’énergie produite et calculée comme la différence entre un tarif de référence et un prix de marché de référence. Elle doit permettre de donner au producteur un niveau de rémunération permettant de couvrir les coûts de son installation tout en assurant une rentabilité normale de son projet.</t>
  </si>
  <si>
    <t>Tout producteur de biométhane souhaitant injecter sa production dans les réseaux de transport et de distribution de gaz naturel est éligible à une obligation d’achat en guichet ouvert, sous réserve de la préservation du bon fonctionnement des réseaux. Dans ce système, le biométhane injecté est acheté par un fournisseur de gaz naturel à un tarif d’achat fixé à l’avance et permettant de couvrir les coûts d’investissement et d’exploitation de l’installation de production de biométhane tout en assurant une rentabilité normale du projet. L’obligation d’achat est contractée pour une durée de 15 ans.</t>
  </si>
  <si>
    <t>Les producteurs qui en font la demande peuvent bénéficier de garanties d'origine pour la production d'électricité renouvelable, issue de cogénération haut rendement, ou pour le biogaz injecté. Ces garanties d'origine peuvent être valorisées sur les marchés et constituer une source de revenu complémentaire pour les producteurs.</t>
  </si>
  <si>
    <t>Le fonds chaleur soutient financièrement des projets de production de chaleur à partir d’énergies renouvelables : biomasse (sylvicole, agricole, biogaz…), géothermie (en utilisation directe ou par le biais de pompes à chaleur), solaire thermique, énergies de récupération, ainsi que le développement des réseaux de chaleur utilisant ces énergies. Les secteurs concernés sont l’habitat collectif, le tertiaire, l’agriculture et l’industrie. Le fonds chaleur permet à la chaleur renouvelable d’être compétitive par rapport à la chaleur produite à partir d’énergies conventionnelles, en garantissant un prix de la chaleur d'origine renouvelable inférieur d'environ 5 % à celui obtenu avec des énergies conventionnelles. Le fonds chaleur a été doté sur la période 2009-2018 d’un montant de 2,16 Md€ en engagements juridiques.</t>
  </si>
  <si>
    <t>La production d'énergie renouvelable financée par le fonds chaleur est connue pour les années 2009 à 2018. A partir des facteurs d'émissions des énergies fossiles substituées et des énergies renouvelables, on en déduit les émissions évitées grâce aux projets financés par le fonds chaleur.</t>
  </si>
  <si>
    <t>Le fonds chaleur engendre des coûts publics directs pour la puissance publique correspondant aux montants alloués aux projets. Sur la période 2009-2018, le fonds chaleur a été doté de 2,16 milliards d’euros ce qui a permis de soutenir une production totale annuelle de chaleur avec des énergies renouvelables de 2,4 Mtep. Sur la durée de vie des installations de production de chaleur (hypothèse d’une durée de vie de 20 ans), le coût à la tonne de CO2 réduite s’élève en moyenne à 18,1€.</t>
  </si>
  <si>
    <t>Le projet de programmation pluriannuelle de l'énergie 2019-2028 prévoit un renforcement du fonds chaleur avec un budget de 307 M€ en 2019 puis 350M€ en 2020 et 2021, et 339M€ en 2022. Il est également prévu une simplification des règles, notamment en supprimant l’obligation des avances remboursables pour les remplacer par des subventions.</t>
  </si>
  <si>
    <t>Le projet de programmation pluriannuelle de l'énergie 2019-2028 prévoit plusieurs mesures de promotion de l'hydrogène : mettre en place un soutien au développement de l’hydrogène à hauteur de 100M€ et lancer des appels à projet sur la mobilité et la production d’hydrogène à l’aide d’électrolyseurs ; mettre en place d’ici 2020 d’un système de traçabilité de l’hydrogène décarboné ; prolonger la mesure de sur-amortissement à l’achat de véhicules hydrogène a minima dans les mêmes conditions que pour le GNV (poids lourds&gt;3,5t) ;  mobiliser les institutions financières (financements privés et publics dont CDC, BPI) et standardiser les modèles de cofinancement pour les projets de déploiements d’écosystèmes dans les territoires ; mener avec tous les acteurs concernés une réflexion sur la simplification et l’harmonisation des procédures d’autorisation et d’homologation des bateaux et des solutions d’avitaillement hydrogène associées.</t>
  </si>
  <si>
    <t>Démonstrateur de puissance power to gas : 1 à 10 MW en 2023 et 10 à 100 MW en 2028 ; Taux d'incorporation d'hydrogène décarboné dans l'hydrogène industriel de 10% en 2023 et entre 20 et 40% en 2028 ; nombre de véhicules utilitaires légers à hydrogène : 5000 en 2023 et 20 000 à 50 000 en 2028 ; nombre de véhicules lourds à hydrogène : 200 en 2023 et 800 à 2000 en 2028</t>
  </si>
  <si>
    <t>Trois types d’actions transversales ont été engagées pour promouvoir le développement de l’électricité renouvelable : la réforme des mécanismes de soutien, les simplifications administratives et le développement du financement participatif. La simplification de la procédure d’appel d’offres et de la désignation des lauréats pour les installations de production d'électricité a contribué à la réduction des délais de désignation des projets lauréats. L’investissement participatif permet de renforcer l’ancrage territorial des installations renouvelables et de faciliter les projets en améliorant leur acceptabilité locale. Les appels d’offres lancés depuis 2016 ont systématiquement favorisé les projets qui mettent en oeuvre des solutions d’investissement participatif (citoyens ou collectivités) en intégrant des critères et bonus liés à l’investissement participatif. Le gouvernement a également assoupli les conditions applicables au financement participatif de projets de production d’énergie renouvelable sur des plateformes de financement. Enfin, une attention particulière est portée au taux de réalisation des projets afin d’optimiser l’efficacité des appels d’offres lancés. Pour les nouveaux appels d’offres, l’introduction de garanties financières d’exécution et l’obligation d’obtention des autorisations d’urbanisme en amont de la candidature vont particulièrement concourir à une diminution des taux de chute des appels d’offres. 
Le projet de programmation pluriannuelle de l'énergie 2019-2028 prévoit la poursuite de ces mesures. Il prévoit en outre de préparer le recyclage à grande échelle des installations en fin de vie pour les filières pour lesquelles ce n'est pas déjà fait.</t>
  </si>
  <si>
    <t>Le projet de programmation pluriannuelle de l'énergie 2019-2028 (PPE 2) prévoit les mesures suivantes en faveur de l'hydroélectricité : optimiser la production et la flexibilité du parc hydroélectrique, notamment au-travers de suréquipements et de l’installation de centrales hydroélectriques sur des barrages existants non-équipés, lancer des appels d’offres pour la petite hydroélectricité selon un calendrier défini dans la PPE 2.</t>
  </si>
  <si>
    <t>Le projet de programmation pluriannuelle de l'énergie 2019-2028 (PPE 2) prévoit les mesures suivantes en faveur de l'éolien terrestre : rendre obligatoire d’ici 2023 le recyclage des matériaux constitutifs des éoliennes lors de leur démantèlement, favoriser la réutilisation des sites éoliens en fin de vie pour y réimplanter des machines plus performantes, lancer des appels d’offres à hauteur de 2 GW/an selon un calendrier défini dans la PPE.</t>
  </si>
  <si>
    <t>Le projet de programmation pluriannuelle de l'énergie 2019-2028 (PPE 2) prévoit les mesures suivantes en faveur du photovoltaïque : privilégier le développement du photovoltaïque au sol, moins coûteux, de préférence sur les terrains urbanisés ou dégradés et les parkings, en veillant à ce que les projets respectent la biodiversité et les terres agricoles, soutenir l’innovation dans la filière du photovoltaïque par appel d’offres afin d’encourager de nouvelles solutions solaires au sol (agrivoltaïsme, centrales flottantes…) et sur les bâtiments. Le projet de PPE 2 définit un calendrier d’appel d’offres correspondant à 2 GW par an pour les centrales au sol et 0,9 GW par an pour les installations sur grandes toitures, et elle maintient un objectif de 3050 MW installés par an pour les installations sur petites et moyennes toitures (inférieures à 100 kWc) via un système de guichet ouvert en orientant les projets vers l’autoconsommation.</t>
  </si>
  <si>
    <t>Le projet de programmation pluriannuelle de l'énergie 2019-2028 (PPE 2) prévoit les mesures suivantes en faveur du développement du gaz renouvelable : donner de la visibilité en adoptant un calendrier d’appel d’offres pour le biométhane injecté : deux appels d’offres, pour un objectif de production annuelle de 350 GWh PCS/an chacun, seront lancés chaque année ; consolider l’obligation d’achat de biogaz à un tarif réglementé et lancer des appels d’offres permettant d’atteindre les objectifs de production à un coût maîtrisé grâce à de fortes baisses des coûts ; mettre en place un dispositif de soutien adapté pour le biométhane non injecté dans les réseaux de gaz naturel (en particulier le biométhane utilisé directement pour des véhicules au bioGNV).</t>
  </si>
  <si>
    <t>Le projet de programmation pluriannuelle de l'énergie 2019-2028 (PPE 2) prévoit de poursuivre le soutien national au développement des biocarburants via une incitation à l’incorporation pour les opérateurs qui mettent à la consommation les carburants. Par ailleurs, au-delà du plafond existant pour les biocarburants conventionnels, il prévoit de limiter l’incorporation de biocarburants réalisés à partir de matières premières présentant un risque élevé d'induire des changements indirects dans l'affectation des sols (ex : certaines huiles de palme ou de soja), comme le prévoit la nouvelle directive européenne relative aux énergies renouvelables.</t>
  </si>
  <si>
    <t>Le plan biodiversité, publié en 2018, qui vise à mettre en œuvre l’objectif de réduire à zéro la perte de biodiversité nette, propose des actions pour limiter la consommation d’espaces naturels, agricoles et forestiers pour atteindre l’objectif de zéro artificialisation nette. Il prévoit notamment de revoir les politiques d’urbanisme et d’aménagement commercial afin d’enrayer l’augmentation des surfaces artificialisées (bâtiments, infrastructures de transports, parkings, terrains de sports...) et de favoriser un urbanisme sobre en consommation d’espace.</t>
  </si>
  <si>
    <t>Le projet de programmation pluriannuelle de l'énergie 2019-2028 (PPE 2) prévoit d'engager, au cours de la première période de la PPE (2019-2023), les démarches permettant le développement des stations de pompage d’électricité pour un potentiel de 1,5 GW identifié en vue des mises en service des installations entre 2030 et 2035. Elle fixe en outre un objectif d'effacement de 6,5 GW à l’horizon 2028 avec un objectif intermédiaire de 4,5GW en 2023.</t>
  </si>
  <si>
    <t>Les filières à responsabilité élargie des producteurs (REP) sont des dispositifs d’organisation de la prévention et de la gestion de déchets qui concernent certains types de produits. Ces dispositifs reposent sur le principe selon lequel les producteurs, c’est-à-dire les personnes responsables de la mise sur le marché de certains produits, sont rendus responsables de financer ou d’organiser la gestion des déchets issus de ces produits en fin de vie. Il existe actuellement en France 15 filières qui sont soumises à ce principe, mises en place de manière progressive depuis 1992. Un tel dispositif permet l’intégration par le producteur du coût de gestion des déchets dans le coût du produit et encourage l’écoconception de son produit pour les réduire.</t>
  </si>
  <si>
    <t>Une obligation de tri des biodéchets est applicable aux gros producteurs de biodéchets depuis 2012. Le tri à la source des biodéchets sera généralisé pour les ménages d’ici 2025 : chaque Français disposera d'une solution de tri de ses déchets de cuisine et de table, afin que ceux-ci puissent être valorisés.</t>
  </si>
  <si>
    <t>Waste management/waste: Demand management / reduction; Waste management/waste: Enhanced recycling; Waste management/waste: Enhanced CH4 collection and use; Waste management/waste: Improved treatment technologies; Waste management/waste: Improved landfill management; Waste management/waste: Waste incineration with energy use; Waste management/waste: Improved wastewater management systems; Waste management/waste: Reduced landfilling</t>
  </si>
  <si>
    <t>Le fonds déchets géré par l’ADEME vise à soutenir l’ensemble des opérations qui concourent à mettre en œuvre la politique déchets et l’économie circulaire. Le niveau de ce fonds (163 M€ en 2018) permet à l'ADEME d'offrir des soutiens à la plupart des opérations concourant à cette politique, selon des modalités dépendant de la nature des opérations (études, animation, sensibilisation, investissements...) et de leur objectif (prévention, recyclage, valorisation, etc.).</t>
  </si>
  <si>
    <t>Le plan régional de prévention et de gestion des déchets est un outil de planification à l'échelle régionale de la prévention et de la gestion de l’ensemble des déchets produits sur le territoire, qu’ils soient ménagers ou issus des activités économiques. Il a pour rôle de mettre en place au niveau régional les conditions d’atteinte des objectifs nationaux de réduction des déchets à la source en priorité, d’amélioration des taux de tri et de valorisation des déchets en second lieu.</t>
  </si>
  <si>
    <t>La lutte contre le gaspillage alimentaire a été constituée comme priorité nationale avec un objectif de réduire de moitié les pertes et gaspillages à l’horizon 2025. Les mesures suivantes ont été prises : les grandes surfaces alimentaires ont l’obligation de proposer des conventions à des associations caritatives habilitées pour effectuer des dons de denrées alimentaires invendues ; les distributeurs ont l’interdiction de rendre délibérément les denrées alimentaires invendues impropres à la consommation ; l’État, ses établissements publics et les collectivités territoriales ont l’obligation de mettre en place une démarche de lutte contre le gaspillage alimentaire dans les services de restauration collective qu’ils gèrent.</t>
  </si>
  <si>
    <t>L’obsolescence programmée a été définie dans la loi du 17 août 2015 relative à la transition énergétique pour la croissance verte comme « l’ensemble des techniques par lesquelles un metteur sur le marché vise à réduire délibérément la durée de vie d’un produit pour en augmenter le taux de remplacement ». La loi reconnaît le délit d’obsolescence programmée, qui est puni d’une peine de deux ans d’emprisonnement et de 300 000 euros d’amende, le montant de l’amende pouvant être porté à 5 % du chiffre d’affaires moyen annuel.</t>
  </si>
  <si>
    <t>La tarification incitative consiste à introduire une part variable en fonction de la quantité de déchets produite dans la taxe ou la redevance d’enlèvement des ordures ménagères prélevée par les collectivités pour financer le service public de prévention et de gestion des déchets. La loi de transition énergétique pour la croissance verte d'août 2015 a fixé l'objectif de l'étendre à 15 millions d'habitants en 2020 et 25 millions en 2025 (contre 5 millions en 2015).</t>
  </si>
  <si>
    <t>Les consignes de tri des emballages ménagers seront étendues à l’ensemble des emballages en plastique d’ici 2022, dont les films et barquettes en plastique (jusqu’ici, seules les bouteilles et les flacons en plastique devaient être triés). Cette mesure permettra d'augmenter le taux de collecte des déchets plastiques.</t>
  </si>
  <si>
    <t>Waste management/waste: Reduced landfilling; Waste management/waste: Enhanced recycling; Waste management/waste: Demand management / reduction; Waste management/waste: Improved treatment technologies; Waste management/waste: Waste incineration with energy use; Waste management/waste: Improved landfill management; Waste management/waste: Enhanced CH4 collection and use</t>
  </si>
  <si>
    <t>La composante déchets de la taxe générale sur les activités polluantes (TGAP) est due par tout exploitant d'une décharge ou d’un incinérateur soumis à autorisation. Le fait générateur de la taxe est la réception de déchets par l’exploitant de l’installation. Les taux de la TGAP déchets ont été augmentés progressivement depuis 2009, afin de surenchérir le coût de ces modes de traitement pour en limiter l’utilisation et inciter à la prévention de la production de déchets et au développement du recyclage, en cohérence avec la hiérarchie des modes de traitement des déchets. Par ailleurs, le taux de la TGAP déchets non dangereux est modulé en fonction de critères environnementaux et énergétiques des décharges et incinérateurs, afin d’inciter à l’exploitation des installations présentant les performances environnementales et de valorisation les plus élevées.</t>
  </si>
  <si>
    <t>La feuille de route sur l’économie circulaire, publiée en avril 2018, vise à mieux produire (éco-conception, incorporation de matières recyclées), mieux consommer (développement du réemploi et de la réparation, allongement de la durée de vie des produits), mieux gérer les déchets (optimisation du tri des déchets, développement du recyclage et de la valorisation) et mobiliser tous les acteurs. La feuille de route propose 50 mesures en faveur de l’économie circulaire. Un projet de loi sur l’économie circulaire et une meilleure gestion des déchets est en préparation pour 2019.</t>
  </si>
  <si>
    <t>Réduire de 30 % la consommation de ressources par rapport au PIB d’ici à 2030 par rapport à 2010 ; réduire de 50 % les quantités de déchets non dangereux mis en décharge en 2025 par rapport à 2010 ; tendre vers 100 % de plastiques recyclés en 2025 ; réduire les émissions de gaz à effet de serre : économiser l’émission de 8 millions de tonnes de CO2 supplémentaires chaque année grâce au recyclage du plastique.</t>
  </si>
  <si>
    <t>Plusieurs mesures concourent au développement des véhicules électriques : soutien à l’achat (bonus à l’achat et primes à la conversion) ; mesures en faveur du développement des bornes de recharge privées et publiques ; obligations d’achat pour l’État et les collectivités locales notamment.</t>
  </si>
  <si>
    <t>Un bonus à l’achat de 6000 € dans la limite de 27 % du prix d’achat est versé pour tout achat d’un véhicule émettant moins de 20 gCO2 / km (véhicules électriques). Si l’achat d’un véhicule électrique s’accompagne de la mise au rebut d’un véhicule thermique polluant (véhicule essence acheté avant 1997 ou véhicule diesel datant d’avant 2001 ou d’avant 2006 pour les ménages non imposables), une prime complémentaire est versée, de 2500 € pour l’achat d’un véhicule neuf et de 1000€ ou 2500€ (en fonction du revenu), pour un véhicule d’occasion. Cette prime monte à 5000 € (dans la limite de 80 % du prix d’achat) pour les 20 % de ménages les plus modestes ainsi que pour les ménages non imposables habitant à plus de 30 km de leur lieu de travail ou roulant plus de 12000 km/an dans le cadre d’une activité professionnelle avec le véhicule personnel. L’achat de véhicules électriques bénéficie ainsi de subventions d’un montant allant jusqu’à 8 500 € ou 11 000 € selon le cas. La prime à la conversion est également accessible pour les véhicules hybrides rechargeables  (entre 1000€ et 5000€ en fonction du véhicule et des revenus) et pour les véhicules thermiques les plus performants, dont les émissions de CO2 sont inférieure à 123g/km (entre 1000€ et 4000€ en fonction des revenus).</t>
  </si>
  <si>
    <t>Le développement des bornes de recharge repose sur un ensemble de mesures. 
La loi de transition énergétique pour la croissance verte a créé des obligations de pré-équipements de certains types de bâtiments. Toute construction de certains types de bâtiments équipés d’un parc de stationnement (habitation, tertiaire, industriel, accueillant un service public, constituant un ensemble commercial, cinéma), doit doter une partie de ces places de stationnement de « gaines techniques, câblages et dispositifs de sécurité nécessaires à l’alimentation d’une prise de recharge pour véhicule électrique ou hybride rechargeable ». Il en va de même lorsque sont réalisés des « travaux sur un parc de stationnement annexe » à ces mêmes types de bâtiments. Le projet de loi mobilités renforce ces obligations en rendant obligatoire le prééquipement de bornes de recharge électrique dans tous les parkings de plus de dix places des bâtiments neufs ou rénovés, et l’équipement de tous les parkings de plus de 20 places des bâtiments non résidentiels d’ici 2025. Le droit à la prise, qui permet à un citoyen résidant en logement collectif de faire installer, à ses frais, une borne de recharge individuelle dans son parking, sera simplifié et étendu aux parkings extérieurs. 
Par ailleurs l’installation de bornes de recharges bénéficie de soutiens financiers:
- Pour les particuliers l’installation de bornes de recharge pour les voitures est éligible au crédit d’impôt pour la transition énergétique à hauteur de 30% des dépenses engagées. 
- Les projets d’installation de bornes de recharges publiques par les collectivités locales ont bénéficié de subventions, grâce au fonds du PIA (Programme d’Investissements d’Avenir). 
- Le programme CEE-ADVENIR vient couvrir les coûts de fourniture et d’installation de points de recharge à hauteur de 40% pour les entreprises et les personnes publiques et de 50% pour le résidentiel collectif dans la limite de plafonds par point de recharge et par type de cible. 
Le décret IRVE relatif aux infrastructures de recharge (12 janvier 2017) a par ailleurs uniformisé dans un texte unique l'ensemble des dispositions relatives aux infrastructures de recharge pour véhicules électrique et intégré diverses mesures réglementaires issues de la directive 2014/94/UE. Ce décret comporte plusieurs points : exigences minimales requises pour la configuration des points de recharge normale et rapide ; dispositions relatives à la gestion de l'énergie ; dispositions relatives à l'exploitation des infrastructures de recharge (généralisation des identifiants, supervision, interopérabilité) ; communication des données relatives aux caractéristiques et à la disponibilité des infrastructures de recharge ; dispositions relatives à l'accès aux infrastructures et au paiement de la recharge ; dispositions relatives à la qualification des installateurs et à la maintenance des infrastructures de recharge. Le projet de loi d’orientation des mobilités met en place un taux de réfaction maximal de 75 % (au lieu de 40%) de prise en charge des coûts de raccordement pour les bornes accessibles au public.</t>
  </si>
  <si>
    <t>L’Etat, ses établissements publics et les collectivités locales ont des obligations d’achat de véhicules électriques et hybrides rechargeables (loi relative à la transition énergétique pour la croissance verte et décrets d’application). Pour l'Etat et ses établissements publics le renouvellement du parc de véhicules doit comprendre au moins 50% de véhicules à faibles émissions (c'est-à-dire en pratique les véhicules électriques et hybrides rechargeables). Pour les collectivités territoriales et leurs groupements, le taux doit être d'au moins 20%.</t>
  </si>
  <si>
    <t>La loi relative à la transition énergétique et la croissance verte de 2015 (article 37), indique que l’Etat, ses établissements publics, le Syndicat des transports d’Ile-de-France et les collectivités territoriales et leurs groupements qui exploitent directement ou indirectement au moins 20 autobus et autocars pour des services de transport doivent acheter au moins 50 % de véhicules à faibles émissions lors du renouvellement de leur parc. Les exigences en matière de véhicules à faibles émissions varient suivant le type de territoire. Pour Paris et ses communes limitrophes, et pour un certain nombre de communes situées au sein des agglomérations de plus de 250000 habitants, seuls les bus électriques ou les bus GNV avec un taux minimum d’incorporation de gaz renouvelable (20 % à partir du 1er janvier 2020 ; 30 % à partir du 1er janvier 2025) relèvent des véhicules à faibles émissions. Pour le reste de l’Ile-de-France, les agglomérations de plus de 250000 habitants (autres que les communes rentrant dans la précédente catégorie) ainsi que les agglomérations dotées d’un plan de protection de l’atmosphère, les véhicules à faibles émissions doivent être des bus électriques ou électriques-hybrides ou GNV. Pour les autres territoires (plus petites agglomérations et interurbain) les véhicules diesel de la norme euro VI restent éligibles dans le cadre de la présente obligation. La présente obligation d’achats impose ainsi un fort développement de véhicules électriques, électriques hybrides ou GNV dans les grandes agglomérations avec des exigences renforcées pour les territoires les plus denses.</t>
  </si>
  <si>
    <t>Le règlement n° 443/2009 a imposé aux constructeurs automobiles de ramener les émissions moyennes de CO2 des véhicules particuliers neufs à 130 gCO2/km d’ici 2015 de manière progressive. Il a également défini un objectif de 95 gCO2/km en 2020. Le règlement n° 443/2009 a été modifié en mars 2014 par le règlement n° 333/2014. Celui-ci a confirmé l’objectif de 95 gCO2/km en 2020 et fixe ses modalités d’atteinte par les constructeurs. En particulier, en 2020, seuls les 95 % meilleurs véhicules immatriculés de la gamme par constructeur seront pris en compte pour l’exercice de comptage.</t>
  </si>
  <si>
    <t>Le dispositif du malus a pour but d’orienter les achats de véhicules neufs vers les véhicules les moins émetteurs de dioxyde de carbone. Ce dispositif est en place depuis 2008 et est révisé régulièrement afin notamment de conserver son effet incitatif. Depuis le 1er janvier 2019, le malus s’applique aux véhicules émettant plus de 117 gCO2/km et correspond à une majoration du prix d'achat allant de 35 à 10500€. Plus le modèle est émetteur de CO2, plus le malus augmente.</t>
  </si>
  <si>
    <t>Une taxe annuelle est due par toute personne propriétaire, au 1er janvier de chaque année, d‘un véhicule de tourisme dont le taux d’émission de CO2 excède un certain niveau d’émissions (190 gCO2/km pour les véhicules immatriculés depuis 2012) ou une puissance fiscale de 16CV (pour les véhicules n’ayant pas fait l’objet d’une réception communautaire). La taxe est également due par les locataires détenteurs d’un véhicule dans le cadre d’un contrat de location avec option d’achat ou d’un contrat souscrit pour une durée d’au moins deux ans. Le montant de la taxe est de 160€/an par véhicule. La taxe est due à partir de l’année qui suit la délivrance du certificat d’immatriculation du véhicule.</t>
  </si>
  <si>
    <t>Lors de l’achat d’un véhicule ayant déjà fait l’objet d’une première immatriculation en France, une taxe additionnelle sur les véhicules les plus polluants s’applique lors de l’établissement du certificat définitif d’immatriculation. La taxe est calculée en fonction de la puissance fiscale du véhicule (CV) : pour les véhicules d’une puissance inférieure à 9 CV : 0€, pour les véhicules d’une puissance égale ou supérieure à 9 CV et inférieure à 12 CV : 100€, pour les véhicules d’une puissance égale ou supérieure à 12 CV et inférieure à 15 CV : 300€, pour les véhicules d’une puissance égale ou supérieure à 15 CV : 1000€. La taxe est réduite d’un dixième par année commencée depuis la date de première immatriculation. Pénaliser la revente des voitures les plus émissives contribue à inciter les acheteurs à s’orienter vers des véhicules moins émissifs lors de l’achat initial.</t>
  </si>
  <si>
    <t>L’affichage de la consommation de carburant et des émissions de CO2 des véhicules neufs est obligatoire dans les lieux de vente. Cette étiquette sensibilise les acheteurs sur les émissions de CO2 et les consommations énergétiques des différents modèles de véhicules.</t>
  </si>
  <si>
    <t>La taxe sur les véhicules de société est une taxe annuelle portant sur les voitures (destinées au transport de passagers) d'entreprises. Cette taxe comprend une composante fonction du niveau d’émissions de CO2 du véhicule et une autre composante fonction des émissions de polluants atmosphériques.</t>
  </si>
  <si>
    <t>La TIRIB, Taxe Incitative Relative à l’Incorporation de Biocarburants, (anciennement Taxe Générale sur les Activités Polluantes – partie carburants) permet d'encourager l'incorporation et la distribution de biocarburants en pénalisant les opérateurs qui mettent à la consommation une proportion de biocarburants inférieure au seuil fixé. Ce seuil a été fixé à 7 % en énergie pour les filières gazole et essence à partir de 2010 puis progressivement réhaussé. Depuis le 1er janvier 2019, le seuil est de 7,9 % pour le gazole et pour l’essence. Pour le calcul de la taxe, ce taux est diminué à proportion des volumes de biocarburants incorporés dans les carburants mis sur le marché. Les biocarburants doivent respecter des obligations relatives aux critères de durabilité.</t>
  </si>
  <si>
    <t>La loi de finances initiale pour 2016 a introduit une mesure de suramortissement de 40 % en faveur de l’achat de véhicules de 3,5 tonnes et plus utilisant exclusivement comme énergie le gaz naturel et le biométhane carburant. La loi de finances pour 2019 a prolongé le dispositif jusqu’en 2021 et l’a également renforcé : 
- les véhicules à motorisation électrique et à l’hydrogène sont éligibles au dispositif,
- le taux est porté à 60 % pour les véhicules lourds de moins de 16 tonnes,
- la mesure est étendue aux véhicules légers d’un PTAC égal ou supérieur à 2,6 tonnes pour lesquels le taux de suramortissement s’établit à 20%.</t>
  </si>
  <si>
    <t>La loi mobilités permettra de déployer des zones à faibles émissions (ZFE) dans les collectivités volontaires. C’est un dispositif souple qui permet aux collectivités de limiter la circulation à certains véhicules, selon les modalités de son choix : périmètre géographique, véhicules concernés, modalités journalières et horaires, etc... Après que le Gouvernement ait lancé un appel aux territoires les plus concernés par les enjeux de pollution atmosphérique, 15 collectivités se sont engagées en octobre 2018 à mettre en place ou renforcer une zone à faibles émissions d’ici 2020. Avec la loi mobilités, toutes les agglomérations de plus de 100 000 habitants seront amenées à étudier la faisabilité de cette solution. L’État mettra en place les conditions réglementaires et juridiques nécessaires au déploiement efficace de ces zones.</t>
  </si>
  <si>
    <t>Les transports collectifs en site propre ont été fortement développés dans les grandes agglomérations de province sur les 15 dernières années. Depuis 2008, l’État a accompagné les projets de transport collectif en site propre (TCSP) des autorités organisatrices de la mobilité en les cofinançant dans le cadre d’appels à projets. Trois appels à projets s’adressant aux autorités organisatrices de transports ayant un projet de métro, tramway ou bus à haut niveau de service ont été lancés entre 2008 et 2013. Le projet de loi d’orientation des mobilités prévoit une poursuite de ce dispositif d’aide ces prochaines années.</t>
  </si>
  <si>
    <t>Le Grand Paris Express est un projet de prolongement et de construction de 200 km de lignes de métro automatique situé en Île-de-France en service à l’horizon 2030 (avec des mises en service intermédiaires). Ce nouveau réseau, qui améliorera considérablement les déplacements de périphérie à périphérie déchargera également le réseau existant. Les contrats de plan État-région Île-de-France viennent compléter ce projet par la mise en œuvre du plan de mobilisation pour les transports en Île-de-France, constitué d’opérations diverses de transports collectifs (métro, RER, tramway, tram-train, pôles d’échanges multimodaux et bus à haut niveau de service) visant à moderniser et développer le réseau existant.</t>
  </si>
  <si>
    <t>Le projet de loi mobilités prévoit un renforcement des transports collectifs et partagés : une augmentation de 40 % des investissements en transports entre la période 2014-2018 et 2019-2023 pour notamment améliorer les transports du quotidien ; une meilleure information multimodale (100 % des informations de mobilité accessibles pour un trajet en un seul clic) ; un cadre et des outils pour favoriser le développement des alternatives à la voiture individuelle notamment dans les territoires ruraux (covoiturage, services à la demande, mise à disposition de véhicules en autopartage).</t>
  </si>
  <si>
    <t>Le Plan vélo de septembre 2018 englobe une série de mesures pour lever les freins qui en limitent l’usage : création d’un fonds vélo de 350M€ pour soutenir et amplifier les projets de création d’axes cyclables au sein des collectivités, en ciblant notamment les discontinuités d’itinéraires et pour assurer la sécurité de tous les usagers ; généralisation progressive du marquage des vélos et de parkings sécurisés pour lutter contre le vol et le recel ; création d’un forfait mobilité durable jusqu’à 400€ par an pour encourager le recours au vélo dans les trajets domicile-travail ; développement de l’apprentissage et d’une culture vélo à l’école pour permettre aux jeunes générations d’intégrer ce mode de déplacement doux dans leurs pratiques. Dans le cadre du fonds vélo, un premier appel à projets a été lancé en décembre 2018. Cet appel à projets vise à compenser des discontinuités d'itinéraires et particulièrement celles créées par des grandes infrastructures de transports. Il s'agit de favoriser la restauration ou l’instauration de continuités dans des secteurs à enjeu pour les mobilités du quotidien en permettant de relier dans de bonnes conditions des zones d’emploi, d’habitat, notamment social, et d’éducation et de mieux desservir les pôles d’échanges multimodaux.</t>
  </si>
  <si>
    <t>L'employeur peut prendre en charge tout ou partie des frais engagés par ses salariés pour leurs déplacements à vélo ou à vélo à assistance électrique entre leur résidence habituelle et leur lieu de travail, sous la forme d'une indemnité kilométrique vélo. Le montant de l'indemnité est fixé à 25 centimes d'euros par km. L’instauration de l’indemnité kilométrique vélo au sein des entreprises est à la discrétion de l’entreprise. La décision de mise en œuvre appartient à l’employeur. L’indemnité kilométrique vélo a vocation à être remplacée par le forfait mobilité durable.</t>
  </si>
  <si>
    <t>Les entreprises peuvent bénéficier d’une réduction d’impôt égale aux frais générés par la mise à disposition gratuite de leurs salariés d’une flotte de vélos pour leurs déplacements entre leur domicile et leur lieu de travail (dans la limite de 25 % du prix d’achat de flotte de vélos). Cette disposition sera élargie pour la fin de l'année 2019 aux locations de vélos de longue durée (5 ans pour les entreprises de plus de 10 salariés, 3 ans pour les entreprises de moins de 10 salariés). L'ajout d'un item vélo dans le barème fiscal des frais kilométriques permettra par ailleurs aux entreprises une prise en charge facilitée des déplacements professionnels effectués à vélo pour leurs salariés.</t>
  </si>
  <si>
    <t>Le projet de loi mobilités crée un « forfait mobilité durable » : tous les employeurs privés et publics pourront contribuer aux frais de déplacement domicile-travail en covoiturage ou en vélo de leurs salariés. Ce forfait pourra s’élever jusqu’à 400 €/an en franchise d’impôt et de cotisations sociales. La mise en œuvre du forfait au sein de chaque entreprise est facultative.</t>
  </si>
  <si>
    <t>Le label "autopartage" a été créé par le Décret n° 2012-280 du 28 février 2012. L'activité d'autopartage consiste en la mise en commun, au profit d'utilisateurs abonnés, d'une flotte de véhicules. Chaque abonné peut accéder à un véhicule sans conducteur pour le trajet de son choix et pour une durée limitée. Les personnes exerçant cette activité peuvent demander l'attribution d'un label. Le décret en précise les conditions. Les véhicules doivent respecter un seuil d'émission de dioxyde de carbone, être conformes à la dernière norme Euro en vigueur, être utilisés dans le cadre d'un contrat d'abonnement et leur mise à disposition s'effectuer à partir de stations situées à proximité d'un moyen de transport collectif. Le label est délivré, pour une durée comprise entre dix-huit et quarante-huit mois, par l'autorité territorialement compétente en matière de transports urbains et, en Ile-de-France, par le Syndicat des transports d'Ile-de-France (STIF). Une vignette est apposée sur chaque véhicule labellisé. La loi de modernisation de l’action publique territoriale et d’affirmation des métropoles (MAPAM) du 27 janvier 2014 permet aux autorités organisatrices de la mobilité (AOM) de délivrer un label “autopartage” aux véhicules affectés à cette activité. A cet effet, elles fixent les caractéristiques techniques des véhicules au regard, notamment, des objectifs de réduction de la pollution et des gaz à effet de serre qu’elles déterminent et les conditions d’usage de ces véhicules auxquelles est subordonnée la délivrance du label. Elles permettent de réserver des places de stationnement aux véhicules détenteurs du label. En cas d’inexistence, d’insuffisance ou d’inadaptation de l’offre privée, elles peuvent aussi créer un service public d’autopartage.</t>
  </si>
  <si>
    <t>Le covoiturage est encouragé, notamment dans le cadre des plans de déplacement urbains, et l’Etat apporte la sécurité juridique nécessaire à ce mode de déplacement. A ce titre, la loi de modernisation de l’action publique territoriale et d’affirmation des métropoles (MAPAM) du 27 janvier 2014 a adopté une définition du covoiturage, qui a permis, pour la première fois, de donner un cadre juridique adapté à cette pratique, afin de permettre son développement, tout en la différenciant clairement de l'activité des transports publics réguliers, des taxis et des véhicules de tourisme avec chauffeur. Cette même loi permet aux autorités organisatrices de la mobilité (AOM), en cas d’inexistence, d’insuffisance ou d’inadaptation de l’offre privée, de mettre à disposition du public des plates-formes dématérialisées favorisant la rencontre des offres et demandes de covoiturage. Ces autorités peuvent également créer un signe distinctif des véhicules en situation de covoiturage, après avoir défini au préalable ses conditions d’attribution. La loi de transition énergétique pour la croissance verte de 2015 prévoit aussi que les entreprises et les collectivités territoriales facilitent, autant qu’il est possible, les solutions de covoiturage pour les déplacements entre le domicile et le travail de leurs salariés et de leurs agents. Le projet de loi mobilités de 2019 prévoit de permettre aux collectivités de subventionner les offres de covoiturage pour les rendre encore plus attractives et en faire une solution à part entière. Le projet de loi mobilités de 2019 prévoit aussi la création du forfait mobilité durable pour encourager son usage au quotidien. La loi mobilités donnera aussi la possibilité de mettre en place sur les grands axes (périphériques, autoroutes, etc.) des voies réservées au covoiturage ou aux véhicules les moins polluants. Des expérimentations sont actuellement en cours.</t>
  </si>
  <si>
    <t>Les plans de déplacements urbains (PDU), introduits par la loi d’orientation des transports intérieurs du 30 décembre 1982, définissent les principes de l’organisation des transports de personnes et de marchandises, de la circulation et du stationnement dans les périmètres de transports urbains. Depuis la loi du 30 décembre 1996 sur l’air et l’utilisation rationnelle de l’énergie, l’élaboration d’un PDU est obligatoire dans les périmètres de transports urbains inclus en tout ou partie dans les agglomérations de plus de 100 000 habitants. Dans le cadre des PDU, le soutien de l’État aux plans de déplacement d’entreprises, d’administrations, d’écoles ou de zones d’activité a été réaffirmé dans le cadre de l’article 13 de la loi n° 2009-967 du 3 août 2009. La loi n° 2010-788 du 12 juillet 2010 portant engagement national pour l'environnement (article 63) prévoit par ailleurs que les PDU, lors de leur élaboration ou de leur révision, doivent comporter une évaluation des émissions évitées de CO2 attendues par la mise en œuvre du plan. L’obligation est étendue à tous les gaz à effet de serre à compter de 2015.  Le projet de loi de mobilités vise à assurer, via le PDU qui devient plan de mobilité, la diminution des émissions de gaz à effet de serre liées au secteur des transports dans le territoire, selon une trajectoire cohérente avec les engagements climatiques de la France.</t>
  </si>
  <si>
    <t>La loi solidarité et renouvellement urbain du 13 décembre 2000 a prévu que les collectivités en charge d’un plan de déplacements urbains doivent inciter les entreprises à l'élaboration de plans de déplacements. La loi sur la transition énergétique pour la croissance verte du 18 août 2015 a rendu obligatoire l'élaboration de plans de déplacements pour les entreprises regroupant plus de 100 salariés sur un même site, dès lors qu’elles sont situées dans le périmètre d'un plan de déplacements urbains (PDU). Les plans de déplacements doivent viser à améliorer la mobilité du personnel et encourager l'utilisation des transports en commun et le recours au covoiturage. Parmi les entreprises soumises à l’obligation de réaliser un plan de mobilité, seules 8 % s’y sont conformées. Un levier d’action consiste à inscrire le sujet de la mobilité dans le dialogue social. Une démarche similaire non obligatoire est inscrite dans le projet de loi de mobilité avec le plan de déplacement scolaire.</t>
  </si>
  <si>
    <t>Financé dans le cadre des certificats d'économie d'énergie (CEE), le Programme EVE vise à accompagner les acteurs du transport et de la logistique (transporteurs, commissionnaires et chargeurs) vers l’amélioration de leur performance énergétique et environnementale. Il s’appuie sur trois dispositifs d’engagements volontaires, Objectif CO2 (ex-CO2, les transporteurs s'engagent) pour les transporteurs de marchandises et de voyageurs, FRET21 pour les chargeurs et EVcom pour les commissionnaires, et sur la mise en œuvre d’une plateforme d’échange de données environnementales entre les acteurs du transport. Il assure la cohérence de ces différents dispositifs et, via cette plateforme, établit des passerelles et des outils communs entre eux.
- Le dispositif Objectif CO2, issu de la charte d'engagement initiée en 2008, prévoit la mise à disposition d'outils d'évaluation des émissions de GES pour la mise en place d'un plan d'action sur 3 ans de leur réduction selon 4 axes : véhicule, carburant, conducteur, organisation des flux.
- Le dispositif FRET 21 a pour finalité d’inciter et de soutenir les chargeurs à réduire les émissions de GES générées par les transports de marchandises liés à leur activité, au travers de la quantification de l'impact environnemental de leurs transports et la mise en œuvre d'actions de réduction de leurs émissions sur 3 ans selon 4 axes : taux de chargement, distance parcourue, moyen de transport, achats responsables.
- Le dispositif EVcom, similaire aux deux précédents, est destiné aux commissionnaires de transport. Les actions de réduction sur 3 ans s'articulent autour de 4 axes : flotte propre, achat transport, collaboration clients et démarche RSE.</t>
  </si>
  <si>
    <t>Le programme de soutien "aide au transport combiné" est destiné à favoriser la mise en place et le développement de services de transport combiné pour contribuer aux objectifs de transition écologique. Les bénéficiaires sont les opérateurs de services de transport combiné, ou les commissionnaires de transport, leur activité étant un des maillons de la chaîne logistique. Il s’agit de verser une aide forfaitaire par unité de transport intermodal - UTI (conteneurs, caisses mobiles, semi-remorques, remorques) transbordée dans un terminal terrestre ou portuaire situé sur le territoire français métropolitain et intégré dans une chaîne de transport incluant un pré et post acheminement routier aux extrémités du maillon principal. L’objectif est de permettre aux opérateurs de transport combiné d’établir une offre de prix compétitive afin de favoriser le développement de ce système de transport.</t>
  </si>
  <si>
    <t>Afin de valoriser les transports les moins émetteurs de gaz à effet de serre, les opérateurs (entreprises de transports de personnes ou de marchandises, de déménagement, taxis, commissionnaires, agents de voyages) sont tenus d’informer leurs clients lors de chaque déplacement, des émissions de GES de leur prestation depuis octobre 2013. Le décret n° 2011-1336 du 24 octobre 2011 fixe les principes de calcul communs à tous les modes de transport (ferroviaire ou guidé, routier, fluvial, maritime, aérien). Il précise les modalités d'information du bénéficiaire ainsi que le calendrier de mise en œuvre des dispositions. La méthodologie de calcul est basée sur la norme européenne relative au calcul et à la déclaration de la consommation d’énergie et des émissions de gaz à effet de serre des prestations de transport (projet EN 16 258). Le décret propose une méthodologie générale permettant à l’entreprise de transport de calculer la quantité des différentes sources d’énergie consommées en fonction des moyens de transport employés pour chacune des sections de l'itinéraire. Cette quantité d'énergie est ensuite multipliée par un facteur d’émission spécifique à chaque type d'énergie. Ce facteur établit la correspondance entre la quantité d'énergie consommée et la quantité de CO2e émise. Les facteurs d'émission des sources d'énergie et les valeurs à utiliser lorsque l'entreprise ne calcule pas elle-même sa consommation d'énergie, sont fixés dans l'arrêté du 10 avril 2012 modifié.</t>
  </si>
  <si>
    <t>La stratégie de développement de la mobilité propre constitue un volet spécifique de la programmation pluriannuelle de l’énergie. La stratégie de mobilité propre (horizon 2028) prévoit un développement renforcé des ventes de véhicules électriques pour les voitures et les véhicules utilitaires légers par rapport à une trajectoire AME, un développement renforcé des véhicules à faibles émissions (électriques et GNV) pour les poids lourds, un développement renforcé des biocarburants ainsi qu’un renforcement des gains de performance énergétique des véhicules (tous véhicules routiers mais aussi navigation et aérien) par rapport à une trajectoire en AME. La stratégie de développement de la mobilité propre mobilise également les leviers relatifs à la demande de transport : maîtrise de la mobilité, report modal et optimisation de l’usage des véhicules. Un renforcement des mesures de l’AME ainsi que les dispositions de la future loi mobilités constituent les leviers d’action. A plus long terme, la stratégie nationale bas carbone prévoit la fin de la vente des véhicules thermiques à horizon 2040 pour les véhicules particuliers.</t>
  </si>
  <si>
    <t>Le transport de personnes bénéficie du taux intermédiaire de TVA de 10% (au lieu de 20%), quel que soit le mode de transport utilisé (route, rail, mer, eau, air, taxis), ce qui favorise le report modal de la voiture individuelle vers les transports publics.</t>
  </si>
  <si>
    <t>Les personnes (privées ou publiques) propriétaires ou titulaires d’un droit réel sur des surfaces de stationnement de plus de 500 m²  en Ile-de-France annexées à des immeubles de bureaux, locaux commerciaux, surfaces de stockage et parkings commerciaux paient une taxe proportionnelle à la surface de stationnement selon un tarif dépendant de la zone (Paris et communes des Hauts-de-Seine, autres communes de l’unité urbaine, reste de l’Ile-de-France) et réévalué chaque année.</t>
  </si>
  <si>
    <t>Energy consumption: Efficiency improvements of buildings; Energy consumption: Efficiency improvement in services/ tertiary sector; Energy consumption: Demand management/reduction; Transport: Demand management/reduction; Transport: Modal shift to public transport or non-motorized transport; Transport: Low carbon fuels/electric cars; Transport: Efficiency improvements of vehicles</t>
  </si>
  <si>
    <t>En 2014, une part proportionnelle aux émissions de CO2 des produits énergétiques a été introduite au sein des taxes intérieures de consommation sur les produits énergétiques. Cette composante carbone a depuis progressivement été augmentée. Elle est actuellement de 44,6 €/tCO2 en 2019.</t>
  </si>
  <si>
    <t>Regulation on CO2 from cars and vans (2009/443/EC, (EU) No 510/2011, (EU) No 397/2013, (EU) No 333/2014, (EU) No 253/2014, 2013/128/EU, (EU) No 396/2013, (EU) No 114/2013);Other (Union policy not listed above or additional Union policy) Directive 1999/94/EC</t>
  </si>
  <si>
    <t>Les règlements européens n° 443/2009 et n° 333/2014 agissent sur l’offre de véhicules en fixant aux constructeurs des objectifs graduels de performance. L’étiquette CO2 des véhicules particuliers et le bonus-malus influencent la demande de véhicules en dirigeant le choix des consommateurs vers les modèles les moins polluants.</t>
  </si>
  <si>
    <t>Build a low carbon mobility pattern; reduce energy intensity (GJ / pkm) and increase the efficiency of passenger and freight transport through the following actions: effective incorporation and enhancement of environmental and low carbon performance criteria in the process of contracting public passenger transport concessions; promotion of Mobility Plans of companies and generating poles and attractors of displacements.</t>
  </si>
  <si>
    <t>The valorization of the environmental performance criteria by the operators could be the target of public disclosure for the valorization of the more sustainable careers. 
The Lisbon Metropolitan Area states that it is important to clarify the scope of medium and long-distance transport services.
(T1.1.1)</t>
  </si>
  <si>
    <t>Build a low carbon mobility pattern, reduce energy intensity (GJ/pkm) and increase the efficiency of passenger and freight transport, including through: expansion and modernising the rail network; promoting multimodal interurban public transport (improvement of quality of service, tariff integration, intermodality, information to the public); promoting public transport on demand (flexible) in low density areas.</t>
  </si>
  <si>
    <t xml:space="preserve"> National Road Plan (PNR); CCV; National Action Plan for Energy Efficiency (PNAEE); Strategic Plan for Transport and Infrastructure (PETi 3+); Decret of Law n.º 60/2016 of 8 of September; other Information provided by the Administration of Metropolitan Area of Porto..</t>
  </si>
  <si>
    <t>Build a low carbon mobility pattern, reduce energy intensity (GJ/pkm) and increase the efficiency of passenger and freight transport by: promoting initiatives to promote rail and maritime transport and remove barriers to their use, Including articulation between operators and companies with high freight transport needs.</t>
  </si>
  <si>
    <t>Build a low carbon mobility pattern; Reduce energy intensity (GJ/pkm) and increase the efficiency of passenger and freight transport through the following actions: efficient management of freight transport, including through logistics management, including reverse logistics, fleet management, route optimization, among others; optimisation of the operation of multimodal logistics chains.</t>
  </si>
  <si>
    <t>Promote sustainable mobility by creating the conditions for a paradigm change in urban mobility, through the following actions: Development and implementation of Mobility and Transport Plans (PMT), Plans of Action for Sustainable Urban Mobility (PAMUS) or other Mobility Plans Sustainable Mobility by CIM/AM and municipalities with priority for those over 50,000 inhabitants or that are district capitals, or CIM/AM; Promotion of Mobility Plans of companies and poles generators and attractors of displacements and School mobility plans; Demand management (passengers and freight) and urban planning in order to reduce the volume of journeys (traffic) and distance of journeys; Creation of Zero Emission Zones (ZERs), where applicable; Encourage shared mobility initiatives such as car sharing, bike sharing and car pooling; Adoption of tools to support mobility management and information systems and technologies in support of mobility and communication - intelligent mobility - aimed at users (generalization of real-time information at stops, public information portals, mobile apps); Effective incorporation and enhancement of environmental and low carbon performance criteria in the process of contracting public passenger transport service concessions.</t>
  </si>
  <si>
    <t>To promote sustainable mobility by creating conditions for the paradigm shift in urban mobility, through the following actions: Expansion and modernization of medium and large capacity transportation networks and services: electric/light rail network; Transport corridors in own place; Direct services; Public transport promotion actions (improvement of territorial coverage / density of the network, frequencies, quality of service, tariff integration, intermodality conditions, with a view to increasing the use of public transport in the modal split; Transport solutions to demand (urban lines and services in minibus, flexible transport services in areas / periods of low demand - peripheral crowns and night time - and new solutions for the organization and Taxi) Restrictions on the use of Individual Transportation (worsening of car use costs, urban design, implementation of residential areas and coexistence) Measures of positive discrimination of the use of vehicles of high environmental performance in particular electric.</t>
  </si>
  <si>
    <t xml:space="preserve"> Government: National Institute for Transport and Mobility (IMT); Government: Directorate-General for Energy and Geology (DGEG); Companies: CARRIS; Companies: Metro de Lisboa; Companies: Metro do Porto; Companies: Sociedade de Transportes Coletivos do Porto, S.A.</t>
  </si>
  <si>
    <t>Reduce the carbon intensity of the vehicle fleet (light, mixed and heavy passenger and freight); Disseminate and build knowledge on low-carbon technologies, namely on the electric vehicle (VE) and adopt clean fuels, through the following actions: Reduction of the average age of the fleets of public transport vehicles of passengers and goods and establishment of age limit ; Establishment of age limit for taxis; Promotion of the acquisition of vehicles of high environmental performance, namely of low carbon by individuals and companies, in particular hybrids and electric; Encourage the use of ships and boats powered by cleaner fuels in transport and other maritime activities; Promote the reduction of emissions from ships in port.</t>
  </si>
  <si>
    <t>Directive on the Promotion of Clean and Energy Efficient Road Transport Vehicles 2009/33/EC; Regulation on CO2 from cars and vans (2009/443/EC, (EU) No 510/2011, (EU) No 397/2013, (EU) No 333/2014, (EU) No 253/2014, 2013/128/EU, (EU) No 396/2013, (EU) No 114/2013); RES directive 2009/28/EC and RES recast (Directive 2018/2001)</t>
  </si>
  <si>
    <t xml:space="preserve">Directive on the Promotion of Clean and Energy Efficient Road Transport Vehicles 2009/33/EC;Regulation on CO2 from cars and vans (2009/443/EC, (EU) No 510/2011, (EU) No 397/2013, (EU) No 333/2014, (EU) No 253/2014, 2013/128/EU, (EU) No 396/2013, (EU) No 114/2013);RES directive 2009/28/EC and RES recast (Directive 2018/2001) </t>
  </si>
  <si>
    <t>Reduce the carbon intensity of the vehicle fleet (light, mixed and heavy passenger and freight); Disseminate and build knowledge on low carbon technologies, namely on the electric vehicle (VE) and adopt clean fuels, through the following actions: Consecration of the new model for electric mobility; Measures to encourage electric mobility (incentives to slaughter VE); Promotion of VE in taxi fleets; Promotion of VE in urban micrologistics; Promotion of VE of two wheels; deployment of charging infrastructure Electric mobility management structure</t>
  </si>
  <si>
    <t>Administrative Order N.º 1612-B/2017 from Office of the Minister for the Environment in order to create an incentive for the introduction of low emission vehicles for consumption (introduction for consumption of a new 100% electric vehicle, without registration, as of 1 January 2017). 
Ordinance No. 40/2017, of February 17 (1st phase of the Support Program for Electric Mobility in Public Administration).
 (T2.2)</t>
  </si>
  <si>
    <t>Reduce the carbon intensity of the vehicle fleet (light, mixed and heavy passenger and freight); Disseminate and build knowledge on low-carbon technologies, namely on the electric vehicle (VE) and adopt clean fuels, through the following actions: Promotion of at least 10% of the incorporation of renewable energy into final energy consumption in transport ; Increase in the quantity (tep) of advanced biofuels incorporated in road transport.</t>
  </si>
  <si>
    <t>Directive (EU) 2015/1513 of 9 September amends Directive 98/70 / EC on the quality of petrol and diesel fuels and Directive 2009/28 / EC on the promotion of the use of energy from renewable sources . According to Directive 2015/1513 "It would be desirable to achieve a significantly higher level of consumption of advanced biofuels in the Union by 2020 compared to current trends. Member States should promote the consumption of advanced biofuels and Seek to achieve a minimum level of consumption of advanced biofuels within their territory by setting a non-mandatory national target which they will aim to achieve in view of the obligation to ensure that their share of energy from renewable sources in all modes of transport in 2020 represents At least 10% of final energy consumption in transport on their territory. If available, Member States' plans for achieving their national targets should be published in order to increase transparency and predictability for the market. " (D) In ??the calculation of biofuels in the numerator, the share of energy from biofuels produced from cereals and other crops rich in starch, sugarcane and sugarcane, shall be added in accordance with paragraph 2 (iv). Oilseeds of crops grown as the main crops primarily for energy purposes on agricultural land may not exceed 7% of the final energy consumption of transport in the Member States in 2020. Biofuels produced from the raw materials listed in Annex IX do not count for the Limit laid down in the first subparagraph of this point. "
 (T2.</t>
  </si>
  <si>
    <t>Reduce the carbon intensity of the vehicle fleet (light, mixed and heavy passenger and freight); To disseminate and build knowledge about low-carbon technologies, namely on the electric vehicle (VE) and to adopt clean fuels, through the following actions: Support the expansion of the electric energy charging network and the natural gas supply network for Land and sea transport; Complete regulations for the supply of LNG in seaports.</t>
  </si>
  <si>
    <t xml:space="preserve"> National Action Plan for Energy Efficiency (PNAEE); National Strategy for Air (ENAR); Resolution of the Council of Ministers n.º 20/2013, of 10th of April; Report of Progress of the National Action Plan for Energy Efficiency (2008 to 2013); Contributions of Comboios de Portugal, E.P.E. (CP)</t>
  </si>
  <si>
    <t>To promote more efficient behavior, through the following actions: Promotion of the use of information technologies to induce more sustainable behavior (of the users of the transport, systems of support to the driver and of information in travel); Support for eco-driving monitoring technologies; Reduction of the need to travel through the adoption of videoconferencing or other forms of distance communication and telework; Dissemination of information on urban mobility options.</t>
  </si>
  <si>
    <t>Promote energy efficiency and monitor the energy consumption of energy-intensive consumer installations. Monitoring and control; Effluent treatment; Integration of processes; Maintenance of energy-consuming equipment; Thermal insulation; Training and sensitization of human resources; Reduction of reactive energy.</t>
  </si>
  <si>
    <t>The "Directive 2006/32/EC on energy efficiency and energy services" and the "Cogeneration Directive (2004/8/EC)" mentioned in the Data Sheet are repealed by Directive 2012/27/EU of Parliament and of the Council of 25th October on Energy Efficiency.
Decree-Law No. 71/2008 of 15th of April, which regulates the System of Management of Intensive Energy Consumption (SGCIE), established with the aim of promoting energy efficiency and monitoring the energy consumption of energy-intensive consumer installations.
 (I2.1)</t>
  </si>
  <si>
    <t>Implementation of the provisions of Regulation (eu) N.º 517/2014 and adaptation of national legislation to reflect the provisions of this Regulation, including the allocation of new fines and the operationalization of the communication of purchases and sales of these gases, as well as the communication on the form Of f-gases, as well as to reduce the imported quantity of these gases and to promote their substitution by other substances with lesser or no GWP.</t>
  </si>
  <si>
    <t>Strengthening the specific flow management systems, with a view to creating synergies and evaluating the application of Producer Extended Responsibility (RAP) to emerging flows. 
Promote the establishment of new industrial areas developed in an industrial symbiosis perspective, with plans for rationalization of materials and energy and the rehabilitation of existing industrial areas.</t>
  </si>
  <si>
    <t>Main Purposes: Improvements in the treatment of the solid phase of the WWTP in order to optimize the process from the environmental, economic and technical point of view and the recovery of sludge; Promoting the use of energy production capacity in wastewater treatment systems, including through the use of biogas; Reduction and control of infiltrations and rainwater in public wastewater drainage systems; Development of innovation projects in the area of the conversion of WWTP to factories of valorization of resources with zero emissions of CO2.</t>
  </si>
  <si>
    <t>The progress indicators correspond to the indicators of PENSA for this theme. As for the indicator " Undue influxes to the public SAR systems in EG with action plan implemented to control infiltrations and undue influxes (%)", the monitoring methodology of the same is not yet established by PENSAAR.</t>
  </si>
  <si>
    <t>Reduce the carbon intensity of livestock effluents, through better management (individual and collective).
Reduce the carbon intensity of livestock effluents through its better control (guarantee of application of the rules of management of licensed livestock effluents).</t>
  </si>
  <si>
    <t>Decrease of the consumption of nitrogen fertilizers by applying mandatory standards under cross-compliance. It applies to the 1st pillar and to the beneficiaries of the agro-environment and areas subject to natural conditioning of the 2nd pillar. 
Monitoring of GHG in the monitoring systems of policies and measures to incentivize the reduction of the use of nitrogen fertilizers (with reference to the Code of Good Agricultural Practices) and the National Emission Ceilings Directive, using methodologies compatible with the emissions inventory.</t>
  </si>
  <si>
    <t>Establishment of incentives for energy efficiency measures in the sector, including irrigation, associated with improvements in water efficiency, aimed at reducing the energy intensity of the sector by 2030. Monitoring of GHG in systems for monitoring policies and measures to encourage energy efficiency, Using methodologies compatible with the emissions inventory.</t>
  </si>
  <si>
    <t>Establishment of incentives for production by the agricultural sector of renewable energies (solar thermal, green heat, biomass, minicompanies, biomethane, others). Monitoring of GHG in the monitoring systems of policies and measures to encourage the use of renewable energy in the sector, using methodologies compatible with the inventory of emissions.</t>
  </si>
  <si>
    <t>Land use, land use change and forestry: Afforestation and reforestation; Land use, land use change and forestry: Enhanced forest management; Land use, land use change and forestry: Enhancing production in existing forests; Land use, land use change and forestry: Conservation of carbon in existing forests; Land use, land use change and forestry: Substitution of GHG-intensive feedstocks and materials with harvested wood products; Land use, land use change and forestry: Restoration of degraded lands</t>
  </si>
  <si>
    <t>Increase forest area by planting agricultural land, non-agricultural land and areas prone to desertification. It also aims at improving the conservation and condition of forest habitats, riparian corridors and other NATURA 2000 areas and to improve the management standards of existing forests</t>
  </si>
  <si>
    <t>Agriculture: Other activities improving cropland management; Agriculture: Activities improving grazing land or grassland management; Land use, land use change and forestry: Conservation of carbon in existing forests; Land use, land use change and forestry: Enhanced forest management</t>
  </si>
  <si>
    <t>Promote agricultural and forestry techniques that increase the carbon stock in the soil. Support the installation of improved permanent pasture. Support the conservation of traditional permanent crops. Support for investment in agricultural holdings, which may include operations to improve fertility and soil structure. Promote the use of crops / species appropriate to the soil characteristics, which are contrary to the processes of acidification and salinization. Ensure compliance with Good Agricultural and Environmental Conditions (BCAA) and Legal Requirements for Management (RLG) as a prerequisite for access to funding under the Common Agricultural Policy (CAP).</t>
  </si>
  <si>
    <t>Set the example by creating a low carbon transport and mobility system; Reduce energy intensity (GJ / pkm) and increase transport efficiency, through the following instruments and actions: support program for the electric vehicle in the Public Administration, promotion of the decarbonization of the State fleet through technological changes in vehicles, promotion of management Including promoting the use of public transport and car pooling and car pooling initiatives and promoting behavior change, including the development of eco-driving training actions.
Main purpose: achieve a 20% reduction in fleet emissions by 2030</t>
  </si>
  <si>
    <t>Promoting energy efficiency measures targeting the Public Administration: - Energy certification of State buildings and energy efficiency management contracts - Action Plan for Energy Efficiency in Public Administration (ECO.AP) - More efficient public administration transport - Efficient public lighting</t>
  </si>
  <si>
    <t>Increase the introduction of renewable energies in final energy consumption, reducing the carbon intensity of the building stock (residential and commercial), through the following actions: promoting the integration of solar thermal collectors in the built-up park and building and renovation of the Park of existing equipment at end of life and promotion of the production of electricity for self consumption from renewable sources.</t>
  </si>
  <si>
    <t>To increase the energy performance rating of residential buildings and services and reduce their carbon intensity by extending the system in line with the guidelines of the Energy Efficiency Directive;
Toreduce the energy consumption and carbon intensity of the building stock (residential and commercial) by promoting the application of efficient insulating materials (roofing, flooring and walls) in the building stock with repair and Promotion of the use of double glazing, thermal cut-off frames and efficient (low-emissivity) glass in the park of buildings with repair needs.
To use energy more efficiently in the building stock (residential and commercial), through the following actions: promotion of the replacement of fireplaces by heat recuperators in residential buildings and promotion of the acquisition of heat pumps for heating in replacement of active air conditioning.
To use energy more efficiently in the park of buildings (residential and commercial), through the adoption of national programs leading to the promotion of efficient lighting, through the renovation of the park by the replacement of energy-efficient lamps and their respective phase-out.
To use energy more efficiently in the building stock (residential and commercial), by promoting the replacement of household appliances and other electrical equipment for essentially domestic use, reducing the specific consumption of the domestic equipment fleet.</t>
  </si>
  <si>
    <t>Promotion of the functional densification of urban fabrics, including the diversification and strengthening of the supply of services and proximity trade, promoting a sustainable mobility standards;
Promotion of urban rehabilitation associated with the introduction of solutions for renewable energy use in buildings;
Promotion of the extension, qualification and integration of urban green areas by enhancing their role as carbon sinks and urban microclimate regulators.</t>
  </si>
  <si>
    <t>Cross-cutting: Multi-sectoral policy; Energy supply: Switch to less carbon-intensive fuels; Energy supply: Increase in renewable energy; Transport: Efficiency improvements of vehicles; Transport: Low carbon fuels/electric cars; Transport: Modal shift to public transport or non-motorized transport</t>
  </si>
  <si>
    <t>Energy consumption: Efficiency improvement in industrial end-use sectors; Energy consumption: Demand management/reduction; Energy supply: Switch to less carbon-intensive fuels; Energy supply: Efficiency improvement in the energy and transformation sector; Energy supply: Increase in renewable energy; Industrial processes: Installation of abatement technologies; Transport: Demand management/reduction</t>
  </si>
  <si>
    <t>"Promoting renewables in the electricity sector: Introduction of a general remuneration regime; Operationalisation of the market facilitator role; Operationalisation of Origin Guarantees; Biomass power plants (decentralised network); One stop shop electricity; National Dam Plan including reinforcement of capacity and installation of pumping systems; Offshore energy pilot zone; Over-equipment for wind fams";</t>
  </si>
  <si>
    <t>The legislation creating the basis of the new system of providing operational aid for renewable electrictiy (METÁR)  production had been adopted in December 2016.    The full METÁR has been notified by the the European Commission. The first pilot tender (feed-in-premium for &gt;1MW producers) will be announced in H1, 2019. The support scheme runs for smaller new power generators (&lt;1 MW) as a fix tariff system with 1,5 bn HUF cap/year.</t>
  </si>
  <si>
    <t>EU ETS directive 2003/87/EC as amended by Directive 2008/101/EC, Directive 2009/29/EC and Directive 2018/410 and implementing legislation, in particular 2010/2/EU, 2011/278/EU, 2011/638/EU, 176/2014/EU, and Decision (EU) 2015/1814; Energy Efficiency Directive 2012/27/EU and amended by Directive 2018/2002; Effort Sharing Decision 406/2009/EC</t>
  </si>
  <si>
    <t xml:space="preserve">EU ETS directive 2003/87/EC as amended by Directive 2008/101/EC, Directive 2009/29/EC and Directive 2018/410 and implementing legislation, in particular 2010/2/EU, 2011/278/EU, 2011/638/EU, 176/2014/EU, and Decision (EU) 2015/1814;Energy Efficiency Directive 2012/27/EU and amended by Directive 2018/2002;Effort Sharing Decision 406/2009/EC </t>
  </si>
  <si>
    <t>The aim of the programme is to further reduce the households’ energy costs, from domestic budgetary resources, by replacing outdated household machines, boilers, doors and windows.  The Warmth of Home Programme is financed by the  Green Economy Financing Scheme. 25% of the revenues from EU ETS are used in the GEFS, which was launched at the end of 2013, as the successor complementary financing of the Green Investment Scheme (GIS), however some GIS subprograms are still under implementation, but no new GIS program will start. The purpose of the GEFS is to increase energy efficiency and energy savings and reduce GHG emissions and energy dependency. Direct and accountable energy and emission reduction is also the governing idea behind the program, similarly to the GIS. The GEFS is focused on setting up a complex set of short and long-term tools that can contribute to the improvement of energy efficiency in the residential sector among the population. Currently the Warmth of Home is the sole programme financed by GEFS. The calls in the framework of the Warmth of Home Programme change from year to year in respect of the eligible project. The Programme has been supporting maily energy efficiency improvement, modernisation of heating systems and the establishment of renewable energy systems.</t>
  </si>
  <si>
    <t>Funding of the GEFS is realized from Hungary’s EU ETS sales. According to the rules of the GEFS, 50% of the revenues from the EU's new emission trading scheme launched in 2013 (EU ETS) will have to be spent on developing the green economy through green economy development programs of the Ministry of Economy (ME) and the Ministry of National Development (MND), which are responsible for 25-25% of the revenues, while the other 50% is to support the state budget. The Ministry for Innovation and Technology has been responsible for the task of all green economy development programs from 2018. The provisions for GEFS are set out in Act L. 2018 on the 2019 Central Budget of Hungary.</t>
  </si>
  <si>
    <t>The Decree of Ministry of Agriculture 50/2008  has been modified in 2013 to implement regulations in Common Agricultural Policy (CAP). The Decree of Ministry of Agriculture 50/2008 contains regulations on "Good agricultural and enviromental condition". It bans certain cultivating cultures with high erosion risk on steep slopes (more than 12%). It prescribes practices for maintaining cover on agricultural land after harvest.</t>
  </si>
  <si>
    <t>Since 1st of January 2017 for those enterprises and other institutions whose energy consumption is high (annual energy consumption is higher then 400 000 kWh electricity or 100 000 m3 natural gas or 3 400 GJ heat) it is compulsory to employ independent energy rapporteur expert to have a continous inhouse adviser.</t>
  </si>
  <si>
    <t>Ányos Jedlik Plan is the main policy document for promotion of e-mobility in Hungary. The Plan determines target values for the number of electric cars and charging points. Support for local municipalities to installation of public electric charging points; support for enterprises and private persons to buy electric cars; tax advatages  for promotion of buying of electric cars (e-car exempt from registration tax and yearly ciculation tax);   indirect promotion of e-cars (exempt form parking fee); regulations for promotion of installation of electric filling points, for electic energy sales at charging points. II. phase Updating and reconsidering the Ányos Jedlik Plan: The Paln aims to support the development and innovation activities related to the dissemination of electromobility and to promote the spread of electric cars. It is an important part of both awareness-raising and education. Following the international trends, the development of technologies related to electromobility can be clearly observed. The development trends outlined a few years ago are no longer decisive, so updating and possibly reconsidering the Plan is essential.</t>
  </si>
  <si>
    <t>The cost and benefit are calculated on difference between 4 years total cost of owning of electric and internal combustion engine (ICE) cars, and on external cost of emission form ICE cars. The CO2 values ara calculated through average run and average fuel consumption of ICE cars. All data are calculates on Tank-to Wheel basis.</t>
  </si>
  <si>
    <t>The costs included are: building of cyclist infrastructure, public  cycling systems, B+R parking facilities, development of bicycle repair and maintenance services; education and promotion for cyclists; measurements for improve of transport safety of ciclyst</t>
  </si>
  <si>
    <t>The National Framework Plan for the Development of Alternative Fuels Infrastructure (adopted by 1782/2016. Government Decision in 2016) identifies national targets on the deployment alternative fuel infrastructure (CNG/LNG, biofuels, electricity, hydrogen and in the transport sector) by 2020, 2025 and 2030 and summarizes the legal and fiscal/financial incentives allocated for the deployment and R&amp;D concerning these type of fuels.</t>
  </si>
  <si>
    <t>The National Transport Infrastructure Development Strategy is the main policy document in the transport sector. It depicts the current status of the transport sector in Hungary and determines targets while proposing measures to achive these targets. Among other targets the strategy aims to mitigate the environmental impacts of tranport in Hungary through modal shift to public transportation, energy efficiency improvement, demand management and use of renewables.</t>
  </si>
  <si>
    <t xml:space="preserve"> Government: Ministry for Innovation and Technology; Companies: Magyar Gázüzem? Közlekedés Klaszter Egyesület</t>
  </si>
  <si>
    <t>The PAN-LNG-4-DANUBE’s overall objective is to foster LNG use in inland navigation sector across the Danube, through two pilots: one pilot for the innovative LNG bunkering and refuelling station for vessels and trucks in the Freeport of Csepel, and one pilot to retrofit and operate a freight vessel with LNG propulsion. The Action, including a study and the real-life pilot deployment, is implemented in the Core Port of Csepel-Freeport, the biggest inland port in Hungary and a crossroad for flows and transhipment of freight between inland waterway, rail and road transport.The project is implemented between 2015-2020
PAN-LNG project: alternative fuel filling network by 2014/94/EC directive to trans-European transport.
PAN  stands for Pannon and LNG stands for liquefied natural gas.</t>
  </si>
  <si>
    <t>Replacement of vehicle of public transport service companies has decreased in recent years.  The average age of Hungarian bus fleet was 14,46 years at the end 2015. Between  2016-2020 1813  buses should be replaced, and after 2020  additional 6000 bus replacement becomes necessary.</t>
  </si>
  <si>
    <t>Fully electric, partially electric plug-in cars and zero-emission cars are exempt from motor vehicle tax, company car tax and registration tax. Moreover for buses, lorries and trucks the rate of the motor vehicle tax is dependent on the environmental classification of the vehicle. Trucks also receive tax allowance for using combined transportation. The rate of company car tax and registration tax also depends on the environmental classification of the vehicle.</t>
  </si>
  <si>
    <t>The Act on Waste (Act No. CLXXXV in 2012) and its implementing regulations implement the Waste Framework Directive (2008/98/EC) of the European Union and it entered into force on 1 January, 2013. It introduces a landfill tax, compulsory door to door separate household waste collection for household paper, plastics and metal wastes and also contains a prescription on the creation of a  National Waste Prevention Plan, and declares principles of waste treatment. The landfilling tax is levied on almost all kind of waste landfilled. It has been increased to HUF 6000 per tonne in 2016 from HUF 3000. Revenues from this tax are earmarked for waste management purposes.</t>
  </si>
  <si>
    <t>The National Waste Management Plan (hereinafter referred to as NWMP) contains the main waste management objectives of the 2014-2020 period. The NWMP has been approved by Government Resolution No. 2055/2013 (XII. 31.). The NWMP defines the general and specific actions for each waste flow and, in addition to the objectives, also identifies the areas of intervention in waste management, the future tasks, measures and the funds required for their implementation. The targets of NWMP are set in accordance with the EU waste targets. Sustainable development is one of the basic elements of the NWMP and the main principle is to follow the waste hierarchy. Waste legislation and policy of the EU Member States shall apply the waste hierarchy as a priority: prevention, preparing for re-use, recycling, other recovery, disposal. The NWMP includes the National Prevention Programme (NPP). The NPP covers the sectors Agriculture, Construction and infrastructures, Manufacturing, Sale, retail, transport, Households and Public services. The waste types are covered Food/organic, C&amp;D waste, Hazardous waste, Household/municipal waste, Packaging waste, WEEE/batteries and other. The NPP defines the intervention areas in five sets of measures (prevention of construction and
demolition waste generation; reuse; green public procurement; environmentally friendly production and
business operation; raising awareness) that need to be addressed as priorities in the 2014-2020 period.</t>
  </si>
  <si>
    <t>Increase the share of recycling in the management of paper, glass, plastic and metal waste to at least 50% by 2020.Increase the share of recycling in the management of construction waste to at least 70% by 2020. Reduce the share of landfilling in the treatment of municipal solid waste below 40% by 2020.</t>
  </si>
  <si>
    <t>Hungary’s environmental product fee is perceived as an effective environmental management tool, which has favourable effects on domestic waste management processes. The regulatory advantage of this tool is its ability to stimulate the manufacture and marketing of environmentally favourable products and to restrict environmentally undesirable products. It is levied on batteries, package, other petroleum products, electric, electronic equipment, tires, papers containing advertisements, other plastic products, other chemical products and office paper. The generated revenue provides funding for the State in order to achieve EU targets related to recovery, and it supports the development of domestic waste recovery. Government Decree no. 343/2011 (XII. 29.) on the implementation of the Act LXXXV. of 2011 on environmental product fee.</t>
  </si>
  <si>
    <t>The National Waste Management Public Service Plan (NWMPSP)describes the current status of waste management in Hungary and the related regulations while listing the tasks of the different entities concerning waste management public service. It also lists the different EU requirement related to waste management and determines directons for development to reach those that are unmet. These directions are: Decreasing the amount of waste going to landfills; increasing the amount of useful materials recoveryed; prioritising energy recovery of waste; develoment and improving of the utilisationof the infrastucture, management(composting) of biodegredable waste;  long-term solution of treating sewage sludge with composting or with energy recovery. Moreover the NWMPSP determines requirements on the waste management public service.</t>
  </si>
  <si>
    <t>By 2020, the preparing for re-use and the recycling of municipal paper, metal, plastic and glass waste fraction shall be increased to a minimum of overall 50 % by weight.  30% increase in the collection and recovery rate of glass packaging waste fraction and 5% additional increase in the recovery rate of the whole packaging waste fraction .</t>
  </si>
  <si>
    <t>From 1st January 2015 the greening in the frame of CAP reform promotes those agricultural practices wich are favourable for climate and environment. This regulation is necessary to maintain good agricultural status of croplans (LULUCF 5.B) and to fix CO2 emitted by grassland management (5.C).  regulation of 1306/2013 EU</t>
  </si>
  <si>
    <t>To increase the carbon sequestration and storing capacity of forests through increasing the forest area and the growing stock
Increasing the afforested areas in Hungary is one of the key priorities of the country in order to mitigate the negative effects of the climate change and to provied protection against wind and water erosion and of course to meet the increasing demand of the timber which could be an environmental friendly raw material and of course an energy source. Afforestration can be done in both agricultural and non-agricultural land. Forests created through traditional afforestation will later become properties under forestry utilisation, and according to the Act XXXVII of 2009 on Forests, Protection of Forests and Forestry (so called foresty law), forest holders must renew their forest from their own resources after the first final felling, and also continue to manage it in the long term future pursuant to the rules concerning sustainable forest management</t>
  </si>
  <si>
    <t>To increase the carbon sequestration and storing capacity of forests through increasing the tree cover and the growing stock
In the case of a plantation for industrial purposes, the created woodland will not be a forest, and it is not required to be registered as an area under forestry utilisation and, following the first felling of the trees of the woodland, the land could be used again for agricultural activities. For the establishment of these plantations, the forest authority will make special efforts to ensure that high quality wood raw material is produced only in truly appropriate areas. This means that farmers diversify their activities while at the same time, instead of using the land as cropland, they carry out a less intensive form of land utilisation.</t>
  </si>
  <si>
    <t>To increase the carbon sequestration and storing capacity of forests through increasing the forest area and the growing stock
The agro-forestry system combined with grassland management (mowing or extensive livestock farming) or arable crops can be set up on at least 0.3 ha of agricultural land. Only less than 50% of the tree species planted shall be fruit trees. Criteria of establishing shelterbelts:
they may be established in at least one hectare of continuous area used as arable land or grassland (meadow or pasture). Establishing shelterbelts means the creation of a stock (or stocks) in an agricultural area that is between 15 and 20 metres wide and consists of continuous trees with an at least 1 metre wide strip of shrubs at both edges of the wooded area, or in the case of establishing shelterbelts in groups, a stock (or stocks) with an area of at least 0.1 ha created from trees and at the edges from at least 1 metre wide strips of shrubs.</t>
  </si>
  <si>
    <t>The Energy and Climate Awareness Raising Action Plan (adopted by 1602/2015 Government Decision in 2015) aims fostering awareness of energy and climate. Therefore, the Plan identifies governmental “soft” measures within a short time – the majority by 2020 – which are capable for contributing to change attitudes about both climate change and energy efficiency on the following five main areas: (1) energy efficiency and energy conservation; (2) renewable energy use; (3) transport energy saving and emission reduction; (4) a resource-efficient and low-carbon-intensity of economic and social structures; (5) accommodation.</t>
  </si>
  <si>
    <t>All public institutions must register their energy consumption and report to the Offices of National Energy Efficiency  Advisory Network.  It is expected to prepare an energy saving plan - first in 2017. Each year a report about the implementation of the plan has to be prepared. An awareness raising campaign also needed to be held within the staff of the public institutions.</t>
  </si>
  <si>
    <t>National Energy Efficiency Advisory Network will consist of 76 office in the framework of County Government Offices 
Tasks:Collection and monitoring of energy consumption data of municipal and state owned public buildings.
Assistance in awareness raising activity of energy efficiency for users of public buildings. Support for the development of action plans for energy savings of municipalities and public institutions.
Contribution to the conclusion of energy supply contracts
Free energy consulting to SMEs.</t>
  </si>
  <si>
    <t>In accordance with the National Energy Strategy, it is assumed that two new units of approximately 1,200 MW each will be put into operation by 2025 (1st) and 2026 (2nd), i.e. the 4 Paks units currently in operation (2,000 MW) and the two new units (2,400 MW) will be operating parallel between 2025/2026 and 2032/2037 (the four current Paks units will be decommissioned by 2032, 2034, 2036 and 2037).</t>
  </si>
  <si>
    <t>Energy Efficiency Directive 2012/27/EU and amended by Directive 2018/2002; Other (Union policy not listed above or additional Union policy); Effort Sharing Decision 406/2009/EC; Recast of the Energy Performance of Buildings Directive (Directive 2010/31/EU) and amended by the Directive 2018/844</t>
  </si>
  <si>
    <t>Energy Efficiency Directive 2012/27/EU and amended by Directive 2018/2002;Other (Union policy not listed above or additional Union policy);Effort Sharing Decision 406/2009/EC;Recast of the Energy Performance of Buildings Directive (Directive 2010/31/EU) and amended by the Directive 2018/844 Directive 2010/31/EU</t>
  </si>
  <si>
    <t>The National Building Energy Performance Strategy is part of the Energy Afficiency Action Plan.  pinpoints the targets and main directions for modernising
the domestic building stock and achieving a significant decrease in the energy demand of
buildings over the period until 2020, with projections until 2030, by defining a conceptual
framework for the building energy action plans as well as the specific programmes and actions to
be devised at a later date. Within the  Strategy, the detailed examination of the domestic building stock had been performed. The list of governmental buildings, affected by the compulsory reconstruction regulated by Article 5 of the EU Directive 2012/27/EU and the related national regulation (Act LVII of 2015, 8 §), as well as the National Plan for the Construction of Zero Energy Buildings (Article 9 of EU Directive 2010/31/EU) are both the parts of the  Strategy.</t>
  </si>
  <si>
    <t>Quantified objectives: 
1. Primary energy savings target
for 2020:
Renovation of residential and public buildings (including
commercial buildings) 40 PJ
Renovation of the buildings of businesses 4 PJ
Other savings in the energy consumption of buildings  5 PJ
2. 2020 primary energy savings
targets:
Family Houses 17.6 PJ
Industrialised multi-apartment
buildings (prefabricated
panels) 12.8 PJ
Traditional multi-apartment
buildings 8 PJ
Public buildings 1.6 PJ</t>
  </si>
  <si>
    <t>The 3rd National Energy Efficiency Action Plan describes the planned energy efficiency measures for each economic sector and in detail the issues of implementation of practical applications and measures of the EU Directive on Energy Efficiency 2012/27/EU, as well as the supporting programs for better energy efficiency. Measures related to better energy efficiency of buildings, including new buildings with low energy consumption levels, as well as reconstruction of existing buildings, are having the most significant effects on fulfilling the energy efficiency targets. The major goal of 3rd NEEAP is to achieve an imposant reduction in primary energy consumption in all sectors of the economy, which means a significant reduction in building, residential and transport sector as well. The Action Plan also includes the National Building Energy Performance Strategy, the Energy and Climate Awareness Raising Action Plan, the planned Transportation Energy Efficiency and District heating Development Action Plans.</t>
  </si>
  <si>
    <t>The National Energy Strategy is the overarching policy document of the energy sector. The goal of the strategy is to increase security of energy supply, competitiveness, the sustainability of the sector, energy efficiency, energy conservation, the share of renewable energy and nuclear energy in the energy mix until 2030.</t>
  </si>
  <si>
    <t>The Renewable Energy Action Plan(NREAP) (the official title is: Hungary’s Action Plan for the Utilisation of Renewable Energies 2010?2020) reconfirms Hungary’s overall target for the share of renewable energies and identifies the key areas of intervention, stating individual quantitative targets. It sets more ambitious targets than originally set by the European Union in order to support the overall economic objectives (job creation, improving competitiveness, reducing energy import dependency) through boosting “green” economy. While the RED Directive (2009/28/EC) of the EU sets the renewable target for Hungary as minimum 13% of the total gross final energy consumption, the objective defined by the NREAP is 14.65%.</t>
  </si>
  <si>
    <t>New buildings: from 2018 buildings of authorities form 2021 for other buildings have to meet  nearly zero requirements: maximum 100 kWh/m2a for residental, 90 kWh/m2a for commercial 80 kWh/m2a for educational buildings and 25% with renewable energy ratio. From 2018 buildings after renovation have to meet the following requirements: maximum 110-140 kWh/m2a for residental, 132-160 kWh/m2a commercial 90-150 kWh/m2a educational buildings. U-value for building envelope, technical buildings system, and energy preformance certificate recuirments.</t>
  </si>
  <si>
    <t>Jen? Kvassay Plan</t>
  </si>
  <si>
    <t>The aim of the Jen? Kvassay Plan is to improve water management including public utility sewage systems, the sewerage of settlements and regions and to increase the recovery rate of water in the settlement water management.</t>
  </si>
  <si>
    <t>Jen? Kvassay Plan in Hungarianhttps: //www.vizugy.hu/vizstrategia/documents/CE3BFF09-6D1B-4C8F-88B3-CDF70D2AF133/KJT_151120.pdf</t>
  </si>
  <si>
    <t>The aim of the programme is to improve the treatment of waste water collected with public utility sewage systems, the sewerage of settlements and regions and to increase the recovery rate of wate water. The quantified objectives indentified by the programme are obselete and currently under review.</t>
  </si>
  <si>
    <t>Other (Union policy not listed above or additional Union policy);Water Framework Directive 2000/60/EC 91/271/EEC concerning urban waste water treatment 86/278/EEC on the protection of the environment, and in particular of the soil, when sewage sludge is used in agriculture</t>
  </si>
  <si>
    <t>The Strategy includes the 10 year (2018 -2023) development plan of Hungary's sewage sludge management. The Strategy includes two phases. The first phase primarily deals with the preparations for the different developments tasks and management tools. The second phase  includes the implementation of these and the preparation and implementation of further developments. The strategy also gives a conceptual outlook until 2027. The main areas of action: 1. Capacity building corresponding to sludge utilisation, application of more up-to date technologies first in demonstration projects and then more widely. 2. Creating managingthe efficient territorial organisation of sludge treatment in centres 3. Incentivising agricultural use of sludge trough improving the tools of farmers and by management tools  4.  Enforcing strategic level planning in using recultivation areas 5. Ensuring and gradual building of energy recovery capacities 6. Management tools.</t>
  </si>
  <si>
    <t>Cross-cutting: Multi-sectoral policy; Energy consumption: Efficiency improvements of buildings; Energy consumption: Efficiency improvement of appliances; Energy consumption: Efficiency improvement in services/ tertiary sector; Energy consumption: Efficiency improvement in industrial end-use sectors; Energy supply: Increase in renewable energy; Energy supply: Efficiency improvement in the energy and transformation sector; Waste management/waste: Improved wastewater management systems; Waste management/waste: Enhanced recycling; Waste management/waste: Reduced landfilling</t>
  </si>
  <si>
    <t>Effort Sharing Decision 406/2009/EC; EU ETS directive 2003/87/EC as amended by Directive 2008/101/EC, Directive 2009/29/EC and Directive 2018/410 and implementing legislation, in particular 2010/2/EU, 2011/278/EU, 2011/638/EU, 176/2014/EU, and Decision (EU) 2015/1814; RES directive 2009/28/EC and RES recast (Directive 2018/2001); Other (Union policy not listed above or additional Union policy)</t>
  </si>
  <si>
    <t>Effort Sharing Decision 406/2009/EC;EU ETS directive 2003/87/EC as amended by Directive 2008/101/EC, Directive 2009/29/EC and Directive 2018/410 and implementing legislation, in particular 2010/2/EU, 2011/278/EU, 2011/638/EU, 176/2014/EU, and Decision (EU) 2015/1814;RES directive 2009/28/EC and RES recast (Directive 2018/2001);Other (Union policy not listed above or additional Union policy) 1303/2013/EU</t>
  </si>
  <si>
    <t>The programme aims to support sustainable growth and contribute to achieving the Europe 2020 targets for smart, sustainable and inclusive growth. It should improve flood protection, provide better waste and wastewater management services and good quality drinking water to more residents, help protect natural habitats and species, and it should improve energy efficiency and the use of renewable energy sources. Priority axis 2 includes supporting waste water treatment capacity building projects. Priority axis 3 includes supporting investment in seperate waste collection and muncipal waste treatment facilities. Priority axis 5 supports investments in renewabe energy supply, energy efficency, enhancing district heating and heat energy supply systems.
EEOP, Energy Efficiency Operational Programme: renovation and energy efficiency upgrade of public buildings.</t>
  </si>
  <si>
    <t>Prioirty axis 4 of EDIOP supports energy efficiency improvement of buildings and economic activities and also investments related to renwable energy. The  beneficiaries are SMEs. The EDIOP priority 8 support investments in energy efficiency and renewable energy by companies.</t>
  </si>
  <si>
    <t>Effort Sharing Decision 406/2009/EC;RES directive 2009/28/EC and RES recast (Directive 2018/2001);Energy Efficiency Directive 2012/27/EU and amended by Directive 2018/2002;Other (Union policy not listed above or additional Union policy) Regulation (EU) No 1303/2013</t>
  </si>
  <si>
    <t>The programme aims to support regional, decentralised economic development and an increase in employment based on local resources. Priority axis 3. and 6 of TSDOP supports the following investments: 1. Investments related to sustainable public mobility 2. Energy efficiency improvements of buildings and renewable energy use. The beneficieries are local governments.
TSDOP: Territorial and Settlement Development Operative Programme target: regional economic developments, decentralized program packages lagging regions, municipalities.</t>
  </si>
  <si>
    <t>Energy consumption: Efficiency improvements of buildings; Energy consumption: Efficiency improvement in services/ tertiary sector; Energy consumption: Efficiency improvement in industrial end-use sectors; Energy supply: Increase in renewable energy; Energy supply: Efficiency improvement in the energy and transformation sector; Transport: Other transport</t>
  </si>
  <si>
    <t>Energy consumption: Efficiency improvements of buildings; Energy consumption: Efficiency improvement in services/ tertiary sector; Energy consumption: Efficiency improvement in industrial end-use sectors; Energy supply: Increase in renewable energy; Energy supply: Efficiency improvement in the energy and transformation sector; Transport: Other transport ('support sustainable mobility')</t>
  </si>
  <si>
    <t>Effort Sharing Decision 406/2009/EC; EU ETS directive 2003/87/EC as amended by Directive 2008/101/EC, Directive 2009/29/EC and Directive 2018/410 and implementing legislation, in particular 2010/2/EU, 2011/278/EU, 2011/638/EU, 176/2014/EU, and Decision (EU) 2015/1814; RES directive 2009/28/EC and RES recast (Directive 2018/2001); Energy Efficiency Directive 2012/27/EU and amended by Directive 2018/2002; Other (Union policy not listed above or additional Union policy)</t>
  </si>
  <si>
    <t>Effort Sharing Decision 406/2009/EC;EU ETS directive 2003/87/EC as amended by Directive 2008/101/EC, Directive 2009/29/EC and Directive 2018/410 and implementing legislation, in particular 2010/2/EU, 2011/278/EU, 2011/638/EU, 176/2014/EU, and Decision (EU) 2015/1814;RES directive 2009/28/EC and RES recast (Directive 2018/2001);Energy Efficiency Directive 2012/27/EU and amended by Directive 2018/2002;Other (Union policy not listed above or additional Union policy) Regulation (EU) No 1303/2013</t>
  </si>
  <si>
    <t>The comprehensive objective of the programme is to ensure the development of the Central Hungary Region and to further improve its competitiveness, whilst simultaneously decreasing the socio economic disparities within the region. Priority axis 5 of CCHOP supports the following investments in the Central Hungarian Region: 1. energy efficiency improvements and renewable energy use of companies 2. modernisation of energy systems , district heating and other heat supply systems, increasing the share renewables in the residential sector 3. Sustainable mobility
CCHOP, Competitive Central-Hungary Operational Programme: sustainable growth and employment expansion harmony with Lisbon national action program.</t>
  </si>
  <si>
    <t>The priority axis 5 of the Rural Development Program supports projects related to increasing the energy efficiency in agriculture and removing carbon by afforestation.  afforestation. Projects supported by the Programme: • The improvement of effectiveness of energy consumption in the horticulture sector
• The construction of small sized silos and grain dryers, their energy efficiency development
• The improvement of effectiveness of energy consumption in the lifestock sector
•  Promotion of resource efficiency in processing sector
• Promotion of afforestation
• The promotion of wood production potential mobilization
• Invesments in forestry technologies, forestry processing and market sale</t>
  </si>
  <si>
    <t>It serves the improvement of energy efficiency in the transport sector through the direct strenghtening of public transport and  other means of transport which are less harmful to the environment. Transport on road, railway and rivers are included, both freight and passenger transport.  However, this policy was not designed to serve climate purposes only but it plays an essetial part of the development of the Hungarian TEN-T infrastructure (both road and railway), shortening travel times and decreasing the emission of air pollutants (PM10, NOx).</t>
  </si>
  <si>
    <t>Forest management
WEM scenario for forestry following the projected annual harvests as  in table "MMR_Template_IRArticle23_table2-3-4_2019_forestry" line  86
Forest management WEM scenario for forestry following the projected annual harvests based on the reference period (2000-2009) as in table "MMR_Template_IRArticle23_table2-3-4_2019_forestry"</t>
  </si>
  <si>
    <t>Supporting the purchase of the electric vehicles (exploring the motivation and circumstances of buying an electric car; getting to know the future car buying willingness Reduction of carbon-dioxide emissions, according to the success of the GZR-D-Ö-2016 project it continues                                                         The framework for the "Electric Vehicle Purchase Support" tender launched by Ministry for National Economy was 2.3 billion HUF, and so far 1669 electric cars were supported. With the new 3 billion HUF envelope specified in the new ITM launched simplified tender, support for the purchase of about 2,000 cars can be realized (so far 414 applications, 183 decisions).
GZR-D-Ö-2016: code number: tender for electric car purchase support. ITM: Ministry for Innovation and Technology</t>
  </si>
  <si>
    <t>Registered applications (PCS)till 19th December 2018 1158                                                    Submitted applications (electronically) (PCS) 515             Submitted applications (complete) (PCS) 470                Examined applications (PCS) 456                                                      Completness check is in progress (PCS) 9</t>
  </si>
  <si>
    <t>The dinamically growing renewable energy capacity should be integrated into the electricity system with the lowest possible cost increase  as well as the entry of new power plants and the expiration of certain power plants' operating time should not risk security of supply of domestic consumers.  As part of this:
a. It is necessary to examine whether it is possible to ensure the available necessary production capacities for the safe supply of domestic electricity under the expected market trends and the regulatory framework or further introduction of incentives is needed to guarantee the security of supply,
b. Regulatory frameworks should be developed to encourage technological solutions that increase the flexibility of electricity transmission and distribution system management in order to minimize the overall social costs of climate-friendly transformation of the energy sector, 
c.  Demand-side influence on consumers and innovative technologies in particular the policy programs supporting the application of battery electricity storage should be developed.</t>
  </si>
  <si>
    <t>Effort Sharing Decision 406/2009/EC; EU ETS directive 2003/87/EC as amended by Directive 2008/101/EC, Directive 2009/29/EC and Directive 2018/410 and implementing legislation, in particular 2010/2/EU, 2011/278/EU, 2011/638/EU, 176/2014/EU, and Decision (EU) 2015/1814</t>
  </si>
  <si>
    <t xml:space="preserve">Effort Sharing Decision 406/2009/EC;EU ETS directive 2003/87/EC as amended by Directive 2008/101/EC, Directive 2009/29/EC and Directive 2018/410 and implementing legislation, in particular 2010/2/EU, 2011/278/EU, 2011/638/EU, 176/2014/EU, and Decision (EU) 2015/1814 </t>
  </si>
  <si>
    <t>The climate change policy framework is laid down in Hungary’s second National Climate Change Strategy (NCCS-II) for the period 2018-2030, with an outlook to 2050. The NCSS-II – as a review of the first climate change strategy – was adopted by the 23/2018 Parliamentary resolution on 30 October 2018. Similarly to other multisectoral, horizontal strategies, NCCS-II is a strategy paper to facilitate sectoral planning. It sets out an individual set of goals and specific action lines, but does not “overwrite” any of the sectoral development efforts. According to the topics of mitigation–adaptation–awareness-raising, NCCS-II includes the Hungarian Decarbonisation Roadmap laying down the (HDR) goals, priorities and action lines to reduce GHG emission. NCCS-II also covers the assessment of the expected effects of climate change in Hungary and its natural, social and economic consequences. It also includes National Adaptation Strategy (NAS) which is based on the climate vulnerability assessment of ecosystems and industries. The duties of Hungarian decarbonisation and climate change adaptation are supplemented by the Climate Awareness Raising Programme (“Partnership for Climate” Awareness-Raising Plan).</t>
  </si>
  <si>
    <t>Hungary reinterprets energy independence on the level of consumers, thus intends to promote small-scale decentralised energy production. This includes small-scale decentralised renewable energy production in electricity, heating and cooling and transport purposes to an increasing extent.</t>
  </si>
  <si>
    <t>WAM scenario for forestry following the projected annual harvests as  in table "MMR_Template_IRArticle23_table2-3-4_2019_forestry" line  87
WAM scenario for forestry following the projected annual harvests  with additional measures in forest management plans not using the full potential of exploitation offered by  the age class distribution as in table "MMR_Template_IRArticle23_table2-3-4_2019_forestry" line 87</t>
  </si>
  <si>
    <t>Effort Sharing Decision 406/2009/EC; Effort Sharing Regulation EU 2018/842; EU ETS directive 2003/87/EC as amended by Directive 2008/101/EC, Directive 2009/29/EC and Directive 2018/410 and implementing legislation, in particular 2010/2/EU, 2011/278/EU, 2011/638/EU, 176/2014/EU, and Decision (EU) 2015/1814</t>
  </si>
  <si>
    <t xml:space="preserve">Effort Sharing Decision 406/2009/EC;Effort Sharing Regulation EU 2018/842;EU ETS directive 2003/87/EC as amended by Directive 2008/101/EC, Directive 2009/29/EC and Directive 2018/410 and implementing legislation, in particular 2010/2/EU, 2011/278/EU, 2011/638/EU, 176/2014/EU, and Decision (EU) 2015/1814 </t>
  </si>
  <si>
    <t>Please refer to the description of this PAM which is included in the report Report for Sweden on assessment of projected progress, March 2011 In accordance with article 3.2 under Council Decision No 280/2004/EC on a Mechanism for Monitoring Community Greenhouse Gas Emissions and for Implementing the Kyoto Protocol and in Sweden's 5th National Communication (web link http://unfccc.int/resource/docs/natc/swe_nc5.pdf).</t>
  </si>
  <si>
    <t>Please refer to the description of this PAM which is included in the report Report for Sweden on assessment of projected progress, March 2011 In accordance with article 3.2 under and in Sweden's 5th National Communication (web link http://unfccc.int/resource/docs/natc/swe_nc5.pdf).</t>
  </si>
  <si>
    <t>Among other aspects, the Environmental Code contains general rules for con-sideration to be observed in all activities and measures that affect the envi-ronment. Significant environmentally hazardous activities require obtaining a permit. Greenhouse gas emissions form part of the permit assessment proce-dure and the Code also includes requirements to use the best available tech-nology. However, effective 2005, issuing emissions limit values for carbon dioxide or limiting the use of fossil fuels for installations covered by the EU Emissions Trading Scheme is no longer permitted. In 2018 changes were made in the 6th chapter in order to clarify that direct, indirect and cumulative im-pacts should be included in environmental impact assessments.</t>
  </si>
  <si>
    <t>Please refer to the description of this PAM which is included in the report Report for Sweden on assessment of projected progress, March 2013 In accordance with article 3.2 under Council Decision No 280/2004/EC on a Mechanism for Monitoring Community Greenhouse Gas Emissions and for Implementing the Kyoto Protocol and in Sweden's 6th National Communication (web link http://unfccc.int/files/national_reports/annex_i_natcom/submitted_natcom/application/pdf/swe_nc6_resubmission.pdf).</t>
  </si>
  <si>
    <t>Public investment in climate-related research and development are aimed at creating better prerequisites for achieving the substantial longer-term emis-sions reduction required. Swedish climate-related research covers a broad spectrum, from natural sciences to humanities, but with an emphasis on tech-nical and scientific research and development.
Energy and climate issues are closely linked, and the solutions to the challenge of climate change are largely energy-related. The overall objective of energy research and innovation in Sweden is to contribute to fulfilling the national energy and climate objectives, the long-term energy and climate policy, and energy-related environmental objectives.  
In the budget bill for 2017 (Govt. Bill 2016/17:1), which has been approved by the Parliament, the Government proposed an expansion of contributions to energy research and development with funding of SEK 620 million for 2017–2020. This will result in a level of SEK 1.6 billion as of 2020, compared with the earlier level of SEK 1.3 billion. 
The Swedish Energy’s research and innovation program is based on Govern-ment Bill 2016/17:66 (Research and innovation in the energy sector for sus-tainable ecology, competition and security of supply). It takes its starting point in five different societal challenges: 
? A 100% renewable energy system 
? A flexible and robust energy system
? A resource-efficient society 
? Innovation for jobs and climate 
? Collaboration in the energy system
Following these five societal challenges, energy research and innovation is carried out under nine different thematic areas: the transport system, bioener-gy, buildings in the energy system, power systems and electricity generation, industry, a sustainable society, general energy system studies, business devel-opment and commercialisation as well as international collaboration. 
Alongside the Swedish energy research and innovation program, climate-related research is also being financed by other national research funding pro-grams. In Government Bill 2016/17:50 (Knowledge in cooperation – for chal-lenges in the society and strengthened competitiveness), climate is listed as one of several societal challenges that require special contributions. It has therefore been decided to establish a National ten-year Research Program for Climate and to increase funding by SEK 130 million by 2020.</t>
  </si>
  <si>
    <t>Swedish governmental authorities have long experience of using communica-tion of knowledge as policy instruments for the public and business sectors and for citizens. Some examples: 
The Swedish Environmental Protection Agency is a driving force and provides support in climate work in Sweden. The website www.naturvardsverket.se is a hub for statistics and facts on emissions and knowledge on effective mitiga-tion activities, widely used by policymakers, media, business, organizations and researchers.
The Swedish Meteorological and Hydrological Institute (SMHI) develops and distributes information about the weather, water and climate change adapta-tion. The National Knowledge Centre for Climate Change Adaptation, set up at SMHI launched the Swedish Portal for Climate Change Adaptation, with facts and guidance on adaptation to a warmer climate.
The Swedish Energy Agency is responsible for giving both citizens and busi-nesses information and advice on more efficient energy use. On-line energy tests; the websites where you find energy tests of white goods for consumers, are the most visited on the Swedish Energy Agency’s web. Energy and climate advisers in Sweden’s municipalities reply free of charge to questions about heating, energy costs and efficiency, transport, climate, government grants relating to energy. 
The Swedish Forest Agency and the Swedish Board of Agriculture focus on e-services and digital information to land- and forest owners, forest officers and farmers on how to reduce the climate impact of forestry, agriculture as well as on climate adaptation.
The Swedish Civil Contingencies Agency (MSB) work to prevent and mitigate the effects of natural accidents and support the work to adapt the work of social protection and preparedness to a changing climate. During 2018 MSB sent out the brochure If Crisis or War Comes to 4.8 million households in Sweden. 
Fossil Free Sweden was initiated by the Swedish government ahead of the COP21 climate change conference in Paris in 2015 to show how enterprises, cities, municipalities and organisations can contribute to climate efforts. The ambition is to make Sweden one of the first fossil free welfare countries in the world. A national coordinator, appointed by the Government, is the link be-tween the actors and the government in the efforts to remove obstacles and create conditions to speed up the reduction of greenhouse gas emissions. Fos-sil Free Sweden is open to all actors who support the declaration drawn up for the initiative. The declaration stipulates that actors participating in the initiative share the view that the world must become fossil free. It also stipulates that actors who participate must be able to present concrete measures to reduce emissions. So far more than 350 actors have signed the declaration and 9 roadmaps from different branches have been submitted to the government. The initiative has been extended by the Swedish government and yet more roadmaps from industries and businesses are expected to be presented to the government during 2019.
Public awareness
The public awareness on climate change is generally high in Sweden. The Swedish Environmental Protection Agency regularly conducts surveys of Swedes’ attitudes on climate issues. The purpose is to measure the public pre-paredness on cutting emissions based on their own lifestyle and consumption, and the general attitudes on public climate change instruments. The survey conducted in 2018 shows that there is a great commitment among the public in Sweden to solve the climate issue. Swedes are keen to contribute and very positive about societal climate initiatives and corporate climate work.
Education and training
In cooperation with the Swedish Environmental Protection Agency, The Na-tional Swedish Agency for Education has clarified the connection between curriculum and syllabus and the national environmental goal Reduced Climate Impact. In-depth teaching on climate issues is common at upper secondary level. The National Swedish Agency for Education is currently working to-wards goal 4 in the Agenda 2030: Ensure inclusive and quality education for all and promote lifelong learning. The work is carried out together with rele-vant stakeholders. 
Higher education institutions offer courses on the scientific basics of the cli-mate and/or climate-related subjects like energy and forestry. There are vari-ous networks and centers of competence, for example the Centre for Climate and Safety at Karlstad University and the Centre for Climate and Environmen-tal Research at Lund University.</t>
  </si>
  <si>
    <t>he aim of the energy tax was initially fiscal. In more recent years, the aim has also been to steer energy use towards Sweden’s energy efficiency and renewability targets . The energy tax on motor fuels used in road vehicles and off-road machinery also aims at internalizing external costs from the traffic, such as road wear, noise, etc.
The energy tax on fuels varies depending on whether it is used as motor fuel or for heating purposes. The tax level on heating fuels also varies between households, industry and the energy conversion sector.</t>
  </si>
  <si>
    <t>A carbon dioxide tax, based on the fossil carbon content in the fuel, was in-troduced in 1991 and aims at reducing the emissions of carbon dioxide in sectors outside the EU ETS. The tax has been raised in several steps since it was first implemented. In total, the tax has increased from SEK 0.25/kg (1991) carbon dioxide to SEK 1.18/kg (2019). In addition to specific tax in-creases stipulated in Government bills, a yearly indexation of the tax level is applied. 
The tax level is proportionate to the calculated amount of carbon dioxide emissions on the basis of the fuel’s fossil carbon content. This means that biofuels currently are not subject to carbon taxation, if not used within the reduction obligation scheme for motor fuels. As regards motor fuels, changes to carbon taxation of biofuels was implemented 1 July 2018.
Due to the risk for carbon leakage, some sectors have a reduced tax or are exempted from the tax.</t>
  </si>
  <si>
    <t>The EU Emissions Trading System (EU ETS) is the EU’s most important tool to
combat climate change. It was introduced in 2005 and has since been expand-ed to
cover more sectors and greenhouse gases. The rules for monitoring and report-ing and for free allocation of allowances have subsequently been improved and harmonized between the EU member states.
The amount of emissions allowed within the system is limited by a cap which
is decreased every year. Approximately half of the allowances are allocated for free to the covered installations, the rest are auctioned. There is no free allocation
for emissions from electricity production.
At the outset EU ETS covered emissions of carbon dioxide from combustion installations and energy intensive industry (mineral oil refineries, coke ovens, iron and steel industry, pulp and paper industry and mineral industry). The scope was extended in 2013 with new greenhouse gases (nitrous oxide and perfluorocarbons) and with some new industrial activities. At present, about 760 Swedish installations are included in the system. At the EU level in total, approximately 11 000 installations are covered.
To strengthen EU ETS, EU has decided on a reform of the system from 2021. The annual reduction of the cap will be increased from 1.74% to 2.2%. A market stability reserve has been introduced to reduce the surplus of emission allowances on the market, the auction share has been set to 57% and free allocation will be focused on sectors highly at risk of carbon leakage. 
Emissions from aviation where included in the system in 2012. Because of
extensive protests from some countries outside the EU, and pending adoption by
ICAO (International Civil Aviation Organization) of a global market based instrument, the EU decided on a temporary exemption for flights to and from the
EU. This means that the system includes only flights within EU. 
As ICAO in September 2016 decided to implement a global measure, the Car-bon Offsetting and Reduction Scheme for International Aviation (CORSIA),
the EU has decided to maintain the geographic scope of the EU ETS limited to intra-EEA flights from 2017 onwards. CORSIA is planned to be implemented in EU law through a revision of the EU ETS legislation. 
Sweden is administering member state for approximately 90 aircraft operators, however not all of them will be subject to CORSIA.</t>
  </si>
  <si>
    <t>Conceptually, the system works as follows. Electricity suppliers are obliged by law to submit electricity certificates corresponding to a certain share, or quota, of their electricity deliveries. The quota is gradually being increased yearly up to 2020 and 2030. Electricity producers are allocated a certificate from the central government for every megawatt-hour (MWh) of renewable electricity produced. The producers are allowed to sell the certificates in an open market where the price is set by the seller and buyer. The certificates thereby provide extra profit for the producers of renewable electricity. (SFS 2011:1200).</t>
  </si>
  <si>
    <t>Please refer to the description of this PAM which is included in the report Report for Sweden on assessment of projected progress, March 2011 In accordance with article 3.2 under Council Decision No 280/2004/EC on a Mechanism for Monitoring Community Greenhouse Gas Emissions and for Implementing the Kyoto Protocol</t>
  </si>
  <si>
    <t>The prospects for additional wind power generation have been improved by increased experience and technical development, which have resulted in lower wind energy costs. Furthermore, different programs have promoted the dis-semination of knowledge and information about wind power. An example is the research program Vindval, which aims to collect and provide scientific knowledge about wind power’s impacts on humans and on nature.</t>
  </si>
  <si>
    <t>All types of players can obtain financial support for installing grid-connected solar electricity and solar hybrid systems. The investment support contributes to an increased electricity production from solar power systems and to business development of solar energy technology. The budget for this support is around SEK 3 billion for the period 2016–2020.</t>
  </si>
  <si>
    <t>Building regulations have been used since the 1960s to set minimum require-ments for energy use in new buildings in Sweden. Building regulations for new production include since 2009 stricter requirements for electrically heated buildings. Stricter requirements for energy use in new buildings with other heating systems took effect in 2012. Regulations include requirements for specific energy use (kWh/m2 and year) and average thermal transmittance (W/m2K).</t>
  </si>
  <si>
    <t>Technology procurement is an instrument designed to initiate a market transi-tion and disseminate new, more efficient technology, such as new products, systems and processes. Network-based procurement of technology is an ap-proach that encompasses the entire decision-making process, from feasibility study and purchaser group, to requirements specification and dissemination and further development of more energy-efficient technology. It is being used in areas like heating and control, ventilation and lighting. The Swedish Energy Agency coordinates procurement networks for housing (BeBo), commercial and institutional premises (BeLok), small houses (BeSmå), public sector bod-ies that rent premises (HyLok) and food distribution (BeLivs).</t>
  </si>
  <si>
    <t>Mandatory energy labelling of domestic appliances has been in force in the EU since 1995. Since 2005, energy labelling has been complemented with the Ecodesign Directive (2009/125/EC), which set requirements for energy efficiency and other environmental aspects for products. In 2017 the Energy Labelling Regulation (2017/1369/EU) replaced the Energy Labeling Directive 2010/30/EU. In principle, these rules can apply to all energy-related products (except transport) and covers all energy sources. Specific requirements for each product group are set in specific product regulations. Energy use and other environmental factors are important parts of product development when minimum requirements are established. Sweden is particularly active in market surveillance activities, involving laboratory tests of products as well as supervision of distributors.</t>
  </si>
  <si>
    <t>Based on the Energy Performance of Buildings Directive, Sweden has imple-mented a law on energy performance certificates for buildings (SFS 2006:985). The law includes an obligation for owners of single-family and multi-dwelling buildings and of commercial premises to declare the energy use of buildings and certain parameters regarding the indoor environment. The aim is to promote efficient energy use and a healthy indoor environment by requiring property owners to learn more about which measures are cost-effective to implement for improving building energy performance.</t>
  </si>
  <si>
    <t>Swedish Regulation 2016:128 on fluorinated greenhouse gases complements the EU regulation. Provisions in Sweden, for cooling and air conditioning and heat pump equipment include:
- requirements on leak checks in conjunction with installation, recon-struction and other interventions
- requirements on leakage checks and certified competence also applies to mobile equipment containing f-gases
- the results of the periodic inspection must be reported to the supervi-sory authority
- the supervisory authority must be informed before the installation of equipment containing more than ten kilograms refrigerants 
- it is prohibited to sell f-gases as refrigerants to recipients other than those laid down in Regulation
- Importers and those who transfer refrigerants are required to, free of charge, take back any refrigerants the delivered when these are dis-posed and to provide containers for this purpose.
Equipment manufactured, imported or brought into Sweden shall be provided with accurate and easy-to-understand operating and maintenance instructions.</t>
  </si>
  <si>
    <t>Earlier, the manufacturing industry not covered by the EU ETS  had significant reductions in the carbon dioxide tax, but in recent years the tax has been raised. In January 2011 the carbon dioxide tax was raised from 21% to 30%, in January 2015 to 60%, and in January 2016 to 80% of the standard rate of carbon dioxide tax. The carbon dioxide tax reduction was totally rescinded since 1 January 2018.  The manufacturing industry, both covered by the EU ETS and not covered by the EU ETS pays 30% of the general energy tax on fuels used in industrial manufacturing processes.</t>
  </si>
  <si>
    <t>To stimulate a more efficient use of energy, small and medium-sized enter-prises  are since 2010 eligible to apply for financial support to conduct an energy audit (SFS 2009:1577). The energy audit should include a survey of current energy use, proposals of measures and an energy plan. The maximum support per entity is 50%, with a maximum of SEK 50,000 since 2015.</t>
  </si>
  <si>
    <t>Please refer to the description of this PAM in the report Report for Sweden on assessment of projected progress, March 2015
In accordance with articles 13 and 14 under Regulation (EU) No 525/2013 of the European parliament and of the Council Decision a mechanism for monitoring and reporting green-house gas emissions and for reporting other information at national and Union level relevant to climate change and re-pealing Decision No 280/2004/EC
Web link: http://www.naturvardsverket.se/upload/miljoarbete-i-samhallet/uppdelat-efter-omrade/klimat/prognoser-for-Sveriges-utslapp/report-sweden-assessment-projected-progress-2015.pdf</t>
  </si>
  <si>
    <t>Manufacturers selling vehicles in the EU are subject to EU regulations (Nos 443/2009 and 510/2011) that set emission performance standards for new passenger cars and vans as part of the Community’s integrated approach to reducing CO2 emissions from light-duty vehicles. Under these regulations, new passenger cars should not emit an average of more than 130 g CO2/km by 2015 and not more than 95 g CO2/km by 2021. New vans should not emit an average of more than 175 g CO2/km by 2017 and 147 g CO2/km by 2020. Standards for 2025 and 2030 are under negotiation within the EU.</t>
  </si>
  <si>
    <t>Petrol and diesel are covered by both an energy tax and a carbon dioxide tax on fuels used in road vehicles, off road machinery and private boats. Since 1994, both energy and carbon dioxide taxes on fuels and electricity are adjusted to changes in the consumer price index (CPI), to take into account inflation. As of 2017, tax rates on petrol and diesel are also adjusted to take into account the development of the gross domestic product (GDP).In some cases, Sweden applies a tax reduction for sustainable biofuels. The reduction varies between different types of biofuels and degree of mixing. All high-mix sustainable biofuels are exempt from both carbon dioxide and energy taxes. For low-blended biofuels, which are covered by the emission reduction obligation, carbon dioxide and energy taxes are applied that correspond to the level of their fossil counterparts.</t>
  </si>
  <si>
    <t>In accordance with the climate policy decision in 2009, the energy tax on diesel has been raised in two stages, in 2011 and 2013, by a total of SEK 0.40 per liter (Govt. Bill 2008/09:162). As of January 2016, the energy tax on diesel was increased by another SEK 0.53 per liter and on petrol by SEK 0.8 per liter.</t>
  </si>
  <si>
    <t>The carbon dioxide tax level is proportionate to the calculated amount of carbon dioxide emissions on the basis of the fuel’s fossil carbon content. This means that biofuels are not subject to carbon taxation, if not used within the reduction obligation scheme for motor fuels.</t>
  </si>
  <si>
    <t>The availability of renewable fuels has been subject to legislation requiring that filling stations with annual sales of petrol and diesel above a specified level must supply at least one kind of renewable fuel. The law became effec-tive 1 January 2006. This requirement has resulted in an increased number of mainly E85 pumps. As of 1 January 2015, the legal requirements were loos-ened so that filling stations selling more than 1,500 m3 of petrol or diesel must supply at least one kind of renewable fuel.</t>
  </si>
  <si>
    <t>Since 2006, Sweden has differentiated the annual vehicle tax with respect to the vehicle’s carbon dioxide emissions per kilometer. For older vehicles the tax are dependent on weight. The CO2-related vehicle tax is SEK 22 per g CO2/km beyond 111 g CO2/km in mixed driving. This CO2 component is multiplied by a factor of 2.37 for diesel cars, since diesel fuel has a lower energy tax than petrol. Cars adapted for alternative fuels such as ethanol and gas, except LPG, are taxed at a lower rate of SEK 11 per g CO2/km beyond the first 111 g CO2/km. Light trucks, light buses and campers were also brought into the system of CO2-differentiated vehicle taxation as of 2011. The taxa-tion of older cars and heavy trucks is mainly based on weight. The main pur-pose of the differentiation is to make car buyers chose cars with a low climate impact. 
The system applies to cars sold before the Bonus Malus was introduced on July 1st 2018, and will also apply again for cars “leaving” the Bonus Malus system three years after purchase. Light diesel vehicles will keep the fuel sur-charge from the bonus–malus-system instead of the fuel factor of 2.37.</t>
  </si>
  <si>
    <t>Please refer to the description of this PAM in the report Report for Sweden on assessment of projected progress, March 2017 In accordance with articles 13 and 14 under Regulation (EU) No 525/2013 of the European parliament and of the Council Decision a mechanism for monitoring and reporting green-house gas emissions and for reporting other information at national and Union level relevant to climate change and re-pealing Decision No 280/2004/EC Web link: http://www.naturvardsverket.se/upload/miljoarbete-i-samhallet/uppdelat-efter-omrade/klimat/prognoser-for-Sveriges-utslapp/report-sweden-assessment-projected-progress-2017.pdf</t>
  </si>
  <si>
    <t>Sweden has offered a tax exemption for environmentally friendly vehicles (EFVs) for new vehicles in their first five years according to a certain defini-tion (SFS 2006:27). As of 1 January 2013, the definition of EFV is related to the car’s curb weight and allows heavy vehicles to emit more CO2 than lighter vehicles. The tax exemption was removed when the bonus malus-system for new light vehicles started on July 1st 2018, but persists for cars sold before that date.</t>
  </si>
  <si>
    <t>Company-registered cars represent about 50% of new car registrations in Sweden. Approximately 50% of these cars are cars that are registered in the name of a company and made available to employees for private use.
The benefits of private use of a company car are subject to personal income taxes. The value of the benefit corresponds on average to the market value of the cost of owning the car.
Fuel provided by the employer is taxed separately. The value of the benefit corresponds to 1.2 times the market value of the cost of fuel. Hence, employ-ees have an incentive to choose more fuel-efficient cars and to limit the pri-vate use of company cars.
To increase the incentive to purchase company cars that use environmental technologies, green cars receive relatively favorable tax treatment through the reduction of their benefit value. Typically, the benefit value is reduced to the (lower) level of a similar model without the environmental technology of the green car. This reduction is permanent.
In addition to this reduction, the benefit value of electric cars, plug-in hybrids and cars powered by natural gas (other than liquefied petroleum gas) were provided an extra reduction of 40%, up to a maximum of SEK 16,000 annual-ly until the end of 2016. This additional reduction has been lowered to SEK 10,000, starting in 2017 and applied until the end of 2020.</t>
  </si>
  <si>
    <t>Please refer to the description of this PAM which is included in the report Report for Sweden on assessment of projected progress, March 2013 In accordance with article 3.2 under Council Decision No 280/2004/EC on a Mechanism for Monitoring Community Greenhouse Gas Emissions and for Implementing the Kyoto Protocol</t>
  </si>
  <si>
    <t>The Swedish Government decided on a new Rural Development Program in June 2014. The program for 2014–2020 includes investment grants for young entrepreneurs, capacity building, cooperation and innovation, support to areas with natural constraints, animal welfare subsidies, ecological farming, and environmental and climate actions. Measures specifically contributing to cli-mate change mitigation include those aimed at: increasing energy efficiency; production and use of renewable energy (including biogas production and establishment of perennial energy crops); conversion from fossil to renewable energy sources; improved manure handling; more efficient use of nitrogen; climate and energy advice; measures to prevent the risk of nitrogen leakage; restoration and establishment of wetlands; promotion of grass ley and catch crop production in intensive cropping areas; conservation of semi-natural pastures; and other separate projects relating to climate and energy. The pro-gram budget totals SEK 36 billion, of which 59% is financed by Sweden and the remaining 41% by the EU.</t>
  </si>
  <si>
    <t>Financed by the Swedish Rural Development Program, the Swedish Board of Agriculture offers an advisory service called ‘Focus on Nutrients’ together with the Federation of Swedish Farmers and the County Administrative Boards of Sweden. The service started in 2001, with an initial focus on advice for higher nutrient efficiency in order to reduce nutrient leaching. Today, it also provides advice specifically targeting GHG emission reductions and ener-gy efficiency as reducing GHG emissions has become one of the main objec-tives of the service.</t>
  </si>
  <si>
    <t>A special reimbursement for carbon dioxide tax on diesel for machinery in agricultural, forestry and aquaculture activities was lowered in a stepwise manner from SEK 2.10 per liter (2011) to SEK 0.90 per liter in 2015. Howev-er, in 2016 the repayment was increased to SEK 1.70 per liter for the period until the end of 2018.</t>
  </si>
  <si>
    <t>Under the current Forestry Act, production subsidies are abolished, and forest owners have considerable freedom and responsibility to independently con-duct long-term sustainable forest management. The regulations concerning timber production cover the notification of felling, the lowest age for felling, requirements for reforestation, guidelines for thinning and measures to limit damage. Special regulations apply to certain types of forests, such as subal-pine forests and deciduous forests. Examples of regulations concerning nature conservation and cultural heritage include not disturbing important biotopes, buffer zones and arable land, and leaving older trees, high stumps and dead wood in situ. Sustainable forest management influences carbon dioxide re-movals and emissions in various ways, through the production of renewable raw materials that can replace fossil fuels and materials that generate emis-sions of greenhouse gases while maintaining or increasing carbon stocks in biomass, soils and harvested wood products.</t>
  </si>
  <si>
    <t>The Environmental Code contains regulations on land drainage. In central parts of the southern Swedish highlands and north of the limes norrlandicus (the biogeographical boundary of northern Sweden), drainage – defined as drainage intending to permanently improve the suitability of a property for a certain purpose – may only be undertaken with a permit. In the rest of the country, and on sites spe-cially protected under the RAMSAR Convention, such schemes are prohibit-ed. Protection and restoration of peatlands with high carbon stocks can reduce emissions of carbon dioxide to the atmosphere.</t>
  </si>
  <si>
    <t>Conservation efforts (site protection, nature conservation agreements and voluntary set-aside of land) not only preserve biodiversity, but also positively impact carbon stocks in forest biomass and soil carbon, by allowing them to be maintained or to continue to increase. Protected forest ecosystems, in areas where natural disturbances like forest fires are rare, have a large capacity to sequester carbon, even long after a conservation measure is implemented. There are also targets for the conservation and protection of areas containing both wetlands and forest land. Since such areas are usually excluded from felling, their stocks of carbon in biomass and soil will, in most cases, be larger than those of productive forests.</t>
  </si>
  <si>
    <t>Waste management/waste: Reduced landfilling; Waste management/waste: Improved landfill management; Waste management/waste: Enhanced CH4 collection and use; Waste management/waste: Enhanced recycling; Waste management/waste: Improved wastewater management systems; Waste management/waste: Demand management / reduction; Waste management/waste: Improved treatment technologies</t>
  </si>
  <si>
    <t>The Swedish Transport Administration has estimated the effect on national emissions of the EU CO2 requirements for new cars and the national instruments introduced since 2005 that affect car choices. Simplified assumptions have been used to estimate the effect of these instruments. The calculations were made using the HBEFA model, and three different scenarios19 were analysed from 2005 up until 2035 for the development of the CO2 emissions of passenger cars and light trucks.</t>
  </si>
  <si>
    <t>Investments in all sectors, except those included in the EU ETS, and all types of organizations have been eligible to apply for grants. Some investments in sectors included in the EU ETS have also been eligible for grants if these result in an increased utilization of waste heat. Applicants have been competing based on the estimated greenhouse gas reduction of each investment.</t>
  </si>
  <si>
    <t xml:space="preserve"> Please refer to The Swedish EPA website describing the results of the Local Climate Investment Program and the description of this PAM in the report Report for Sweden on assessment of projected progress, March 2017 In accordance with articles 13 and 14 under Regulation (EU) No 525/2013 of the European parliament and of the Council Decision a mechanism for monitoring and reporting green-house gas emissions and for reporting other information at national and Union level relevant to climate change and re-pealing Decision No 280/2004/EC</t>
  </si>
  <si>
    <t xml:space="preserve"> http://www.naturvardsverket.se/Stod-i-miljoarbetet/Bidrag/Klimatklivet/Resultat-for-Klimatklivet/; http://www.naturvardsverket.se/upload/miljoarbete-i-samhallet/uppdelat-efter-omrade/klimat/prognoser-for-Sveriges-utslapp/report-sweden-assessment-projected-progress-2017.pdf</t>
  </si>
  <si>
    <t>A tax reduction for households and businesses was introduced in 2015 to stimulate investment in the micro-production of renewable electricity. The income tax reduction is SEK 0.60/kWh of renewable electricity fed into the grid in a connection point with a fuse size of up to 100 amperes, but limited to the amount of electricity received from the grid in the same connection point. The tax reduction is capped at SEK 18,000 per year.</t>
  </si>
  <si>
    <t>During October 2016 until December 2018, a support scheme was implemented to incentivize renovation and energy efficiency of rental apartments in areas with socioeconomic challenges (SFS 2016:837). The Government allocated almost SEK 5 billions for the scheme during the period 2016–2020. The support for energy efficiency was calculated based on the estimated level of energy efficiency after the renovation. Only cases in which the efficiency was improved by at least 20% were eligible to receive support, and only projects including both renovation and energy-efficiency measures were approved. In December 2018 the Swedish Riksdag (Parliament) decided to end the support scheme.</t>
  </si>
  <si>
    <t>Since 2016, the Swedish Energy Agency in cooperation with other actors has been responsible for a set of capacity building programs in the area of build-ing for low energy consumption. The programs target different construction stakeholders, such as architects, engineers, technicians, installers, site manag-ers and teachers in building programs at upper secondary schools.</t>
  </si>
  <si>
    <t>The law on energy audits in large enterprises aims at promoting improved energy efficiency (SFS 2014:266) . The law requires large enterprises to con-duct energy audits, including information of total energy use as well as pro-posals of cost efficient measures to improve the energy efficiency. An audit must be conducted at least every fourth year.</t>
  </si>
  <si>
    <t>Since 2016 municipalities are eligible to apply for the cost of one half-duty climate and energy coach (SFS 2016:385). The coach provides targeted advi-sory services to small and medium-sized enterprises . The support is available until June 2020. The coaching activities aim to increase energy efficiency and reduce greenhouse gas emissions. By doing this, the enterprises will benefit from reduced costs, strengthened competitiveness and new opportunities for growth.</t>
  </si>
  <si>
    <t>Urban environment agreements are a scheme for investments in public transport and cycling infrastructure at the regional and local level in Sweden. The scheme commenced in 2015. In the Swedish Transport Administration's proposal for the National Plan for the Transport System 2018-2029, SEK 1 billion per year is available for the Urban Environment Agreement. The budg-et bill for 2018 includes SEK 1 billion allocated to the Urban Environment Agreements for 2018 and also a forecast of SEK 1 billion per year for the years 2019 and 2020.</t>
  </si>
  <si>
    <t>Regional public transport agencies are eligible to apply for an electrical bus premium as of 30 July 2016 (SFS 2016:836). The premium, which is adminis-tered by the Swedish Energy Agency, applies for electrical busses for public transportation use ordered after 31 December 2015. The size of the premium depends on the number of passengers and whether the bus runs on electricity only or is a hybrid. In total, SEK 350 million has been allocated for 2016–2019. The premium aims to contribute to the national environmental objec-tives ‘Reduced climate impact’, ‘Clean air’ and ‘Good built environment’ by promoting the market introduction of electrical busses.</t>
  </si>
  <si>
    <t>The Government introduced a support scheme for biogas production through anaerobic digestion of manure. The support aims to in-crease biogas production from manure and thereby gain two-fold environmen-tal and climate benefits through reduced methane emissions from manure and the substitution of fossil energy.  The increased digestion of manure offers several environmental benefits. It reduces both emissions of greenhouse gases and eutrophication of fresh and marine waters as well as produces biogas for energy. The biogas generated can be used to generate electricity or heat, or as vehicle fuel. The subsidy amounts to a maximum of 0.40 SEK/kWh of biogas produced. Between January 2015 and September 2018, a total amount of SEK 176 million was shared among 66 biogas plants. Support for investments in new biogas plants can also be granted through the Rural Development Program.</t>
  </si>
  <si>
    <t>The rural network complements the Swedish Rural Development Program, the Ocean and Fishery Program, and the program for local leadership develop-ment in the Social fund and Regional fund. The network brings together actors at the local, regional and central levels for exchanging information and expe-riences. The network is intended to reinforce implementation of these programs.</t>
  </si>
  <si>
    <t>The Swedish Forest Agency provides information to forest owners on how climate change will affect their forests. It also offers guidance adapted to the owners’ specific holdings on how to best manage their forests with the own-ers’ specific goals in mind. The Swedish Forest Agency issued a report in 2016 on the effects of climate change on forests and the need for climate change adaptation in forest management.</t>
  </si>
  <si>
    <t>Waste management/waste: Improved landfill management; Waste management/waste: Reduced landfilling; Waste management/waste: Enhanced CH4 collection and use; Waste management/waste: Enhanced recycling; Waste management/waste: Improved wastewater management systems</t>
  </si>
  <si>
    <t>Under the Swedish Ordinance on the Landfill of Waste (SFS 2001:512), a ban on landfilling combustible materials was introduced in 2002 and a similar ban was imposed for organic material in 2005. The ordinance also regulates the collection and disposal of methane gas from landfills. The ordinance is in-tended to prevent and reduce adverse effects on human health and the envi-ronment from landfilling.</t>
  </si>
  <si>
    <t>A set of ordinances mandates extended producer responsibility for producers of eight product groups. Producer responsibility promotes sorting, collection and recycling of certain waste flows . Producer responsibility aims to incentivize producers to develop more resource-efficient products that are easier to recycle and do not contain environmentally hazardous substances. It also aims to reduce the amount of waste. The legislation on extended producer respon-sibility contains national targets for recycling, and has resulted in increased separated collection of waste fractions and increased recycling (apart from pharmaceuticals and radioactive products, where there are no specific targets).</t>
  </si>
  <si>
    <t>Since 1991, there has been a requirement that all the municipalities in Sweden must have their own municipal waste plan. A Swedish EPA regulation (NFS 2006:6) sets out the minimum requirements of what each municipality must include in its waste plan, such as a description of the current situation, recy-cling plants and landfills, environmental assessment, measures and monitor-ing. Both the national waste plan  and the national prevention program  act as guidance for the municipalities in developing their local plans and deciding on prioritized actions.</t>
  </si>
  <si>
    <t>Between 2013 and 2017, fuels used for heat production in combined heat and power plants (CHPs) within the EU ETS was not subject to a carbon dioxide tax, but the heating fuels was taxed with 30% of the energy tax. 
Since 1 January 2018, fuels used for heat production in CHPs within the EU ETS are subject to carbon dioxide tax which is reduced with 89%. Other heat-ing plants within the EU ETS are subject to 100% of the energy tax and 91 % of the carbon dioxide tax. No carbon dioxide tax is charged for fuels used for heat production and supplied to manufacturing processes in industries if the industrial activity is part of the EU ETS.
CHPs outside the EU ETS pay 30% of the energy tax and the full carbon diox-ide tax on fuels used to produce heat.</t>
  </si>
  <si>
    <t>Government agencies are elaborating a strategy for wind-power expansion, which will propose means to enable sustainable large-scale wind farm de-ployment. During 2018, the Swedish Energy Agency provided a bonus to municipalities where much wind power capacity had been installed with the aim to encourage municipalities to work to increase the number of wind farms.</t>
  </si>
  <si>
    <t>Under the Industrial Leap, the government will invest SEK 300 million annu-ally during 2018 and 2019 to support the development of technologies and processes to significantly reduce process-related greenhouse gas emissions in Swedish industry. During 2020-2026 the budget will be SEK 100 million an-nually. Financial support may be provided for feasibility studies, including detailed design studies, and full-scale investments as well as research, pilot and demonstration projects. Companies with process-related emissions are eligible to apply for financial support for particular projects along with univer-sities and research institutes. The aim of this long-term reform is to support Swedish industry to reduce its process-related emissions to achieve Sweden’s long-term climate targets. The Industrial Leap is administered by the Swedish Energy Agency.</t>
  </si>
  <si>
    <t>A tax on air travel was introduced from 1 April 2018. The tax aims to reduce the climate impact of aviation. The tax is regulated in the Swedish act SFS 2017:1200 regarding tax on air travel. It is designed as a tax on commercial flights and is paid for passengers travelling from a Swedish airport. The airline that carries out the flight is liable to tax. Various levels of tax are levied based on the final destination (for 2019: SEK 61, 255 or 408). The Swedish Tax Agency is the competent tax authority.</t>
  </si>
  <si>
    <t>The emission reduction obligation puts an obligation on petrol and diesel suppliers to reduce carbon dioxide emissions from petrol and die-sel, through increased biofuel blending. The Fuel Change makes an important contribution to the phasing out of fossil fuels in transports. The indicative target to 2030 is to reduce emissions by at least 40 percent, which equals a share of biofuels of about 50 percent. The obligation replaces the current tax exemption for low-blended biofuels, i.e. biofuels covered by the scheme will be subject to the same tax rate per litre as fossil counterparts. At the same time, both the carbon dioxide and energy tax rates are reduced. High-blended biofuels are not covered by the scheme and are completely exempt from both carbon dioxide and energy tax.</t>
  </si>
  <si>
    <t>A bonus-malus-system for the purchase of new light vehicles, was imple-mented in 1 July 2018. Vehicles with low emissions of carbon dioxide qualify for a bonus at purchase, while vehicles with high emissions of carbon dioxide will be taxed at a higher rate for the first three years. 
Maximum bonus is given to clean electric cars / fuel cell cars with zero emissions from the exhaust pipe - SEK 60,000. The bonus then decreases by SEK 833 per gram of carbon dioxide per kilometer as the climate bonus car drops, down to the lowest bonus level of SEK 10,000. At 60 grams of carbon dioxide per kilometer, the bonus ends. Biogas cars receive a fixed bonus amount of SEK 10,000 regardless of the size of their climate emissions. In the emission range of 60-95 grams per kilometer there is neither bonus, nor malus.
All cars receive at least SEK 360 per year in vehicle taxes regardless of emissions. Light petrol or diesel vehicles with high emissions of carbon dioxide are subject to an increase in vehicle tax (malus) during the first three years.. Ethanol and gas-powered vehicles are exempted from the increased tax. The vehicle tax for diesel-powered light vehicles in the bonus–malus-system is adjusted by converting the current fuel factor into a fuel surcharge.
When the cars reach three years, the extra tax will disappear and all but light diesel vehicles will be taxed as in the differentiated vehicle tax system.</t>
  </si>
  <si>
    <t>Sweden has an ‘electric vehicle premium‘to improve the possibilities of com-muting and transportation with electric bicycles or electric scooters. The Gov-ernment allocated SEK 350 million during 2018 for a premium that covers up to 25 percent of the purchase price. The electric vehicle premium makes it possible to commute longer distances by bike and will make large groups less car dependent. The Swedish Riksdag (Parliament) decided in December 2018 to end the premium.</t>
  </si>
  <si>
    <t>Private individuals were during 2018 eligible to receive a rebate equaling 50 percent of costs for buying and/or installing charging stations for electric vehi-cles in their homes. The maximum rebate was SEK 10 000. The rebate has been administered by the Swedish EPA. The aim of the rebate was to make it easier and cheaper for households to switch to sustainable modes of transpor-tation. The Swedish Riksdag (Parliament) decided in December 2018 to end the grant.</t>
  </si>
  <si>
    <t>Regional level : 
Principle of a system of green certificates : 
1. A green certificate is allocated to a producer of green electricity every time its production avoids the emission of a fixed amount of CO2, if it had to be produced in a reference fossil fuel plant (natural gas : combined cycle gas turbine - CCGT). 2. Each year, a predefined (and annually increasing) percentage of electricity supplied to end users has to be covered by green electricity. Suppliers must restitute the necessary number of green certificates to demonstrate that they respect that rule. In case of failure, a penalty fee is due. This situation creates a market for green certificates for the benefit of green electricity producers. In Flanders, a similar process is established for combines heat and power (CHP), while CHP is integrated in the green certificates system in Brussels and Wallonia. Green certificates and CHP certificates : share of electricity sales to be covered by renewable energy systems (RES) and/or high efficiency CHP. Guaranteed minimum income for suppliers of green energy. Shares are regularly updated by regional regulation authorities. Federal authority : (offshore windfarms; see also EP-A05) 1. A green certificate is an immaterial good certifying that a producer produced a given amount of green electricity (ie. produced from renewable energy sources) during a given period of time 
2. There is a legal obligation for the transmission network operator (TSO) to buy all green certificates granted to the holders of a domain concession and originating from offshore wind energy production. The obligation to purchase green electricity certificates produced from offshore wind energy is the subject, on the proposal of the network operator, of a contract between the holder of the domain concession and the network manager. 
3. The final cost of this system is borne by the final consumer through a tariff overload. From NECP (section 3.1.1. ii.):  seek greater convergence of support mechanisms (e.g. exchange of certificates) between entities in order to achieve economies of scale also with neighbouring countries.</t>
  </si>
  <si>
    <t xml:space="preserve">Statistics of green certificates issued (Number of certificates that have to be handed in (quota), number of certificates issued, number of certificates handed in, percentage to quota etc) in all three Regions (laws, decrees, ordinances and governmental decisions needed to transpose EC directives)  combines heat and power (CHP) certificates in Flanders </t>
  </si>
  <si>
    <t>Financial support for electricity generation from renewable energy source (RES) through subsidies from the regions. Federal fiscal measures (special excise tax on fossil fuel for electricity production in 2004 and additional 'Cotisation sur l'énergie/Bijdrage op energie' on coal + end of the system of excise duty exemptions for coal, coke, lignite and heavy fuel oil for electricity production)
Flanders: The government of Flanders encourages companies to invest in RES, offering them a financial compensation by means of the ecology premium and strategic ecology support (investments that receive support under the green certificates or combined heat and power (CHP) certificates system are excluded).</t>
  </si>
  <si>
    <t>Regarding the description of the measure in the Belgian National Climate Plan (NCP) section, several points should be mentioned. The 15€/ton tax on heavy oil was actually made of a 13€/ton excise duty and a 2€/ton special excise duty. This special excise duty was increased to 3,2€/ton as of 1 August 2013. As of 1 January 2015, all special excise duties increased by 0,27 %, in the context of the “indexation” decided by the government, so that the rates corresponding to those mentioned in the description are now 13 + 3,2437 = 16,2437 €/ton for heavy oil and 8,6841 €/ton for coal</t>
  </si>
  <si>
    <t>Facilitators perform promotional actions and provide guidance and technical support to projects holders. They also identify technical and non technical barriers and formulate proposals to lift them. Facilitators exist for each renewable energy  systems (RES) technology (windmills, biomethanisation, wood energy, bio-fuels, mini hydro-electricity, Photovoltaic (PV) electricity, ... as well as for combines heat and power (CHP)</t>
  </si>
  <si>
    <t>Production of green electricity in the North Sea is stimulated with a system of green certificates. Green certificates are used to certify that a given amount of green electricity is produced by an electricity producer, and can be sold at a guaranteed fixed minimum price.  In 2013, this minimum price guarantee was adjusted to a system with a flexible price for new offshore wind energy locations. 
On 21 March 2004, the federal government set a target of 2000 MW for electricity from offshore wind in 2020. Based on the permits granted, the offshore wind potential is between 2.200 and 2.300 MW. Replaced from 2020 vy offshore measure from FECP (ref FECP: A1, NECP: 3.1.2).</t>
  </si>
  <si>
    <t>implementation costs fluctuate between 19 M€ in 2017 and 225 M€ in 2020.The costs for producers start from 551 M€ in 2017 till 3160 M€ in 2020. The costs decrease then to about 4 M€ from 2022 till 2035. Those costs are mostly due to investment costs, translating a year-by-year increase of economic activity (of +21% in 2017 and +75% in 2020 for instance).</t>
  </si>
  <si>
    <t>Effort Sharing Decision 406/2009/EC; Directive 2006/32/EC on end-use energy efficiency and energy services; EU ETS directive 2003/87/EC as amended by Directive 2008/101/EC, Directive 2009/29/EC and Directive 2018/410 and implementing legislation, in particular 2010/2/EU, 2011/278/EU, 2011/638/EU, 176/2014/EU, and Decision (EU) 2015/1814; Energy Efficiency Directive 2012/27/EU and amended by Directive 2018/2002</t>
  </si>
  <si>
    <t xml:space="preserve">Effort Sharing Decision 406/2009/EC;Directive 2006/32/EC on end-use energy efficiency and energy services;EU ETS directive 2003/87/EC as amended by Directive 2008/101/EC, Directive 2009/29/EC and Directive 2018/410 and implementing legislation, in particular 2010/2/EU, 2011/278/EU, 2011/638/EU, 176/2014/EU, and Decision (EU) 2015/1814;Energy Efficiency Directive 2012/27/EU and amended by Directive 2018/2002 </t>
  </si>
  <si>
    <t>Effort Sharing Decision 406/2009/EC; Recast of the Energy Performance of Buildings Directive (Directive 2010/31/EU) and amended by the Directive 2018/844; Directive 2006/32/EC on end-use energy efficiency and energy services; Energy Efficiency Directive 2012/27/EU and amended by Directive 2018/2002</t>
  </si>
  <si>
    <t xml:space="preserve">Effort Sharing Decision 406/2009/EC;Recast of the Energy Performance of Buildings Directive (Directive 2010/31/EU) and amended by the Directive 2018/844;Directive 2006/32/EC on end-use energy efficiency and energy services;Energy Efficiency Directive 2012/27/EU and amended by Directive 2018/2002 </t>
  </si>
  <si>
    <t>In Flanders, the electricity distribution network operators manage a compulsory programme promoting rational use of energy (RUE) among customers. The programme is featuring information, demonstrations, various energy services and financial supports for actions and improvements. Operators are required to pay special attention to disadvantaged social groups. Higher grants are provided for combined insulation projects.</t>
  </si>
  <si>
    <t>Energy performance and certification of buildings (legal and methodological aspects): actions taken in order to transpose the directive including development of the methodology needed to quantify regulations for new buildings and the performance of existing buildings for certification.
Brussels: the Region has developed the Local Action Plans for Energy Management (PLAGE). PLAGE projects develop a coherent and coordinated set of measures, which aims at identify the potential for energy savings and priorities for action. Organisations and enterprises with real estate bigger than 100.000m² are obliged to put in place a PLAGE project for their buildings.</t>
  </si>
  <si>
    <t>Promoting energy efficient appliances through performance standards and labelling. In addition, premium are offered with the purchase of efficient appliances. 
In Flanders the electricity distribution network operators provide a premium to disadvantaged social groups when they buy an energy efficient refrigerator or washing machine as part of their public service obligations (EC-A01)</t>
  </si>
  <si>
    <t>Estimations of greenhouse gas (GHG) reductions of the policy and measure is based on a larger set of product categories (with impact on non ETS sector) in comparison with previous assessment. Replaced by PAM B5 of the federal energy-climate plan from 2021.
This measure is not anymore implement in Brussels.</t>
  </si>
  <si>
    <t>The Ecodesign Directive may imply savings from 645.5M€ and 373.4 M€ in 2020 to 1347.3 M€ and 806.4M€ in 2035 for households and the tertiary sector respectively. For the public sectors:  implementation costs correspond to 1M€ annually, of which 19% corresponds to employment costs and 81% verification test costs. Higher impacts are expected due to a decrease in tax revenue (from 403.3M€ in 2020 to 829.5M€ in 2035). These costs have to be interpreted carefully.</t>
  </si>
  <si>
    <t>Financial incentives for the rational use of energy (RUE) and renewable energy systems (RES) : combination of regional subsidies and federal tax deduction for investments generating energy savings. Covers most of equipment such as wall insulation, high performance double glazing, condensing boilers, heating systems regulations, efficient hot water heaters and heat pumps. 
In Wallonia, application for subsidies can be submitted directly or through the ""Alliance for Employment and Environment"", proposing conventions between house owners and the authority : individuals commit to realize a package of investments (minimum one action on the building envelope and one on the heating/solar hot water - SHW system) and authorities provide subsidies and offer a 0% interest loan to cover the additional expense. Still in Wallonia, energy subsidies have merged with households rehabilitation/renovation mechanisms and their level of support varies with the income of owners. 
In Flanders important financial incentives are given through the public service obligations concerning rational use of energy for electricity distribution network operators (EC-A01). On top of the grants from the network operators a renovation grant is awarded for certain energy-related investments. in addition, the property tax for energy efficient newbuilds is automatically lowered if the newbuild autperforms the prevailing requirements. The government offers an ‘energy loan’ of maximum €10 000 to finance RUE investments. Disadvantaged social groups and owners who rent their house to these groups receive the loan at 0% interest. Other homeowners pay an interest of 2%. 
The Federal tax deduction was discontinued in January 2012, except for roof insulation (albeit at a lower rate). This last tax deduction mechanism is now transferred to the Regions (since 1 January 2015). Regions have not yet taken positions about which mechanism they want to implement : subsidies, tax deductions or both. Until now, no Region has cancelled the measure yet. 
In Brussels, a system of energy grants exists from 2004 to present. The system is for households and commercial sector. An annual budget is established each year to finance different type of actions or equipment: Windows replacement, insulation of roofs, walls, regulation systems, installation of solar thermal, among others.
Brussels: a green loan is in forced in Brussels with an interest rate between 0 and 2%. A loan can be obtained to finance energy efficiency or renewable energy projects.</t>
  </si>
  <si>
    <t>The mechanism of tax deduction has been fully transfered to the Regions since 1 January 2015
Flanders: ex-ante assessment is included in the assessment given under measure "EC-A01 : Promotion of rational use of energy by electricity distribution companies as part of their public service obligation.</t>
  </si>
  <si>
    <t>As from 2012 onwards, the tax reduction come to an end (except for the roof insulation), the PAM impacts in terms of costs and benefits were mostly seen before 2012, with implementation costs raising up to 790 M€ in 2011 and household’s costs raising up to 1510 M€ (investment costs). Then, between 2012 and 2015, these costs decreased to about 20-30 M€ per year for the public sector and 30-50 M€ per year for households.</t>
  </si>
  <si>
    <t>Specific constraints on solid fuel, gas and liquid fuel boilers and stoves: standards on CO, PM and NOx emissions and energy efficiency. 
Periodic maintenance of central heating boilers (every one or two years depending on the system) and a periodic audit of the central heating system by a certified technician is obliged for home owners/users.</t>
  </si>
  <si>
    <t>Specific rational use of energy (RUE) aid for unprivileged people, who do not pay tax and thus may not benefit from tax exemptions. The Fund for the Reduction of the Global cost of Energy (FRGE) was used to improve the energy efficiency of housings for disadvantaged people via cheap loans (Vito/Econotec, 2015). The FRGE is transferred to the regions on 1 January 2015 Since tax exemptions for RUE investments were suppressed, such mechanisms are no more in application. In Flanders special support was integrated into other existing systems (higher subsidies unther the public service obligation of electricity distribution companies, social insulation projects for rental houses, renovation grant, energy performance programme for social housing, energy loan at 0% interest, ...).</t>
  </si>
  <si>
    <t>Imposition of energy requirements (Energy Performance Decree standard) to homes and apartments Flanders: the requirements for new buildings and full renovations are tightend step by step so as to reach nearly energy neutral new buildings in 2021. The information on the energy certificates of buildings is gradually expanded so as to better inform (potential) owners and users of buildings. In addition, the Flemish Housing Code (which every home - new and existing - in Flanders is required to satisfy) will impose minimal energy performance requirements (such as an obligation to have roof insulation and minimum double glazed windows). Wallonia : same procedure, however only recent stages have been officially decided. Brussels Capital Region: The Government's decree of 21 December 2007 on energy performance of buildings (EPB) stipulates that new buildings have to be passive and heavily renovated ones very low energy starting in 2015.</t>
  </si>
  <si>
    <t>Improving the energy efficiency of buildings (by transposition of the EC directive on energy performance of buildings and establishment of the methodology to be used to evaluate the performance of buildings) ; 
stage 2 : Additional steps in the energy performance of buildings (partim residential sector): Wallonia : completing application schedule up to 2020</t>
  </si>
  <si>
    <t>Transposing the energy performance of buildings (EPB) directive for the tertiary sector. Imposing energy requirements (including indoor) to tertiary buildings (Energy Performance Decree standard) Brussels Capital Region: The Government's decree of 21 December 2007 regarding EPB stipulates that new buildings has to be passive and heavy renovated ones very low energy starting in 2015 Flanders: the requirements for new buildings and full renovations are tightened step by step so as to reach nearly energy neutral new buildings in 2021. The information on the energy certificates of buildings is gradually expanded so as to better inform (potential) owners and users of buildings.</t>
  </si>
  <si>
    <t xml:space="preserve">Flanders: Average E-value  new schools  Flanders: Average K-value new schools  Flanders: Average E-value new office buildings  Flanders: Average K-value new office buildings  Flanders: Average K-value new other specific allocation  Flanders: Maximum allowed E-value new office buildings and schools </t>
  </si>
  <si>
    <t>Wallonia: Subsidies (up to 30% of total investment) to promote rational use of energy in hospitals, retirement homes, social infrastructures and schools + test cases and demonstration projects
Flanders: - Imposition of specific EPB (energy performance of buildings) requirements for positive recommendation by the government for new social housing construction an for full renovation - Imposition of specific EPB requirements as a condition for project funding in the policy areas of welfare, public health and family + new measures for this sector under development - An energy correction will be incorporated in social housing rents. - Demonstration projects in social housing construction and school construction - 2020 energy renovation programme in social housing - Grants for meeting the EPB requirements in new and fully renovated school buildings - Grants for rational use of energy in existing school buildings
Brussel: the Region has developed Local Action Plans for Energy Management (PLAGE). PLAGE projects develop a coherent and coordinated set of measures, which aims at identify the potential for energy savings and priorities for action. PLAGE project were done in hospitals, socials housing but also in some municipalities. Since 2018, the PLAGE has become mandatory for large property parks.</t>
  </si>
  <si>
    <t>Transposition of the Directive on the energy performance of buildings to the industrial sector. 
The requirements for new buildings and full renovations are tightened step by step so as to reach nearly energy neutral new buildings in 2021. The information on the energy certificates of buildings is gradually expanded so as to better inform (potential) owners and users of buildings. 
Brussels-Capital Region has approved the 8th December 2016 the Government's Decree regarding energy audit of big establishments and energy audit related to the environment permit. This decree establishes the obligation of an energy audit for the biggest industrial establishments in the process area.</t>
  </si>
  <si>
    <t>Reducing emissions from the industry sector involved in Emission trading system (ETS) : 
Belgian National Allocation Plans 2005-2007 &amp; 2008-2012 (elaboration, implementation and follow-up) European system on scope 2013-2020 : the implementation of the measure is now limited to the management of the system on the territory (at industry level)</t>
  </si>
  <si>
    <t>Directive 2006/32/EC on end-use energy efficiency and energy services; Energy Efficiency Directive 2012/27/EU and amended by Directive 2018/2002; Industrial emissions Directive 2010/75/EU (Recast of IPPC Directive 2008/1/EC and Large Combustion Plant Directive 2001/80/EC) and its associated Best Available Technique Reference Documents; Medium Combustion Plant Directive 2015/2193</t>
  </si>
  <si>
    <t xml:space="preserve">Directive 2006/32/EC on end-use energy efficiency and energy services;Energy Efficiency Directive 2012/27/EU and amended by Directive 2018/2002;Industrial emissions Directive 2010/75/EU (Recast of IPPC Directive 2008/1/EC and Large Combustion Plant Directive 2001/80/EC) and its associated Best Available Technique Reference Documents;Medium Combustion Plant Directive 2015/2193 </t>
  </si>
  <si>
    <t>Flanders : Benchmarking and voluntary agreements through contracts signed with public authorities. Enterprises (directly or through their professional association) make a voluntary commitment to improve their energy efficiency within a certain time horizon. Targets are quantified by benchmarking (within 10% of the best performer) or by energy audit, considering all rational use of energy (RUE) investments which have an Internal rate of return (IRR) of 12,5%. The audit- and benchmarking agreements expired on 31/12/2014 and were superseded by the energy policy agreement (IP-A02 bis). 
Wallonia : All voluntary agreements are established on the basis of energy audit conventions, with objectives for 2012. Most industrial sectors are involved. Objectives are fixed on the basis of the audit results, considering all energy saving or CO2 reduction measures considered feasable and presenting a payback time up to 4 years.</t>
  </si>
  <si>
    <t>Wallonia : Energy efficiency and CO2 efficiency improvements annually published. They measure per company, per sector and for the whole industry the energy consumed (CO2 emitted) compared to a baseline situation "without measures".See values at the end of Stage 1: 1/ Energy efficiency improvement % Wallonia : Energy efficiency and CO2 efficiency improvements annually published. They measure per company, per sector and for the whole industry the energy consumed (CO2 emitted) compared to a baseline situation "without measures".See values at the end of Stage 1: 2/ CO2 efficiency improvement % Flanders : Energy savings non-ETS companies participating in the agreement TJ</t>
  </si>
  <si>
    <t>Directive 2006/32/EC on end-use energy efficiency and energy services; Energy Efficiency Directive 2012/27/EU and amended by Directive 2018/2002; RES directive 2009/28/EC and RES recast (Directive 2018/2001); Industrial emissions Directive 2010/75/EU (Recast of IPPC Directive 2008/1/EC and Large Combustion Plant Directive 2001/80/EC) and its associated Best Available Technique Reference Documents; Medium Combustion Plant Directive 2015/2193</t>
  </si>
  <si>
    <t xml:space="preserve">Directive 2006/32/EC on end-use energy efficiency and energy services;Energy Efficiency Directive 2012/27/EU and amended by Directive 2018/2002;RES directive 2009/28/EC and RES recast (Directive 2018/2001);Industrial emissions Directive 2010/75/EU (Recast of IPPC Directive 2008/1/EC and Large Combustion Plant Directive 2001/80/EC) and its associated Best Available Technique Reference Documents;Medium Combustion Plant Directive 2015/2193 </t>
  </si>
  <si>
    <t>Flanders :  energy intensive companies with a total annual primary energy consumption of at least 0.1 PJ are encouraged to further reduce their energy consumption by signing the energy policy agreement with the Government of Flanders. Enterprises (directly or through their professional association) make a voluntary commitment to draft an energy plan, implement all economically viable rational use of energy (RUE) investments, and conduct a study on the potential for combines heat and power (CHP), and heat and cold networks. For non-ETS companies economically viable investments are defined as investments that haven an IRR of 12.5%. The Internal rate of return (IRR) of investments with an IRR between 10% and 12.5% needs to be recalculated every year. For Emission trading system (ETS) companies economically viable investments are defined as investments that haven an IRR of 14%. The IRR of investments with an IRR between 10% and 14% needs to be recalculated every year. In Wallonia, agreement are prolongated until 2020, based now on investments presenting a payback time up to 5 years. Additional commitments for industries are the establishment of a CO2 mapping of their activities (carbon balance of the site or greenhouse gas (GHG) life cycle analysis of main products) and feasibility study of potential renewable energy systems (RES) implementation on the industrial site. Each federation shall establish an energy/GHG roadmap to 2050.</t>
  </si>
  <si>
    <t>Creating clustered structures to induce synergies among enterprises involved in energy technologies.
A cluster may be defined as a grouping of companies, training centres and public or private research units in a given geographical area (Wallonia), committed to a partnership-based approach intended to generate synergies in relation to common projects of an innovative nature. see http://clusters.wallonie.be/federateur-en/ for more detail
Brussels: https://www.ecobuild.brussels/</t>
  </si>
  <si>
    <t>Energy Efficiency Directive 2012/27/EU and amended by Directive 2018/2002; Cogeneration Directive 2004/8/EC; RES directive 2009/28/EC and RES recast (Directive 2018/2001); Directive 2006/32/EC on end-use energy efficiency and energy services; Completion of the internal energy market (including provisions of the 3d package)</t>
  </si>
  <si>
    <t xml:space="preserve">Energy Efficiency Directive 2012/27/EU and amended by Directive 2018/2002;Cogeneration Directive 2004/8/EC;RES directive 2009/28/EC and RES recast (Directive 2018/2001);Directive 2006/32/EC on end-use energy efficiency and energy services;Completion of the internal energy market (including provisions of the 3d package) </t>
  </si>
  <si>
    <t>Wallonia: Promoting sustainable industrial sites which encourage transport modal shifts, promote energy integration networks (connecting energy demand and energy production processes) and produce heat and electricity as by-products, which are then distributed within industries. 
Flanders: the development of sustainable industrial sites is promoted. Newly developed industrial sites only receive subsidies when the electricity used by the companies is 100% (bought or self produced) renewable energy or when any non-renewable energy used is compensated via emission credits. Extra subsidies are available for the development of multi modal industrial sites.</t>
  </si>
  <si>
    <t>Energy consumption: Efficiency improvement in industrial end-use sectors; Industrial processes: Installation of abatement technologies; Industrial processes: Replacement of fluorinated gases by other substances; Industrial processes: Reduction of emissions of fluorinated gases</t>
  </si>
  <si>
    <t>Specific financial measures and ecology premiums: tax deduction and subsidies for energy saving investments in industry. 
Flanders: The government of Flanders encourages companies to invest in green high technology, offering them a financial compensation by means of the ecology premium and strategic ecology support. The government of Flanders also used to provide a green guarantee that businesses could use for energy saving investments - a system offering better conditions than the generic guarantee scheme - but the green guarantee was ended as businesses didn't use the guarantee even after an evaluation, subsequent revision and extra publicity.
Wallonia : economic expansion subsidies available for rational use of energy (RUE), renewable energy systems (RES) promotion and low carbon processes
Federal: For 2004, the tax deduction for energy saving investments by companies, while standard investments no longer benefit from a tax deduction. From NECP (3.1.1.C):  Further develop and refine federal support to companies in order to provide sufficient incentives to industry to make additional efforts by 2030, taking into account a homogeneous playing field within the EU, within the framework of continuous improvement, sufficient reporting and avoiding lock-in.</t>
  </si>
  <si>
    <t>Covenants to reduce N20 emissions from nitric acid production. 
Required actions are concluded (development and implementation of catalytic devices). 
Emission reductions are effective.
On 18 November 2005 one of the major company entered into an agreement with the Flemish Government to reduce N2O emissions per tonne of nitric acid produced to as low a level as possible by applying the best available techniques. This is  possible because the company has developed a "catalyst process" that reduces nitrous oxide emissions from nitric acid production considerably compared to the current situation.</t>
  </si>
  <si>
    <t>The N2O emissions are generated by a caprolactam production site located in the Flemish Region. The Flemish Government conducted a study in cooperation with this company to identify additional cost efficient measures on the site. On the basis of the results of this study the Flemish government choose (in collaboration with the company concerned) to impose emission limits in the environmental permit of the company as of 01/01/2020 for both N2O and NOx emissions. This was the only policy option that insured that both types of emissions would be reduced. To achieve these emission limits, the company has to implement the identified measures that will reduce both emission types by the end of 2019. The company will also conduct further studies into the technical feasibility of other measures by January 2018. This additional study will be one of the sources by which the government will decide if the emissions limits will be strengthened further as of 01/01/2022.</t>
  </si>
  <si>
    <t>Federal state: Survey "Journey to work" for companies with 100 people or more (legal obligation). The publication of the results encourages companies to realize an Action Plan for the transport of their employees. A study is planned to return the survey results more efficiently back to firms.
Brussels-Capital. The Région has many legal texts which introduce the following measures in the field of transport and mobility: each private or public body with more than 100 employees per site has to introduce transport planning;for events assembling over 6 000 participants an action plan to promote the use of public transport and of energy efficient and environmentally friendly means of transport must be instigated; regional public bodies and institutes with a car fleet of over 50 vehicles: within five years after the entry into force of the ordinance 20% of these vehicles have to use environmentally friendly technologies; The School Travel Plan (PDS) is a project  to promote sustainable management of travel in Brussels schools. PCM</t>
  </si>
  <si>
    <t>Improve and promote public transport by: 
- continued development of public transport 
- setting quantified targets with the authorities and including them into their management conventions to increase the use of public transport. 
- improving infrastructures and services - creating new parking places for cars and bicycles close to train stations 
- reducing fares for certain categories of travelers 
- promoting the combined use of bicycle and public transport and therefore including the promotion of bicycles as an objective of public transport companies 
Federal state: investments in infrastructure, the strengthening of the transport capacity and the quality of service (enhancing timeliness, safety, accessibility and information to travelers), the further development of an attractive pricing policy, the promotion of combinations between railway and other soft transport modes through specific investments (parking spaces for cars and bicycles with safety cameras, lighting…) and awareness raising campaigns
NECP (3.1.1.B) : Rail passenger transport: optimisation of rail transport (competitiveness, meeting passenger expectations). In order to promote a modal shift to rail transport and improve rail supply, significant investments will be needed in the coming years to improve rail passenger transport, namely :
o Completion of the RER for 2031 (mainly the four tracks of lines 161 and 124);
o Equipment for railway networks with the European ETCS safety system (continuous
Purchase of new rolling stock (double deck M7 cars, etc.);
o modernisation of the Brussels-Luxembourg axis;
o Increasing the capacity of the Ghent - Bruges axis;
o Access to Gosselies airport: Fleurus station;
o Electrification of line 19 between Mol and Hamont; Enz.
Operational measures will also have to be implemented to improve the quality of the railway offer in order to make it more readable, more attractive and to improve the customer experience (Operation schedules and timetables, Products and Services, Pricing policy and distribution).</t>
  </si>
  <si>
    <t>Tax incentive aiming at stimulating bicycle use for home-work commuting 
- Promote the use of bicycles by creating or improving safe and comfortable infrastructures such as bicyclelanes, parking facilities, ... 
- Promotion of cycling through public transport  
-  speedpedelec gets fiscal deductibility of 120%  for buying and 24 cent/km for using it companies 
- Improve intermodality rail-bikes : 
- Installation of bike points and secure parking for bikes at railway stations
- Improve intermodality bus/car share/... 
- bikes by creating parking facilities 
- fiscal measures (bicycle free tax allowance: € 0.24 / km from fiscal year 2019...</t>
  </si>
  <si>
    <t>The impact of extra bicycle parkings is part of the TR-A02 policy. ; The previous objectives of parking space for two-wheelers have been exceeded (87600 places vs. 78000). End 2015, the capacity has been extended to 93. 432 parking place. The bicycle compensation reached € 0.23 / km from fiscal year 2016.</t>
  </si>
  <si>
    <t>Federal state: 
Rail : 
- Standardisation of containers 467-a, ITS containers 467-b 
- Construction of new infrastructures and improvement of existing infrastructures 
- Offering subsidies for domestic freight transport by train.
 Waterways: 
- financial support to the profession 
- financial support for the purchase of energy efficient barges. 
NECP (3.1.1.) : Promotion of rail freight transport. In order to increase the modal share of rail freight, targeted investments should be made to improve the competitiveness of rail freight vis-à-vis other modes of transport:
o To carry out work to improve the competitiveness of rail freight transport in relation to other modes of transport: o To carry out work to build 740-metre-long trains on the Belgian rail network.
network and the reception of these trains at the terminals;
o Improve rail connections of logistics platforms;
o Establish or repair missing connections in the rail freight network;
o Increasing the capacity of the Zeebrugge-Ghent axis;
o Improve the condition of the supporting infrastructure; etc.
In addition, measures relating to the operation of the rail network or the regulatory task will also be carried out to improve the attractiveness of rail freight: 
o Revision of the rules of priorities for the allocation of train paths;
o Establishment of a neutral body for the promotion of rail freight in the industrial and logistics sector (as in the Netherlands);....
Update the freight subsidy mechanism after 2020 to further promote the modal shift from freight to rail transport. Update of the freight subsidy mechanism after 2020 to promote modal shift from freight transport to rail transport. In consultation with the railway sector and taking into account the European legal framework, the Federal Government will examine the continuation of the current support measures for rail freight transport beyond 2020.)
Flanders: - implementation of actions in 3E inland Navigation covenant and 3E Inland Navigation Action Plan - Increase of the share of inland waterways in freight transport through implementation of the Infrastructure Master Plan for the Flemish waterways 
- investments in optimal use of shorepower on inland waterways 
- logistics consultants to help companies make modal shift 
- development of support tools (such as roadmap for green logistics, simulation model to optimise the time of good flows, best practices in relation to green logistics, ...)
Brussels: Plan for freight transport which aims at:
-reducing and optimizing the movements of vehicles carrying goods into and out of the city 
-a modal shift from the road to the waterway and rail and the remaining journeys (last mile) using more environmentally friendly vehicles</t>
  </si>
  <si>
    <t>Urban planning: promoting available public parking and discouraging surface parking and endless search for parking places. In the Brussels Region, Chapter 3 of the Brussels Code on Air Climate end Energy Control (COBRACE) regulates off-street parking. It provides that the parking standards applicable to new constructions are also applied to existing office buildings when their environmental permit is renewed. Considering that parking availability at destination is the most decisive factor in the decision to travel by car, this incentive has been implemented, expecting to reduce the ruch hour congestion by as much as 10%.</t>
  </si>
  <si>
    <t>working towards an effective pricing of vehicle km by road:
- Differentiated kilometre taxes for goods vehicles as of 01/04/2016
- Trial project on differentiated kilometre taxes for passenger cars
- Development of pricing mechanism for passenger cars (dependent on evaluation trial project)</t>
  </si>
  <si>
    <t>Free public transport for commuters. Under social regulations, 80% of the travel costs of workers (by train) paid by their employer. This policy ensures that the remaining 20% are paid by the public authorities.  
System of free commuting by train for employees of the Federal government.
Enable an accumulation of the annual train subscription with other active or collective means of transport (multimodality) for a certain number of days per year. In other words, the tax advantages associated with an annual train season ticket could, for the same journey, be cumulated with (non-exhaustive list) the tax exemption for the bicycle allowance, the intervention for Collective Organized Transport or benefits associated with other public transport for a limited number of days to be determined</t>
  </si>
  <si>
    <t>Promotion of car-sharing 
- The railroad company participates in the organization of shared cars (type Cambio) by reserving parkingplaces for car shared close to railway stations." 
Brussels-Capital Region: Projections of greenhouse gas (GHG) emissions reduction are based on statistics and analysis by carsharing companies. the Air, climate, energy plan establishes un objective of 800 available vehicles in different type of car sharing or car pooling.</t>
  </si>
  <si>
    <t>Optimizing timetables, loading and unloading procedures and the logistics of freight transport by road, logistics consultants to help companies make modal shift, development of support tools (such as roadmap for green logistics, simulation model to optimise the time of good flows, best practices in realtion to green logistics, ...), improvement of manufacture to consumer distribution (including last mile distribution), stimulation of initiatives for green logistics/return logistics, ...</t>
  </si>
  <si>
    <t>Flanders:
- Extending Flemish government training courses to include economical driving 
- Ecodriving training for all public transport bus drivers and instructors 
- Equipping public transport busses with driving style meters 
- Awareness raising campaigns about the vehicle parameters that affect emissions (load, tire, ...) and ecodriving
Fed: deliverance of Driver Certificate of Professional. It consists in the inclusion of optimization of fuel consumption in the list of subjects of the qualification tests and periodic training for the Certificate of Professional Competence (CPC). This is different from the eco driving training in the general driving course lessons. The latter is a regional competence, while the organization of the certificate of professional competence is a federal competence.
Brussels:
- Ecodriving training for all public transport drivers and instructors 
- Equipping public transport busses with driving style meters</t>
  </si>
  <si>
    <t>Regulation on CO2 from cars and vans (2009/443/EC, (EU) No 510/2011, (EU) No 397/2013, (EU) No 333/2014, (EU) No 253/2014, 2013/128/EU, (EU) No 396/2013, (EU) No 114/2013); Directive on the Promotion of Clean and Energy Efficient Road Transport Vehicles 2009/33/EC</t>
  </si>
  <si>
    <t xml:space="preserve">Regulation on CO2 from cars and vans (2009/443/EC, (EU) No 510/2011, (EU) No 397/2013, (EU) No 333/2014, (EU) No 253/2014, 2013/128/EU, (EU) No 396/2013, (EU) No 114/2013);Directive on the Promotion of Clean and Energy Efficient Road Transport Vehicles 2009/33/EC </t>
  </si>
  <si>
    <t>Wallonia: this measure corresponds to the establishment of special training sessions and R&amp;D laboratories for the development of high performance/green automobiles. http://www.formation-campus-automobile.be/ Flanders : the measure refers to a financial support to the retrofit of engines on barges for inland waterways.</t>
  </si>
  <si>
    <t xml:space="preserve">In the Walloon region, the measure refers to the creation of an "incubator" for R&amp;amp;D enterprises developing prototypes of new clean vehicles. Indicator: monitoring the number of successful projects by the incubator.  In the Flemish region: the measure refers to a financial support to the retrofit of engines on barges for inland waterways. The relevant indicator is here the number of subsidies allocated. </t>
  </si>
  <si>
    <t>Minimal required volumes of sustainable biofuels in transport fuel, sustainability criteria. The biofuel policy is based on following Belgian legislation: o Law of 17-07-2013 concerning minimal volumes of sustainable biofuels in fossil fuels. This has fixed 6 vol % of FAME or equivalent for diesel. o RD (Royal Decree) 21 July 2016 on the minimal required volumes of sustainable biofuels in gasoline. It determines 8.5 vol % of bioethanol or equivalent (5.7% energy) for gasoline. o RD 04-05-2018 on the minimal required volumes of sustainable biofuels in fossil fuels. It foresees 8,5 % (energy!) of biofuels in 2020 for the whole of diesel and gasoline. o RD 08-07-2018 on biofuels, which sets environmental criteria (energy efficiency, GHG balances), agriculture (use of pesticides and fertilizers), proximity (shortest distance between production biomass and production unit), etc.).</t>
  </si>
  <si>
    <t>As of July 2013 fuel must incorporate a minimum percentage of sustainable biofuel in fossil fuels (6 vol% for diesel and 8,5 vol% for gasoline since 2017).The exoneration of biofuels from excise duties has been discontinued as of July 1st 2014, because it was not covered any more by a European authorization (“state aid”). As of January 2020 this minimum percentage will be raised to 8,5 % in energy for the whole of diesel and gasoline.</t>
  </si>
  <si>
    <t>Subsidies, information, promotion of combines heat and power (CHP) and HP, investigation of available residual energy/CO2 from industry to be recycled in greenhouses. 
In the Walloon region, a subsidy is available to support the design of high efficiency greenhouses. 
In Flanders various policy instruments will continue to stimulate energy saving and sustainable and renewable energy production and consumption. These include financial support for energy saving techniques and investments in renewable energy, advice on the rational use of energy in permits, awareness raising, technological service, etc. Additionally, the energy consultant project was  strengthened and a pilot project is supported in which low value residual heat from waste incinerators is used to heat (and possibly CO2-fertilise) clustered greenhouses.</t>
  </si>
  <si>
    <t>Flanders: Installed capacity combines heat and power (CHP) in agriculture Mwe Flanders: Installed capacity biogas in agriculture kWe Flanders: GJ Flanders: Green heat production by combines heat and power (CHP) in agriculture GJ Flanders: Green heat production by biomass installations in agriculture (heat only) GJ</t>
  </si>
  <si>
    <t>Financial instruments available for rational use of energy (RUE) and renewable energy systems (RES) in the private sectors are also made available for agriculture. Moreover, specific financial instruments exist in Flanders for the agriculture sector (see also AG-A01)</t>
  </si>
  <si>
    <t>Rural development plans are supplemented by specific measures on the rational use of organic and nitrogen based fertilizers. Such policies initially aimed at reducing the stress of pollution on surface and underground waters contribute to the reduction of N2O and CH4 emissions. Moreover, cross compliance regulations aim to protect pastures : prohibiting pastures reductions, regulating carbon and acidity contents and using measures to combat erosion. Additionally Flanders takes a number of other actions to further reduce CH4 and N2O emissions. Flanders will focus on further research and implementation of nutritional strategies, the composition of feed, good manure management practices, awareness-raising and (the provision of) information. Flanders will also work towards the small-scale anaerobic fermentation of pure manure by giving financial support for small scaled fermenters.</t>
  </si>
  <si>
    <t>Flanders: Soil: usage artificial manure ton N/jaar Flanders: Soil: processing and export of Flemish animal manure ton N/jaar Flanders: Enteric fermentation: milk production / dairy cow kg/day Flanders: Enteric fermentation / manure management / soil: size livestock : Dairy cattle number of animals Flanders: Enteric fermentation / manure management / soil: size livestock : Non dairy cattle number of animals Flanders: Enteric fermentation / manure management / soil: size livestock : pigs number of animals Flanders: Enteric fermentation / manure management / soil: size livestock : poultry number of animals</t>
  </si>
  <si>
    <t>Land use, land use change and forestry: Conservation of carbon in existing forests; Land use, land use change and forestry: Afforestation and reforestation; Land use, land use change and forestry: Enhanced forest management; Land use, land use change and forestry: Prevention of deforestation</t>
  </si>
  <si>
    <t>Promotion of sustainably produced timber through sectoral agreement with the timber sector (since 2011) in order to  increase the share of sustainably produced timber on the Belgian market. + Promotion of certified wood products through public procurement.
Certification FSC &amp; PEFC of forests
FSC : Forest Stewardship Council
PEFC : Programme for the Endorsement of Forest Certification Schemes (ex- Pan European Forest Certification).</t>
  </si>
  <si>
    <t>RES directive 2009/28/EC and RES recast (Directive 2018/2001); CAP Reform 2014-2020: Regulation 1305/2013; Regulation 1306/2013; Regulation 1307/2013 and Regulation 1308/2013, and their transitory measures for 2014 (Regulation 1310/2013, 2006/144/EC); Nitrate Directive 1991/676/EEC</t>
  </si>
  <si>
    <t xml:space="preserve">RES directive 2009/28/EC and RES recast (Directive 2018/2001);CAP Reform 2014-2020: Regulation 1305/2013; Regulation 1306/2013; Regulation 1307/2013 and Regulation 1308/2013, and their transitory measures for 2014 (Regulation 1310/2013, 2006/144/EC);Nitrate Directive 1991/676/EEC </t>
  </si>
  <si>
    <t>Promotion of biomethanisation in agricultural establishments. 
Wallonia : a thorough analysis showed that potentialities existed but were not implemented due to low profitability and too complex constraints. Special support has thus been elaborated: simplified regulations, longer period during which green certificates are allocated, dedicated financial supports...</t>
  </si>
  <si>
    <t>The Belgian waste policy takes into account the European waste hierarchy, with prevention (including recycling, repair, etc.) as the most favoured option and disposal (landfilling) as the least favoured option (cfr. Ladder of Lansinck). The prohibition of landfilling organic waste is in force. All the existing landfills still controlled are equipped with systems for biogas recovery, usually for the purpose of electricity generation. The old landfills are under surveillance which may lead, if necessary, to the installation of safety flares.</t>
  </si>
  <si>
    <t>Optimization of (new) waste incineration (incinerators) by improving the energy efficiency of new and existing waste incinerators, financial support for processing technologies that deliver a high quality end product and a net energy yield, stimulating maximum energy recuperation (for example via the system of green certificates and combined heat and power certificates, installing heating networks to households or companies in the vicinity of the waste incinerator, ...</t>
  </si>
  <si>
    <t>All landfills in operation are equipped with biogas recovery and valorising biogas to produce electricity by generating green certificates to help support the costs. Former landfills, which are out of operation are equipped with flaring devices. In accordance with EC Directive 1999/31/EC, organic waste is no longer accepted in landfills.</t>
  </si>
  <si>
    <t>Manage and quality control of biomass available for material recuperation or for energy usage.
The policy corresponds to the transposition of the  Directive 2009/28/EC concerning the sustainability criteria for bioliquids and biofuels.  Brussels Capital Region transposed the directive in the  "Arrêté du Gouvernement pour la promotion d'électricité verte du 17 décembre 2015" and applies only for bioliquids. Biofuels are the responsibility of the Federal entity.</t>
  </si>
  <si>
    <t xml:space="preserve"> Government: FED : pilot : Federal Institute for Sustainable Development and the Interdepartmental Commission for Sustainable Development --&amp;gt; all the federal services should implement this action; Regional: Brussels: Public bodies; Regional: Flanders: Public bodies</t>
  </si>
  <si>
    <t>The measure aims to promote the purchase of products which are environmentally friendly and produced in socially accepted circumstances, so impact is not limited to CO2 emissions.
The Federal Institute for Sustainable Development and the Interdepartmental Commission on Sustainable Development surveys the reporting and monitoring of the implementation of Circular of 16 May 2014 by the public authorities. An analysis of the global policy has been executed in 2018 by the federal Minister responsible for sustainable Development (https://www.developpementdurable.be/sites/default/files/document/files/evaluation_circulaire_16052014_fr.pdf). There are no indicators on CO2 reduction in procurement.</t>
  </si>
  <si>
    <t>Good practice shown by public administrations.   
NECP (3.2.ii): Make the energy performance of federal public buildings in line with the objective of neutrality in 2040. Given the diversity of the buildings in question, action plans drawn up by building type, differentiated standards could be considered for protected/classified buildings), study current barriers (market supply, current standards, rent restrictions or partnership, budget, continuity of services, etc.) that would prevent the deadline from being met, and define the concept of energy and climate neutrality. Budget guarantees should be entered into through multi-annual plans with differentiated appropriations (more than 5-6-7 years) and budgets over 20 years, depending on the level of ambition chosen. The improvement of the buildings owned also includes the rationalisation of their use by reducing the portfolio (reducing the surface area) and the replacement of certain buildings by buildings with high energy performance outside the renovation (e.g. new prisons) 
SNCB Reduction of non-traction energy consumption by SNCB and Infrabel. Between 2005 and 2017, SNCB reduced its traction energy consumption by 17.5%. This effort will be continued in the coming years. Between 2016 and 2022, SNCB aims for a further reduction of 7% through the following actions: Renovation and modernisation of lighting installations on platforms, train stations, offices and other service buildings; Continuous renewal of heating installations in buildings; Commissioning of new workshops to replace old ones, less new ones. efficient workshops from an energy point of view; Renovation of existing buildings (insulation, chassis, etc.); Etc              
Defence: As part of the management of its infrastructure, it wishes to comply with the EPB and EE legislation. In particular and within its budget, it is the intention to apply the NZEB (Near Zero Energy Building) for all new and similar buildings and "major" renovations) from 1 January 2019 and to improve the EE of its buildings existing in small jobs / "Quick wins" investments to reduce fuel and gas consumption / installation of photovoltaic panels on roofs of government buildings. 
In March 2007, the Federal government decided an objective of 1 km² of photovoltaic panels on roofs of the public buildings Maximisation of production and use of renewable energy (purchase of green electricity, installation of Photovoltaic solar panels)
Brussels: NRClick is a program accompanying public entities in their energy management. This program relies on 3 complementary services: an energy accounting tool, a central purchasing service and a support in the organization and the monitoring of projects to improve the energy efficiency of public buildings. Federal and regional administrations with a real estate in Brussels bigger than 250m², and others public administrations with a real estate bigger than 50.000m² have to implement a PLAGE (Local Action Plans for Energy Management).</t>
  </si>
  <si>
    <t>Since 1 January 2015, all FEDESCO activities are recovered by the federal Building Agency. The investments in PV panels are already covered by OB-BO1, so estimation of reduction only covers energy efficiency investments made/to be made by FEDESCO/buildings agency. Replaced from 2021 by PAM NECP 3.2 ii</t>
  </si>
  <si>
    <t>Purchase of clean vehicles by public administrations.
Brussels: exemplarity of public authorities regarding transport which imposes Ecoscore minimum level, quotas of electric vehicles and the ban of diesel vehicles' purchase. A central purchasing service for EVs has been put in place. This measures will be reinforced in 2019. 
Fed: In 2004, environmental criteria were included in the purchase specifications of vehicles for Federal institutions (including Federal civil services, federal public and scientific organizations). This was put forward in a circular letter, which stipulates that 50% of vehicle fleet must be conforming the environmental specifications. In February 2008 a revision of the circular letter was requested. The circular letter has been again revised on 21 April 2017. It requests that 5% of cars bought or leased or electric, hybrid or CNG and 10% of cars bought and leased have an ecoscore of 75. Those percentages are increased by 5% each year. This buying policy needs to be followed until, 25% of the vehicle fleet has an ecoscore of 75 or more and 25% the vehicle fleet consists of be electric, hybrid or CNG vehicles.  
from NECP (3.2.ii): Align management and procurement of vehicle and building fleets with climate and energy neutrality objectives by 2040.</t>
  </si>
  <si>
    <t>Subsidy of the federal government reducing by 1.5% the interest rate of bank loans for energy saving investments of households that are mentioned in a list including thermal insulation, double glazing condensing boilers, heat pumps and solar panels. It is part of the economic law of 27 March 2009. It is a temporary measure, only applicable to loans awarded between 1st January 2009 and 31st December 2011.</t>
  </si>
  <si>
    <t xml:space="preserve"> Government: FED : FPS Economy, SMEs, Self-Employed and Energy - DG Energy (E2), FPS Finance; Regional: Flanders: VEA, VREG; Regional: Wallonia : DG04 Energie &amp;amp; DG06 Economie; Regional: Brussels: IBGE, Sibelga; Government: Federal Finance public service</t>
  </si>
  <si>
    <t xml:space="preserve"> Government: FED: FPS finances; Regional: Flanders: VEA, Wonen Vlaanderen, VLABEL; Regional: Wallonia : DGO4 Energie; Regional: Brussels: IBGE; Government: FED : FPS Health, Food Chain Safety and Environment - DG Environment; Regional: Flanders: VEA, LNE; Regional: Bruxelles Environnement; Regional: Flanders : Rural planning, VEA, LNE; Regional: Wallonia : DG04 Aménagement du territoire; Regional: Flanders : VEA; Regional: Brussels : IBGE</t>
  </si>
  <si>
    <t>Effort Sharing Decision 406/2009/EC; Directive 2006/32/EC on end-use energy efficiency and energy services; Energy Efficiency Directive 2012/27/EU and amended by Directive 2018/2002; Other (Union policy not listed above or additional Union policy); Recast of the Energy Performance of Buildings Directive (Directive 2010/31/EU) and amended by the Directive 2018/844</t>
  </si>
  <si>
    <t>Effort Sharing Decision 406/2009/EC;Directive 2006/32/EC on end-use energy efficiency and energy services;Energy Efficiency Directive 2012/27/EU and amended by Directive 2018/2002;Other (Union policy not listed above or additional Union policy);Recast of the Energy Performance of Buildings Directive (Directive 2010/31/EU) and amended by the Directive 2018/844 2001/81/EC</t>
  </si>
  <si>
    <t>Energy consumption: Efficiency improvement in industrial end-use sectors; Energy supply: Efficiency improvement in the energy and transformation sector; Industrial processes: Installation of abatement technologies; Industrial processes: Replacement of fluorinated gases by other substances; Industrial processes: Reduction of emissions of fluorinated gases</t>
  </si>
  <si>
    <t xml:space="preserve"> Regional: Flanders: LNE; Regional: Wallonia : AwAC; Regional: Brussels: IBGE; Regional: Flanders : VEA; Regional: Wallonia : DGO4 Energie; Regional: Flanders : VEA; Regional: Wallonia : DGO4 Energie &amp;amp; AwAC; Regional: Flanders : VEA; Government: FED: FPS Finance; Regional: Flanders: AO, PMV; Regional: Wallonia : DGO6 Economy</t>
  </si>
  <si>
    <t>EU ETS directive 2003/87/EC as amended by Directive 2008/101/EC, Directive 2009/29/EC and Directive 2018/410 and implementing legislation, in particular 2010/2/EU, 2011/278/EU, 2011/638/EU, 176/2014/EU, and Decision (EU) 2015/1814; Directive 2006/32/EC on end-use energy efficiency and energy services; Energy Efficiency Directive 2012/27/EU and amended by Directive 2018/2002; Industrial emissions Directive 2010/75/EU (Recast of IPPC Directive 2008/1/EC and Large Combustion Plant Directive 2001/80/EC) and its associated Best Available Technique Reference Documents; Medium Combustion Plant Directive 2015/2193; RES directive 2009/28/EC and RES recast (Directive 2018/2001)</t>
  </si>
  <si>
    <t xml:space="preserve">EU ETS directive 2003/87/EC as amended by Directive 2008/101/EC, Directive 2009/29/EC and Directive 2018/410 and implementing legislation, in particular 2010/2/EU, 2011/278/EU, 2011/638/EU, 176/2014/EU, and Decision (EU) 2015/1814;Directive 2006/32/EC on end-use energy efficiency and energy services;Energy Efficiency Directive 2012/27/EU and amended by Directive 2018/2002;Industrial emissions Directive 2010/75/EU (Recast of IPPC Directive 2008/1/EC and Large Combustion Plant Directive 2001/80/EC) and its associated Best Available Technique Reference Documents;Medium Combustion Plant Directive 2015/2193;RES directive 2009/28/EC and RES recast (Directive 2018/2001) </t>
  </si>
  <si>
    <t xml:space="preserve"> Government: FED : FPS Mobility and Transport; Regional: Brussels: Bruxelles Environnement, Bruxelles Mobilité, communes; Regional: Wallonia : DG02 Mobilité; Regional: Brussels: Public bodies; Companies: companies (&amp;gt;200 employees); Government: FED : FPS Finance, FPS Mobility and Transport; Regional: Public bodies,</t>
  </si>
  <si>
    <t xml:space="preserve"> Government: FED : FPS Mobility and Transport; Regional: Brussels: IBGE, AED, STIB; Regional: Flanders : De Lijn, MOW; Regional: Wallonia : TEC; Regional: Brussels: AED , IBGE, AATL; Local: municipalities; Government: FED : FPS Employment, Labour and Social Dialogue</t>
  </si>
  <si>
    <t>Regulation EURO 5 and 6 2007/715/EC; Directive on the Promotion of Clean and Energy Efficient Road Transport Vehicles 2009/33/EC; Directive 2006/32/EC on end-use energy efficiency and energy services; Energy Efficiency Directive 2012/27/EU and amended by Directive 2018/2002</t>
  </si>
  <si>
    <t xml:space="preserve">Regulation EURO 5 and 6 2007/715/EC;Directive on the Promotion of Clean and Energy Efficient Road Transport Vehicles 2009/33/EC;Directive 2006/32/EC on end-use energy efficiency and energy services;Energy Efficiency Directive 2012/27/EU and amended by Directive 2018/2002 </t>
  </si>
  <si>
    <t>Industrial processes: Reduction of emissions of fluorinated gases; Industrial processes: Other industrial processes ('control the consumption of F-gases'); Industrial processes: Reduction of emissions of fluorinated gases; Industrial processes: Other industrial processes ('incentivise the use of alternatives with less impact on climate change')</t>
  </si>
  <si>
    <t>F-gas Regulation 517/2014; Mobile Air-conditioning system (MACs) Directive 2006/40/EC; Industrial emissions Directive 2010/75/EU (Recast of IPPC Directive 2008/1/EC and Large Combustion Plant Directive 2001/80/EC) and its associated Best Available Technique Reference Documents</t>
  </si>
  <si>
    <t xml:space="preserve">F-gas Regulation 517/2014;Mobile Air-conditioning system (MACs) Directive 2006/40/EC;Industrial emissions Directive 2010/75/EU (Recast of IPPC Directive 2008/1/EC and Large Combustion Plant Directive 2001/80/EC) and its associated Best Available Technique Reference Documents </t>
  </si>
  <si>
    <t>Reducing the emissions of fluorinated greenhouse gases by means of limiting the total amount of gases that can be sold , banning the use of F-gases in certain applications and preventing the emissions from existent equipment by enhanced maintenance, quality control checks and recovery of gases.
From FECP (E2): Development of an action plan with the regions on F-gases. Implementation of the Kigali amendment, intervention on product standards and on use.</t>
  </si>
  <si>
    <t>The expected implementation costs for the public sector will be of approximatively 0.35 M€ per year between 2017 and 2035. At the same time, the economic activity of the F-gas sector is expected to decrease due to the new Regulation. This decrease is expected to more and more important each year in comparison with a scenario without any Regulation, reaching -47% in 2020 and -87% in 2035.</t>
  </si>
  <si>
    <t>1. Evaluation and adaptation, if necessary, of the existing regulatory framework to offer alternatives for commercial vehicles (see, among other things, the Mobility Budget and the Cash for Cars measure) in the perspective of continuous improvement in order to better meet the energy and climate objectives.
2.  Aim to reduce the externalities linked to pay wagons (in order to fight against air pollution, congestion and road safety) by examining other reductions in labour costs and aiming to simplify the system.  
3. Greening the fleet of company cars</t>
  </si>
  <si>
    <t>The increase salary may compensate the costs related to the fuel consumption of private consumers in the first years of PAM implementation. However, in the 2020 a difference of approximatively 5M€ is observed, i.e. it is a net cost for households to change from a company car to an increase in net salary.</t>
  </si>
  <si>
    <t>Savings made by consumers may raise up to 405.9 M€ in 2020. About 90% of these savings are due to income tax reduction. The last 10% are explained by a lower fuel consumption. Regarding the public sector, implementation costs – related to the income tax reduction – may raise up to 368.2 M€. The tax revenue will be slightly impacted due to the lower fuel consumption (up to 17.7 M€).</t>
  </si>
  <si>
    <t>Reduction by Belgian rail company of primary energy traction energy consumption by : Increase train occupancy, Reduce energy losses while at stop, Use more efficient rolling stock; and reduction of energy consumption for non-traction activities.
Train energy use: reduction of SNCB's traction energy consumption of 4% per passenger km in 2022 compared to 2017. This reduction is mainly achieved by: eco-driving, eco-stabling (the reduced energy consumption when the train is stationed), the arrival of metering energy-efficient equipment, monitoring and capacity utilisation). A study "Cost efficiency of replacing diesel trains by electrification of the other lines" also fits in with the design, increase or at least stabilisation of the train occupancy time. A study entitled 'Efficiency of the cost of replacing diesel trains by electrification of the other lines' is also part of this project (the current electrification current is 89.9%). - expectations for the electrification of the entire Belgian railway network and the replacement of diesel traction equipment. The Infrabel network consists of 6515 km of main tracks of which 5857 km are electrified. The possibility of electrification lines that have not yet been electrified should be studied.</t>
  </si>
  <si>
    <t>The Low Emission Zone (LEZ) implies that the vehicles that do not respect the established thresholds (based on EURO standards) are banned. This measure has a significant influence on some pollutants affecting local air quality, but a rather limited impact on greenhouse gas (GHGs) emissions and climate change. http://www.lez.brussels/fr/content/la-lez</t>
  </si>
  <si>
    <t>Since 2007, the Brussels-Capital region has launched an annual contest for the design and construction or renovation of buildings meeting strong environmental criteria, including energy use. Known as "exemplary buildings", winning applications receive EUR 100/m2 of built area (EUR 90 for the contracting authority and EUR 10 for the design team), to a maximum of EUR 1 million. They also benefit from technical support provided by the region to meet their stringent energy and environmental targets. In 2007 and 2008, 76 projects won the competition, totalling over 200 000 m2 of built area. The buildings consume up to 10 times less energy than conventional ones, and are built with ecological materials. In 2009, EUR 5 million is available to distribute amongst winning applicants.</t>
  </si>
  <si>
    <t>Determine whether the scope of the reduced VAT rate of 6% for demolition and reconstruction of buildings intended for private dwellings, currently in operation for cities, could be adapted and, if necessary, extended.  Examination of the impact of the measure and the feasibility of introducing it within the existing framework or within a future modified EU framework. In any case, this will be dealt with in accordance with European VAT legislation.</t>
  </si>
  <si>
    <t>Entry into force on 1 January 2019 of the optional VAT system of submission to VAT for the renting of new buildings used in the economic activity of the taxable lessee. This measure gives a boost to the renovation of the Belgian professional building stock by allowing the deduction of the VAT due on the costs related to these new buildings.</t>
  </si>
  <si>
    <t>An energy inventory or land register of Belgian real estate assets (public and private) must be drawn up as an inventory of buildings' energy properties, both qualitatively and quantitatively.  For Public Buildings: - Continued monitoring of the useful surfaces of goods and energy consumption managed by the Régie des bâtiments. - The use of central purchasing (group purchasing) via BOSA will be imposed on all federal public buildings. - The obligation of the supplier to provide consumption data will be reinforced and the appropriate tools developed for this communication, This will apply to gas and electricity as well as fuel oil or any other fuel.</t>
  </si>
  <si>
    <t>Launch reflection in the Commission on Consumption with the intention of defining a legal framework for third party investment companies to lend to individuals and companies and to provide them with the necessary financial guarantees for the execution of works to improve energy efficiency.</t>
  </si>
  <si>
    <t>The National Strategic Investment Pact foresees that most public investment will focus on the thorough renovation of public buildings. According to the Pact, by 2030 this represents 17 billion euros (linear projection) of investments, including 1.65 billion euros for federal public buildings (150 million euros per year).</t>
  </si>
  <si>
    <t>Inter-federal cooperation agreement on sustainable mobility (by 2020), taking into account all the policy areas concerned (infrastructure, economy, environment, energy, spatial planning, taxation, innovation, etc.). This agreement will be based on an inter-federal vision of mobility to be developed in advance. This agreement ensures the coordination of measures between the various entities (subsidies, fiscal measures, infrastructure, etc.) and involves an integrated multimodal transport system, with an emphasis on alternatives to autosolism (carpooling, motorway section for certain users, etc.) as well as a strategy for promoting and regulating alternative fuels.</t>
  </si>
  <si>
    <t>Promotion of car sharing, carpooling and teleworking. The support for
carpooling and car-sharing includes, the harmonisation / simplification of the (para)fiscal framework, the organisation of promotion and awareness campaigns, the support of initiatives and integration of initiatives in Mobility as a Service (MaaS). Support for teleworking includes the "teleworking toolbox" since 21/02/2019 (www.telewerken.be).</t>
  </si>
  <si>
    <t>In order to contribute to the objectives of e-mobility, the Federal Building Agency will study the possibility of including in its contracts buildings equipped for electromobility ((wiring of) charging stations in the 'private' car parks of buildings ...), as well as in the stations of the SNCB.</t>
  </si>
  <si>
    <t>The National Strategic Investment Pact states that most public investment will focus on the maintenance and development of integrated transport networks and services. The total investment for these proposals is estimated at around €20-24 billion. Maintenance costs are estimated at around €9 billion and network development costs at around €13 billion. Of this amount, about € 7 billion will come from investment in rail infrastructure for freight and passengers, about € 2 billion in inland waterways and € 3 billion in other transport projects.</t>
  </si>
  <si>
    <t>The federal government will propose that the life cycle analysis, which maps the total CO2 production during the entire life cycle, should be part of a standard sustainability test as a consideration for carbon pricing. This analysis should certainly be applied to products to promote energy efficiency and products or components necessary for the production of renewable energy. This action must be included as a sub-action of the implementation of methods for calculating the environmental footprint of products, in order to avoid impact transfers.</t>
  </si>
  <si>
    <t>Together with the federal and regional authorities, a plan for climate-friendly energy taxation by 2021 will be developed. This new system or new instruments must be consistent with any other reform of taxation, safeguarding the international competitiveness of companies and providing accompanying policies for citizens. At the federal level, the study "Belgian National Debate on Carbon pricing" was published at the end of June 2018. This study includes an exploratory study into the possibilities of a carbon pricing (including a carbon tax). This could be a fiscal instrument with a potentially significant steering impact for the various non-ETS sectors (e.g. transport, buildings, industry and agriculture). However, further study work on practical implementation and feasibility, taking into account the division of competences in Belgium, is still necessary. It goes without saying that if a shift is needed, the principle of budgetary neutrality must be respected. In the meantime, awareness-raising measures will be considered.</t>
  </si>
  <si>
    <t>Brussels: The Bruxell'Air premium aims at encouraging Brussels drivers to give up their cars in favor of more environmentally friendly means of transport: public transport, cycling, walking and carsharing.For a returned car, citizens can receive a one-year free public transport abonment or a one-year free abonment to a car-sharing platform.</t>
  </si>
  <si>
    <t>Brussels: The SolarClick program aims at installing PV on rooftops of public buildings (administration, schools, sport infrastructures, etc.). The objective is to increase the production of renewable electricity by 11GWh per year by 2020. PV panels are financed by the Brussels-Capital Region and the program is operationalized by the DSO, Sibelga. The Brussels NECP extends this program beyond 2021 in a synergy with the NRClick program.</t>
  </si>
  <si>
    <t>Brussels: Prohibition by 2021 of the installation of coal-fired appliances and ban from 2025 on the installation of heating and domestic hot water heating appliances running on oil. Specific premium will be set to support citizens in this shift. A reflection will be conducted to get out of gas in 2030.</t>
  </si>
  <si>
    <t>Brussels: The strategy to reduce the environmental impact of existing buildings aims to lead the building stock towards a high level of energy performance by 2050. For residential, the objective is to reach on average 100kWh/m²/year in primary energy. For the tertiary sector, the objective is to tend to energy-neutral buildings.</t>
  </si>
  <si>
    <t>Extension of HDV toll to all federal roads and adjusting toll charges: The "Fourth Act to Amend the Federal Highway Toll Act"  ("Viertes Gesetz zur Änderung des Bundesfernstraßenmautgesetzes")  regulates the extension of the truck toll to all federal roads as of 1 July 2018. On 15 May 2018, the Federal Cabinet also adopted a draft law which provides for the adjustment of toll rates from 1 January 2019 in accordance with the current road cost report. For most vehicles, this resulted in an increase in toll rates.  Electric trucks are exempt from the road toll in order to set incentives for electrification in road transport. Long-distance buses and trucks with a gross vehicle weight of &lt;7.5 t will continue not to be subject to the truck toll.</t>
  </si>
  <si>
    <t>In May 2016, the Federal Cabinet adopted a market incentive programme worth around 1 billion euros to promote electromobility and to facilitate market penetration of hybrid and battery electric vehicles. A purchase premium is paid for electric vehicles,  half of which is financed by the automotive industry and half by the federal government. The premium amounts to 4,000 euros for battery electric cars and 3,000 euros for plug-in hybrids. The total amount of funding is limited to 1.2 billion euros (600 million euros from the federal government, 600 million euros from the automotive industry). The Federal Government has decided to make funds of 300 million euros available for the expansion of the charging infrastructure for electric vehicles. With the first amendment to the Ladesäulenverordnung of June 1, 2017, the requirements of EU Directive 2014/94/EU were fully implemented.</t>
  </si>
  <si>
    <t>"GVFG" and "Regionalisierungsmittel" are funds of the Federal Government in order to support the Länder with financing for public transport. It was decided that the "GVFG" (Gemeindeverkehrsfinanzierungsgesetz) will continue beyond 2019 and GVFG funds will increase from €330 million  to €1000 million by 2021. Additionally, funding for public transport via the "Regionalisierungsmittel" was increased by more than 15 bn for the period until 2030.</t>
  </si>
  <si>
    <t>Prolong tax reductions for natural gas and LNG: The existing tax concessions for natural gas and liquefied petroleum gas were extended beyond 2018 by the Second Act amending the Energy Tax and Electricity Tax Act. The tax concession for liquid gas expires in 2022,  for natural gas in 2026. Tax concessions for liquid gas will be reduced by 20 percent annually from 2019 to 2022, natural gas by 25 percent annually from 2024 to 2026.</t>
  </si>
  <si>
    <t>Adjustment of GHG-Quota and Implementation of a lower bound for advanced biofuels: The GHG Quota is the national policy to implement the regulations of RED and REDII in transport. With the 37th and 38th BImSchV and the Ordinance on the Crediting of Upstream Emission Reductions (UERV), the regulations on the greenhouse gas quota were adapted to the EU legal requirements issued in 2015. Germany intends to promote conventional biofuels according to the status quo and to limit the use of foodstock-based biofuels.</t>
  </si>
  <si>
    <t>The KfW (German government-owned promotional bank) gives soft loans and grants for ambitious energy standards for new buildings and renova-tions. Funding is available for new buildings and building renovations that achieve an energy standard that falls below the minimum standard provid-ed by the Building Code. The better the standard, the better the support conditions. The subsidy programme aims to ensure the construction of efficient buildings and to increase the renovation activity.</t>
  </si>
  <si>
    <t>The target of the programme is to strengthen the market penetration of technologies for renewable heating by providing financial support. Support is provided via soft loans and grants. The programme is managed by the BAFA (Federal Office of Economic Affairs and Export Control) and the KfW (German government-owned promotional bank). Funding is available inter alia for efficient heat pumps, solar heating installations, efficient biomass technologies and renewable district heating grids.</t>
  </si>
  <si>
    <t>The measures to increase efficiency in heating systems (measures 8-10) include 
1. The incentive programme for energy efficiency (APEE) which provides financial support for efficient fossil fuel and RES heating technologies in combination with optimisation / exchange of the whole heating system including the distribution system 
2. The national labelling scheme for existing heating systems which entails an obligation of chimney sweepers/ energy advisers to label existing heating systems 
3. A support scheme for optimizing heating systems by hydraulic balancing
The programme is managed by the BAFA (Federal Office of Economic Af-fairs and Export Control) and the KfW (German government-owned promotional bank).</t>
  </si>
  <si>
    <t>The programme support the construction of 4th generation district heating networks (supply of low temperature heat to residential and non-residential buildings and for commercial processes). Module I supports feasibility studies to examine the economic efficiency and technical feasibility of a project. In Module II the actual construction of the heating network is funded. In addition to the basic funding, premiums are awarded for high shares of renewable energies and waste heat as well as for particularly cost-efficient heating networks. The programme is managed by the BAFA (Federal Office of Economic Affairs and Export Control).</t>
  </si>
  <si>
    <t>The building code (EnEV) is defining minimum efficiency standards for new buildings. These minimum standards have been tightened in 2016. For existing buildings, the EnEV defines refurbishment requirements that apply when a building component is renovated (conditional refurbishment requirements). In addition, the EnEV requires the replacement of old boilers (older than 30 years) and the insulation of the top ceiling, however numerous exceptions apply (e.g. for single and double family houses). The execution of the EnEV is the responsibility of the federal states.</t>
  </si>
  <si>
    <t>Minimum energy performance standards (MEPS) according to currently implemented EU ecodesign directive and related legislation for the residential sector. This policy aims to take the least efficient appliances out of the market. The Ecodesign Directive 2009/125/EC (formerly Directive 2005/32/EC) provides the legal framework for setting MEPS for energy-related products that are new to the European internal market. Directive 2009/125/EC is translated into German law through the Energy-related Product Law (EVPG). The requirements for the products are determined on the basis of a technical, economic and environmental analysis.</t>
  </si>
  <si>
    <t>Mandatory energy labelling. The mandatory energy label is an energy consumption label that tells consumers about certain properties such as energy efficiency or emissions when using a product. The legal basis is the EU Regulation on Energy Labelling (Regulation (EU) 2017/1369). In Germany, a law and a regulation relate to this EU regulation.</t>
  </si>
  <si>
    <t>Incentive to consume less energy due to the tax on electricity. The Ecological Tax Reform of 24 March 1999 (Federal Law Gazette I, p. 378) and the corresponding follow-up acts increased individual tax rates and the circumstances of taxation changed in such a way that they also have a greater steering effect in terms of environmental protection.</t>
  </si>
  <si>
    <t>Tendering model to support the diffusion of energy efficiency technologies (this PaM is covering only the share of the residential sector). Around EUR 300 million in funding was available for six tender rounds. The competitive tenders are basically aimed at all players and sectors. Up to now, the focus of the instrument has been on the electricity sector. The contract is awarded to the measures with the best cost-benefit ratio (funding euros per kWh saved).</t>
  </si>
  <si>
    <t>Initiative to accelerate the diffusion of high-efficient appliances targeting consumers, dealers and manufacturers. The initative was launched at the beginning of 2016. It aims to clearly demonstrate the advantages of energy-efficient products and thereby bring energy-efficient and high-quality products (top runners) to the market more quickly. At the same time, consumers should be motivated to use existing appliances more efficiently. The quantification is mainly carried out in the private household sector. Depending on the product spectrum, some of the impacts may be attributed to the industry and GHD sectors.</t>
  </si>
  <si>
    <t>Energy audits and financial incentives for for low-income households. Until the end of 2015, the BMU supported the pilot project StromsparCheck PLUS. For low-income households, it included household advice, the free provision/installation of simple energy-saving articles and, if certain conditions are met, a subsidy for the purchase of a highly energy-efficient refrigerator. In 2016 the new project "Electricity Saving Check Municipal" was launched within the framework of the National Climate Protection Initiative (NKI). The new project aims to establish the Electricity Saving Check on a long-term basis at municipal level.</t>
  </si>
  <si>
    <t>Emissions Trading Scheme as currently implemented; effect on energy demand in the industry sector (see seperate estimates for process emissions and power generation). In industry, emissions trading mainly affects energy-intensive sectors such as refineries, metal production and processing, cement and lime production, and glass, ceramics and paper production. Since 2013, the scope has been extended to include additional sectors (mainly from the chemical industry and the non-ferrous metal industry) and in some cases (e.g. adipic and nitric acid production) the greenhouse gas N2O and, for aluminium production, perfluorocarbons.</t>
  </si>
  <si>
    <t>"Tax on fuels, effect in the industry sector. The so-called ecological tax reform is a measure that was introduced more than a decade ago. The reform was aimed, on the one hand, at burdening the energy factor by making fuels, heating materials and electricity more expensive, thereby creating incentives to save energy, and, on the other hand, at relieving the burden on the labour factor by lowering the contribution rate in the statutory pension insurance with the additional tax revenue generated, thereby contributing to better framework conditions for the labour market. 
With the Act on the introduction of the ecological tax reform of 24 March 1999 (Federal Law Gazette I p. 378) and the corresponding follow-up laws, individual tax rates were increased and the circumstances of taxation were changed in such a way that they also have a greater steering effect in terms of environmental protection. Although the ecological incentive effect is generally weaker over time as inflation increases, ecological aspects in the field of energy taxation are taken into account and implemented in other ways, e.g. in the greenhouse gas quota for fuels."</t>
  </si>
  <si>
    <t>Under the so-called ""Spitzenausgleich"", tax relief for companies in the manufacturing sector is determined. In 2013, the currently valid law amending the Energy Tax Act and the Electricity Tax Act as well as the Air Transport Tax Act came into force. With this law, the ""peak load compensation"" was readjusted and continued beyond 2012 for another 10 years. Accordingly, two conditions must be met in order for peak load compensation to be granted: 
The applying company must prove that it has introduced an energy management system according to DIN EN ISO 50001 or an environmental management system according to EMAS by the end of the application year 2015 at the latest.
The energy intensity of manufacturing industry in Germany must decrease by a legally defined target value. For the reference years 2013 to 2015 (application years 2015 to 2017), this target value is 1.3 percent annually.
It is assumed that about 8,200 companies currently benefit from the equalization of peaks.</t>
  </si>
  <si>
    <t>Under the BesAR, companies in electricity and trade-intensive industries with high electricity consumption are granted preferential treatment when paying the EEG levy. The aim of BesAR is to protect the international competitiveness of the benefiting companies and the associated jobs by limiting the burden on electricity costs. When applications are submitted, it is checked whether companies belong to electricity and trade-intensive industries. They must also prove that their electricity costs account for a high proportion of gross value added. Furthermore, in order to qualify for such benefits, companies must exceed a consumption threshold of 1 GWh/a and demonstrate an energy management system. Companies with an annual electricity consumption of more than 5 GWh must prove the operation of an energy or environmental management system (ISO 50001 or EMAS), companies with an annual electricity consumption of less than 5 GWh can also prove an alternative system for improving energy efficiency in the sense of the Peak Energy Efficiency System Ordinance (SpaEfV). This means that energy-intensive SMEs can also benefit from the scheme. According to (BMWi &amp; BAFA 2017), the number of beneficiary companies or parts of companies in the manufacturing sector in 2017 was 1,979, which is significantly lower than the number of applicants last year. The privileged quantity of electricity in the manufacturing industry in 2017 was about 97.57 TWh, 4 TWh more than in the previous year. The privileges under the BesAR lead to a higher EEG levy for non-privileged consumers. In 2017, the total relief for electricity intensive companies amounted to around EUR 5.5 billion.</t>
  </si>
  <si>
    <t>Opportunity for SMEs to get cheaper energy audits and grants for investments in energy saving measures. Small and medium-sized enterprises (SME) are offered support for qualified energy consulting within the framework of the BMWi programme "Energy Consulting for SMEs". Qualified energy consultants identify potential for energy saving and draw up concrete proposals for measures for the respective company. The proposed measures can be used, for example, to create concepts for waste heat utilisation. The directive meets the EU requirements for energy audits according to the EU Energy Efficiency Directive (2012/27/EU). The programme is administered by BAFA. In December 2017, the admissible group of energy consultants was extended. All qualified tradesmen, chimney sweeps or energy suppliers such as municipal utilities with the appropriate qualifications can now apply for funding. The maximum subsidy amount is up to 6,000 euros per measure concept.</t>
  </si>
  <si>
    <t>Minimum energy performance standards according to currently implemented ecodesign directive and related legislation for the industry sector. A number of the adopted implementing measures specifically address the electricity and energy needs of products used in the industry and GHD sectors. These include, for example, measures on electric motors, fans, water pumps or commercial refrigeration appliances.
The minimisation of material use, reparability and durability of products should also be taken into account in future, but is not yet taken into account in the adopted regulations and is therefore not quantified in the MMS.</t>
  </si>
  <si>
    <t>Financial support for investment in energy-efficient cross-cutting technologies (electric motors, waste heat utilization, pumps). The support programme was introduced in an amended form on 10 May 2016 as part of the EKF. Under this programme, SMEs and large companies can apply for grants for investments in highly efficient cross-sectional technologies. A distinction is made for funding between investments in individual cross-sectional technologies (such as electric motors and drives, pumps, compressed air systems, systems for heat recovery and waste heat utilisation and the insulation of industrial plants) and investments for systemic optimisation that go beyond the replacement of individual components. For the former, investments up to a volume of 30,000 euros are subsidised with 20 percent (SMEs 30 percent). For the latter, the investment sum must be at least 50,000 euros to be eligible for funding. The amount of the grant is 20 percent (SMEs 30 percent) of the eligible investments, up to a maximum of 150,000 euros per project.</t>
  </si>
  <si>
    <t>Support scheme for energy efficient refrigeration and cooling, sector commercial / services. According to the Directive of 1 December 2016, the programme offers financial subsidies for the energy optimisation of existing refrigeration and air-conditioning systems if they contain refrigerants with a low Global Warming Potential (GWP), for the construction of new high-efficiency systems with non-halogenated refrigerants and also subsidies for heat and cold storage. Subsidies are granted on the basis of fixed amounts. The maximum subsidy limit is 150,000 euros per measure.</t>
  </si>
  <si>
    <t>Establishment and support of 500 energy efficiency networks in total. Energy Efficiency Networks (EENs) bring together companies that set common energy efficiency and CO2 reduction targets and want to learn from each other. After a successful pilot phase of the EEN concept (including the LEEN (Learning Energy Efficiency Networks) project), the German government decided in 2014 to implement EEN as a main pillar of the NAPE. Up to 500 new networks are to be established by 2020. To this end, a voluntary agreement ""Initiative Energy Efficiency Networks"" on the introduction of EEN was signed in 2014 between the Federal Government (BMWi and BMU) and meanwhile 22 business associations and organisations. The aim is to save 75 PJ of primary energy and avoid 5 Mt CO2eq emissions. 
The networks are to meet minimum requirements. These include conducting an energy audit at company level and setting a savings target at network level based on individual company targets, as well as raising the identified savings potential in accordance with the network target. The networks are supported by a qualified energy consultant. The implemented measures are recorded in the context of an annual monitoring. For the MMS it is assumed that the NAPE target will be achieved and a total of 500 networks will be established. In June 2018, 176 EENs were being implemented or in operation.</t>
  </si>
  <si>
    <t>Tendering model to support the diffusion of energy efficiency technologies, this PaM is covering the industry and services sector. The cross-sectoral instrument of competitive tendering contained in the National Action Plan for Energy Efficiency (NAPE) is a mechanism for the market and transaction-oriented distribution of subsidies. The basic idea is to use the available budget as cost-efficiently as possible through a tendering mechanism. Six tender rounds are planned for the pilot phase from June 2016 to the end of 2018, for which a total of around EUR 300 million in funding is available. In principle, the competitive calls for tenders are aimed at all actors and sectors. The instrument has so far only focused on the electricity sector (STEP up! - STromEffizienzPotenziale nutzen). The MMS therefore only considers the effects on electricity consumption. The programme sets appropriate framework conditions and criteria on the basis of which the actors can apply with concrete proposals for measures (open call for proposals). In addition, specific areas with known high potentials and known obstacles are to be addressed within the framework of closed calls for proposals. In principle, both individual projects, i.e. measures that the applicant carries out on its own, and collective projects, i.e. the implementation of bundled similar measures by a so-called project coordinator, can be applied for. The contract is awarded to the measures with the best cost-benefit ratio (funding euros per kWh saved). The quantification of this superordinate measure is carried out in the sectors that are basically addressed by STEP up! (industry, GHD and private households).</t>
  </si>
  <si>
    <t>New information technologies make it possible to measure not only the total energy consumption in a private household, building or company, but also the energy consumption of individual appliances, systems or parts of systems. The pilot program "energy-saving meters", which was launched in May 2016 and is limited until December 2018, makes use of these possibilities. At the technical level of the BMWi, it is intended to continue the measure after 2018. It is aimed at service providers who want to implement IT pilot projects at their customers' premises to save electricity, gas, heat or cooling energy by means of "smart" solutions (smart "home" / "building" / "industry"). Using a combination of hardware and software, the energy consumption of customers' existing appliances will be digitally recorded and linked to innovative value-added services for efficiency. Common to all projects is that energy savings are measured before and after and the resulting energy savings are reported in kilowatt hours and in euros. The energy savings achieved are then pro-rata subsidized under the program. Applications are submitted via the Federal Office of Economics and Export Control (BAFA). Projects are funded with up to one million euros per project. The programme is quantified in each of the sectors in which projects can be implemented under the programme. After the end of the pilot project, the quantification of the measure is based on the assumption of a constant annual programme volume and an increasing rate of digital efficiency services as "smart" meters and similar "saving meter" products become more widespread in households, buildings and industry.</t>
  </si>
  <si>
    <t>Obligatory energy audits for non-SMEs. The obligation of "non-SMEs" to carry out energy audits resulting from Article 8(4-7) of the EU Energy Efficiency Directive (2012/27/EU; EED) is considered here. The energy audits in the companies concerned should be carried out by qualified and/or accredited experts. The Directive requires that the first energy audit be carried out by 5 December 2015 at the latest. To implement these requirements, the Energy Services Act (EDL-G) has been amended accordingly with effect from 22 April 2015. According to this amendment, large companies (non-SMEs, i.e. companies that do not fall under the European Commission's definition of SMEs (&lt;250 employees or turnover &lt; 50 million euros or annual balance sheet total &lt;43 million euros)) are obliged to have carried out an energy audit in accordance with DIN EN 16247-1 by 5 December 2015 at the latest, and then a further audit at least every four years. Companies that have an energy management system certified to DIN EN ISO 50001 or an EMAS environmental management system are exempt from the obligation to carry out energy audits.</t>
  </si>
  <si>
    <t>Financial support of investments in waste heat avoidance and usage. In 2016, the directive for the promotion of waste heat utilisation as an element of "offensive waste heat utilisation" came into force. The directive, which was amended on 25 August 2017, covers financial support for measures to prevent and use industrial waste heat. The support is granted as an investment or redemption subsidy of up to 40 percent of the eligible costs. The programme is intended to promote investments in the modernisation, expansion or construction of new plants that are open to new technologies, provided that this avoids the generation of industrial waste heat or makes efficient use of previously unused waste heat. This includes both investments inside and outside the companies and equally measures for the conversion of waste heat into electricity. It is assumed that the annual subsidies will increase to 100 million euros/year by 2020.</t>
  </si>
  <si>
    <t>Extension of the soft loan program of the KfW to support investments in energy efficiency measures: Increase of the funding volumes. With the KfW Energy Efficiency Programme, KfW has already been granting low-interest loans to commercial enterprises for the implementation of energy efficiency measures. The programme promotes energy-efficient production facilities/processes including cross-section technologies with the relatively highest energy-saving potential. In the further development of the programme both a new entry standard (10 percent savings) and a new premium standard (30 percent savings) were introduced. This means that the funding intensity is aligned with the level of energy savings, regardless of the size of the company. The programme is financed from KfW's own funds. It is expected that the number of cases of promotion per year will increase from currently about 1,000 per year to 1,700 and remain at this level in the long term. This increase of about 70 percent reflects the NAPE (Öko-Institut &amp; ISI 2018). In quantifying this increase, particular attention should be paid to overlaps with programmes in the field of energy consultancy and energy management.</t>
  </si>
  <si>
    <t>The Municipalities Directive promotes a wide range of climate protection projects in social, cultural and public institutions, which are not quantified due to their diversity and a rather indirect effect (e.g. climate protection concepts and climate protection managers). Investment measures are an exception: Here the Municipalities Directive provides municipalities and public institutions with financial subsidies for investment climate protection measures. These are, for example, in the areas of lighting, building air conditioning or computer centres. Between 20 and 65 percent of the investment is subsidised. The quantification of the municipal guideline accordingly focuses on the part of the investment measures.</t>
  </si>
  <si>
    <t>A group of lignite plants listed in EnWG §13g are transferred into a dedicated reserve pool and are no longer active on the electricity spot market; they only generate electricity according ot the order of the transmission system operator in case of a severe shortage.
.</t>
  </si>
  <si>
    <t>Feed-in premium for combined-heat-and-power (CHP) electricity generation payed on top of the electricity price to incease overall fuel-efficiency; the premium is differntiated by fuel type and installation size and sets requirements on min. efficiency and  supported hours per year; auctions are used to determine the premium for installations 1-50MW and for innovative CHP projects (defined by the law)</t>
  </si>
  <si>
    <t>The HFC phase-down is an EU wide reduction cheme for HFCs to be placed on the EU market. As less HFCs are placed on the market, less HFCs will be submitted. The calculation of emission reduction effects for this measure includes effects of HFC leakage prevention due to Requirements concerning F-gas leakage beyond the levels of the F-gas Regulation (517/2014), as implemented in Chemicals Climate Protection Ordinance (Chemikalien-Klimaschutzverordnung) as well as Federal Support Scheme for commercial air conditioning and cooling Systems’ under the "National Climate Initiative’ (Investment subsidy for highly efficient &amp; low-HFC air-conditioning &amp; refrigerating devices in commercial applications)</t>
  </si>
  <si>
    <t xml:space="preserve">EU reporting on production, imports and exports of HFCs under Art 19 of F-gas Regulation (517/2014)  Monitoring and evaluation reports on the German support scheme under the "National Climate Initiative’ (Investment subsidy for highly efficient &amp;amp; low-HFC air-conditioning &amp;amp; refrigerating devices in commercial applications) </t>
  </si>
  <si>
    <t>Operators of biogas production facilities (anaerobic digersters) receive payments for electricity produced from digestion of manure, through a feed-in tariff according to the EEG (renewable energy law). This shall reduce GHG emissions from manure storage. Since 2009, there are special incentives for biogas production based on manure from livestock production, which have been further adapted over time. In EEG 2014, relevant changes have been made which substantially favour anaerobic digestion of manure in small-scale facilities.</t>
  </si>
  <si>
    <t>Farmers are encouraged by financial payments per hectare to switch their agricultural system to organic farming, or to continue organic farming. This helps to reduce N input, as use of mineral fertilisers is prohibited in organic farming. Payments for organic farming are a support measure of the rural development programmes, funded by pillar two of the EU Common Agricultural Policy. Further, there are national funds to support research. A full picture is given in the „Organic farming - looking forwards strategy“.</t>
  </si>
  <si>
    <t>The measures aims to reduce N input in the agricultural sector, and thus to reduce N2O. Legal requirements have been strengthened, and technical measures are implemented to reduce farm N surplus. The key measure is the amendment of Fertilisation Ordinance in 2017, and adapted in 2020. In 2018, the Mass Flow Balance Ordinance came into force, with requirements for biogas facilities and farms with livestock densities of 3 lifestock units (LU)per hectare or more, or without land. According to the German Fertiliser Law, from 2023 onwards, all farms with more than 20 hectare and more than 50 LUs will be addressed, and the requirements shall be adapted. The measure is implemented nation-wide, and controlled and enforced by administrations at the regional level of German Laender.</t>
  </si>
  <si>
    <t xml:space="preserve"> https://cdr.eionet.europa.eu/de/eu/mmr/art04-13-14_lcds_pams_projections/projections/envxnw7wq/Projektionsbericht-der-Bundesregierung-2019.pdf; https://www.destatis.de/DE/Themen/Gesellschaft-Umwelt/Nachhaltigkeitsindikatoren/Publikationen/Downloads-Nachhaltigkeit/indikatoren-0230001189004.pdf?__blob=publicationFile</t>
  </si>
  <si>
    <t>Technical measures need to be implemented to reduce the amount of ammonia emitted, according to National Emissions Ceilings (NEC) Directive (2016/2284/EU). In a first step, the amendment of the Fertilisation Ordinance in 2017 contains several measures helping to reduce ammonia emissions, e.g. emission-reduced manure spreading, and immediate incorporation of manure into the soil on arable land without crop. Further, urea fertilisers have tob e incorporated into the soil, or urease inhibitors have tob e added. The measure is implemented nation-wide, and controlled and enforced by administrations at the regional level of German Laender.</t>
  </si>
  <si>
    <t>Projects are implemeted in order to rewet organic soils. The aim of this measure is to protect the peat soil from mineralisation, thus avoiding high CO2-emissions per hectare. Also, N2O emission from mineralisation of peat soils is avoided. These are reported in the emission category agriculture. Projects are realised by Ministries at the regional level of German Laender, financed also by rural development programmes or EU structural funds.</t>
  </si>
  <si>
    <t xml:space="preserve"> https://cdr.eionet.europa.eu/de/eu/mmr/art04-13-14_lcds_pams_projections/projections/envxnw7wq/Projektionsbericht-der-Bundesregierung-2019.pdf; https://www.thuenen.de/media/institute/lr/LULUCF-Beteiligung_2014/Bericht_an_die_Europaeische_Kommission/150109_LULUCF_Bericht_DE_fin.pdf; https://www.thuenen.de/media/institute/lr/LULUCF-Beteiligung_2014/Bericht_an_die_Europaeische_Kommission/180227_Progress-Report_on_LULUCF_final.pdf</t>
  </si>
  <si>
    <t>Improved land use planning. The aim oft he measure is to avoid emissions of CO2 from conversion of other land into urban settlements and roads. Reducing the conversion of land towards settlements is a goal of the German sustainability strategy since 2002. Especially, forest land ist protected in Germany, and loss of forest land has to be compensated by establishment of afforestation. Planning of urban developmet  is a competence of the federal states (Länder); and especially of the municipalities.</t>
  </si>
  <si>
    <t>Farmers are only allowed under special obligations to convert grassland into other cropland. The aim of this measure is to avoid CO2 emissions caused by conversion of grassland into cropland. The measure is implemented as part of the so-called greening of the EU Common Agricultiural Policy. Farmers converting grassland into cropland are required to ask for permission, and they have to convert an cropland area oft he same size into grassland as compensation. The measure is implemented nation-wide, and controlled and enforced by administrations at the regional level of German Laender.</t>
  </si>
  <si>
    <t>Projects are implemeted in ordert o rewet organic soils. The aim of this measure is to protect the peat soil from mineralisation, thus avoiding high CO2-emissions per hectare. Projects are realised by Ministries at the regional level of German Laender, financed also by rural development programmes or EU structural funds.</t>
  </si>
  <si>
    <t>Disposed organic waste on landfills leads to CH4 emissions, due to anearobic conditions. The objective of the measure is a reduction of CH4 emissions from landfills through aeration. This leads to aerobic conditions in the landfill and a release of biogenic CO2 emission instead of CH4 emissions. Investment in aeration technology is supported by financial grants through the National Climate Initative since 2013 which is given to municipal landfill operators.</t>
  </si>
  <si>
    <t>Organic waste was mainly part of total municipal waste and not collected seperatly. Since the introduction of the Separate collection of biological waste law (Kreislaufwirtschaftsgesetz) in 2015 organic waste needs to be collected seperatly and is thus available for energy production by anaerobic digestion. Municipal disposal businesses are repsonsible for the implementation by providing a seperate biowaste bin to each household.</t>
  </si>
  <si>
    <t>Emissions are negative in 2020 and 2025 because more biodegradable waste is collected and treated. Formerly this waste was either burned together with the common municipal waste or it stayed in the home gardens, thus emissions where not reported in sector 5.B. The collection and treatment of biological waste is per se no climate protection measure, which leads to a reduction of emissions in the waste sector. But as this waste can be used for energy purposes if it is anaerobic digested it is contributing to climate protection in the energy sector. The reduction in 2030 and 2035 is also due to an improvement in the treatment process and the storage of the biological waste after treatment.</t>
  </si>
  <si>
    <t>EU ETS directive 2003/87/EC as amended by Directive 2008/101/EC, Directive 2009/29/EC and Directive 2018/410 and implementing legislation, in particular 2010/2/EU, 2011/278/EU, 2011/638/EU, 176/2014/EU, and Decision (EU) 2015/1814; RES directive 2009/28/EC and RES recast (Directive 2018/2001); Cogeneration Directive 2004/8/EC</t>
  </si>
  <si>
    <t xml:space="preserve">EU ETS directive 2003/87/EC as amended by Directive 2008/101/EC, Directive 2009/29/EC and Directive 2018/410 and implementing legislation, in particular 2010/2/EU, 2011/278/EU, 2011/638/EU, 176/2014/EU, and Decision (EU) 2015/1814;RES directive 2009/28/EC and RES recast (Directive 2018/2001);Cogeneration Directive 2004/8/EC </t>
  </si>
  <si>
    <t>Increasing the efficiency of heat supply production, reducing the loss of heat energy in the DH transmission &amp; distribution systems and fostering the replacement of imported fossil fuels with RES, including the increase of both the heat boilers only and the CHP production utilising the RES. The support was provided by the Cohesion Fund in the frame of National operational programme "Infrastructure and services", part „Energy”.</t>
  </si>
  <si>
    <t>1) efficiency of heat production boilers - 92% (gaseous), 85% (liquid), 75% (solid), 2) efficiency of CHP units - 80% (gaseous &amp;amp; liquid), 75% (solid), 3) solid heat collectors (70% for vacuum tubes and 75% for flat plate colectors), 4) heat pumps (C class at least). 5) annual maximum heat loss in DH pipeline network - 19% (from 01.01.2018) and 17% (from 01.01.2019) %</t>
  </si>
  <si>
    <t xml:space="preserve"> Cabinet of Ministers Regulations No 243 (19.04.2016) “Regulations Regarding Requirements of Energy Efficiency to the District Heating Systems Existent in the Possession of a Licensed or Registered Energy Supply Merchant and the Procedures for the Inspection of the Conformity Thereof”</t>
  </si>
  <si>
    <t>Directive 2006/32/EC on end-use energy efficiency and energy services; RES directive 2009/28/EC and RES recast (Directive 2018/2001); Recast of the Energy Performance of Buildings Directive (Directive 2010/31/EU) and amended by the Directive 2018/844; Energy Efficiency Directive 2012/27/EU and amended by Directive 2018/2002</t>
  </si>
  <si>
    <t xml:space="preserve">Directive 2006/32/EC on end-use energy efficiency and energy services;RES directive 2009/28/EC and RES recast (Directive 2018/2001);Recast of the Energy Performance of Buildings Directive (Directive 2010/31/EU) and amended by the Directive 2018/844;Energy Efficiency Directive 2012/27/EU and amended by Directive 2018/2002 </t>
  </si>
  <si>
    <t>The support was available from the receipts of the sale of GHG emissions under UNFCCC Kyoto protocol (national Climate Change Financial Instrument). The eligible beneficiaries were both business sector entities and public sector institutions. It was suppported the projects aimed to reduce CO2 emissions by installation of RES technologies of different kind for both power, heat only as well as CHP production.</t>
  </si>
  <si>
    <t>Receipts from the sale of GHG emissions (pursuant to Art.17 of UNFCC Kyoto protocol) were earmarked as national Climate Change Financial Instrument (CCFI). Part of them were allocated for CO2 emissions reduction in industrial/business sector entities. Eligible investments included energy efficiency investments of different kind both in buildings and technological equipment; installation of efficient lightning; heat supply switch from fossils to RES &amp; installation of RES based heat supply system (up to 3 MW). Commercial sector entities, which corresponds to certain NACE codes, may apply as well.</t>
  </si>
  <si>
    <t>The support was provided by national Rural Development Programme [within the sub-measure 312/311(3)] for the agriculture sector business entities &amp; service cooperatives to develop the production of electricity and heat in CHP mode by utilising biogas fermented in anaerobic processes from biomass of an agricultural or forestry origin.</t>
  </si>
  <si>
    <t xml:space="preserve"> https://em.gov.lv/lv/nozares_politika/atjaunojama_energija_un_kogeneracija/informacija_par_izdotajiem_lemumiem_par_elektroenergijas_obligato_iepirkumu/; http://www.arei.lv/sites/arei/files/files/lapas/LAP%202007-2013%20ex-post%20nov?rt?jums.pdf</t>
  </si>
  <si>
    <t>The support is provided by national Rural Development Programme under the Priority 5C to promote the production of renewable energy. The support is provided within the measure "Investment support in rural farms". The production of energy from manure is one of supported technologies, thus the measure promotes better management of manure resulting in decrease of CH4 emissions in non-ESD sector. Renewable electricity production in local installations will decrease the demand of electricity provided by ETS sector.</t>
  </si>
  <si>
    <t xml:space="preserve"> Rural Development Programme for Latvia 2014-2020 (Latvijas Lauku Att?st?bas Programma 2014-2020.gadam</t>
  </si>
  <si>
    <t>The investments in energy efficient building renovation were co-financed from the ERAF under the national operational programme "Infrastructure and Services", activity No.344 "Energy Efficiency in Housing". The measure had 2 target audiences: 1) apartments owners of multi-apartment residential buildings, and 2) tenants of municipal social residential buildings. The given PAM has impact on: district heat consumption especially in residential multi-flat buildings - a large number of Latvia district heating utilities participate in ETS sector. Thus given PAM has impact on both ETS and ESD sectors. Investigation of the projects show that appr 3/4 of CO2 reduction belong to ETS system.</t>
  </si>
  <si>
    <t>The recasted Law on the Energy Performance of Buildings (adopted Dec 2012) recast the general legal framework of setting the mandatory minimum energy performance requirements for buildings, the general principles of mandatory energy efficiency certification for buildings, verification of buildings heating and ventilation systems. The energy efficiency classification system for buildings are introduced by Governmental Regulations. The given PAM in Latvia case has impact on: district heat consumption especially in residential multi-flat buildings - a large number of Latvia district heating utilities participate in ETS sector. Thus given PAM has impact on both ETS and non-ETS (ESD) sectors. Investigation of the projects show that appr 3/4 of CO2 reduction belong to ETS system.</t>
  </si>
  <si>
    <t>The Energy Efficiency Law states the general procedure of energy efficiency improving agreements. Pursuant to the Law, in October 2016 the Cabinet of Ministers had adopted the Regulation No 669  determining the procedures for voluntary agreements on energy efficiency having the following main provisions - at least 10% of energy efficiency improvement, development of energy efficiency action plan, agreement duration at least 5 years.</t>
  </si>
  <si>
    <t xml:space="preserve"> Cabinet of Ministers Regulations No.669 (11.10.2016) „Procedure for Entering into and Supervision of Energy Efficiency Agreements". Cabinet of Ministers  Regulations No.487 (26.07.2016) „Regulations Regarding Companies Energy Audits". Cabinet of Ministers Regulations No.138 „Regulations Regarding Industrial Energy Audit”;</t>
  </si>
  <si>
    <t>The objective of the PAM is more efficient use of final energy, reducing energy loss and emissions by providing recommendations for increasing energy efficiency. At the moment the financial support for preparation of technical documentation related to buildings’ energy efficient renovation is stated as the eligible cost for multi-apartment building renovation co-financed in 2014-2020 EU Funds period. Also a number of municipalities provide this support according issued municipal by-laws. The given PAM has impact on: district heat consumption especially in residential buildings (multi-flat buildings) - a large number of Latvia district heating utilities participate in ETS sector. Thus given PAM has impact on both ETS and ESD sectors.</t>
  </si>
  <si>
    <t>The measure motivates to renovate buildings in the frame of the ERDF supported activity of Increasing energy efficiency in multi-apartment buildings (the PAMs 7 &amp; 33), informs and consults societies of the flats’ owners regarding conditions and benefits of energy efficiency increase, encourages building companies, building materials producers and traders to take initiatives regarding renovation of multi-apartment buildings, raises overall understanding on energy efficiency and thus promotes to reduce heat energy consumption. Wide scope of methods are applied. The given PAM has impact on: district heat consumption especially in residential buildings (multi-flat buildings) - a large number of Latvia district heating utilities participate in ETS sector. Thus given PAM has impact on both ETS and ESD sectors.</t>
  </si>
  <si>
    <t>The financial support (particular programme of national Climate Change Financial Instrument) was available from the revenues of the sale of GHG emissions under procedure pursuant to UNFCCC Kyoto protocol. Eligible micro-generation technologies were: solar heat collectors (up to 25 kW), solar electricity (up to 10 kW), wind (up to 10 kW), wood, wood chips, wood pellets and straw technologies (up to 50 kW), heat pumps (up to 50 kW) as well as combined use of above technologies. Both existing houses and new buildings registered under construction were eligible.</t>
  </si>
  <si>
    <t>The financial support (particular programmes of national Climate Change Financial Instrument) was available from the revenues of the sale of GHG emissions under procedure pursuant to UNFCCC Kyoto protocol. The support was available to improve heating and lightning energy efficiency as well as to fuel switch to RES in the public buildings. The given PAM has impact on: district heat consumption especially in public buildings - a large number of Latvia district heating utilities participate in ETS sector. Thus given PAM has impact on both ETS and ESD sectors. In addition to previous, a particular CCFI programme “Reduction of GHG emissions in Municipal Public Territories Lightning Infrastructure” had been targeted to improve efficiency of public (outdoor) territories lighting as well.</t>
  </si>
  <si>
    <t xml:space="preserve"> Ministry of Environmental Protection and Regional Development. “Informative Report on the Results of the Climate Change Financial Instrument Operation in Year 2015” (June 2016). Latvian Environmental Investment Fund : lists of implemented projects, including contracted annual CO2 savings</t>
  </si>
  <si>
    <t>Years 2010-2013: the financial support (particular programme of national Climate Change Financial Instrument) was provided from the revenues of the sale of GHG emissions under procedures pursuant to UNFCCC Kyoto protocol. Years 2015-2016: the measure was supported by the programme "National Climate Policy" of the EEA Financial Mechanism for years 2009-2014. The support was available for publications in mass media, websites, radio and TV for both general and targeted audiences, thematic broadcasts, organisation of thematic workshops and trainings for targeted audience, including professional audiences, municipal specialists, teachers and others, educational projects and modules for pupils and students of Latvia primary, general and vocational educational establishments, education modules for high schools. In addition, range of demonstration projects of low energy buildings were supported as well. The given PAM has impact on: (1) electricity consumption - electricity production relates to ETS sector, (2) district heat consumption especially in residential buildings (multi-flat buildings) - a large number of Latvia district heating utilities participate in ETS sector. Thus given PAM has impact on both ETS and ESD sectors.</t>
  </si>
  <si>
    <t>The transposition of the requirements of the Ecodesign Directive 2009/125/EC and of the revised Directive on Labelling and standard product information of Energy Related Products (2010/30/EU) had been done by the Cabinet of Ministers Regulations in 2011. The requirements stated by the respective EC Delegated Regulations are implemented directly. Emissions from electricity consumption is calculated and reported under 1.A.1.a. Public electricity and heat production which is part of ETS.</t>
  </si>
  <si>
    <t>To ensure growth of the share of RES in the transport sector, in 01.10.2009 Latvia had introduced the Biofuel Mix Obligation Requirement. Until 31 December 2019 bioethanol mix, 4.5-5% (volume) of total volume, had been mandatory for the gasoline of "95" trademark and biodiesel mix, at least 4.5% (volume) of total volume, had been mandatory for the diesel fuel.  From 01 January 2020 the mandatory volumes of mix are increased and shall be: (1) at least 9.5% (volume) bioethanol mix for the gasoline of „95” trademark, (2) at least 6.5% (volume) biodiesel mix  for the diesel fuel. Exemption of the mix is made for diesels utilised in winter climate conditions. 
.</t>
  </si>
  <si>
    <t>The cars’ annual operation tax system based on the specific CO2 emissions of the car (plus fixed supplement for those engines capacity of which exceeds 3500 cm3) is introduced for the new cars (from 01.01.2017) and for the cars firstly registered in the period 01.01.2009-31.12.2016 (from 01.01.2019). For the older cars the duty continues to base on engine capacity, maximal power of engine and the gross weight of the car. For goods vehicles and busses the duty is based on the gross weight of the vehicle as well as specific technical features.</t>
  </si>
  <si>
    <t>The procedure is prescribed by the Electricity Tax Law. The actual rate is 1.01 EUR/MWh. Tax shall apply to entities who are engaged in the generation, distribution, supply, selling of electricity as well as purchasing electricity in electricity spot exchange. From 01.01.2017 the following exemptions are in force: (i) carriage of goods and public carriage of passengers, including on rail transport and public transport in towns, (ii) household users, (iii street lighting services. The exemption is made also for autonomous producers if they correspond to certain criteria.</t>
  </si>
  <si>
    <t>The procedure is prescribed by the Natural Resources Tax Law.The implementation of the given PAM started in 2005 as the national policy to get environmental benefits and to start to internalise also external costs related to GHG emissions, afterwards this policy was linked with EU GHG policies. The subject of CO2 taxation is CO2 emitting activities (installations) requiring a GHG emission permit - if the amount of the activity (installation) is below the limit defined for inclusion in EU ETS. The tax shall not be paid (i) for the CO2 emissions which emerges from the installations participating in the EU ETS, and (ii) while using renewable energy sources and local peat. The tax rate per 1 ton of CO2 emission is gradually raised up from the starting rate 0.142 EUR (July 2005) up to 4.50 EUR (in the period 01.01.2017-31.12.2019). For year 2020 the rate is 9 EUR, for year 2021 - 12 EUR,  from the 1st January 2022 - 15 EUR per ton of CO2 emission.</t>
  </si>
  <si>
    <t>The procedure is prescribed by the Natural Resources Tax Law. The emissions of PM10, CO, SO2, NOx, NH3, H2S and other non-organic compounds, CnHm, VOC, metals (Cd, Ni, Sn, Hg, Pb, Zn, Cr, As, Se, Cu) and their compounds, V2O5 are taxable. Improvement of combustion processes as the technical measure to controll noxious emissions results in reducing fuel consumption as well thus creating synergy with GHG emissions emerging in both ETS and non-ETS sectors. The tax shall be paid by entities which should have pollution permits of A,B,C categories. The given PAM relates to the enterpises both of ETS and ESD (non-ETS) sectors, motivating the use of cleaner fuel, thus have impact in both sectors.The implementation of the given PAM started in 1991 as the national policy to get environmental benefits and to start to internalise external costs related to environmental pollution, afterwards this policy was linked with implementation of EU environmental legislation.</t>
  </si>
  <si>
    <t>Mandatory annual technical inspections of motor vehicles ensure that only those vehicles that comply with technical and environmental requirements are being allowed to take part in road transport. PAM had started as the national policy, afterwards transposed EU Directive requirements.</t>
  </si>
  <si>
    <t>Development of the infrastructure of PT is supported by Cohesion Fund within the framework of the national Operational Programme “Growth and Employment” (the Specific Objective 4.5.1). The use of PT is promoted by increase of number of environmentally friendly vehicles of PT (trams and buses) and length of tram lines. Thus, more effective urban transport infrastructure will be developed resulting that the flow of passengers will direct from private transport to PT and emissions will be reduced. Investments are made in accordance with city development plans.</t>
  </si>
  <si>
    <t xml:space="preserve"> National Operational Programme “Growth and Employment”; Cabinet of Ministers Regulations regarding the implementation of the measure: No 281 (03.05.2016, regarding development of trams infrastructure) and No 848 (20.12.2016, regarding development of environmentally friendly buses infrastructure)</t>
  </si>
  <si>
    <t>In 26 September 2013 the Commission Regulation (EU) No 813/2013 of 2 August 2013, implementing Directive 2009/125/EC, had come into force. Latvia has used the transition period. Namely, up to 26 September 2015 the Latvia Governmental Regulations No 416 regarding Hot-Water Boilers (adopted 22.04.2004) were in force.</t>
  </si>
  <si>
    <t>The implementation of the given PAM started in 1996 as the national policy to get both environmental benefits, socio-economic benefits by contributing in regional development and benefits in energy security; afterwards this policy was linked with EU RES policies. WEM scenario envisages complex measures to further develop electricity market, including to decrease FIT (Feed in tariffs) support for RES electricity producers.</t>
  </si>
  <si>
    <t>The implementation of the given PAM started in 1996 as the national policy to get both environmental benefits, socio-economic benefits by contributing in regional development and benefits in energy production efficiency and contribution in energy security. Afterwards this policy was linked with EU energy and environment policies. WEM scenario envisages complex measures to further develop electricity market, including to decrease FIT (Feed in tariffs) support for Combined heat-power producers.</t>
  </si>
  <si>
    <t>It is introduced six (A-F) energy efficiency classes for residential and non-residential buildings. In case of the class F - energy performance indicator (EPI) for heating exceeds 150 kWh/m2/year - the building need energy performance improvement measures. Nearly zero energy building is defined having EPI for heating not higher 40 kWh/ m2/year (residential) or 45 kWh/m2/year (non-residential) and 95 kWh/ m2 /year EPI for total energy consumption. New public buildings (state and municipal ones) shall correspond to nearly zero energy building starting from 01.01.2019, new residential buildings and other non-residential buildings – from 01.01.2021 (if this EPI level is technically or functionally possible and benefit analysis on the useful lifetime of the relevant building does not indicate to losses). EPI for heating for renovated and reconstructed buildings shall not exceed respectively 90 kWh/m2/year (multi-apartment buildings), 100 kWh/m2/year (one-apartment or two-apartment buildings) and 110 kWh/m2 /year (non-residential buildings). From 01.01.2021 the requirements will be strengthened and will be 80 kWh/m2/year (multi-apartment buildings), 90 kWh/m2/year (one-apartment or two-apartment buildings), 90 kWh/m2/year (public buildings, state and municipal), 100 kWh/m2/year (other non-residential buildings).</t>
  </si>
  <si>
    <t>The Amendments (adopted 2014) to the Latvian Construction Standard LBN 002-01 “Thermotechnics of Building Envelopes” had transposed the requirements of the recast Directive 2010/31/EU on Energy Performance of Buildings. The new values are mandatory for the projects which have been developed starting from the 22th April 2014. In June 2015 the new Latvian Construction Standard LBN002-15 had been adopted, however only minor changes, compared to the previous one, were done. As large number of Latvia district heating utilities participate in EU ETS, the given PAM has impact in both ETS and ESD sectors.</t>
  </si>
  <si>
    <t>The increasing efficiency and RES share in DH supply systems is supported within the framework of the National Operational Programme “Growth and Employment”, Specific Objective 4.3.1. “To promote energy efficiency and use of local RES in the district heating supply”. Activities supported:(i) replacement or reconstruction for increase of energy efficiency of heat production sources using RES (heat boilers and heat accumulation units), (ii) reconstruction and construction of DH transmission and distribution systems aimed at reducing heat losses.</t>
  </si>
  <si>
    <t>Development of new, innovative energy-saving technology, measures increasing energy efficiency and share of RES is supported within the framework of the national Operational Programme “Growth and Employment” (the Specific Objective 4.1.1). Activities supported relate to improvement of energy efficiency of building’s outer constructions and buiding’s engineering system, improvement of energy efficiency of production equipment and technologies, installation of efficient lightning in inner premises, use of highly efficient RES (production of heat and electricity for own consumption).</t>
  </si>
  <si>
    <t>Directive 2006/32/EC on end-use energy efficiency and energy services; EU ETS directive 2003/87/EC as amended by Directive 2008/101/EC, Directive 2009/29/EC and Directive 2018/410 and implementing legislation, in particular 2010/2/EU, 2011/278/EU, 2011/638/EU, 176/2014/EU, and Decision (EU) 2015/1814</t>
  </si>
  <si>
    <t xml:space="preserve">Directive 2006/32/EC on end-use energy efficiency and energy services;EU ETS directive 2003/87/EC as amended by Directive 2008/101/EC, Directive 2009/29/EC and Directive 2018/410 and implementing legislation, in particular 2010/2/EU, 2011/278/EU, 2011/638/EU, 176/2014/EU, and Decision (EU) 2015/1814 </t>
  </si>
  <si>
    <t>The support is provided within the framework of the Measure 04.2 “Investments” of the national Rural Development Programme 2014-2020. The support might be used for implementation of both energy efficient building (both new buildings and reconstruction) and new energy efficient equipment (both heating &amp; ventilation equipment and equipment for production processes). The support might be used also for implementation of RES technologies in the enterprise.</t>
  </si>
  <si>
    <t>Increasing of energy efficiency in multi-apartment buildings is supported within the framework of the national Operational Programme “Growth and Employment”, Specific Objective 4.2.1. “To increase energy efficiency in public and residential buildings”. Activities supported relate to renovation of apartment buildings for the increase of energy efficiency, reconstruction of heat supply and hot water supply systems of buildings, installation of recuperation, energy control and management equipment, including smart meters. The financial assistance is provided in the following forms of subsidy (grant), repayable loan with low interest rate, guarantee for the loan. Specific condition of Latvia is the high relative share of buildings supplied by district heating systems. As large number of Latvia district heating utilities participate in EU ETS, the given PAM has impact in both ETS and ESD sectors.</t>
  </si>
  <si>
    <t>Increasing of energy efficiency in state (central government) buildings is supported within the framework of the national Operational Programme “Growth and Employment”, the Specific Objective 4.2.1. “To increase energy efficiency in public and residential buildings”. Activities supported relate to renovation of buildings for the increase of energy efficiency, reconstruction, renovation or establishment of engineering systems of buildings, installation of RES using heat energy production equipment, installation of energy control and management equipment. As large number of Latvia district heating utilities participate in EU ETS, the given PAM has impact in both ETS and ESD sectors.</t>
  </si>
  <si>
    <t>Increasing of energy efficiency in public buildings of municipalities is supported within the framework of the national Operational Programme “Growth and Employment”, the Specific Objective 4.2.2. “To facilitate the increase of energy efficiency in municipal buildings, according to the integrated development programme of the municipality” . Activities supported relate to renovation of municipal buildings for the increase of energy efficiency, reconstruction of engineering systems of buildings, installation of recuperation, energy control and management equipment as well as installation of RES-based local heating systems. Specific condition of Latvia is the high relative share of buildings supplied by district heating systems. As large number of Latvia district heating utilities participate in EU ETS, the given PAM has impact in both ETS and ESD sectors.</t>
  </si>
  <si>
    <t>The revenues from the auctioning of Latvia’s allocated EU ETS GHG emission allowances are used for co-financing the energy efficiency measures which has high demonstration value. Currently there are under implementation EAII programmes focused to low/almost zero energy building (public buildings comprising smart technologies) as well as use of smart technologies for energy efficiency (efficient lightning) in urban environment.</t>
  </si>
  <si>
    <t xml:space="preserve"> Cabinet of Ministers Regulations regarding the implementation of the measure (programmes of EAII): (1) No 35 (2016) on GHG emissions reduction by Energy Efficiency Improvements in Buildings - Architecture Monuments of State Significance, (2) No 69 (2016) on GHG emissions reduction by Low Energy Building, (3) No 418 (2018) on GHG emissions reduction by developing energy self-sufficient buildings, (4) No 333 (2018) on GHG emissions reduction by smart city technologies.; ; ; </t>
  </si>
  <si>
    <t>“Electromobility Development Plan for 2014-2016” set out specific support policy areas referring to the main elements of promotion electric vehicles (EV). The support was available from the receipts of the sale of GHG emissions under UNFCCC Kyoto protocol (national Climate Change Financial Instrument) for the acquisition of new EVs by public institutions and business sector entities and installation of publicly available EV charging infrastructure. The support was provided only for “pure” EV (electric engine is the only one having zero GHG emissions). Within this programme it was supported acquisition of 174 EV and installation of 11 charging stations.</t>
  </si>
  <si>
    <t xml:space="preserve"> Cabinet of Ministers Ordinance No499 „List of ETS installations 2013-2020” („Par iek?rtu sarakstu emisijas kvotu sadalei 2013-2020”), Ministry of Environment Protection and Regional Development Decisions on Allocation of Emission Quotas to ETS2013-2020 Operators</t>
  </si>
  <si>
    <t>Restoration and maintenance of drainage systems in cropland. The measure will be implemented in croplands on mineral soils, where high yields are possible due to drainage and wearing out of the drainage systems will lead to reduction of carbon input. After reconstruction of drainage systems fields will be maintained as a conventional production systems with considerable input of organic material in soil due to higher yields and crop rotations. Only CO2 is considered due to the fact that country specific methods for accounting of reduction of CH4 are not elaborated and use of the default IPCC values might lead to considerable overestimation of impact of the measure.</t>
  </si>
  <si>
    <t xml:space="preserve"> B?rzi?a, L., Degola, L., Gr?nberga, L., Kreišmane, D., Lagzdi?š, A., Lazdi?š, A., L?nerts, A., Lupi?is, A., Naglis-Liepa, K., Popluga, D., Rivža, P., &amp;amp; Sud?rs, R. (2018). Siltumn?cefekta g?zu emisiju samazin?šanas iesp?jas ar klimatam draudz?gu lauksaimniec?bu un mežsaimniec?bu Latvij? (Possibilities to reduce GHG emissions using climate friedly measures in agriculture and forestry). SIA „Druk?tava”.</t>
  </si>
  <si>
    <t>Measure is associated with promoting of nitrogen fertilizer use reduction and consequently with reduction of nitrogen amount in the run-off. This will reduce N2O emissions from use of synthetic fertilizers and indirect N2O emissions from soils. Voluntary/negotiated agreements, because financial support for farmers is available, if a farmer develop precision agriculture technologies in the farm with the aim to reduce GHG emissions.</t>
  </si>
  <si>
    <t>The main aim of measure is to promote high quality feed use for animals to increase the digestibility and reduce CH4 emissions. Voluntary/negotiated agreements, because financial support for farmers is available, if a farmer develop precision livestock feeding technologies in the farm with the aim to reduce GHG emissions.</t>
  </si>
  <si>
    <t>Support to use of legumes as green manure and fodder in crop rotation. Financial support is defined in Regulations of the Cabinet of Ministers No. 126 (2015) , that establishing procedures for receiving payments for climate and environmentally friendly farming practices, including legumes in crop rotation. Measure is associated with promoting of nitrogen fertilizer use reduction. This will reduce N2O emissions from use of synthetic and organic fertilizers.</t>
  </si>
  <si>
    <t>According to Republic of Latvia Cabinet Regulation No. 834 (2014) "Regarding to Protection of Water and Soil from Pollution with Nitrates Caused by Agricultural Activity" in highly vulnerable zones farmers who managing the agricultural land with an area of 20 hectares and more, and grows vegetables, potatoes, fruit trees or fruit bushes in an area of three hectares and more, are required to document the field history for each field and shall keep field history documentation for at least three years and, if using fertilisers; shall prepare a crop fertilisation plan for each field not later than until the sowing or planting of a crop, for perennial sowings and plants - until the start of vegetation.</t>
  </si>
  <si>
    <t>Financial support for reconstruction or renovation of a drainage system is defined in Regulations of the Cabinet of Ministers No. 600 (2014) , that establishing procedures for receiving payments for investments in the development of agricultural and forestry infrastructure. This will reduce N2O emissions from use of synthetic and organic fertilizers.</t>
  </si>
  <si>
    <t>Decreasing of the maximum amount of biologically degradable municipal wastes deposited on landfills according to the Landfill Directive 99/31/EC. Till 2020 reduce biodegradable waste disposing till 35% of 1995 biodegradable waste amount. Mechanical Biological treatment and sorting of municipal wastes will be establish before waste disposal. Already MTB and sorting facilities operated in Latvia.</t>
  </si>
  <si>
    <t>50% recycling of wastes according to directive 2008/98/EC requirements. Increase of recycling is one of priorities in Latvia wastes management plans. Wastes recycling is done according the permits. All facilities which have permits on wastes management is obliged to provide data annually.</t>
  </si>
  <si>
    <t>Regulations for the containment, use, recovery and destruction of certain fluorinated greenhouse gases. These rules accompany the provisions relating to the labelling of products and equipment containing these gases, to the notification of information, to prohibitions on commercialisation, as well as to the training and certification of personnel and enterprises. These Regulations prescribe specific restrictions and prohibitions on the handling of ozone -depleting substances and fluorinated greenhouse gases, as well as the responsible institutions for impementation of the European Parliament and of the Council Regulation (EC ) No . 1005/2009 and Regulation (EC ) No . 842/2006 on certain fluorinated greenhouse gases requirements.</t>
  </si>
  <si>
    <t>Regulation lay down the requirements for the EC type approval or national type-approval of vehicles as regards emissions from, and the safe functioning of, air-conditioning systems fitted to vehicles. Regulation contains provisions on retrofitting and refilling of such systems. These requirements are set according to objective of EU policy to reduce emissions of fluorinated greenhouse gases in the air-conditioning systems fitted to passenger cars and light commercial vehicles and prohibit from a certain date air-conditioning systems designed to contain F-gases with a global warming potential higher than 150.</t>
  </si>
  <si>
    <t>Restoration of malfunctioning drainage systems in cropland. The measure will be implemented in extensively managed croplands on mineral soils, where high yields are not possible due to unfavorable conditions during spring time, which are caused by wearing of existing drainage systems. After reconstruction of drainage systems fields will be returned to a conventional production systems with considerable input of organic material in soil due to higher yields and crop rotations. Only CO2 is considered due to the fact that country specific methods for accounting of reduction of CH4 are not elaborated and use of the default IPCC values might lead to considerable overestimation of impact of the measure.</t>
  </si>
  <si>
    <t xml:space="preserve"> Report “Ex-ante Assessment of Rural Development Program for 2014-2020, Final Report”. Ex-ante assessment is done during elaboration of the rural development programme; assumptions are based on results of the research program “Impact of forest management on GHG emissions and CO2 removals”</t>
  </si>
  <si>
    <t xml:space="preserve"> Report “Ex-ante Assessment of Rural Development Program for 2014-2020, Final Report”. Ex-ante assessment is done during elaboration of the rural development programme. Assumptions are based on results of the research program “Impact of forest management on GHG emissions and CO2 removals” and ongoing research</t>
  </si>
  <si>
    <t xml:space="preserve"> https://www.zm.gov.lv/public/files/CMS_Static_Page_Doc/00/00/00/39/80/Ex_ante_gala_2014.pdf; http://www.lvm.lv/petijumi-un-publikacijas/mezsaimniecisko-darbibu-ietekmes-uz-siltumnicefekta-gazu-emisijam-un-co-piesaisti; http://www.lvm.lv/petijumi-un-publikacijas/siltumnicefekta-gazu-emisiju-un-co2-piesaistes-novertejums-vecas-mezaudzes</t>
  </si>
  <si>
    <t>Support to pre-commercial thinning of forest stands. According to the study results (the research programme on impact of forest management measures on GHG emissions and CO2 removals 2011-2015) early thinning in coniferous stands, as it is done now according to national regulations, contributes to additional increment during 20 years period; respectively, growing stock in 40-60 years old coniferous stands and research trials is by 15-25% higher than in non-thinned stands. Private forest owners are not motivated to implement early thinning due to the fact that is is not resulting in direct incomes, therefore, this measure is oftenly avoided to save money. Support to forest thinning will result in rapid and significant increase of carbon stock.</t>
  </si>
  <si>
    <t>In financial period of 2007-2013 the support was provided by national Rural Development Programme within the sub-measure 312/311(3) for the agriculture sector business entities &amp; service cooperatives to develop the production of electricity and heat in CHP mode by utilising biogas fermented in anaerobic processes from biomass of an agricultural or forestry origin.</t>
  </si>
  <si>
    <t>Energy consumption: Efficiency improvements of buildings; Energy consumption: Efficiency improvement in industrial end-use sectors; Energy supply: Reduction of losses; Energy supply: Increase in renewable energy; Energy supply: Efficiency improvement in the energy and transformation sector</t>
  </si>
  <si>
    <t>Energy Efficiency Directive 2012/27/EU and amended by Directive 2018/2002;Directive on the Promotion of Clean and Energy Efficient Road Transport Vehicles 2009/33/EC;Other (Union policy not listed above or additional Union policy) Directive 2014/24/EU on Public Procurement Directive 2014/25/EU on procurement by entities operating in the water, energy, transport and postal services</t>
  </si>
  <si>
    <t>Public Procuremen Law states procedure for application of specific requirements for energy efficiency. The Cabinet of Ministers Regulation on green public procurement relates also to energy consuming goods and services. The minimum energy efficiency requirements for goods and services purchased by state central administration institutions are stated. Public Transport Service Provider when purchasing road transport vehicles shall take into account the effect of the putting into operation thereof on energy and the environment,including CO2 and noxious air emissions</t>
  </si>
  <si>
    <t xml:space="preserve"> Public Procurement Law; Cabinet of Ministers Regulation No353 (2017) "Requirements of Green Public Procurement and the Procedures They shall be Applied"; Cabinet of Ministers Regulation No 180 (2017) “Requirements regarding Energy Efficiency to be Applied in the Goods’ and Services’ Public Procurements of State Direct Administration Institutions" ; Law on Public Transport Services</t>
  </si>
  <si>
    <t>The measure results in energy efficiency improvement in electricity end use. The obliged parties for the start and the 1st EEOS period (till 31.12.2020 ) are electricity retail sellers which had sold at least 10 GWh of electricity in 2016 or in any of years related to 1st EEOS period. For the 2nd (till 31.12.2025) and the 3rd (till 31.12.2030) EEOS period the scope of obliged parties would be re-considered and widened.</t>
  </si>
  <si>
    <t>(1) Energy Audit in Large Enterprises (transposition of EED 2012/27/EU). (2) Energy Management System for merchants – Large Electricity Consumers (LEC) which have its own annual electricity consumption above 500 MWh (national measure). The large enterprises and the LECs shall provide annual report on implemented energy saving measures and reached energy savings. At least three energy efficiency measures which have the highest energy savings or the highest economical return shall be implemented both by large enterprises (up to the 1st April 2020) and by LECs (up to the 1st April 2022).</t>
  </si>
  <si>
    <t>Energy consumption: Demand management/reduction; Energy consumption: Efficiency improvement in services/ tertiary sector; Energy consumption: Efficiency improvements of buildings; Energy consumption: Other energy consumption ('Efficiency improvement in municipal end-use sector')</t>
  </si>
  <si>
    <t>(1) Mandatory implementation of EMS in those state direct administration institutions which have buildings with total heating area 10000 m2 and above. (2) Mandatory implementation of EMS in Latvia (a) largest nine cities and (b) those municipalities which have the territorial development index 0.5 and above and population above 10 thousand inhabitants (10 municipalities in 2018). (3) other municipalities may implement EMS voluntary. Annual report on implemented energy efficiency measures and reached energy savings shall be submitted.</t>
  </si>
  <si>
    <t>The installation of meters or heat cost allocators in multi-apartment and multi-purpose buildings that share the bill for the heat energy consumed, with a view to recording the amounts of heat energy consumed for heating purposes in each apartment or set of premises that is invoiced separately. These provisions are in force from 31 December 2016 and apply to new buildings and buildings to be renovated (if funded by EU funds, State or municipal budgets) for which a building permit has been issued after 1st January 2016.</t>
  </si>
  <si>
    <t>Continuation of the particular support programme in the apartment buildings sector in the following EU Funds period is envisaged by the national Energy-Climate Plan 2030. The given PAM has impact on: district heat consumption especially in residential multi-flat buildings - a large number of Latvia district heating utilities participate in ETS sector. Thus given PAM has impact on both ETS and ESD sectors.</t>
  </si>
  <si>
    <t>Continuation of the particular support programme in the state buildings sector in the following EU Funds period is envisaged by the national Energy-Climate Plan 2030. The given PAM has impact on: district heat consumption as large share of state buildings are connected to DH system. As a large number of Latvia district heating utilities participate in ETS sector, the given PAM has impact on both ETS and ESD sectors</t>
  </si>
  <si>
    <t>In April 2017 the new Alternative Fuels Development Plan 2017-2020 had been approved. Development of EV charging infrastructure is supported within the framework of the national Operational Programme "Growth and Employment" (the Specific Objective 4.4.1). As a result single national level fast charging infrastructure coverage will be ensured which will promote the development of EV market and increase of EVs in road transport. The number of installed EV charging points - 150 points (direct current fast charging stations with capacity at least 50 kW).</t>
  </si>
  <si>
    <t>In April 2017 the new Alternative Fuels Development Plan 2017-2020 had been approved. The Plan foreseen for the development of LNG, CNG, hydrogen infrastructure (in addition to EV infrastructure described in the PAM above). Specific infrastructure development plans are envisaged</t>
  </si>
  <si>
    <t>Farming methods with environmentally friendly influence on nature, reduction of synthetic nitrate use and leaching, increased biodiversity. The state support for organic farmers through subsidies. National Development Plan of Latvia for 2014-2020 (NDP2020) set the plan to increase organic agriculture area to 15% by 2030 in relation to total agricultural area. The National Development Plan 2014–2020 is hierarchically the highest national-level medium-term planning document.</t>
  </si>
  <si>
    <t xml:space="preserve"> "B?rzi?a, L., Degola, L., Gr?nberga, L., Kreišmane, D., Lagzdi?š, A., Lazdi?š, A., L?nerts, A., Lupi?is, A., Naglis-Liepa, K., Popluga, D., Rivža, P., &amp;amp; Sud?rs, R. (2018). Siltumn?cefekta g?zu emisiju samazin?šanas iesp?jas ar klimatam draudz?gu lauksaimniec?bu un mežsaimniec?bu Latvij? (Possibilities to reduce GHG emissions using climate friendly measures in agriculture and forestry). SIA „Druk?tava”. "</t>
  </si>
  <si>
    <t>Support to pre-commercial thinning of forest stands to contribute to additional increment during 20 years period; growing stock in 40-60 years old coniferous stands and research trials is by 15-25% higher than in non-thinned stands. Support to forest thinning will result in rapid and significant increase of carbon stock.</t>
  </si>
  <si>
    <t>In financial period of 2021-2027 the support for precise fertilization techniques; farm animal feed quality improving and planning; maintenance of drainage systems; fertilization planning; the promotion of biogas production and leguminous plants introduction will be more available.</t>
  </si>
  <si>
    <t>EU ETS directive 2003/87/EC as amended by Directive 2008/101/EC, Directive 2009/29/EC and Directive 2018/410 and implementing legislation, in particular 2010/2/EU, 2011/278/EU, 2011/638/EU, 176/2014/EU, and Decision (EU) 2015/1814; RES directive 2009/28/EC and RES recast (Directive 2018/2001); Cogeneration Directive 2004/8/EC; Energy Efficiency Directive 2012/27/EU and amended by Directive 2018/2002</t>
  </si>
  <si>
    <t xml:space="preserve">EU ETS directive 2003/87/EC as amended by Directive 2008/101/EC, Directive 2009/29/EC and Directive 2018/410 and implementing legislation, in particular 2010/2/EU, 2011/278/EU, 2011/638/EU, 176/2014/EU, and Decision (EU) 2015/1814;RES directive 2009/28/EC and RES recast (Directive 2018/2001);Cogeneration Directive 2004/8/EC;Energy Efficiency Directive 2012/27/EU and amended by Directive 2018/2002 </t>
  </si>
  <si>
    <t>The group includes the economic measures: (1) co-financing the investments to enlarge the biomass utilization in DH/CHP systems and increase their efficiency, and  (2) preferential feed-in tariffs to promote RES and CHP electricity. As the co-financing of investments and FIT to promote biomass utilization had been applied mutually, these single PAMs are grouped for impact assessment.</t>
  </si>
  <si>
    <t xml:space="preserve"> Based on modelling results by MARKAL-Latvia model. Reduction calculated to baseline without selected energy efficiency measures. Report "Projections of WEM and WAM scenario for energy sector 2020-2035", 2019, IPE, contracted by Ministry of Economic (in latvian language)</t>
  </si>
  <si>
    <t xml:space="preserve"> Based on modelling results by MARKAL-Latvia model. Reduction calculated to baseline without alternative fuel consumption. Report "Projections of WEM and WAM scenario for energy sector 2020-2035", 2019, IPE, contracted by Ministry of Economic (in latvian language)</t>
  </si>
  <si>
    <t>In EU Funds planning period of 2014-2020 the National Operational Programme “Growth and Employment” included two measures: (1) Latvian Railway Electrification, and (2) Modernization and Construction of Latvian Railway Infrastructure. Complex investments into the railway system are envisaged providing railway electrification as well as Latvian main railway hubs will be developed/renovated. The construction of the 1st phase of the is planned to be completed by 2023, by electrifying railway lines Daugavpils-Krustpils, R?zekne-Krustpils and Krustpils-R?ga (314 km).</t>
  </si>
  <si>
    <t xml:space="preserve"> Cabinet of Ministers Regulation No 69 (31.01.2017) regarding the 6.2.1.1.Measure “Latvian Railway Electrification” of the 6.2.1.Specific Objective “To ensure a competitive and environmentally friendly TEN-T network promoting its safety, quality and capacity” implementation</t>
  </si>
  <si>
    <t>The given measure is envisaged by the National Energy-Climate Plan 2021-2030 and the National Development Plan 2021-2027. Actions to be supported includes the co-financing of investment for biogas upgrade to biomethane quality (equipment and installation) and use of biomethane in Transport sector. The support will be provided as the grant in the combination with financial instrument.</t>
  </si>
  <si>
    <t>Energy consumption: Efficiency improvement in industrial end-use sectors; Energy supply: Switch to less carbon-intensive fuels; Energy supply: Efficiency improvement in the energy and transformation sector; Energy supply: Reduction of losses; Energy supply: Increase in renewable energy; Industrial processes: Other industrial processes</t>
  </si>
  <si>
    <t>Energy consumption: Efficiency improvement in industrial end-use sectors; Energy supply: Switch to less carbon-intensive fuels; Energy supply: Efficiency improvement in the energy and transformation sector; Energy supply: Reduction of losses; Energy supply: Increase in renewable energy; Industrial processes: Other industrial processes ('Reduction of CO2 and PFC emissions from industrial processes')</t>
  </si>
  <si>
    <t>Cross-cutting: Multi-sectoral policy; Energy consumption: Demand management/reduction; Energy consumption: Efficiency improvements of buildings; Energy consumption: Efficiency improvement in services/ tertiary sector; Transport: Demand management/reduction; Transport: Improved behaviour</t>
  </si>
  <si>
    <t>CO2 tax is paid for consumption of fossil fuels and the incineration of combustible organic substances and charged proportionally to the units of CO2 emissions caused by fuel use or combustible organic substances burnt. The following fuels and uses are exempted from tax payment: biomass use; gaseous fuels, liquid petrol gas and kerosene used as a propellant. Measure is in force from year 1997, and was changed several times in order to complement the other policy measures in the best way. The tax was revised as a response to introduction of auctioning system in the EU-ETS, to avoid double payment for carbon dioxide emissions, for installations in EU-ETS –from 2010 energy intensive industry is exempt from the tax payments (under certain conditions related to monitoring of energy use). The tax level is changed over time in order to support fulfilment of national emission reduction targets.</t>
  </si>
  <si>
    <t>Energy consumption: Efficiency improvement in industrial end-use sectors; Energy supply: Switch to less carbon-intensive fuels; Energy supply: Efficiency improvement in the energy and transformation sector; Industrial processes: Other industrial processes ('Reduce environmental impact of industry')</t>
  </si>
  <si>
    <t>Industrial emissions Directive 2010/75/EU (Recast of IPPC Directive 2008/1/EC and Large Combustion Plant Directive 2001/80/EC) and its associated Best Available Technique Reference Documents; Directive 2016/2284 on the reduction of national emissions of certain atmospheric pollutants, amending Directive 2003/35/EC and repealing Directive 2001/81/EC</t>
  </si>
  <si>
    <t xml:space="preserve">Industrial emissions Directive 2010/75/EU (Recast of IPPC Directive 2008/1/EC and Large Combustion Plant Directive 2001/80/EC) and its associated Best Available Technique Reference Documents;Directive 2016/2284 on the reduction of national emissions of certain atmospheric pollutants, amending Directive 2003/35/EC and repealing Directive 2001/81/EC </t>
  </si>
  <si>
    <t>The Directive 2010/75/EU on industrial emissions is implemented in Slovenia by Decree on activities and installations causing large-scale environmental pollution (Off. G. RS. N. 57/15), Decree on limit values for emissions from large combustion plants into the atmosphere, Off. G. RS, N. 103/15 and the other acts providing benefits to the environment and human health by reducing polluting emissions as well as waste. Main effects are in sectors energy supply (closure of old plants that do not satisfy limit values), energy consumption in industry and industrial processes (production of aluminium). Through environmental permits companies are stipulated to use Best Available Technologies (BART). For the existing installations, non-compliant with new regulation, emission caps are set for a transition period 2016-2020 in a Transitional National Plan.</t>
  </si>
  <si>
    <t>Excise tax on energy is paid for fuel and electricity used for heating and for transport. Certain exemptions and (partial or full) reimbursement of excise duty for certain uses of energy products are enforced. These are exemptions mandatory in all EU Member States (Directive 2003/96/EC), specifically, for energy products used for electricity generation and for fuel use in diplomatic vehicles. And other exemptions, which are optional at the EU level: for gas oil used in commercial vehicles, for the use of energy products in industrial commercial applications (static working machinery, construction machinery, motor vehicles on rails, cable ways and ski lifts) and in the use of energy products by agricultural and forestry machinery. According to GHG policy these exemptions will be gradually reduced. The main goal of the tax system is providing a stable source of fiscal revenue, but it takes into account also other goals of government policies (social, economic, energy and environmental).</t>
  </si>
  <si>
    <t xml:space="preserve"> Prvo letno poro?ilo o izvajanju ukrepov Operativnega programa ukrepov zmanjšanja emisij toplogrednih plinov do leta 2020, Priloga 1; Eurostat: tsdcc360, »Implicit tax rate on energy«</t>
  </si>
  <si>
    <t>Directive 2006/32/EC on end-use energy efficiency and energy services; Energy Efficiency Directive 2012/27/EU and amended by Directive 2018/2002; RES directive 2009/28/EC and RES recast (Directive 2018/2001); Eco-design framework directive 2005/32/EC and its implementing regulations, combined with Labelling Directive 2003/66/EC and 2010/30/EC, including implementing measures; Energy Star Program; Waste Management Framework Directive 2008/98/EC, amended by Directive 2018/851</t>
  </si>
  <si>
    <t xml:space="preserve">Directive 2006/32/EC on end-use energy efficiency and energy services;Energy Efficiency Directive 2012/27/EU and amended by Directive 2018/2002;RES directive 2009/28/EC and RES recast (Directive 2018/2001);Eco-design framework directive 2005/32/EC and its implementing regulations, combined with Labelling Directive 2003/66/EC and 2010/30/EC, including implementing measures;Energy Star Program;Waste Management Framework Directive 2008/98/EC, amended by Directive 2018/851 </t>
  </si>
  <si>
    <t>Planning, development and financial incentives for trainings for the transition to a low-carbon society, actions for integration of climate change related contents in curriculum at all levels of education process, provision of training programmes and information, awareness and promotion campaigns for different target groups and areas (energy efficiency, use of renewables, waste prevention and collection, etc.)</t>
  </si>
  <si>
    <t>Financial incentives in the frame of Operation programme for implementation of the EU Cohesion policy in Slovenia 2014-2020, are foreseen with the aim to contribute to low-carbon economy, inter alia, for the following measures: Research and innovation infrastructure, processes, transfer of technologies and cooperation of enterprises with emphasis on low carbon economy, Research and promotion of enterprises specialised for services contributing to low carbon economy and resilience to climate change. Financial incentives are also available for other measures, where projects contributing to low-carbon economy compete with projects under other thematic objectives, e.g. support for Research and innovation in large enterprises. New European Green Deal aims to achieve higher GHG emissions reduction and net zero emissions by different measures, targeting also research and innovation.</t>
  </si>
  <si>
    <t>Energy consumption: Efficiency improvement in services/ tertiary sector; Energy consumption: Efficiency improvement of appliances; Energy consumption: Other energy consumption ('Increase of use of renewable energy sources in services/tertiary sector'); Transport: Efficiency improvements of vehicles</t>
  </si>
  <si>
    <t>RES directive 2009/28/EC and RES recast (Directive 2018/2001); Energy Efficiency Directive 2012/27/EU and amended by Directive 2018/2002; Eco-design framework directive 2005/32/EC and its implementing regulations, combined with Labelling Directive 2003/66/EC and 2010/30/EC, including implementing measures; Energy Star Program; Directive on the Promotion of Clean and Energy Efficient Road Transport Vehicles 2009/33/EC; Other (Union policy not listed above or additional Union policy)</t>
  </si>
  <si>
    <t>RES directive 2009/28/EC and RES recast (Directive 2018/2001);Energy Efficiency Directive 2012/27/EU and amended by Directive 2018/2002;Eco-design framework directive 2005/32/EC and its implementing regulations, combined with Labelling Directive 2003/66/EC and 2010/30/EC, including implementing measures;Energy Star Program;Directive on the Promotion of Clean and Energy Efficient Road Transport Vehicles 2009/33/EC;Other (Union policy not listed above or additional Union policy) Green Public Procurement</t>
  </si>
  <si>
    <t>The Decree on Green Public Procurement (GPP) was adopted in 2011. The latest change has been adopted in 2017. Decree does not contain requirements and criteria but defines multiple environmental considerations and targets, which have to be considered when preparing tenders for the purchase of goods, services and works. The following subjects fall under GPP: electricity, heating equipment, lighting, planning and building of roads, etc.</t>
  </si>
  <si>
    <t>A national  spatial planning strategy, the key strategic document for governance of national spatial planning development, is in final stages of preparation. Integration of low carbon development objectives into the new strategy, is in focus of policy making process. For this purpose, a focus group on thematic area "Spatial planning potentials for low-carbon society" was established.
The existing national  spatial planning strategy, adopted in 2004, already includes several measures promoting energy efficiency and renewable energy in energy supply, and demand reduction measures.</t>
  </si>
  <si>
    <t>Energy consumption: Efficiency improvement of appliances; Energy consumption: Efficiency improvements of buildings; Energy consumption: Efficiency improvement in services/ tertiary sector; Energy consumption: Efficiency improvement in industrial end-use sectors</t>
  </si>
  <si>
    <t>Minimal standards are currently in place for 28 products and horizontal technologies. They define energy efficiency criterias and also for some products noice levels and air pollutant emission levels. Energy labelling is being renewd. New labels will have energy classes from A-G and not any more from A+++ to G, to be more clear. Eco fund is providing soft loans for purchase of products with energy class A+ or higher. Purchase of energy efficient appliances is also counted for energy savings under the national energy efficiency obligation scheme by energy distributors</t>
  </si>
  <si>
    <t>Energy consumption: Efficiency improvements of buildings; Energy consumption: Efficiency improvement in services/ tertiary sector; Energy consumption: Demand management/reduction; Energy consumption: Efficiency improvement in industrial end-use sectors; Energy consumption: Other energy consumption</t>
  </si>
  <si>
    <t>Energy consumption: Efficiency improvements of buildings; Energy consumption: Efficiency improvement in services/ tertiary sector; Energy consumption: Demand management/reduction; Energy consumption: Efficiency improvement in industrial end-use sectors; Energy consumption: Other energy consumption ('Increase in RES consumption in all energy end-use sectors')</t>
  </si>
  <si>
    <t>Completion of the internal energy market (including provisions of the 3d package); Directive 2016/2284 on the reduction of national emissions of certain atmospheric pollutants, amending Directive 2003/35/EC and repealing Directive 2001/81/EC; Directive on the geological storage of CO2 2009/31/EC</t>
  </si>
  <si>
    <t xml:space="preserve">Completion of the internal energy market (including provisions of the 3d package);Directive 2016/2284 on the reduction of national emissions of certain atmospheric pollutants, amending Directive 2003/35/EC and repealing Directive 2001/81/EC;Directive on the geological storage of CO2 2009/31/EC </t>
  </si>
  <si>
    <t>Due to the expiry of the lifetime and environmental requirements, a majority of the existing power plants' units  was or will  be replaced. There is a mix of instruments, used to speed up modernisation. Besides already listed cross-sectorial instruments (implementation of the EU ETS and industrial emissions directive in Slovenia), important instrument limiting GHG emissions from thermal power plants is "The Contract on the Arrangement of Mutual Relations between the Government of Republic of Slovenia and Šoštanj Thermal Power Plant (TEŠ)" which sets annual emission cap for CO2 emissions from TEŠ power plant (all units) and the annual limit is  gradually decreasing in the period 2016?2054. The cap was a condition for approval  of a state guarantee  for a loan for construction of a new unit TEŠ 6. Modernisation of the combined heat and power units in Ljubljana started with an investment in the wood biomass co-firing of block 3 and by support of cogeneration support scheme, and will continue with a gradual transition to natural gas and wood biomass.</t>
  </si>
  <si>
    <t>Energy consumption: Efficiency improvement in industrial end-use sectors; Energy consumption: Efficiency improvement in services/ tertiary sector; Energy consumption: Efficiency improvements of buildings; Energy supply: Increase in renewable energy; Energy supply: Efficiency improvement in the energy and transformation sector</t>
  </si>
  <si>
    <t>Feed-in tariff scheme promoting RES-E and CHP in all sectors. Support is available for production of electricity from renewable sources (wind, solar, hydro, geothermal, solid biofuels, biogases and other) and in CHP (gas and solid biomass fired). The support for high efficiency CHP is limited to installations not exceeding 20 MW of nominal capacity and for RES to 10 MW, with the exception of wind power capacities where the limit is set on 50 MW. To enter the scheme, an installation must be selected on the basis of an open public call. Support can be granted for 10 (CHP) or 15 years (RES). The scheme was significantly modified in 2009 and in 2014.</t>
  </si>
  <si>
    <t xml:space="preserve"> Poro?ilo o doseganju nacionalnih ciljev na podro?ju OVE in SPTE za obdobje 2012–2014</t>
  </si>
  <si>
    <t>Energy consumption: Efficiency improvements of buildings; Energy consumption: Efficiency improvement in services/ tertiary sector; Energy consumption: Efficiency improvement in industrial end-use sectors; Energy consumption: Other energy consumption; Energy supply: Increase in renewable energy; Energy supply: Efficiency improvement in the energy and transformation sector</t>
  </si>
  <si>
    <t>Energy consumption: Efficiency improvements of buildings; Energy consumption: Efficiency improvement in services/ tertiary sector; Energy consumption: Efficiency improvement in industrial end-use sectors; Energy consumption: Other energy consumption ('Increase in renewable energy (all end-use sectors)'); Energy supply: Increase in renewable energy; Energy supply: Efficiency improvement in the energy and transformation sector</t>
  </si>
  <si>
    <t>Self-supply of electricity from renewable energy sources for all or a part of own electricity consumption is available from 2016. Electricity is accounted on the basis of the balance between used and produced on a yearly bases at the meter. Capacity of installation must not exceed a factor of 0.8 of power of the installed fuses.  This instrument is available to households, small service companies and from 2019 also to communities and tenants.</t>
  </si>
  <si>
    <t>In Slovenia, there is still potential for the construction of hydroelectric power plants (HPP), but its environmental impact has to be adequatelly addressed. NECP foresees multiple  activities to enable assesment of possibilities for the future construction of HPP. In the WEM scenario one HPP is built in 2020-2040 period, while in the WAM scenario 5 additional HPP are projected. One HPP is the last in the chain of HPP on the lower Sava that was planned in the NREAP. Funds are allocated, but the environmental assesment has to be done again. Other (4) HPP are planned.</t>
  </si>
  <si>
    <t>Energy Act (EZ-1) sets the following obligation for the district heating systems. At least 50% of the yearly amount of the heat distribution shall be produced from renewable energy sources or 50% shall come from waste heat or 75% from high-efficiency cogeneration or 50% from a mix of before listed sources. The obligation has to be fullfilled by the end of 2020.</t>
  </si>
  <si>
    <t>In the frame of Operation programme for implementation of the EU Cohesion policy in Slovenia 2014-2020 financial incentives are available for the following measures: for investments in the construction of new district heating systems and reconstruction of existing district heating systems, as well as for connection of new users to already existing capacities (geothermal heating systems, solar panels, biomass boilers in the public sector, service sector and industry, biomass district heating systems over 1 MW, local biomass district heating systems up to 1 MW, heat pumps).
Within the scope of this sub-measure "Investments in the establishment and development of non-agricultural activities (M06.4)" in the frame of Rural development programme of the Republic of Slovenia 2014-2020 investments in renewable energy sources for the sale of electrical and thermal energy from renewable sources of energy is supported. 
Funds will also be available in the 2021-2030 period based on NECP with broadening of the scope to sectors connection (i.e. power2geat)</t>
  </si>
  <si>
    <t>For introduction of integrated public transport system in Slovenia, a project, co-financed from the European Cohesion Fund was carried out. In 2016, for students and secondary-school students integrated (multimodality multi operator’s) electronic tickets were introduced. From 2019 onward integrated ticket is available to everybody. Non personal monthly ticket is available and daily and weekly tickets. In 2020 cheaper personal monthly ticket will become available. Fast bus tracks between larger cities bacame available in 2019.</t>
  </si>
  <si>
    <t xml:space="preserve"> Prvo letno poro?ilo o izvajanju ukrepov Operativnega programa ukrepov zmanjšanja emisij toplogrednih plinov do leta 2020, Priloga 1</t>
  </si>
  <si>
    <t>Measures for the improvement of public transport services: introduction of yellow lanes, increase of frequency of public transport trips, introduction of new services (e.g. on-call public transport), multimodal hubs and other, also in the frame of incentives for implementation of comprehensive local transport strategies. Dedicated organisation for the management of public transport is foreseen, that will enable coordinated development of public transport. New sustainble transport law is being prepared that will cover also public transport with the view to enhance public transport in Slovenia. Railway public transport will form the backbone of public transport system. For that large investments are needed. Strategy for public transport is foreseen.</t>
  </si>
  <si>
    <t>Financial incentives, co-financed from the EU Cohesion Fund and other EU funds for arrangement of safe access to public passenger transport stations and stops, the provision of multimodal hubs (bus and railway), park and ride systems, public passenger transportm stations etc.</t>
  </si>
  <si>
    <t>Measures promoting use of public transport are adopted in the framework of the following policies: the Transport Development Strategy in the Republic of Slovenia, the Operational programme for Implementation of European Cohesion Policy in the period 2014?2020, Operational programme for Reducing GHG Emissions by 2020 and Action Plan for Energy Efficiency for the period 2014?2020 or are enforced by acts: the Road Transport Act and Railway Transport Act. Main measures are: concessions for public transport, subsidies for specific categories of passengers, integrated public transport system, incentives for public transport infrastructure and transport management measures.</t>
  </si>
  <si>
    <t>Effort Sharing Decision 406/2009/EC; Other (Union policy not listed above or additional Union policy); Directive 2016/2284 on the reduction of national emissions of certain atmospheric pollutants, amending Directive 2003/35/EC and repealing Directive 2001/81/EC</t>
  </si>
  <si>
    <t>Effort Sharing Decision 406/2009/EC;Other (Union policy not listed above or additional Union policy);Directive 2016/2284 on the reduction of national emissions of certain atmospheric pollutants, amending Directive 2003/35/EC and repealing Directive 2001/81/EC TEN-T package Regulation (EU) No 1315/2013 of the European Parliament and of the Council of 11 December 2013</t>
  </si>
  <si>
    <t>Programme for the development of Transport (programme) and NECP place strong focus on improvement of railway infrastructure. 6 year plan of investment in transport and infrastructure is an implementing document of the programme - first was accepted in 2018 and the last in 2020. In the 2020-2025 EUR 1,669 million is allocated to improvement of railway infastructure. Objective of the plan is removing bottlenecks, enhancing line capacity infrastructure and shortening travel time. Projects are funded from budgetary funds and from EU Cohesion Fund and Connecting Europe Facility (CEF). Implementation of measure will result in almost doubling passenger and freight transport on the railways in the 10 year period. Several projects are already being implemented.</t>
  </si>
  <si>
    <t>The following measures for shifting the transit cargo from roads to railway were accepted by the Transport Development Strategy in Slovenia: the inclusion of external costs into tolls and other taxes for freight transport, the promotion of the use of intermodal transport units, the modernisation of intermodal terminals.</t>
  </si>
  <si>
    <t>The following measures for the improvement of road transport efficiency are planned in the NECP: use of electronic tolling for transport management, the introduction of intelligent transport systems for better use of existing roads, increasing load of the trucks and the development of traffic telematics and dynamic traffic signal control system.</t>
  </si>
  <si>
    <t>Transport: Improved transport infrastructure; Transport: Other transport; Transport: Demand management/reduction; Transport: Improved transport infrastructure; Transport: Other transport; Transport: Demand management/reduction; Transport: Improved transport infrastructure; Transport: Other transport; Transport: Demand management/reduction</t>
  </si>
  <si>
    <t>Transport: Improved transport infrastructure; Transport: Other transport ('Modal shift to less carbon-intensive transport modes'); Transport: Demand management/reduction; Transport: Improved transport infrastructure; Transport: Other transport ('Modal shift to less carbon-intensive transport mode'); Transport: Demand management/reduction; Transport: Improved transport infrastructure; Transport: Other transport ('Transport management/efficiency improvement'); Transport: Demand management/reduction</t>
  </si>
  <si>
    <t>Effort Sharing Decision 406/2009/EC; Other (Union policy not listed above or additional Union policy); Directive 2016/2284 on the reduction of national emissions of certain atmospheric pollutants, amending Directive 2003/35/EC and repealing Directive 2001/81/EC; Eurovignette Directive on road infrastructure charging 2011/76/EU</t>
  </si>
  <si>
    <t>Effort Sharing Decision 406/2009/EC;Other (Union policy not listed above or additional Union policy);Directive 2016/2284 on the reduction of national emissions of certain atmospheric pollutants, amending Directive 2003/35/EC and repealing Directive 2001/81/EC;Eurovignette Directive on road infrastructure charging 2011/76/EU TEN-T package Regulation (EU) No 1315/2013 of the European Parliament and of the Council of 11 December 2013 TEN-T package</t>
  </si>
  <si>
    <t>Measures promoting sustainable freight transport are adopted in the framework policies: the Transport Development Strategy in the Republic of Slovenia, the Operational programme for Implementation of European Cohesion Policy in the period 2014?2020 and Action Plan for Energy Efficiency for the period 2014?2020 or are inforced by acts: the Road Transport Act and Railway Transport Act. Main measures are: improvement of railway infrastructure, promotion of co-modality and efficiency improvements of road freight transport.</t>
  </si>
  <si>
    <t>Other (Union policy not listed above or additional Union policy);Eco-design framework directive 2005/32/EC and its implementing regulations, combined with Labelling Directive 2003/66/EC and 2010/30/EC, including implementing measures Directive 1999/94/EC relating to the availability of consumer information on fuel economy and CO2 emissions in respect of the marketing of new passenger cars</t>
  </si>
  <si>
    <t>The EU car labelling directive (1999/94/ES) and the regulation on labelling tyres (Regulation EC/1222/2009) are influencing energy demand by providing information to consumers on fuel use and CO2 emissions of new passenger cars and tyres and they are implemented in Slovenia. The directive is implemented in Slovenia with Decree on consumer information on fuel economy, carbon dioxide emissions and ambient air pollutants as regards new passenger cars (Of. J. 24/14).</t>
  </si>
  <si>
    <t>Manufacturers selling vehicles in the EU are subject to EU Regulations on limiting CO2 emissions from new passenger cars and vans and heavy duty vehicles as part of the Community’s integrated approach to reduce CO2 emissions from vehicles. Under these regulations, new passenger cars fleet should not emit in average more than 95 g CO2/km by 2021, and vans not more than 147 g/km by 2020. CO2 for cars should be further reduced by 15% by 2025 nad by 37.5% by 2030, while for vans by 15 % by 2025 and 31 % by 2030. Due to large differences between laboratory data on CO2 and fuel consumption and real life new measurement standard has been put in place from septemeber 2018. In 2019 CO2 limit values for heavy duty trucks have been put in place. Reduction of 15 % has to be achieved compared to reference values from July 2019-June 2020 and by 2030 by 30 %.</t>
  </si>
  <si>
    <t>NECP includes measures to promote fuel efficient driving: use of inovative approaches to promote energy efficient driving, mobile apps for monitoring efficiency, assessment of reduced speed on motorways, bonus points for efficient driving at incurance and deduction of penalty points. The training of drivers and goods vehicles fleet managers is implemented and includes the aspect of fuel efficient driving and logistics. It is carried out through authorized contractors in accordance with the Directive 2003/59/EC (drivers training) and Regulation 1071/2009/EC (education of transport managers).</t>
  </si>
  <si>
    <t>RES directive 2009/28/EC and RES recast (Directive 2018/2001);Fuel Quality Directive 2009/30/EC;Biofuels directive 2003/30/EC;Other (Union policy not listed above or additional Union policy) Directive 2015/1513/EU amending Directive 98/70/EC relating to the quality of petrol and diesel fuels and amending Directive 2009/28/EC on the promotion of the use of energy from renewable sources</t>
  </si>
  <si>
    <t>The share of renewable energy shall amount to 10 % of fuels consumed in the transport sector in 2020 according to the EU directives 2009/28/EC and 2015/1315/EU. The requirement is implemented in Slovenia by Decree on renewable energy sources in transport (Off.G.RS 64/16). NECP sets target for 2030 for biofuels at 11% (no multiplicators) and for RES at 21% (based on methodology set in directive EU/2018/2001).</t>
  </si>
  <si>
    <t xml:space="preserve"> "Poro?ilo Slovenije o napredku v skladu z Direktivo 2009/28/ES, 2015; National Renewable Energy Action Plan 2010-2020 (NREAP); EUROSTAT: Shares</t>
  </si>
  <si>
    <t>Energy Efficiency Directive 2012/27/EU and amended by Directive 2018/2002; Other (Union policy not listed above or additional Union policy); RES directive 2009/28/EC and RES recast (Directive 2018/2001); Directive 2016/2284 on the reduction of national emissions of certain atmospheric pollutants, amending Directive 2003/35/EC and repealing Directive 2001/81/EC; Directive on the deployment of alternative fuels infrastructure 2014/94/EU</t>
  </si>
  <si>
    <t>Energy Efficiency Directive 2012/27/EU and amended by Directive 2018/2002;Other (Union policy not listed above or additional Union policy);RES directive 2009/28/EC and RES recast (Directive 2018/2001);Directive 2016/2284 on the reduction of national emissions of certain atmospheric pollutants, amending Directive 2003/35/EC and repealing Directive 2001/81/EC;Directive on the deployment of alternative fuels infrastructure 2014/94/EU Directive 2008/50/EC - ambient air quality</t>
  </si>
  <si>
    <t>Energy Efficiency Directive 2012/27/EU and amended by Directive 2018/2002; Other (Union policy not listed above or additional Union policy); RES directive 2009/28/EC and RES recast (Directive 2018/2001); Directive 2016/2284 on the reduction of national emissions of certain atmospheric pollutants, amending Directive 2003/35/EC and repealing Directive 2001/81/EC; Regulation EURO 5 and 6 2007/715/EC; Regulation Euro VI for heavy duty vehicles 2009/595/EC</t>
  </si>
  <si>
    <t>Energy Efficiency Directive 2012/27/EU and amended by Directive 2018/2002;Other (Union policy not listed above or additional Union policy);RES directive 2009/28/EC and RES recast (Directive 2018/2001);Directive 2016/2284 on the reduction of national emissions of certain atmospheric pollutants, amending Directive 2003/35/EC and repealing Directive 2001/81/EC;Regulation EURO 5 and 6 2007/715/EC;Regulation Euro VI for heavy duty vehicles 2009/595/EC Directive 2008/50/EC - ambient air quality</t>
  </si>
  <si>
    <t>The purchase of personal vehicles, motorcycles, mopeds and bicycles with electric is promoted by the Eco Fund through financial incentives. The purchase of battery-powered electric vehicles by citizens and companies is co-financed by the Eco fund for vehicles with the maximum of 50 g/km of CO2 emissions in the combined driving cycle according to manufacturer’s data. In 2020 allocated funds amounted to 3 mio EUR. The Eco Fund gives financial incentives also for the purchase of buses running on compressed natural gas, biogas or electricity and also for new utility vehicles on alternative fuels. Incentive for new electric car is 6000 EUR</t>
  </si>
  <si>
    <t xml:space="preserve"> Government: Ministry of Finance; Government: Ministry of Infrastructure; Government: Ministry of the Environment and Spatial Planning; Government: Ministry of Infrastructure; Government: Ministry of the Environment and Spatial Planning; Government: Ministry of Infrastructure; Government: Ministry of Infrastructure; Government: Ministry of the Environment and Spatial Planning; Government: Ministry of Infrastructure; Government: Ministry of the Environment and Spatial Planning; Other: Eko sklad (public environmental fund); Government: Ministry of Infrastructure; Other: Eko sklad (public enivronmental fund); Government: Ministry of the Environment and Spatial Planning</t>
  </si>
  <si>
    <t>Energy Efficiency Directive 2012/27/EU and amended by Directive 2018/2002; Effort Sharing Decision 406/2009/EC; Directive on the Promotion of Clean and Energy Efficient Road Transport Vehicles 2009/33/EC; Other (Union policy not listed above or additional Union policy); Eco-design framework directive 2005/32/EC and its implementing regulations, combined with Labelling Directive 2003/66/EC and 2010/30/EC, including implementing measures; Regulation on CO2 from cars and vans (2009/443/EC, (EU) No 510/2011, (EU) No 397/2013, (EU) No 333/2014, (EU) No 253/2014, 2013/128/EU, (EU) No 396/2013, (EU) No 114/2013); RES directive 2009/28/EC and RES recast (Directive 2018/2001); Fuel Quality Directive 2009/30/EC; Biofuels directive 2003/30/EC; Directive 2016/2284 on the reduction of national emissions of certain atmospheric pollutants, amending Directive 2003/35/EC and repealing Directive 2001/81/EC; Directive on the deployment of alternative fuels infrastructure 2014/94/EU; Regulation EURO 5 and 6 2007/715/EC; Regulation Euro VI for heavy duty vehicles 2009/595/EC</t>
  </si>
  <si>
    <t>Energy Efficiency Directive 2012/27/EU and amended by Directive 2018/2002;Effort Sharing Decision 406/2009/EC;Directive on the Promotion of Clean and Energy Efficient Road Transport Vehicles 2009/33/EC;Other (Union policy not listed above or additional Union policy);Eco-design framework directive 2005/32/EC and its implementing regulations, combined with Labelling Directive 2003/66/EC and 2010/30/EC, including implementing measures;Regulation on CO2 from cars and vans (2009/443/EC, (EU) No 510/2011, (EU) No 397/2013, (EU) No 333/2014, (EU) No 253/2014, 2013/128/EU, (EU) No 396/2013, (EU) No 114/2013);RES directive 2009/28/EC and RES recast (Directive 2018/2001);Fuel Quality Directive 2009/30/EC;Biofuels directive 2003/30/EC;Directive 2016/2284 on the reduction of national emissions of certain atmospheric pollutants, amending Directive 2003/35/EC and repealing Directive 2001/81/EC;Directive on the deployment of alternative fuels infrastructure 2014/94/EU;Regulation EURO 5 and 6 2007/715/EC;Regulation Euro VI for heavy duty vehicles 2009/595/EC Directive 1999/94/EC relating to the availability of consumer information on fuel economy and CO2 emissions in respect of the marketing of new passenger cars Directive 2015/1513/EU amending Directive 98/70/EC relating to the quality of petrol and diesel fuels and amending Directive 2009/28/EC on the promotion of the use of energy from renewable sources Directive 2008/50/EC - ambient air quality Directive 2008/50/EC - ambient air quality</t>
  </si>
  <si>
    <t>Measures promoting efficiency of vechicles and driving and use of fuels with low CO2 emissions are adopted in the framework of the following policies: the Transport Development Strategy in the Republic of Slovenia, the Operational programme for Implementation of European Cohesion Policy in the period 2014?2020, Operational programme for Reducing GHG Emissions by 2020, Action Plan for renewable energy and Action Plan for Energy Efficiency for the period 2014?2020 or are enforced by EU and national legislation. Main measures are: Motor Vehicles Tax, labeling, EU regulataion on emissions from cars and vans, promotion of eco-driving, minimal share of RES in transport, financial incentives for low emission vehicles and for charging infrastructure.</t>
  </si>
  <si>
    <t>Projects for implementing the national bicycle connections have been implemented within the framework of the budgetary funds allocated by the Republic of Slovenia to the Slovenian Agency for Infrastructure.  Projects concerning the construction of the national and urban cycle network are co-financed from the EU Cohesion fund (CF), CTN and agreement on regional development. Funds are also available from Climate fund. NECP foresees preparation of cycling strategy and continuation of financial support. Walking is also being promoted through subsidies for walking infrastructure.</t>
  </si>
  <si>
    <t>Transport: Modal shift to public transport or non-motorized transport; Transport: Low carbon fuels/electric cars; Transport: Demand management/reduction; Transport: Improved behaviour; Transport: Improved transport infrastructure; Transport: Efficiency improvements of vehicles</t>
  </si>
  <si>
    <t>Effort Sharing Decision 406/2009/EC; Energy Efficiency Directive 2012/27/EU and amended by Directive 2018/2002; Directive 2016/2284 on the reduction of national emissions of certain atmospheric pollutants, amending Directive 2003/35/EC and repealing Directive 2001/81/EC; Other (Union policy not listed above or additional Union policy)</t>
  </si>
  <si>
    <t>Effort Sharing Decision 406/2009/EC;Energy Efficiency Directive 2012/27/EU and amended by Directive 2018/2002;Directive 2016/2284 on the reduction of national emissions of certain atmospheric pollutants, amending Directive 2003/35/EC and repealing Directive 2001/81/EC;Other (Union policy not listed above or additional Union policy) Directive 2008/50/EC - ambient air quality</t>
  </si>
  <si>
    <t>Financial incentives were available for preparation of Comprehensive Transport Strategies (CTS) by local communities to promote planning of sustainable transport at the local level. 80 strategies have been prepared. Platform for cooperation between municipalities has been set up. New law on sustainable mobility is being prepared which will lay down mandatory CTS preparation for larger cities/municipalities/regions, obligation to implement measures for sustainable mobility, obligation to prepare regional transport plan and mandatory cooperation between municipalities in transport planning.</t>
  </si>
  <si>
    <t>The main aim of this measure is to supplement the existing regulations (Rules on efficient use of energy in buildings - PURES buildings codes) with requirements for the introduction of nearly zero-energy buildings, to update regulations and tighten up requirements in relation to energy renovation of buildings and use of RES in buildings and to update regulations in relation to reducing greenhouse gas emissions within the lifecycle.</t>
  </si>
  <si>
    <t>This instrument for the renovation of built cultural heritage and other special building groups includes development of renovation criteria, demonstration projects, development and introduction of suitable technologies, financial support scheme and provision of funds for the 2014–2020 period.</t>
  </si>
  <si>
    <t>This instrument aims at the establishment of a support environment for the introduction of energy performance contracting measures and promotion of the implementation of energy performance contracting projects, particularly as a part of the energy renovation of the public sector buildings and, within this, those of the central government or the core public sector. The implementation of the pilot projects and trainings are planned as well.</t>
  </si>
  <si>
    <t>Energy consumption: Efficiency improvements of buildings; Energy consumption: Other energy consumption ('Minimal GHG emissions in life cycle of building'); Energy supply: Increase in renewable energy; Energy supply: Other energy supply ('Increased use of renewable energy in buildings')</t>
  </si>
  <si>
    <t>Recast of the Energy Performance of Buildings Directive (Directive 2010/31/EU) and amended by the Directive 2018/844; Energy Efficiency Directive 2012/27/EU and amended by Directive 2018/2002; RES directive 2009/28/EC and RES recast (Directive 2018/2001); Effort Sharing Decision 406/2009/EC</t>
  </si>
  <si>
    <t xml:space="preserve">Recast of the Energy Performance of Buildings Directive (Directive 2010/31/EU) and amended by the Directive 2018/844;Energy Efficiency Directive 2012/27/EU and amended by Directive 2018/2002;RES directive 2009/28/EC and RES recast (Directive 2018/2001);Effort Sharing Decision 406/2009/EC </t>
  </si>
  <si>
    <t>The aim of the group of measures is to promote energy efficiency and renewable energy use in buildings in general including: changes and amendments of the regulations on the energy efficiency and renewable energy use in buildings, support scheme for the renovation of the built cultural heritage, energy performance contracting, preparation of the sustainable criteria for buildings and information and awareness-raising activities for GHG emissions reduction in buildings.</t>
  </si>
  <si>
    <t>The obligatory division and billing of heating costs according to actual consumption in multi-apartment buildings and other buildings, which are supplied with heat from a common heating system, became compulsory on 1 October 2011. It was introduced in 2008 in the Energy Act; Rules on the Method of Dividing and Billing the Costs of Heating in Residential and Other Buildings with Several Individual Parts were adopted in 2010.</t>
  </si>
  <si>
    <t>Energy Consulting Network for Citizens - ENSVET which has been active since 1993 - continues with provision of information, advice and assistance to citizens regarding investments in EE measures and RES use and the preparation of applications for tenders for the acquisition of financial incentives for investments. In 2015, ENSVET extended its operations to consulting services within the scope of providing assistance to energy renovation of buildings for vulnerable groups of population. There are 55 offices all over Slovenia. The network is from 2014 organised by Eko sklad. Currently round 8,000 advices are provided, goal for 2020 is 10,000.</t>
  </si>
  <si>
    <t>The main measure for promoting energy efficiency and use of renewable energy sources in households continue to remain financial grants (subsidies and soft loans) allocated by the Eco Fund, for such investments in single and multifamily buildings. Additional instruments are foreseen enabling EE and RES measures implementation in multifamily buildings.</t>
  </si>
  <si>
    <t>Financial incentives for increasing energy efficiency in low-income households are available by Eco Fund. Funds are intended for energy-saving restoration of multifamily buildings for low-income households and substition of old inefficient wood boilers. Subsidy covers 100 % of investment costs.</t>
  </si>
  <si>
    <t xml:space="preserve"> Government: Ministry of Infrastructure; Government: Ministry of Infrastructure; Other: Eko sklad (public environmental fund); Government: Ministry of Infrastructure; Other: Eko sklad (public environmental fund); Government: Ministry of Infrastructure; Other: Eko sklad (public environmental fund)</t>
  </si>
  <si>
    <t>The aim of the group of measures is to promote energy efficiency and renewable energy use in households including: compulsory division and billing of heating costs in multi-apartment buildings according to actual consumption, establishment of a guarantee scheme for secured loans, energy advice network for citizens – ENSVET, financial incentives for energy efficiency and RES investments in residential buildings, energy efficiency aid scheme for low income households.</t>
  </si>
  <si>
    <t>The energy management system is mandatory in public buildings by the Energy Act. According to the Decree on Energy Management in the Public Sector form 2016, energy management consists of: energy bookkeeping, implementation of measures, and reporting on energy use and costs. It is obligatory for all buildings with a useful area 250 m2 or more used by the central government, local communities or public bodies, established by the central or local government.  The decree sets minimal energy efficiency requirements for buildings owned or rented by public bodies.</t>
  </si>
  <si>
    <t>Energy efficiency and renewable energy use in the public sector was promoted mostly by grants for energy renovation of buildings from the Cohesion Fund and Eco Fund. Financial incentives with the same objective are foreseen to be financed after 2020. Funds are intended for energy-saving renovation of public buildings owned and used by direct and indirect budget users and local communities. In the new period, grants are also combined with financial instrument: energy performance contracting.</t>
  </si>
  <si>
    <t>Introduction of quality management (QM) model is a measure of Long-Term Strategy for Mobilising Investments in the Energy Renovation of Buildings. The measure is envisaged for all sectors, but the public sector will lead by example. QM is planned to be introduced at all levels of the design and implementation of energy renovation projects by:  provision of public procurement quality criteria, training programmes, enforcement of national or international quality standards for equipment installed, development of quality standards for services (e.g. energy performance contracting) and introduction of certification for providers and processes.</t>
  </si>
  <si>
    <t>Office of Energy Renovation of Public Buildings was established in 2015 as a coordinating body with main tasks: projects preparation, support to other organisations involved in energy renovation, monitoring and control of projects' implementation, and transfer of knowledge and practice.</t>
  </si>
  <si>
    <t>Implementation of pilot projects achieving comprehensive energy renovation for different categories of the public sector building stock according to the nearly-zero renovation criteria, where appropriate (central government buildings, cultural heritage buildings) by using most advanced technologies with a demonstration effect is foreseen.</t>
  </si>
  <si>
    <t>Measures promoting energy efficiency and renewable energy use in the public sector are adopted in the framework of the following policies: Action Plan for Energy Efficiency for the period 2014?2020, Long-Term Strategy for Mobilising Investments in the Energy Renovation of Buildings, the Operational programme for Implementation of European Cohesion Policy in the period 2014?2020, and Operational programme for Reducing GHG Emissions by 2020 and Action Plan for Renewable Energy Sources for the period 2010?2020 are enforced by the legislation. Cross-sectorial instruments listed elsewhere are also used in the public sector.</t>
  </si>
  <si>
    <t>In order to increase the efficient energy use and use of RES, industrial enterprises could receive grants from the Cohesion Fund and Eco Fund and also soft loans from Eco Fund. NECP foresses broadening of the scope of activities being supported, also process emissions will be addressed. 
NECP foresees special support for transition to low carbon industry, through support of circular economy (new lighter products, products with longer lifetime, substitution of natural gas with synthetic gas or hydrogen), demonstration and pilot projects will also be supported. Energy use  of waste will also be supported through support studies and pilot projects.
NECP sets a target for RES in the industry to 30 % in 2030 including waste heat.</t>
  </si>
  <si>
    <t>Incentives to introduce energy management systems in industry  - from 2022 on excise duty will be refunded only to companies which have  ISO 50001 or ISO 14.001 standard. Incentives for introduction of energy management are available in the frame of cross-sectorial instrument - Energy savings achieved at end-users through the national energy efficiency obligation by energy distributors.</t>
  </si>
  <si>
    <t>The aim of the group of measures is to promote energy efficiency and renewable energy use in industry including: financial incentives for energy efficiency and RES in SMEs, financial incentives for energy efficiency and RES in industry and promotion of energy audits in industry.</t>
  </si>
  <si>
    <t>Breeding programmes towards better utilization of energy and protein in cattle, optimization of production process by the means of optimal feeding strategies, reproduction and welfare. The agricultural policy contributes to the reduction of emissions by increasing efficiency of animal production through measures provided by the Rural Development Programme (mostly through investments in physical assets), by financing breeding programmes for breeds of cattle and small ruminants, by financing public advisory services for farmers in regard to forage production, animal nutrition and general cattle production. The maintenance of the existing “Govedo” (Cattle) Information System is ensured within the scope of breeding programmes; the said system provides support to dairy cow breeders in making decisions that lead to a reduction in GHG emissions, and it provides information on emissions status at their farms.</t>
  </si>
  <si>
    <t>Methane emissions from manure management will be reduced by increasing the proportion of grazed animals and by biogass production from animal manure. The Ministry of Agriculture, Forestry and Food has contributed to an increase in the grazing management by financing the public agricultural advisory service. Grazing is also supported by a measure "Animal welfare", which promotes the implementation of professionally managed grazing systems. The "Planinska paša" (Mountain Grazing) operation has been implemented within the scope of Agri-Environment-Climate Payments (AECP) which directly promotes the highest standards in forms of summer grazing in mountain pastures. From the aspect of reducing GHG emissions, the suitable tackling of the issue in regard to large carnivores spreading to areas suitable for grazing is also important. This is why, the measure entitled the Livestock rearing in area of the occurrence of large carnivores is implemented within the framework of the AECP. Biogas installations are being supported through incentives available in Rural Development Programme.</t>
  </si>
  <si>
    <t>Measures to reduce use of N fertilizers are provided by the Rural Development Programme (Investments in Physical Assets, Agri-Environment-Climate Payments (AECP), Organic Farming etc.) and through financing public advisory services for farmers. All farms entering the AECP must have a programme of activities, which includes record-keeping on the use of mineral and animal fertilizers. If mineral fertilisers are used they must make fertilization plans based on soil analyses. Crop rotation is also required.</t>
  </si>
  <si>
    <t>Limiting the total amount of the most important F-gases that can be sold in the EU from 2015 onwards and phasing them down in steps to one-fifth of 2014 sales in 2030; Banning the use of F-gases in many new types of equipment where less harmful alternatives are widely available, such as fridges in homes or supermarkets, air conditioning and foams and aerosols; Preventing emissions of F-gases from existing equipment by requiring checks, proper servicing and recovery of the gases at the end of the equipment's life.</t>
  </si>
  <si>
    <t>Waste prevention programme which was accepted by the government in 2016 and contains more than 30 measures targeted to decrease generation of waste in different sectors (construction, companies, public sector, households, etc.). Main measure is awareness raising, information campaigns and educational activities. Other measures are: green public procurement, record of generated waste in public sector, increase the number of companies included in environmental performance schemes, etc.</t>
  </si>
  <si>
    <t>Packaging waste collection system has not been working optimally. The system will be improved by iplementing extended producer responsability to prevent any environmental impact by packaging waste. Part of this measure is also better reporting of companies that are dealing with packaging waste. This has been implemented and companies also have to inform final conusmers.</t>
  </si>
  <si>
    <t>Implementation of Pay as you throw concept will stimulate people to reduce amount of mixed municipal waste. Currently this system is implemented only partially, as people pay based on the volume of waste containers. Change of Environmental Protection Act will provide basis for additional upgrade of the current system towards more stimulating paying system to reduce amount of collected mixed waste.</t>
  </si>
  <si>
    <t>Rules for use of compost from treatment of waste have been changed so that higher level of recycling of biodegradable waste can be achieved. Objective of the measure is to enable use of compost and digestate on the agriculture land. This has been done by change of Decree on the treatment of biodegradable waste and the use of compost or digestate accepted in 2018 where compost and digestate of the 1. quality class lost status of waste. Along that conditions for environmentally friendly use of compost and digestate have been set up and more convenient access to analysis of the ground where compost and digestate is used have been made possible.</t>
  </si>
  <si>
    <t>Landfill Directive 1999/31/EC, amended by Directive 2018/850;Waste Management Framework Directive 2008/98/EC, amended by Directive 2018/851;Waste incineration Directive 2000/76/EC;Other (Union policy not listed above or additional Union policy) Packaging and packaging waste (94/62/EC, 2004/12/EC, 2005/20/EC)</t>
  </si>
  <si>
    <t>Reduction of landfilled biodegradable waste will be achieved through decrease of landfilled waste and decrease in share of biodegradable waste in landfilled waste. Decrease in landfilled waste will be achieved by: implementation of pay as you throw concept, improving the system for collection of packaging waste and change in taxes for waste landfilling to promote other types of waste management. To increase interest in collection and treatment of biodegradable waste changes in criteria for use of compost or digestate are foreseen. 
By 2016 on all operating landfills technology for enhanced treatment of municipal waste has been operational, including biodegradable waste stabilisation.</t>
  </si>
  <si>
    <t>Slovenia has been conducting an active policy in the field of sustainable forest management and increase of carbon dioxide removals. In 2007, the Resolution on the National Forest Programme (ReNFP) was adopted, where a special section is entitled "The forest and climate change" and one of the three objectives under this title is increase of carbon sink in forests. In line with ReNFP ten Detailed Forest Management Plans for Forest Management Areas are prepared including, among others: upper limits for allowed annual felling and a plan of silvicultural, protective and other works in the area.</t>
  </si>
  <si>
    <t>State grants for forest owners are available to carry out silvicultural and protective works in forests in line with Detailed Forest Management Plans for Forest Management Areas, which are based on Resolution on the National Forest Programme (ReNFP) adopted in 2007.</t>
  </si>
  <si>
    <t>Slovenian Forest Service is responsible for education and training of forest owners and providing advice to them in the frame of providing public forest service.  Several activities are on-going, among others: individual advices are available via several communication channels, training courses for groups (including workshops on forest protection). The legal basis for implementation of measures are in Forest Act (ZG) and the background policy is the national policy:  Resolution on National Forest Programme, (Off. J. RS, N.111/07).</t>
  </si>
  <si>
    <t>Operational programme for waste water is in the final stages of adoption. Programme foresees different measures to methane emissions reduction: Increasing share of people connected to sewerage systems, reduction of usage of septic tanks due to expansion of sewerage systems, substitution of septic tanc systems with small biologocial treatment systems, better management of waste water treatment plant</t>
  </si>
  <si>
    <t>Energy consumption: Efficiency improvement in industrial end-use sectors; Energy consumption: Efficiency improvement in services/ tertiary sector; Energy consumption: Efficiency improvements of buildings; Energy consumption: Other energy consumption; Energy consumption: Efficiency improvement in industrial end-use sectors; Energy consumption: Efficiency improvement in services/ tertiary sector; Energy consumption: Efficiency improvements of buildings; Energy consumption: Other energy consumption; Energy supply: Increase in renewable energy; Energy supply: Efficiency improvement in the energy and transformation sector</t>
  </si>
  <si>
    <t>Energy consumption: Efficiency improvement in industrial end-use sectors; Energy consumption: Efficiency improvement in services/ tertiary sector; Energy consumption: Efficiency improvements of buildings; Energy consumption: Other energy consumption ('Increase in renewable energy (all end-use sectors)'); Energy consumption: Efficiency improvement in industrial end-use sectors; Energy consumption: Efficiency improvement in services/ tertiary sector; Energy consumption: Efficiency improvements of buildings; Energy consumption: Other energy consumption ('Increase in renewable energy (Energy end-use sectors)'); Energy supply: Increase in renewable energy; Energy supply: Efficiency improvement in the energy and transformation sector</t>
  </si>
  <si>
    <t>RES directive 2009/28/EC and RES recast (Directive 2018/2001);Energy Efficiency Directive 2012/27/EU and amended by Directive 2018/2002;Cogeneration Directive 2004/8/EC;Other (Union policy not listed above or additional Union policy) Implementation of the EU Cohesion policy in Slovenia</t>
  </si>
  <si>
    <t>RES directive 2009/28/EC and RES recast (Directive 2018/2001);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 Cogeneration Directive 2004/8/EC</t>
  </si>
  <si>
    <t xml:space="preserve">RES directive 2009/28/EC and RES recast (Directive 2018/2001);EU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measures;Cogeneration Directive 2004/8/EC </t>
  </si>
  <si>
    <t>The Law on Energy from Renewable sources  was adopted on 12 May 2011 by the Parliament of the Republic of Lithuania (updated in 2014, 2017, 2018) to ensure the balanced development of the RES in Lithuania. This Law establishes the tasks for separate energy sectors; for electricity sector the target is to increase the share of energy produced from RES no less than by 20 % in comparison to the total country's electricity energy consumption. The key support instruments for RES production are feed-in tariffs, feed-in premium tariffs and discount for the connection to the grid.
Lithuania in the last decade has rather successfully deployed renewable energy sources. According to the Lithuanian Statistics, in 2015 Lithuania has already generated 25.86% of its gross final energy from RES and nowadays it’s over reached this target set for 2020. It's planned to reach in electricity from 13.14% to 20% in 2020. Renewable energy in electricity generation is about 16 %.
The amendment of the Law made in 2018 allowed solar, wind and biomass power plants take part in net-metering system. The system participants are natural persons with small power plants up to 10 kW and legal entities with power plants up to 100 kW. This will contribute to the goals set for 2020 in the electricity sector.</t>
  </si>
  <si>
    <t>RES directive 2009/28/EC and RES recast (Directive 2018/2001);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 Completion of the internal energy market (including provisions of the 3d package)</t>
  </si>
  <si>
    <t xml:space="preserve">RES directive 2009/28/EC and RES recast (Directive 2018/2001);EU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measures;Completion of the internal energy market (including provisions of the 3d package) </t>
  </si>
  <si>
    <t>Law on Energy from Renewable sources establishes the tasks for separate energy sectors; for district heating sector the target is to increase the share of centralized provided heating energy, produced from RES, no less than by 60% by 2020 in the balance of heating energy. In Recommendations on the main Lithuania’s Republic energy strategic directions set no less than 70% by 2020. Heating from RES is promoted through several support schemes. These include the supplier's obligation to purchase all heat produced from RES, grants in the form of subsidies from the Lithuanian Environmental Investment Fund (LEIF), as well as the environmental pollution tax reliefs. This target is also planned to be reached by implementing measures such as: modernization and development of co-generation plants, improvement of biomass mobilization and logistics systems, modernization of biomass fuel boilers and further development.</t>
  </si>
  <si>
    <t>For district heating sector the target is to increase the share of centralized provided heating energy, produced from RES, no less than by 60% by 2020 in the balance of heating energy. In Recommendations on the main Lithuania’s Republic energy strategic directions set no less than 70% by 2020.</t>
  </si>
  <si>
    <t>RES directive 2009/28/EC and RES recast (Directive 2018/2001);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t>
  </si>
  <si>
    <t xml:space="preserve">RES directive 2009/28/EC and RES recast (Directive 2018/2001);EU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 </t>
  </si>
  <si>
    <t>Law on Energy from Renewable sources  establishes the tasks for separate energy sectors; for the households sector it is defined to increase the share of RES used for heating in the households not less than by 80% in the balance of heating energy. The main measure applied to implement this target is the change of an old or ineffective heating equipment in households into equipment using RES, this measures is project based and is financed from the Special Programme for Climate Change (starting 2019 Programme for Climate Change) and the EU structural funds.</t>
  </si>
  <si>
    <t>RES directive 2009/28/EC and RES recast (Directive 2018/2001); Effort Sharing Decision 406/2009/EC; Regulation on CO2 from cars and vans (2009/443/EC, (EU) No 510/2011, (EU) No 397/2013, (EU) No 333/2014, (EU) No 253/2014, 2013/128/EU, (EU) No 396/2013, (EU) No 114/2013); Regulation EURO 5 and 6 2007/715/EC; Fuel Quality Directive 2009/30/EC; Biofuels directive 2003/30/EC; Motor Vehicles Directive 2006/40/EC; Energy Taxation Directive 2003/96/EC; Eurovignette Directive on road infrastructure charging 2011/76/EU; Regulation Euro VI for heavy duty vehicles 2009/595/EC; Directive on the Promotion of Clean and Energy Efficient Road Transport Vehicles 2009/33/EC</t>
  </si>
  <si>
    <t xml:space="preserve">RES directive 2009/28/EC and RES recast (Directive 2018/2001);Effort Sharing Decision 406/2009/EC;Regulation on CO2 from cars and vans (2009/443/EC, (EU) No 510/2011, (EU) No 397/2013, (EU) No 333/2014, (EU) No 253/2014, 2013/128/EU, (EU) No 396/2013, (EU) No 114/2013);Regulation EURO 5 and 6 2007/715/EC;Fuel Quality Directive 2009/30/EC;Biofuels directive 2003/30/EC;Motor Vehicles Directive 2006/40/EC;Energy Taxation Directive 2003/96/EC;Eurovignette Directive on road infrastructure charging 2011/76/EU;Regulation Euro VI for heavy duty vehicles 2009/595/EC;Directive on the Promotion of Clean and Energy Efficient Road Transport Vehicles 2009/33/EC </t>
  </si>
  <si>
    <t>The Law of the Republic of Lithuania on Renewable Energy Resources was adopted on 12 May 2011 by the Parliament of the Republic of Lithuania (updated in 2014) to ensure the balanced development of the RES in Lithuania. This Law establishes the tasks for separate energy sectors; for transport sector the target is to increase the share of RES (biofuels and electricity) by 10 % in all modes of transport in comparison with the final consumption of the energy in the transport sector. The requirements for blending of biofuel into the mineral fuels are: in petrol fuel the content of biofuels has to be from 5 to 10 % and in diesel fuels not less than 7 %. The RES use in the transport sector is promoted through the reimbursement, by the National Paying Agency of the Ministry of Agriculture, of raw materials for biofuel production, an excise tax relief and an exemption from environmental pollution tax. The National Programme on the Development of Transport and Communications for 2014–2022 set the goal to promote the use of alternative fuels and technologies and set the target to reach that from sold new cars 6% will be electric vehicles in 2022.</t>
  </si>
  <si>
    <t>Directive 2006/32/EC on end-use energy efficiency and energy services;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 Energy Efficiency Directive 2012/27/EU and amended by Directive 2018/2002</t>
  </si>
  <si>
    <t xml:space="preserve">Directive 2006/32/EC on end-use energy efficiency and energy services;EU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measures;Energy Efficiency Directive 2012/27/EU and amended by Directive 2018/2002 </t>
  </si>
  <si>
    <t>In the Energy Efficiency Action plan in 2014 and the Law on Energy efficiency in 2016 set agreements with energy producing companies for energy savings. Agreements are signed between energy companies and Ministry of Energy. In the agreements targets for energy savings and information of energy consumers are set. In the agreements energy producing plants are obligated to increase their energy efficiency for a particular years by implementing energy efficiency measures. In 2012 the energy saving in relation to these agreements reached 331.55 GWh, in 2020 it is planned that it will reach 357.58 GWh.
Electricity and gas transmission systems and distribution network operators obligate to enter into energy saving agreements with the Ministry of Energy. Other energy companies may also conclude energy savings agreements with the Ministry of Energy. Energy Savings Contract with electricity and gas Distribution Network Operator was established on 03-10-2017. The agreement between electricity and gas transmission system operators was concluded on 10-10-2017.</t>
  </si>
  <si>
    <t>Directive 2006/32/EC on end-use energy efficiency and energy services; Energy Efficiency Directive 2012/27/EU and amended by Directive 2018/2002;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 Industrial emissions Directive 2010/75/EU (Recast of IPPC Directive 2008/1/EC and Large Combustion Plant Directive 2001/80/EC) and its associated Best Available Technique Reference Documents</t>
  </si>
  <si>
    <t xml:space="preserve">Directive 2006/32/EC on end-use energy efficiency and energy services;Energy Efficiency Directive 2012/27/EU and amended by Directive 2018/2002;EU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measures;Industrial emissions Directive 2010/75/EU (Recast of IPPC Directive 2008/1/EC and Large Combustion Plant Directive 2001/80/EC) and its associated Best Available Technique Reference Documents </t>
  </si>
  <si>
    <t>In the Programme for investment incentives and industry development for 2014-2020 which was approved in 17 of September 2014 by the Resolution No 986 of the Government of the Republic of Lithuania it is planned to implement energy efficiency measures and to reduce energy use in manufacturing industry from 222.9 (in 2012) to 182.9 (in 2020) kg of oil equivalent (for creation of 1000 EUR value added). In 2017 it was planned to reduce 2016 144 000 kWh/year. The particular measures are being assessed. The programme is financed from the EU structural funds.</t>
  </si>
  <si>
    <t>Recast of the Energy Performance of Buildings Directive (Directive 2010/31/EU) and amended by the Directive 2018/844; Directive 2006/32/EC on end-use energy efficiency and energy services;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 Energy Efficiency Directive 2012/27/EU and amended by Directive 2018/2002</t>
  </si>
  <si>
    <t xml:space="preserve">Recast of the Energy Performance of Buildings Directive (Directive 2010/31/EU) and amended by the Directive 2018/844;Directive 2006/32/EC on end-use energy efficiency and energy services;EU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measures;Energy Efficiency Directive 2012/27/EU and amended by Directive 2018/2002 </t>
  </si>
  <si>
    <t>It is planned to reduce heating consumption in multi-apartment and public buildings by 30-40% by 2020 and compared to 2011 to save heat from 2 to 3 TWh.
The financing for renovation (modernization) of multi-apartment and public buildings is provided from different financial schemes supported from Special  Programme for Climate Change (starting 2019 Programme for Climate Change), JESSICA Holding Fund, and Energy Efficiency Fund.
The main aim of the Programme is to reduce thermal energy use in multi-apartment buildings, built before 1993, at least by 20% by the end of 2020, i.e. estimated annual energy consumption in these buildings by the end of 2020 should be reduced at least by 1000 GWh/year, and reduce GHG emissions by 230 ktCO2eq/year, comparing with 2005.
The 2020 target set in this Program is to renovate area of 700 000 m2 of the public buildings by saving 60 GWh of the annual primary energy and to reduce GHG emissions by 14 ktCO2.</t>
  </si>
  <si>
    <t>The target of Multi-apartment renovation (modernization) program is to reduce heat energy use in multi-apartment buildings, built before 1993, not less that by 20% by 2020 (it is estimated approximately 4000 buildings), i.e. estimated annual heat energy saving should be 1 000 GWh per year by 2020 and reduce CO2 emissions 230 Gg per year compared to 2005. In the end of 2014 the Program on increasing of energy efficiency of public buildings was approved and the target to renovated 700 thous. m2 of public building by 2020 was set. With this measure it is planned to save 60 GWh of annual initial energy amount and to reduce GHG emissions by 14 Gg.</t>
  </si>
  <si>
    <t>National Programme on the Development of Transport and Communications for 2014–2022 sets the goal to reduce energy consumption by 7.2% by 2017. The energy consumption saving in transport sector is planned to be increased by the modernization of infrastructure and public transport park, by implementing a special negative impact reducing measures and by promoting the use of alternative energy sources. It is planned regarding this measure in 2017 and 2022 to install 11 and 22, respectively, road lighting equipment with wind turbines, solar panels and accumulators, to buy 6 by 2017 and 9 by 2022 new generation diesel and 4 in each year electric trains as well as to expand the web of electric cars recharging stations by 19 in 2017 and by 28 in 2020.</t>
  </si>
  <si>
    <t>Energy Efficiency Directive 2012/27/EU and amended by Directive 2018/2002; EU ETS directive 2003/87/EC as amended by Directive 2008/101/EC, Directive 2009/29/EC and Directive 2018/410 and implementing legislation, in particular 2010/2/EU, 2011/278/EU, 2011/638/EU, 176/2014/EU, and Decision (EU) 2015/1814; Effort Sharing Decision 406/2009/EC; Cogeneration Directive 2004/8/EC</t>
  </si>
  <si>
    <t xml:space="preserve">Energy Efficiency Directive 2012/27/EU and amended by Directive 2018/2002;EU ETS directive 2003/87/EC as amended by Directive 2008/101/EC, Directive 2009/29/EC and Directive 2018/410 and implementing legislation, in particular 2010/2/EU, 2011/278/EU, 2011/638/EU, 176/2014/EU, and Decision (EU) 2015/1814;Effort Sharing Decision 406/2009/EC;Cogeneration Directive 2004/8/EC </t>
  </si>
  <si>
    <t>In order to improve heat and energy efficiency, make more efficient use of local and renewable sources in heat energy production facilities and reduce CO2 emissions two higher efficiency cogeneration power plants using biomass and waste of 360.000 t/y (incinerating 30% of municipal waste) for energy production will be built in Vilnius in the period 2017-2020. In Vilnius power plant based on formula enshrined in Annex II of Energy efficiency Directive 2012/27/EC, energy savings per unit shall be 43.6% for the waste-to-energy unit (around 440 GWh per year) and 38.9% for the biomass unit (around 640 GWh per year). The waste-to-energy unit is expected to reduce CO2 emissions by 93 166 tons per year and biomass unit is expected to reduce CO2 emissions by 343 328 tons per year2.</t>
  </si>
  <si>
    <t>Railway electrification is one of the provisions of the TEN-T development guidelines. Railways network electrification, is one of the preconditions for switching from fossil fuels to renewable energy sources in the rail transport sector, reducing environmental impact and increasing the attractiveness of rail transport for passengers and freight transportation using environmentally friendly means of transport. The needs to electrify railway network are directly related to the intensity of train traffic and the programmes of renovation of means of traction. Lithuania is going to invest approximately 380 m EUR for electrification of its railway network by 2023. For a moment there is only 152,4 km electrified railway route State border with Belarus-Kena-Naujoji Vilnia-Kaunas and Lentvaris-Trakai (8% of railways network). Currently project to electrify the remaining railway line between Vilnius and Klaip?da is undergoing.</t>
  </si>
  <si>
    <t>By 2023 it is planned to have 459.3 km (24% of railways network) of electrified railways in Lithuania and more than 3/4 of all freight and passengers will be transported using electric traction.
Furthermore, until 2020 it is planned to prepare technical design for the electrification of “Rail Baltica” line from Polish/Lithuanian border till Kaunas and up to 2025 build electrified “Rail Baltica” line from Polish/Lithuanian border to Lithuanian/Latvian border. After completion of “Rail Baltica” project, Lithuania will have around 360 km of fully electrified railway line, allowing transportation of passengers and cargo on south–north axis.</t>
  </si>
  <si>
    <t>Effort Sharing Decision 406/2009/EC; Energy Efficiency Directive 2012/27/EU and amended by Directive 2018/2002; Regulation on CO2 from cars and vans (2009/443/EC, (EU) No 510/2011, (EU) No 397/2013, (EU) No 333/2014, (EU) No 253/2014, 2013/128/EU, (EU) No 396/2013, (EU) No 114/2013)</t>
  </si>
  <si>
    <t xml:space="preserve">Effort Sharing Decision 406/2009/EC;Energy Efficiency Directive 2012/27/EU and amended by Directive 2018/2002;Regulation on CO2 from cars and vans (2009/443/EC, (EU) No 510/2011, (EU) No 397/2013, (EU) No 333/2014, (EU) No 253/2014, 2013/128/EU, (EU) No 396/2013, (EU) No 114/2013) </t>
  </si>
  <si>
    <t>National Programme on the Development of Transport and Communications for 2014–2022 sets the goal to develop 564.3 km of bicycle tracks till 2022 in urban and suburban areas in Lithuania. The Programme sets the objective to encourage more efficient development of bicycle tracks in towns: by creating unbroken bicycle web system integrated into common transport system, reaching that pedestrians and web of bicycle tracks development would be engaging and safe for its users.</t>
  </si>
  <si>
    <t>National Programme on the Development of Transport and Communications for 2014–2022 sets the goal to increase number of passengers traveling by public transport from 234.9 mln in 2012 to 244.0 mln in 2022. In order to reach these parameters it is planned to increase the attractiveness of public transport vehicles, to improve public transport infrastructure by introducing universal design solutions that increase the availability etc. Since 2010, Lithuania has implemented support schemes (from the EU Cohesion Fund) for environmentally friendly public transport in the 5 biggest cities: Vilnius, Kaunas, Klaip?da, Panev?žys and Šiauliai. The measures encompass renewal of public transport fleet (buses and trolleybuses), park and ride lots, bicycles and ride facilities, deployment of bus lanes, cycle tracks, and bike-sharing schemes. Passenger coach renewal programme has been pursued by the SC “Lithuanian Railways”.</t>
  </si>
  <si>
    <t>National Programme on the Development of Transport and Communications for 2014–2022, adopted in 15 December 2014 by the Resolution No 1443 of the Government of the Republic of Lithuania, sets the goal to improve national roads infrastructure. One of the main measures in this case is to cover the gravels roads with an asphalt; the gravel roads consist 33% of the total road network in Lithuania.</t>
  </si>
  <si>
    <t>Vehicle circulation tax in Lithuania is symbolic and only covers the administrative costs. In Lithuania, the tax on pollution of vehicles used for commercial purposes can be seen as environmental vehicle tax, but its tariff is low. Passenger car are currently not subject to any kind of environmental circulation tax. The Ministry of Environment has carried out a feasibility study to investigate the possibilities of introducing car taxation on private passenger cars . It recommends introduction of environmental car circulation tax with the calculation of the tariffs based on CO2 emissions and type of fuel, and estimates that such tax could bring up to 76.6 million EUR a year and would be reduced by 1.2 million tonnes CO2 emissions in a period of 15 years, The measure on Introducing vehicle circulation tax based on negative environmental impact, is planned in the Action plan for the implementation of the Government Program.</t>
  </si>
  <si>
    <t>he Programme for investment incentives and industry development for 2014-2020 was approved in 17 of September 2014 by the Resolution No 986 of the Government of the Republic of Lithuania. In this programme an objective to encourage enterprises to use recourses and energy more efficiently as well as use of RES is set. It is planned to implement energy efficiency measures and to reduce energy use in manufacturing industry from 222.9 (in 2012) to 182.9 (in 2020) kg of oil equivalent (for creation of 1000 EUR value added).
The implementation of this program is financed by the EU structural funds. According to the NEIS the promotion of low energy intensive industry subsectors and the application of eco-innovative technologies are expected to save around 620 GWh of electricity consumption by 2025.
In 2013 the cement manufacturing company ended modernization of technology process, when wet cement production methods were changed in to dry. This modernization allows saving the fuel consumption by half for a production unit and by quarter reducing GHG emissions i.e. to produce 1 t of clinker using the wet method 1.2 t of CO2 is emitted and 0.85 t CO2 is emitted by dry method This allows to reduce GHG levels by 500 kt CO2 eq./year. (This measure has expired).</t>
  </si>
  <si>
    <t>According to the Programme for investment incentives and industry development for 2014-2020 which was approved on 17 of September 2014 by the Resolution No 986 of the Government of the Republic of Lithuania it is planned to stimulate the use of RES in industry companies. Currently the financing schemes are developed.</t>
  </si>
  <si>
    <t>On 1st of January 2015 Regulation (EU) No 517/2014 of the European Parliament and of the Council on fluorinated greenhouse gases and repealing Regulation (EC) No 842/2006 came in force. The main goals of the Regulation is to ensure a more cost-efficient contribution to achieving the EU’s climate objectives by discouraging the use of F-gases with a high impact on the climate in favour of energy-efficient and safe alternatives, and further improving the containment and end-of-life treatment of products and equipment that contain F-gases. Lithuania ratified the Kigali Amendment to the Montreal Protocol on Substances that Deplete the Ozone Layer, an international agreement to phase-down hydrofluorocarbons (HFCs) globally, on 24 May, 2018. The Kigali Amendment entered into force on 1 January 2019. The Regulation on Fluorinated Greenhouse Gases implements the Kigali Amendment in Lithuania. The Ministry of Environment of the Republic of Lithuania and its authorised institutions are responsible for making sure the Montreal Protocol and its Kigali Amendment is implemented and properly enforced. The Ministry of Environment of the Republic of Lithuania has updated the existing national legislation in the area of fluorinated greenhouse gases ensuring the implementation of the requirements of the Regulation (EU) No 517/2014 :
42
No Title Description
? The Order No D1-897 of the Minister of Environment the Republic of Lithuania of 16 December 2016 ensuring the implementation of the requirements of the containment, use, recovery and destruction of the fluorinated greenhouse gases was adopted on 12 December 2016; this order defines the functions of the national authorities ensuring the implementation of the requirements of the new Regulation(EU) No 517/2014;
? The Order No D1-420 of the Minister of Environment of the Republic of Lithuania establishing the Rules on the issuance of Certificates for the companies handling fluorinated greenhouse gases was updated on 19 December 2014;
? The Order No. D1-393 of the Minister of Environment of the Republic of Lithuania establishing the training and attestation system for the employees engaged in the activities with the fluorinated greenhouse gases was prepared with the view to amend and updated the existing national legislation in this area in order to comply with the requirements on the new Regulation (EU) No 517/2014, adopted on 20 October 2016.
? The Order No D1-12 of the Minister of Environment of the Republic of Lithuania of 9 May 2014 establishing the procedures for reporting on fluorinated greenhouse gases and ozone depleting substances, data collection and management, accounting of equipment and systems which contain these gases or materials was adopted on 10 January 2010 and was amended in 2016.
? The amendment to the Code of Administrative Offences establishing more stringent responsibilities for the breach of the requirements of handling fluorinated greenhouse gases was adopted in 2016.</t>
  </si>
  <si>
    <t>EU ETS directive 2003/87/EC as amended by Directive 2008/101/EC, Directive 2009/29/EC and Directive 2018/410 and implementing legislation, in particular 2010/2/EU, 2011/278/EU, 2011/638/EU, 176/2014/EU, and Decision (EU) 2015/1814; Industrial emissions Directive 2010/75/EU (Recast of IPPC Directive 2008/1/EC and Large Combustion Plant Directive 2001/80/EC) and its associated Best Available Technique Reference Documents</t>
  </si>
  <si>
    <t xml:space="preserve">EU ETS directive 2003/87/EC as amended by Directive 2008/101/EC, Directive 2009/29/EC and Directive 2018/410 and implementing legislation, in particular 2010/2/EU, 2011/278/EU, 2011/638/EU, 176/2014/EU, and Decision (EU) 2015/1814;Industrial emissions Directive 2010/75/EU (Recast of IPPC Directive 2008/1/EC and Large Combustion Plant Directive 2001/80/EC) and its associated Best Available Technique Reference Documents </t>
  </si>
  <si>
    <t>To reduce the pollution with N2O gas emissions in the nitrogen fertilizers producing company 2 JI projects of N2O emissions reduction in chemical industry were conducted. The estimated GHG reduction amounted to 7 643 017 tCO2eq. It was estimated that without the implementation of these projects in 2013 the ETS sector‘s verified emission could be 1.2 m t CO2eq higher (8.7 m instead current 7.5 m t CO2eq).</t>
  </si>
  <si>
    <t>CAP Reform 2013 regulations: Rural Development (1305/2013), 'Horizontal' issues (1306/2013), Direct payments (1307/2013) and Market measures (1308/2013); Effort Sharing Decision 406/2009/EC; Cogeneration Directive 2004/8/EC; RES directive 2009/28/EC and RES recast (Directive 2018/2001); Water Framework Directive 2000/60/EC</t>
  </si>
  <si>
    <t xml:space="preserve">CAP Reform 2013 regulations: Rural Development (1305/2013), 'Horizontal' issues (1306/2013), Direct payments (1307/2013) and Market measures (1308/2013);Effort Sharing Decision 406/2009/EC;Cogeneration Directive 2004/8/EC;RES directive 2009/28/EC and RES recast (Directive 2018/2001);Water Framework Directive 2000/60/EC </t>
  </si>
  <si>
    <t>The support for planting of short rotation coppices with an aim to produce biomass as a source of energy which partially replaces imported raw materials (oil, gas, coal) and contributes to the reduction of CO2 emissions. In 2007-2013 period under National Rural Development Program 0.6 million EUR is paid out for short rotation coppices. The continuation of support for planting of short rotation coppices is foreseen under the sub measure “Investment to agricultural holdings” of the measure “Investments in physical assets” of the Rural Development Programme for Lithuania 2014–2020. Increase of sustainable farming, crop rotation, rational and regulated use of synthetic fertilizers and replacement of synthetic fertilizers with organic fertilizers.</t>
  </si>
  <si>
    <t>Recommendations on the main Lithuania’s Republic energy strategic directions, approved by Order No 1-1314 of Minister of Energy on 24 November 2016. In the recommendations promotion of law energy intensive industry subsectors, application of eco-innovative technologies are foreseen in order savings of electricity will amount 620 GWh by 2025. Energy intensity shall be reduced 2.4 times to compare with current level in industry sector by 2050.</t>
  </si>
  <si>
    <t>To fulfill ecological focus area requirements farmers will be allowed to grow protein crops which are crucial in sustaining the nitrogen in the soil. Farmers will also be encouraged to grow protein crops by additional financial incentives available under the voluntary coupled support scheme. Under this scheme farmers will receive additional payments for the areas where selected protein crops are grown. The total coupled support for protein crops in Lithuania amounts from about 14 million Eur (about 213 Eur/ha) in 2015 to about 17 million Eur (about 254 Eur/ha) in 2019 due to external convergence of direct payments across the EU Member States.</t>
  </si>
  <si>
    <t>Afforestation actions are supported by Lithuania’s Rural Development Programme 2014-2020.
Afforestation is important for implementation of key environmental and social objectives of the EU policy for rural development. This measure aims for effective use of unproductive, unused and unsuitable for agricultural purpose land through support for afforestation. Increase of forest coverage strengthens ecosystems and reduces amount of carbon dioxide in atmosphere. Afforestation improves environment protection, while preventing negative environmental actions and plays significant role in climate change mitigation. In order to reach these objectives, according to this measure, support will be provided for afforestation activities in agricultural and non-agricultural land.
The total budget of the measure – 47 million EUR for the programming period 2014-2020.</t>
  </si>
  <si>
    <t>Fires and natural disasters pose a significant threat to forest ecosystems. Each year in Lithuania between 100 and 750 hectares of forest is burned. Lithuania’s Rural Development Programme 2014-2020 provides investment support for restoration of forest damaged by fires and other natural disasters including pests and diseases, as well as support for implementation of forest fire prevention measures.</t>
  </si>
  <si>
    <t>Increasing the national forest area The National Forest Area Development Program 2012-2020 approved by Resolution No 569 of the Government of the Republic of Lithuania of 23 May 2012 is sought to increase forest coverage of the country up to 34.2% by 2020. To increase forest area by 3% until 2020. LULUCF sector is not included into the implementation of the EU GHG emission reduction target until 2020.
Support restoration of forests damaged by fires and other natural disasters.</t>
  </si>
  <si>
    <t>In the National Forest Area Development Program 2012-2020, approved by Resolution No 569 of the Government of the Republic of Lithuania of 23 May 2012, it is planned to use 300 thou. m3 per year of wood from state forests for biomass production by 2020. The implementing measure is the financial support from EU structural funds to obtain new equipment for preparation of biomass for energy production.</t>
  </si>
  <si>
    <t>In the National Waste Management Plan for 2014-2020 it is planned to incinerate 180 000 t of waste in 2015 and in 2020 it is planned to incinerate 360 000 - 530 000 t; Potential reaches 150–210 ktne in 2020. In 2013 first waste incineration plant in Lithuania has started operation with energy recovery in Klaipeda. It is planned to build two more waste and biomass burning co-generation power plants. Based on evaluations, the thermal capacity of cogeneration power plants complex in Vilnius, fired by waste and biomass, could reach a total of 240 megawatts (MW) and the electrical capacity could reach a total of 145 MW. And the similar complex in Kaunas could reach a total of 130 megawatts (MW) and the electrical capacity could reach a total of 53 MW.</t>
  </si>
  <si>
    <t>Incineration plant in Klaip?da is in operation from 2013.
Incineration plants in Vilnius and Kaunas will be in operation from 2020.</t>
  </si>
  <si>
    <t>The National Waste Management Plan for 2014-2020 sets the goal that by 2020, the preparing for re-use and the recycling of waste materials at least paper, metal, plastic and glass from households, and possibly from other origins as far as these waste streams are similar to waste from households, shall be increased to a minimum of overall 50 % by weight. It is also defined that by 2020, the preparing for re-use, recycling and other material recovery, including backfilling operations using waste to substitute other materials, of non-hazardous construction and demolition waste, excluding naturally occurring material defined in category 17 05 04 in the list of waste, shall be increased to a minimum of 70 % by weight. The measures implementing these targets are funded from Product or packaging waste management program (fund is accumulated by collecting the tax on environmental pollution with products and/or packaging waste) from which are supported electronic waste recycling and public awareness raising projects;  from fund which was accumulated by collecting tax on environment pollution from stationary and mobile sources) which subsidize measures reducing negative impact on the environment by implementing modern technologies for waste recycling and for other measures.</t>
  </si>
  <si>
    <t>The support for biogas production from livestock holdings waste is foreseen under the sub measure “Investment to agricultural holdings” of the measure “Investments in physical assets” of the Rural Development Programme for Lithuania 2014–2020. The planned biogas capacities from livestock holdings are: in 2014 – 1.6 MW, in 2015 – 1 MW, in 2016-2017 – 3 MW, and in 2018-2020 – 4 MW.</t>
  </si>
  <si>
    <t>The National Strategic Waste Management Plan 2007- 2013 was repealed in April 2014 with the National Waste Management Plan for 2014-2020 by Resolution No 519 of the Government Republic of Lithuania. This planned to lower amount of landfilled of biodegradable municipal waste ensuring that biodegradable municipal waste would make not more than not more than 35 % until 2020, if compared with the year 2000 quantities of the biodegradable municipal waste. Regarding this PaM 49 of green waste composting sites were installed and it is planned to install 4 more in Lithuania. In 2012 in these 49 waste composting sites 40 000 tonnes of green waste was composted. The National Waste Management Plan for 2014-2020 sets the goal by the 2030 that approximately 100 000 t of green waste will be composted.</t>
  </si>
  <si>
    <t xml:space="preserve"> Government: Ministry of Energy; Government: Ministry of Energy; Government: Ministry of Environment; Government: Ministry of Economy and Innovations; Government: Ministry of Energy; Government: Ministry of Environment; Government: Ministry of Economy and Innovations; Government: Ministry of Energy; Government: Ministry of Economy and Innovations</t>
  </si>
  <si>
    <t>RES directive 2009/28/EC and RES recast (Directive 2018/2001);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 Cogeneration Directive 2004/8/EC; Completion of the internal energy market (including provisions of the 3d package); Directive 2006/32/EC on end-use energy efficiency and energy services; Energy Efficiency Directive 2012/27/EU and amended by Directive 2018/2002; Industrial emissions Directive 2010/75/EU (Recast of IPPC Directive 2008/1/EC and Large Combustion Plant Directive 2001/80/EC) and its associated Best Available Technique Reference Documents</t>
  </si>
  <si>
    <t xml:space="preserve">RES directive 2009/28/EC and RES recast (Directive 2018/2001);EU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measures;Cogeneration Directive 2004/8/EC;Completion of the internal energy market (including provisions of the 3d package);Directive 2006/32/EC on end-use energy efficiency and energy services;Energy Efficiency Directive 2012/27/EU and amended by Directive 2018/2002;Industrial emissions Directive 2010/75/EU (Recast of IPPC Directive 2008/1/EC and Large Combustion Plant Directive 2001/80/EC) and its associated Best Available Technique Reference Documents </t>
  </si>
  <si>
    <t>The projected amounts of RES are multiplied by the GHG intensity that was calculated as GHG emissions from Energy industries (1.A.1) ratio to aggregated activity data. Since the aggregated activity data is primary energy and projected consumption of RES in final energy, the final energy consumption was recalculated to primary energy consumption applying conversion factors (a default 2.5 ratio is applied for electricity and 1.0 for other energy consumption). The applied GHG intensity is 191.34 GgCO2eq/TWh (0.00532 GgCO2eq/TJ).</t>
  </si>
  <si>
    <t>Energy consumption: Efficiency improvement in industrial end-use sectors; Energy consumption: Efficiency improvements of buildings; Energy supply: Efficiency improvement in the energy and transformation sector; Transport: Demand management/reduction; Transport: Efficiency improvements of vehicles</t>
  </si>
  <si>
    <t xml:space="preserve"> Government: Ministry of Energy; Companies: Companies; Government: Ministry of Economy and Innovations; Government: Ministry of Environment; Government: Ministry of Energy; Government: Ministry of Economy and Innovations; Government: Ministry of Interior; Government: Ministry of Finance; Local: Municipalities; Government: Ministry of Transport and Communications; Government: Ministry of Environment</t>
  </si>
  <si>
    <t>Directive 2006/32/EC on end-use energy efficiency and energy services; EU ETS directive 2003/87/EC as amended by Directive 2008/101/EC, Directive 2009/29/EC and Directive 2018/410 and implementing legislation, in particular 2010/2/EU, 2011/278/EU, 2011/638/EU, 176/2014/EU, and Decision (EU) 2015/1814; Effort Sharing Decision 406/2009/EC; Eco-design framework directive 2005/32/EC and its implementing regulations, combined with Labelling Directive 2003/66/EC and 2010/30/EC, including implementing measures; Energy Efficiency Directive 2012/27/EU and amended by Directive 2018/2002; Industrial emissions Directive 2010/75/EU (Recast of IPPC Directive 2008/1/EC and Large Combustion Plant Directive 2001/80/EC) and its associated Best Available Technique Reference Documents; Recast of the Energy Performance of Buildings Directive (Directive 2010/31/EU) and amended by the Directive 2018/844; Directive on the Promotion of Clean and Energy Efficient Road Transport Vehicles 2009/33/EC</t>
  </si>
  <si>
    <t xml:space="preserve">Directive 2006/32/EC on end-use energy efficiency and energy services;EU ETS directive 2003/87/EC as amended by Directive 2008/101/EC, Directive 2009/29/EC and Directive 2018/410 and implementing legislation, in particular 2010/2/EU, 2011/278/EU, 2011/638/EU, 176/2014/EU, and Decision (EU) 2015/1814;Effort Sharing Decision 406/2009/EC;Eco-design framework directive 2005/32/EC and its implementing regulations, combined with Labelling Directive 2003/66/EC and 2010/30/EC, including implementing measures;Energy Efficiency Directive 2012/27/EU and amended by Directive 2018/2002;Industrial emissions Directive 2010/75/EU (Recast of IPPC Directive 2008/1/EC and Large Combustion Plant Directive 2001/80/EC) and its associated Best Available Technique Reference Documents;Recast of the Energy Performance of Buildings Directive (Directive 2010/31/EU) and amended by the Directive 2018/844;Directive on the Promotion of Clean and Energy Efficient Road Transport Vehicles 2009/33/EC </t>
  </si>
  <si>
    <t>The National Energy Independence Strategy determines the target to consume 1.5 % less energy annually (to consume 17 % less energy in 2020 compared to 2009 level). This target also involves modernization of buildings. Implementation of Energy Efficiency Action plan provides for final energy savings to amount to 1092 GWh/year in 2010 (726 GWh/year if early actions are excluded) and 4725 GWh/year in 2016. In order to fully transpose provisions of Directive 2012/27/EU of the European Parliament and of the Council of 25 October 2012 on energy efficiency in to national law, in 2014 the draft Law on Energy Efficiency was prepared. In the draft law is determined that the system of energy efficiency commitment must to ensure that by 31 December 2020 saved energy in the final consumption will reach 287 ktoe. Energy Efficiency Obligation Scheme is being created for this purpose, also energy will be saved by renovating multi-apartment and public buildings.</t>
  </si>
  <si>
    <t>Implementation of the Council Directive of 12 December 1991 concerning the protection of waters against pollution caused by nitrates from agricultural sources (91/676/EEC) with the latest amendment by the Regulation (EC) No 1137/2008 of the European Parliament and the Council of 22 October 2008 (further – Nitrates Directive) is primarily directed towards the minimization of the water pollution with nitrates. Activities are supported for the establishment of modern manure silos and other measures which enable the control against manure penetration into the surroundings. Sole replacement of manure handling systems from thick or dry silos to liquid silos may lead to a reduction in emission of nitrogen compounds to atmosphere by up to 20 times.</t>
  </si>
  <si>
    <t>The National Forest Area Development Program 2012-2020 approved by Resolution No 569 of the Government of the Republic of Lithuania of 23 May 2012 is sought to increase forest coverage of the country up to 34.2 % by 2020. To increase forest area by 3% until 2020. Afforestation is important for implementation of key environmental and social objectives of the EU policy for rural development. This measure aims for effective use of unproductive, unused and unsuitable for agricultural purpose land through support for afforestation. Increase of forest coverage strengthens ecosystems and reduces amount of carbon dioxide in atmosphere</t>
  </si>
  <si>
    <t>The financial support for the replacement of inefficient heating boilers for more efficient heating installations, using renewable resources for heat production. In total by 2023 will be allocated as much as 15 million of EU financial support. It is planned to replace at least 4200 installations. This measure is expected to save about 0.22 TWh of energy in the country.</t>
  </si>
  <si>
    <t>Planning to provide financial incentives for persons who transferred its property rights to a waste handler. It is planned to be flat-rate compensation which could be used to pay for public transport services in electronic ticketing systems or to purchase a used or new passenger car that meets low levels of emission criterion.</t>
  </si>
  <si>
    <t>The measures provided in the Sustainable Mobility Plans of municipalities are promoting the use of alternative modes of transportation: walking, cycling, public transport and identifies the need for infrastructure for these types of transport, encouraging the use of renewable fuels.</t>
  </si>
  <si>
    <t>The objectives:
- to increase more effective fertilization of crops with mineral fertilizers (according to the actual needs of the plants and ensuring all the qualitative parameters of the soil)
- application of environmentally friendly technologies (slurry acidification, slurry injection in to the soil during fertilization, threatening of biotechnological products (probiotics)).</t>
  </si>
  <si>
    <t>Preparation of the proper recovery system for F-gases in equipment; This is an obligation according to EU and national legislation. It is however still not properly implemented. WEM considers that the necessary implementing measures will be taken so that in 2020 proper recovery of F-gases in old equipment is performed. A financial support scheme is under preparation by the Department of Environment to provide an award for the recovery of the gases. It is anticipated that the first supporting scheme will be in place in 2021.</t>
  </si>
  <si>
    <t>Further promotion of anaerobic digestion for the treatment and management of animal waste; Promotion of anaerobic digestion in existing biogas plants; Encouragement of new biogas plants to exploit organic waste from livestock breeding. A financial support scheme is under preparation by the Department of Environment to provide an award for the recovery of the gases. It is anticipated that the first supporting scheme will be in place in 2021.</t>
  </si>
  <si>
    <t>Implementation of measures to increase sorting of munucipal solid waste at the source; This will be achieved by reorganization of the currently implemented Municipal Waste Collection Scheme; waste will be separately collected with the goal to reduce the amounts of waste going to landfills.</t>
  </si>
  <si>
    <t>Implementation of measures to avoid disposal of organic municipal solid waste in disposal sites/landfills; According to the waste management hierarchy, landfilling is the least preferable option and should be limited to the necessary minimum and this is encouraged by the relevant national and EU legislation. This is an obligation and measures should be taken for its implementation.</t>
  </si>
  <si>
    <t>Biogas recovery from deep unmanaged and managed anaerobic disposal sites; Part of the contracts for the recovery of old and currently operating landfills is biogas recovery. However, it is not possible to collect biogas from all landfills; the conservative collection rate of 20% has been chosen from deep unmanaged.</t>
  </si>
  <si>
    <t>The implementation of the measure started in 2013 as  national policy to promote RES electricity. Currently the Net-metering category is applied for small scale  photovoltaic systems with capacity up to 10KW, for all consumers (residential and non-residential).The scope of the net-metering is to provide the option to residential and small commercial consumers to cover all or part of their electricity consumption from a PV.The generated RES electricity is subtracted from building’s electricity consumption. Consumers pay only for the difference between the energy consumed and energy produced (net electricity used) plus a cost that reflects the cost of the electricity grid to support continuous supply and taxes (VAT, RES levy).</t>
  </si>
  <si>
    <t>The implementation of the measure started in 2018 as  national policy to promote RES electricity and reduce the cost of electricity in the commercial and industrial consumers. Currently the Net-billing is applied for RES installation with power 10kW to 10MW of commercial - industrial entities.   .The scope of the measure is to provide an option to medium and large scale electricity consumers to cover all or part of their electricity consumption from RES.The generated RES electricity that is not self-consumed  is credit to the consumer in the respective purchase price of electricity from RES and that amount is  subtracted from the cost of the electricity bough from the grid. Fees that reflects the cost of the  grid to support continuous supply and taxes (VAT, RES levy) are applied.</t>
  </si>
  <si>
    <t>Self-consumption of RES electricity was introduced in 2013 in the Support scheme for the production of electricity from renewable energy sources for own use. In 2018 the net-billing category was introduced as an alternative option to self-consumption. Self consumption is applied to all commercial and industrial consumers. It cover the installation of RES systems with power 10kW to 10MW.  The scope of the measure is to provide an option to medium and large scale electricity consumers to cover all or part of their electricity consumption from RES. In this cause the consumer get no credit for the generated RES electricity that is not self-consumed.   Fees that reflects the cost of the  grid to support continuous supply and taxes (VAT, RES levy) are applied. Based on the Governmental Regulation and the amendments of RED II Directive after 2020 no fees may applied to the self-consumed electricity.  After 2025 the existing net-metering and net-billing scheme will stop and only self-consumption may applied.</t>
  </si>
  <si>
    <t>A support scheme for the installation of Stand-alone PV and small wind generators was in operation from 2004. Until 2013 a grand  was provided for such installations.  Currently  stand alone PV and biomass/biogas installations can by used from all consumers. The capacity of the system is based on the annual electricity consumption of the user.</t>
  </si>
  <si>
    <t>The operation of the FIT scheme started in 2004   as a national policy to get both environmental benefits and introduce the use of RES in electricity. the scheme provide a fixed selling price for each RES technology for a period of 15 or 20 years.RES feed-in tariffs was in dependence of RES type and unit capacity and was calculated for an internal return rate of 12%.  In 2013 the selling price of the electricity from large scale  photovoltaic parks (with total capacity 50MW) was set after a tender. The measure stop in 2013. Currently only existing plants may receive the feed-in tariff.</t>
  </si>
  <si>
    <t>The measure provides the regulatory framework for the installation of 4.2 MW of photovoltaic systems in 428 public schools. The PV system will operate under the net-metering schema. Each PV system will have a power up to 20kW. The roof tops were PV will be installed will be thermally insulated.</t>
  </si>
  <si>
    <t>The measure was in operation from 2004 until 2013. Through  the support scheme financial support was provided for the installation of solar water heater, solar space heating systems, geothermal systems and biomass heaters in residential and non-residential buildings. In 2015 operated the scheme  ‘Save &amp; Upgrade’ scheme for residential buildings and for enterprises, which provide financial support for the same installations</t>
  </si>
  <si>
    <t>"The Scheme covers the installation of commercial plants producing electricity from Renewable Energy Sources (RES) that will participate in the competitive electricity market (expected to be operational in 2021). Up to one year after the operation of the competitive electricity market , the produced electricity from RES will be sold to the Electricity Authority of Cyprus at the respective purchase price of electricity from RES (avoidance cost). .The scheme allows the installation of commercial PV systems, wind parks, solar concentrated station,  and biomass/biogas stations and wave energy systems. The Scheme opens for calls in 2016 and 2017 (until the end of April 2018). In the last call applications were submitted for a total capacity of 392MW, mainly for G11photovoltaic parks. (12.5MW wind park, 379 MW photovoltaic systems, 2.2MW biomass system)The first 120 MW have already been licensed.
In  the end  of 2018 with a re-announcement of the Scheme, approvals will be given for more projects.  "</t>
  </si>
  <si>
    <t>On 17 November 2014, the Minister for Interior issued an order under Article 6 of the Town and Country Planning Act setting out incentives and/or requirements for encouraging the use of RES in different types of developments. The order aims to create the conditions for encouraging natural and legal persons to produce energy from RES and concerns different types of developments. The incentive granted consists in increasing the building permit ratio, or in some cases the use of RES is a requirement for applicability of other incentives under the development plans.</t>
  </si>
  <si>
    <t>From 2015 a certification scheme is available for installers of small scale (up to 30kw) biomass boilers and stoves, photovoltaic systems, solar thermal system, shallow geothermal systems and heat pumps. The candidates after the completion of their training and a success in a theoretical and practical examination can be registered in   a registry of certified installers of RES systems of the Ministry of Energy, Commerce, Industry and Tourism</t>
  </si>
  <si>
    <t>The Government is examining a fiscally neutral green tax reform, which can significantly contribute towards transition to an economically and environmentally sustainable development. A gradual implementation of environmental taxes to sectors (that are not subject to the EU Emissions Trading System) and at the same the reduction of other expenses related e.g to labor cost, is expected to lead to energy savings and will notable reduce the energy dependency of Cyprus.</t>
  </si>
  <si>
    <t>The scope is to provide soft loan to cover the capital cost for implementing energy efficiency investments. Launching year is 2019 (estimated). Target group is households, SMEs and public sector. It will provide low interest loans. The PAM will be implemented by the National Government and local banks. Source of financing: European and Structural funds</t>
  </si>
  <si>
    <t>Under the obligation schemes, energy suppliers must save a certain annual rate of their energy sales with additional energy efficiency projects. The obligation schemes will play a major role in helping to fulfil part of the mandatory target and is directly and indirectly linked with the achievement of primary energy saving target, RES and CO2 targets up to 2030.</t>
  </si>
  <si>
    <t>Ministry of Energy, Commerce, Industry and Tourism   and Department of Spatial Planning and Housing working together to revise the existing requirements that qualify a building to receive an extra 5% building factor. These requirements are examined to go beyond requirements for NZEB at least for new buildings.</t>
  </si>
  <si>
    <t>The net-billing scheme applies to commercial/industrial and public administration consumer categories for the installation of HECHP systems with the prime goal of covering their own consumption. The installed capacity of each net-billing system can be up to 5 MW. Launching year 2018</t>
  </si>
  <si>
    <t>All new and existing buildings, except those described in the Annex to the Regulation on the Energy Performance of Buildings Law (Law 142(I)/2006) must satisfy the minimum energy performance requirements established by a relevant decree adopted by the Minister for Commerce, Industry and Tourism.This measure arises from Cyprus’ obligation to implement the Buildings Directive concerning the energy performance of buildings. The purpose of the measure is described in the wider purpose of applying the Directive concerned.</t>
  </si>
  <si>
    <t>All new dwellings, except those described in the Annex to the Regulation on the Energy Performance of Buildings Law (Law 142(I)/2006) must satisfy the minimum energy performance requirements established by a relevant decree adopted by the Minister for Commerce, Industry and Tourism. This measure arises from Cyprus’ obligation to implement the Buildings Directive concerning the energy performance of new buildings. The purpose of the measure is described in the wider purpose of applying the Directive concerned.</t>
  </si>
  <si>
    <t>'Green public procurement’ (GPP) means that environmental factors are taken into account in entering into (public) contracts for buying products, services or works falling within the scope of the two Coordination of Public Procurement Procedures Laws , with a view to ensuring continued progress in environmental performance, by reducing environmental impacts and maintaining economic sustainability.</t>
  </si>
  <si>
    <t>The Ministry of Energy, Commerce and Industry (MECI), places particular emphasis on providing people with information on energy issues, with a view to increasing awareness among citizens and among different professionals. For this purpose, MECI in cooperation with other bodies organise every year, workshops associated with Energy Saving training seminars , energy efficiency awareness campaigns, development of and energy savings tool for citizens, lectures at schools, distribution of leaflets on energy efficiency issues, awareness for taking behavioural changing measures in public sector etc.In addition, MECI participates in the annual ‘Save Energy’ exhibition organised by Cyprus Employers and Industrialist Federation and distributes material concerning ES and RES technologies and through Facebook, Twitter and YouTube accounts promote, among other things, ES and RES.</t>
  </si>
  <si>
    <t>Article 5 of Directive 2012/27/EU foresees that Member States are obliged to renovate annually 3% of the total area of buildings owned and used by central government authorities or to choose an alternative approach including other cost-effective energy-saving measures in selected privately-owned public buildings (including, but not limited to, deep renovations and measures to change the behavior of users) in order to achieve by 2020 an equivalent amount of energy savings. Cyprus for the period 2014-2020 adopted the alternative approach and same approach will be followed for the period 2021 – 2030.</t>
  </si>
  <si>
    <t>This measure will be implemented via specific requirements within the new bus operators’ contracts that will come to force in 2020. More specifically, based on the new contracts, it is required that the average age of any PT operator’s bus fleet drops to 10 years for the contract period 2020-2030.  At the moment, on a national level, the average age of the public bus fleet is approximately 17 years and it is therefore expected that extensive renewal of the fleet will be undertaken to meet these requirements. 
This measure will be implemented by including specific requirements within the new bus operators’ contract such as:
• Additional Cost for the Tenderer to Convert their bus fleet to Compressed Natural Gas (CNG), when such fuel source is available in Cyprus and the prerequisites for doing so exist. The proposal should be identifying, but not costing, the number of CNG Fuel Stations;
• Additional Cost for the Tenderer to provide Electric Buses (maximum capacity 22 persons) in Historic City Centres 
 • May submit a variant to their standard offer (of 10 year contract period), showing amortisation over a longer period – not exceeding 15years – for supplying a fleet with vehicles (buses) operating with electric energy, which are more expensive than the usual diesel buses, and will require further significant investments on charging stations in depots and key locations, but contribute towards a cleaner environment.</t>
  </si>
  <si>
    <t>From 2021 onwards it is expected that energy consumption fee (i.e. the contribution to the RES and Energy Efficiency National Fund) that is paid by all consumers of electricity, will be maintained at least to an average value of 0,8 Eurocents/kWh. Compared to the minimum electricity tax level of 0,1 Eurocent per kilowatt-hour foreseen in Directive 2003/96/EC, the RESEE fee leads to higher retail prices of electricity. Energy savings due to this taxation exceeding the minimum EU levels is taken into account, as energy tax imposed for energy efficiency.</t>
  </si>
  <si>
    <t>This measure relates to the tax imposed on vehicles with a view to reducing CO2 emissions, which has been in force since 2014. The latest amendment to the Motor Vehicles and Road Traffic Law (Law 100(I)/2013) of 9 September 2013 entered into force on 1 January 2014, which modified the annual vehicle tax to be paid for each M1 category motor vehicle, as it would be calculated from then on based on the carbon dioxide (CO2) emissions (combined cycle) in grams per kilometre (g/km), and this measure reduced the registration of vehicles with a high fuel consumption.</t>
  </si>
  <si>
    <t>The Department of Electrical and Mechanical Services, as the Public Authority for the management of the public vehicles in 2017 started to install an integrated Fleet Management System in the Public Vehicles.  Some of the benefits of the system are:
• The rational management of the Public Service Vehicle fleet through the data and reports generated by this system.
• Direct information on the state of the vehicle fleet in terms of age, status (eg odometer indication), type of vehicle (eg passenger, commercial, truck).
Better planning of vehicle maintenance through automated reporting that will send the system at predetermined mileage intervals."</t>
  </si>
  <si>
    <t>The  measure consists in replacing existing lamps / lighting fixtures  lighting systems in public roads with new, more efficient ones. The measure concerns the replacement of existing lamps with more efficient ones in the national highway that is under the responsibility of Department of Electromechanical Services, as well as, in local roads that are under the responsibility of the municipalities</t>
  </si>
  <si>
    <t>This measure aims to decrease system losses and lead to substantial energy savings in the distribution system by upgrading the medium nominal voltage of 11kV to 22kV. This will require designing new transmission/distribution substations at 22 kV of nominal voltage, upgrading switchgear and other equipment e.g. transformers operating at 11kV, planning to switch from 11kV to 22kV where the equipment is already upgraded to 22kV but operation is still at 11kV. This measure was indicated by the assessment that was undertaken to evaluate the energy efficiency potentials of the electricity infrastructure in Cyprus (Art. 15(2) of the EED).</t>
  </si>
  <si>
    <t>Target of Modal share of all modes of transport are set/will in the Sustainable Urban Mobility Plans and the National Strategic Plan 
Actions/ measures and include:
• Significantly improved bus service (routes, frequency, hours of operation)
• Upgrading of infrastructure for pedestrians, cyclists and public transport
• Development and implementation of a holistic parking policy
• Configuration of zero or low emission zones
• Promotion of a tram system in Nicosia
• Development and implementation of high-quality public transport corridors for other cities</t>
  </si>
  <si>
    <t>Shift of modal share from car trips to Sustainable modes of transport - Sustainable Urban Mobility Plan actions/measures. The modal share for cars in Cyprus is currently over 90% and the modal share target for 2030 (75% car, 13% public transport, 12% walking/ cycling) is set as a national target in the Sustainable Mobility Plans and the National Strategic Plan</t>
  </si>
  <si>
    <t>This measure will be implemented by including specific requirements within the new bus operators’ contract such as: • Additional Cost for the Tenderer to Convert their bus fleet to Compressed Natural Gas (CNG), when such fuel source is available in Cyprus and the prerequisites for doing so exist. The proposal should be identifying, but not costing, the number of CNG Fuel Stations; • Additional Cost for the Tenderer to provide Electric Buses (maximum capacity 22 persons) in Historic City Centres of Nicosia, Limassol, Larnaca, Paphos and Famagusta (Paralimni &amp; Agia Napa) - up to 4 buses per urban core. • May submit a variant to their standard offer (of 10year contract period), showing amortisation over a longer period – not exceeding 15years – for supplying a fleet with vehicles (buses) operating with electric energy, which are more expensive than the usual diesel buses, and will require further significant investments on charging stations in depots and key locations, but contribute towards a cleaner environment. To consider such a variant all vehicles shall be electric and the tenderer will carry out a detailed feasibility study taking into account all costs (including vehicle and infrastructure cost). • Provide more incentives for tourist buses to convert to renewable energy sources engines.</t>
  </si>
  <si>
    <t>According to the relevant decree, the suppliers of transport fuels (petrol and diesel) are obliged to blend biofuels to conventional transport fuels in order to achieve a certain target, which is  percentage of biofuels to whole annual sales of petrol and diesel, in energy content.</t>
  </si>
  <si>
    <t>The Electricity Authority of Cyprus has deployed a total of 19 recharging stations accessible to the public in Cyprus: 7 charging stations in Nicosia, 5 in Limassol, 2 in Larnaca, 2 in Ammochostos and 3 in Paphos. Furthermore, the Department of Electromechanical Services is proceeding to the installation of 10 high charging stations in highways and public roads.</t>
  </si>
  <si>
    <t>Business4Climate is an innovative idea developed in 2017-2018 by Cyprus Employers and Industrialist Federation, in collaboration with the Cyprus University of Technology (scientific advisor) and the Department of the Environment. Climate4Climate initiative was developed as a pilot project to demonstrate how Cypriot enterprises can voluntarily commit and take action against climate change. Enterprises (other than those involved in the ETS) participating in the project have to sign of a voluntary declaration, to reduce greenhouse gas emissions by more than 8% by 2030. For mobilizing the enterprises, a support schemes is under preparation from the Department of Environment, utilising national funds. It is anticipated that the first supporting scheme will be in place in 2020.</t>
  </si>
  <si>
    <t>Energy savings from taxation measures exceeding the minimum levels of taxation applicable to fuels as required in Directive 2003/96/EC are taken into account, as energy taxes imposed for energy efficiency. Excise tax on road transport fuels to be exceeding the minimum levels of taxation applicable to fuels as required in Directive 2003/96/EC and its possible amendment, at least at levels of 2019 (the national   taxation for unleaded petrol and automotive diesel to exceed the EU minimum taxation to at least 0,07 Euros/litre)</t>
  </si>
  <si>
    <t>The Ministry of Transport, Communications and Works has installed, a telematic system that manages the bus services and records data for further optimization of the public transport system. The related website and mobile application contain a detailed map of the routes and the timetable of buses in order to facilitate passengers in real time. This action was completed in 2018 and its cost was approximately €7,000,000, including maintenance for 5 years.</t>
  </si>
  <si>
    <t>EuroAsia Interconnector is a future cross border interconnector between Crete, Cypriot, and Israel Transmission Systems via the world's longest submarine HVDC power cable.HVDC onshore converter stations with rated capacity of either 2000 or 1000 MW will be located at the connection points.It is a leading Project of Common Interest of the European Union and also priority Electricity Highway Interconnector Project. The Interconnector is an energy highway bridging Asia and Europe.</t>
  </si>
  <si>
    <t>The main implemented / adopted measures for the improvement of the conventional power generation system are:
- The gradual decommissioning of old inefficient and more pollutant thermal power units. 
- The commissioning of new power units that follows BAT and the new IED.
- The increase of NG share in electricity production.
- The interconnection of certain islands with the mainland grid.</t>
  </si>
  <si>
    <t>The introduction of natural gas in the national energy system is one of the largest investments ever carried out in Greece and it constitutes a major priority of the national energy policy. An important part of the infrastructure, mainly the high pressure transmission system and the medium pressure network, which is necessary for the transport of natural gas to the main regions of consumption, has been completed, while the networks’ development in the cities is ongoing. Expansion projects of Greek natural gas system are under way in order to link more cities and industries to the system.
The residential and commercial sectors account for small but growing shares of total gas consumption. Following a drop between 2011 and 2013, gas consumption increased in these sectors to new record levels in 2015, accounting for one-fifth of the total gas consumption. However, natural gas represents only 8% of the total energy consumption in the residential and commercial sectors.
The actions for the promotion of NG are summarized to the following bullets: 
(a) Fiscal measures; (b) Pricing (always lower price than the competitive liquid fuels, valid for all sectors); (c) Discount on connection fees; (e) Heavy marketing through TV commercial, ads, etc., focusing on the increased efficiency, economy and environmental “friendliness” of natural gas; (f) Availability of natural gas through continuous development of networks (infrastructure); (g) Liberalization of electricity and natural gas markets.</t>
  </si>
  <si>
    <t xml:space="preserve"> The available in english technical reports and assessments are the following: 1. The 2nd Biennial Report (http://unfccc.int/national_reports/biennial_reports_and_iar/submitted_biennial_reports/items/7550.php) 2. The 6th National Communication (http://unfccc.int/national_reports/annex_i_natcom/submitted_natcom/items/7742.php)</t>
  </si>
  <si>
    <t>EU ETS directive 2003/87/EC as amended by Directive 2008/101/EC, Directive 2009/29/EC and Directive 2018/410 and implementing legislation, in particular 2010/2/EU, 2011/278/EU, 2011/638/EU, 176/2014/EU, and Decision (EU) 2015/1814; Effort Sharing Decision 406/2009/EC; Industrial emissions Directive 2010/75/EU (Recast of IPPC Directive 2008/1/EC and Large Combustion Plant Directive 2001/80/EC) and its associated Best Available Technique Reference Documents; Directive 2006/32/EC on end-use energy efficiency and energy services; Energy Efficiency Directive 2012/27/EU and amended by Directive 2018/2002</t>
  </si>
  <si>
    <t xml:space="preserve">EU ETS directive 2003/87/EC as amended by Directive 2008/101/EC, Directive 2009/29/EC and Directive 2018/410 and implementing legislation, in particular 2010/2/EU, 2011/278/EU, 2011/638/EU, 176/2014/EU, and Decision (EU) 2015/1814;Effort Sharing Decision 406/2009/EC;Industrial emissions Directive 2010/75/EU (Recast of IPPC Directive 2008/1/EC and Large Combustion Plant Directive 2001/80/EC) and its associated Best Available Technique Reference Documents;Directive 2006/32/EC on end-use energy efficiency and energy services;Energy Efficiency Directive 2012/27/EU and amended by Directive 2018/2002 </t>
  </si>
  <si>
    <t>The introduction of natural gas in the national energy system is one of the largest investments ever carried out in Greece and it constitutes a major priority of the national energy policy. An important part of the infrastructure, mainly the high pressure transmission system and the medium pressure network, which is necessary for the transport of natural gas to the main regions of consumption, has been completed. Hundreds of industrial plants use natural gas covering efficiently their energy needs. Expansion projects of Greek natural gas system are under way in order to link more industries to the system. 
The industry sector is the second-largest consumer of natural gas, accounting for 29% of the total gas demand in 2015. This includes natural gas used as petrochemical feedstock in the chemical and petrochemical industry, which represents almost half of industrial gas consumption. The non-ferrous metals industry (e.g. aluminium) is the largest consumer of natural gas for energy purposes in the industry sector, accounting for nearly one-third of the total gas consumption in industry.
The actions for the promotion of NG are summarized to the following bullets: (a) Pricing (always lower price than the competitive liquid fuels, valid for all sectors); (b) Discount on connection fees; (c) Heavy marketing through TV commercial, ads, etc., focusing on the increased efficiency, economy and environmental “friendliness” of natural gas; (d) Availability of natural gas through continuous development of networks (infrastructure); (e) Liberalization of electricity and natural gas markets; (f) Emission Trading System; (g) Restriction of environmental permits to industrial installations (e.g. prohibition of petcoke use by the ceramics production units).</t>
  </si>
  <si>
    <t>A significant of public transportation buses and municipality garbage collection vehicles already use natural gas as fuel, followed by cars of dual-fuel or bi-fuel technology. Apart from the public vehicles (e.g. buses) there are incentives for the replacement of private vehicles and to promote the use of energy-efficient vehicles (vehicles fueled by natural gas and bio-fuels and hybrid vehicles).</t>
  </si>
  <si>
    <t>The start year for the policies aiming for the promotion of RES for electricity generation is 1994, when the OPE (Operational Programme Energy within the 2nd Community Support Framework, 1994-1999) and the provisions of the National Development Assistance Act providing investment cost subsidies in combination with Law 2244/94, which specifies favourable buy-back tariffs for electricity generated from renewable energies. 
Greece developed its policy framework under the European Union (EU) Renewable Energy Directive (Directive 2009/28/EC), which set out an overall binding national target for Greece of 18% of renewable energy sources in gross final energy consumption for 2020. Greece set the following indicative sector targets according to the national renewable energy action plan (NREAP, time frame 2010-2020) for the contribution of renewable energy source to:
- gross final energy consumption for heating and cooling: at least 20%
- gross final electricity consumption: at least 40%
- gross final energy consumption in transportation: at least 10%.</t>
  </si>
  <si>
    <t xml:space="preserve"> The available in english technical reports and assessments are the following: 1. The 2nd Biennial Report (http://unfccc.int/national_reports/biennial_reports_and_iar/submitted_biennial_reports/items/7550.php) 2. The 6th National Communication (http://unfccc.int/national_reports/annex_i_natcom/submitted_natcom/items/7742.php) 3. The National Renewable Energy Action Plan (http://ypeka.gr/LinkClick.aspx?fileticket=CEYdUkQ719k%3d&amp;amp;tabid=37)</t>
  </si>
  <si>
    <t xml:space="preserve"> http://unfccc.int/national_reports/biennial_reports_and_iar/submitted_biennial_reports/items/7550.php, http://unfccc.int/national_reports/annex_i_natcom/submitted_natcom/items/7742.php, http://ypeka.gr/LinkClick.aspx?fileticket=CEYdUkQ719k%3d&amp;amp;tabid=37</t>
  </si>
  <si>
    <t>In 2005, Law L3054/2002 “Organization of the oil market and other provisions” was amended to include biofuels in the existing legal framework for oil products. The new Law, L3423/2005 “Introduction of biofuels and other renewable fuels in the Greek market” (O.G. ?’ 304/13.12.2005) transposed Directive 2003/30/EC in the Greek legal system and provided for the introduction of biofuels into the oil market. In order to increase the use of biofuels according to Law 3340/2005 the excise tax for these biofuels was null for the years 2005, 2006 and 2007. Since December 2005 pure biodiesel is blended (according to ?? 590:2004) by the 4 Greek oil refineries in diesel used in transport up to 5% by volume. By decision 460/2009 (O.G. ?’ 67/28.01.2010) of the State Chemical Council (SCC) the ?? 590:2009 standard was adopted formally and the maximum biodiesel percentage was increased to 7%. According to the provisions of Law 3054/2002, a specific quantity of pure biodiesel is allocated to beneficiaries to achieve the 7% mandatory percentage of biodiesel blended in diesel (per volume). 
Similarly, the obligation to blend petrol with bioethanol to 1% for the year 2019 and 3.3% in 2020 to 5% by volume of energy was introduced, while there is the possibility of increasing this percentage after 2020.</t>
  </si>
  <si>
    <t>Energy-efficiency improvements and CHP units in various areas of the industry sector have been promoted since the 1st National Climate Change Program through the provisions of the Development Assistance Acts, Law 2244/93 (for CHP plants), the OPE (Measures 2.2 and 2.3) and OPC:
- energy saving interventions (installing building envelope insulation, heat insulated window frames, energy class A air-conditioning units, energy saving light bulbs, high-efficiency burners and boilers, exhaust heat recovery, etc.);
- developing and implementing systems for the recovery/saving and/or substitution of conventional energy and water in the production process;
- the procurement costs of equipment for energy self-production from RES and substitution of fuels with natural gas or LPG;
- bioclimatic and small-scale building interventions to save energy/heat/water;
- conducting energy audits and benchmarking;
- streamlining of equipment, upgrade of facilities and installation of new energy efficient technologies;
- education and training of staff.</t>
  </si>
  <si>
    <t>Effort Sharing Decision 406/2009/EC; Directive 2006/32/EC on end-use energy efficiency and energy services; Energy Efficiency Directive 2012/27/EU and amended by Directive 2018/2002; Recast of the Energy Performance of Buildings Directive (Directive 2010/31/EU) and amended by the Directive 2018/844</t>
  </si>
  <si>
    <t xml:space="preserve">Effort Sharing Decision 406/2009/EC;Directive 2006/32/EC on end-use energy efficiency and energy services;Energy Efficiency Directive 2012/27/EU and amended by Directive 2018/2002;Recast of the Energy Performance of Buildings Directive (Directive 2010/31/EU) and amended by the Directive 2018/844 </t>
  </si>
  <si>
    <t>Several actions are included in the Energy Efficiency National Action Plans concerning the conservation and rational use of energy in the residential and tertiary sector. Apart from the introduction of natural gas and RES, the measures concern actions for the improvement of the thermal behavior of residential sector buildings and promotion of energy efficiency appliances and heating equipment. These actions are supported significantly by the incorporation in the Greek legislation of the Directive 2002/91/EC by Law 3661/08 “Measures to reduce the energy consumption of buildings”; the Law 4122/2013 “Energy performance of buildings” (transposition of Directive 2010/31/EE); the Law 3855/2010 “Measures to improve energy efficiency in end-use, energy services and other provisions” (transposition of Directive 2006/32/?C); the adoption and application of the “Energy Performance of Buildings Regulation” (?????); and the transposition to the Greek legislation of European Directive 27/2012/EU by Law 4342/2015.</t>
  </si>
  <si>
    <t>Effort Sharing Decision 406/2009/EC; Regulation on CO2 from cars and vans (2009/443/EC, (EU) No 510/2011, (EU) No 397/2013, (EU) No 333/2014, (EU) No 253/2014, 2013/128/EU, (EU) No 396/2013, (EU) No 114/2013); Motor Vehicles Directive 2006/40/EC; Regulation EURO 5 and 6 2007/715/EC; Directive on the Promotion of Clean and Energy Efficient Road Transport Vehicles 2009/33/EC; Regulation Euro VI for heavy duty vehicles 2009/595/EC</t>
  </si>
  <si>
    <t xml:space="preserve">Effort Sharing Decision 406/2009/EC;Regulation on CO2 from cars and vans (2009/443/EC, (EU) No 510/2011, (EU) No 397/2013, (EU) No 333/2014, (EU) No 253/2014, 2013/128/EU, (EU) No 396/2013, (EU) No 114/2013);Motor Vehicles Directive 2006/40/EC;Regulation EURO 5 and 6 2007/715/EC;Directive on the Promotion of Clean and Energy Efficient Road Transport Vehicles 2009/33/EC;Regulation Euro VI for heavy duty vehicles 2009/595/EC </t>
  </si>
  <si>
    <t>GHG emissions from the transport sector present a declining trend mainly due to economic crisis. Nevertheless they are still considerable both in Greece and in European Union, and, consequently the implementation of suitable policies and restriction measures is required. The main axes of intervention and implemented policies and measures in the sector, beyond the introduction of biofuels for road transport and natural gas in the public system of transport that were already described previously, are:
(?) Interventions in the transport system;
(?) Interventions in public transport;
(C) Interventions in vehicles;
(D) Measures for addressing air pollution from road traffic in urban centres; and
(E) Fiscal measures.
The mitigation of transport GHG emissions is also supported by EU transport sector policies:
(a) The CO2 and Cars Regulation (EC) No 443/2009;
(b) The CO2 and Vans Regulation (EU) No 510/2011; 
(c) The Directive 1999/94/EC on Car Labelling ;
(d) The Regulations that are in place related to environmental and safety requirements of tyres and gear shift indicators (GSI);
(e) Directive 2009/30/EC on Fuel Quality ; and
(f) Directive 2014/94/EU on Deployment of Alternative Fuels Infrastructure.</t>
  </si>
  <si>
    <t>Reduction of the quantities of biodegradable wastes landfilled through the installation of solid waste treatment facilities. Acc. to Directive (EU) 2018/850 for the amendment of Directive 1999/31 / EC on the landfill of waste, it is targeted only the 10% of generated municipal solid waste to be landfilled by 2035.
Promotion of measures for separate collection of biowaste, recycling, energy recovery and use of sludge in agriculture as fertilizer/compost.</t>
  </si>
  <si>
    <t>Collection and flaring / energy use systems of landfill gas are being installed in all managed sites for urban centres with population more than 100,000. Already, the managed disposal sites serving the population of the largest cities of Greece are equipped with systems for the collection or for the flaring of biogas. In the Psyttalia wastewater treatment plant that serves approximately 4 millions of Attica population, a part the sludge produced is treated under anaerobic conditions resulting in the production of biogas. The biogas produced covers the energy needs of the wastewater treatment facilities.</t>
  </si>
  <si>
    <t>To control emissions from fluorinated greenhouse gases (F-gases), including hydrofluorocarbons (HFCs), the European Union has adopted two legislative acts: the ‘MAC Directive’ (2006/40/EC) on air conditioning systems used in small motor vehicles, and the ‘F-gas Regulation’ (No 517/2014) which covers all other key applications in which F-gases are used. The two strategies described in the abovementioned regulation to reduce emissions is to prevent leakage and emissions {Emission prevention and leak checks, Control of by-production, End of life treatment of products and equipment, Training and qualification, Information for users (labelling, product info)} and control of use of F-gases (Ban on new applications, Ban on uses, Phase-down of HFC supply). Several control mechanisms and penalties are implemented in Greece. Checks for compliance with these regulations of the European Union are carried out by the relevant bodies and agencies of the competent authorities, as appropriate, in the context of their remit. In cases of infringement of the provisions of the relevant EU Regulations by legal or natural entities of the public and private sector, sanctions are imposed by the relevant bodies and agencies of competent authorities.
It is considered that the action taken by the EU and its Member States under the F-gas Regulation will enable the EU to comply with the Kigali amendment to the Montreal Protocol on a global phase-down of hydrofluorocarbons (HFCs).</t>
  </si>
  <si>
    <t>Agriculture: Other activities improving cropland management; Agriculture: Improved livestock management; Agriculture: Improved animal waste management systems; Agriculture: Other agriculture ('Sustainable development of agricultural activities and rural areas, with a focus on climate change mitigation and adaptation objectives.')</t>
  </si>
  <si>
    <t>The reduction of the rate of intensity of agricultural land use and the adoption of rules for the obligatory observance of cross compliance system relating to manure management contribute to the reduction of GHGs.
Moreover, the disengagement of subsidies from the agricultural production has already enhanced indirectly the reduction of agricultural production and livestock population. In fact, the disengagement of subsidies from the agricultural production along with the enhanced urbanized way of life consist the main reasons for the reduction of agricultural production.</t>
  </si>
  <si>
    <t>Measures and incentives in order to increase the organic farming.
Organic production results in a substantial decrease of ?2? emissions. According to national statistics, the total land with organic farming in Greece (fully converted and under conversion to organic farming) is 342,584 ha in 2016. The actions of Rural Development Program (2014-2020) for the transition to practices and methods of organic farming will cover 478,317.70 ha of land, while the aid to preserve existing organic farming practices and methods will cover 241,804 ha.</t>
  </si>
  <si>
    <t>Decrease of the use of synthetic nitrogen fertilizer and protection of the groundwater, resulting in a substantial decrease of ?2? emissions.</t>
  </si>
  <si>
    <t>Land use, land use change and forestry: Afforestation and reforestation; Land use, land use change and forestry: Enhancing production in existing forests; Land use, land use change and forestry: Enhanced forest management; Land use, land use change and forestry: Restoration of degraded lands; Land use, land use change and forestry: Strengthening protection against natural disturbances</t>
  </si>
  <si>
    <t>EU ETS directive 2003/87/EC as amended by Directive 2008/101/EC, Directive 2009/29/EC and Directive 2018/410 and implementing legislation, in particular 2010/2/EU, 2011/278/EU, 2011/638/EU, 176/2014/EU, and Decision (EU) 2015/1814; RES directive 2009/28/EC and RES recast (Directive 2018/2001)</t>
  </si>
  <si>
    <t xml:space="preserve">EU ETS directive 2003/87/EC as amended by Directive 2008/101/EC, Directive 2009/29/EC and Directive 2018/410 and implementing legislation, in particular 2010/2/EU, 2011/278/EU, 2011/638/EU, 176/2014/EU, and Decision (EU) 2015/1814;RES directive 2009/28/EC and RES recast (Directive 2018/2001) </t>
  </si>
  <si>
    <t>This mitigation action reflects the effect of the delignitification of the Greek power sector by 2028 and the deployment of RES technologies for electricity production to exceed 60% of gross final consumption, as specified in NECP. 
This mitigation action refers to planned measures in order to increase the share of RES in electricity generation in 2030 from 54.8% (WEM scenario) to 61% (WAM Scenario). Apart from the strengthening of existing policies, the following measures are planned:
-support of innovative and pilot projects with high domestic added value;
-use of guarantee of origin of electricity from renewable energy sources;
-development of a licensing and planning framework for offshore wind farms;
-development of a legislative and regulatory framework for power storage stations;
-support for the development of RES energy projects by energy communities through the use of specialized financial tools;
-reform of the electricity market regulatory framework to promote the participation of decentralized energy schemes;
-development of Demand-side management programs of electricity;
-development and optimization of licensing framework as well as technical specifications for district heating from RES, biogas injection into the natural gas network, exploitation of geothermal fields.</t>
  </si>
  <si>
    <t>It refers to planned measures, additional to those included under WEM scenario. Apart from the strengthening of existing policies and measures, the following measures are planned:
-continue and reinforce the existing regulatory framework for the obligation of both blending or use pure biofuels. The obligation to blend biodiesel with diesel and gasoline with bioethanol will continue, while new enhanced blending obligations will be considered, as well as the possible extension of the measure to other transport sectors.
-development of support schemes for biofuels and special financing tools for the production of advanced biofuels.
-pilot actions for the use of gaseous fuels in the transport sector
-use of tax incentives to promote alternative fuels in transport (including biofuels)</t>
  </si>
  <si>
    <t>It refers to planned measures, additional to those included under WEM scenario. Apart from the strengthening of existing policies and measures, the following measures are planned:
-financial and tax support for energy saving technological investments;
-financial support energy efficiency improvement programs for industries and manufacturing enterprises under the new programming period (after 2020);
-promotion of relocation of industrial plants at specialized Industrial Business Zones;
-promotion of centralized production and distribution of heat at the specialized Industrial Business Zones.</t>
  </si>
  <si>
    <t>It refers to planned measures, additional to those included under WEM scenario. Apart from the strengthening of existing policies and measures, the following measures are planned:
-establishment of the National Energy Efficiency Fund;
-use of tax incentives for RES facilities (for heating and cooling) in the residential and tertiary sector;
-promoting of Energy Savings Contracting in the public sector through targeted funding programs;
-financing programs and tax incentives for the renovation of public and private tertiary sector buildings under the new programming period (after 2020);
-financing programs for the renovation of public buildings based on the Sustainable Energy Action Plans and Energy Efficiency Action Plans of Municipalities and Regions;
-improve of the regulatory framework and strengthen the role of energy managers in public buildings;
-promotion of energy management systems in public buildings;
-regulatory measures to promote buildings of nearly zero energy;
-promotion of Energy Efficiency Agreements in the private sector through targeted financial programs.</t>
  </si>
  <si>
    <t>It refers to planned measures, mainly targeting to the increase the share of electric passenger vehicles in 2030 to 10%, additional to those included under WEM scenario. Aprart from the strengthening of existing policies and measures, the following measures are planned:
NECP (National Energy and Climate Plan)
-completing the necessary energy charging infrastructure for electric vehicles;
-develop a framework for financial support for the use of electric vehicles;
-development of sustainable urban mobility plans;
-elaboration of plans and implementation of infrastructure for the relocation of commercial transport operations;
-fiscal incentives to promote electric (BEV) and pluf-in hybrid vehicles (PHEV)
-further incentives for the replacement of private vehicles and light trucks with energy-efficient vehicles.
NTSP (National Transport Plan of Greece)
-Limitations to import old used cars. Today practically there is no such age limit.  
-Promoting through taxation new/clean vehicles. 
-Incentives for the replacement of  professional fleet vehicles as well as private passenger vehicles.
-Maximum age allowed for all vehicle types.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</si>
</sst>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0"/>
      <color indexed="8"/>
      <name val="Arial"/>
      <family val="2"/>
    </font>
    <font>
      <sz val="9"/>
      <color indexed="8"/>
      <name val="Calibri"/>
      <family val="2"/>
    </font>
    <font>
      <sz val="9"/>
      <name val="Calibri"/>
      <family val="2"/>
    </font>
    <font>
      <sz val="11"/>
      <color indexed="8"/>
      <name val="Calibri"/>
      <family val="2"/>
    </font>
    <font>
      <sz val="10"/>
      <color indexed="8"/>
      <name val="Arial"/>
      <family val="2"/>
    </font>
    <font>
      <sz val="11"/>
      <color indexed="8"/>
      <name val="Calibri"/>
      <family val="2"/>
    </font>
    <font>
      <u/>
      <sz val="11"/>
      <color theme="10"/>
      <name val="Calibri"/>
      <family val="2"/>
      <scheme val="minor"/>
    </font>
  </fonts>
  <fills count="5">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5" tint="0.59999389629810485"/>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22"/>
      </left>
      <right style="thin">
        <color indexed="22"/>
      </right>
      <top style="thin">
        <color indexed="22"/>
      </top>
      <bottom/>
      <diagonal/>
    </border>
    <border>
      <left style="thin">
        <color indexed="64"/>
      </left>
      <right/>
      <top style="thin">
        <color theme="1"/>
      </top>
      <bottom style="thin">
        <color theme="1"/>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1" fillId="0" borderId="0"/>
    <xf numFmtId="0" fontId="5" fillId="0" borderId="0"/>
    <xf numFmtId="0" fontId="5" fillId="0" borderId="0"/>
    <xf numFmtId="0" fontId="1" fillId="0" borderId="0"/>
    <xf numFmtId="0" fontId="1" fillId="0" borderId="0"/>
    <xf numFmtId="0" fontId="1" fillId="0" borderId="0"/>
    <xf numFmtId="0" fontId="5" fillId="0" borderId="0"/>
    <xf numFmtId="0" fontId="7" fillId="0" borderId="0" applyNumberFormat="0" applyFill="0" applyBorder="0" applyAlignment="0" applyProtection="0"/>
  </cellStyleXfs>
  <cellXfs count="48">
    <xf numFmtId="0" fontId="0" fillId="0" borderId="0" xfId="0"/>
    <xf numFmtId="0" fontId="4" fillId="0" borderId="1" xfId="2" applyFont="1" applyFill="1" applyBorder="1" applyAlignment="1"/>
    <xf numFmtId="0" fontId="4" fillId="0" borderId="1" xfId="2" applyFont="1" applyFill="1" applyBorder="1" applyAlignment="1">
      <alignment horizontal="right"/>
    </xf>
    <xf numFmtId="0" fontId="5" fillId="0" borderId="0" xfId="2" applyAlignment="1"/>
    <xf numFmtId="0" fontId="0" fillId="0" borderId="0" xfId="0" applyAlignment="1"/>
    <xf numFmtId="0" fontId="4" fillId="0" borderId="1" xfId="3" applyFont="1" applyFill="1" applyBorder="1" applyAlignment="1"/>
    <xf numFmtId="0" fontId="4" fillId="0" borderId="1" xfId="3" applyFont="1" applyFill="1" applyBorder="1" applyAlignment="1">
      <alignment horizontal="right"/>
    </xf>
    <xf numFmtId="0" fontId="5" fillId="0" borderId="1" xfId="3" applyBorder="1" applyAlignment="1"/>
    <xf numFmtId="0" fontId="4" fillId="0" borderId="0" xfId="3" applyFont="1" applyFill="1" applyBorder="1" applyAlignment="1">
      <alignment horizontal="right"/>
    </xf>
    <xf numFmtId="0" fontId="4" fillId="2" borderId="2" xfId="2" applyFont="1" applyFill="1" applyBorder="1" applyAlignment="1">
      <alignment horizontal="center"/>
    </xf>
    <xf numFmtId="0" fontId="4" fillId="0" borderId="3" xfId="2" applyFont="1" applyFill="1" applyBorder="1" applyAlignment="1"/>
    <xf numFmtId="0" fontId="4" fillId="0" borderId="3" xfId="2" applyFont="1" applyFill="1" applyBorder="1" applyAlignment="1">
      <alignment horizontal="right"/>
    </xf>
    <xf numFmtId="0" fontId="4" fillId="2" borderId="2" xfId="3" applyFont="1" applyFill="1" applyBorder="1" applyAlignment="1">
      <alignment horizontal="center"/>
    </xf>
    <xf numFmtId="0" fontId="4" fillId="0" borderId="3" xfId="3" applyFont="1" applyFill="1" applyBorder="1" applyAlignment="1"/>
    <xf numFmtId="0" fontId="4" fillId="0" borderId="3" xfId="3" applyFont="1" applyFill="1" applyBorder="1" applyAlignment="1">
      <alignment horizontal="right"/>
    </xf>
    <xf numFmtId="0" fontId="6" fillId="0" borderId="1" xfId="4" applyFont="1" applyFill="1" applyBorder="1" applyAlignment="1">
      <alignment wrapText="1"/>
    </xf>
    <xf numFmtId="0" fontId="6" fillId="0" borderId="1" xfId="4" applyFont="1" applyFill="1" applyBorder="1" applyAlignment="1">
      <alignment horizontal="right" wrapText="1"/>
    </xf>
    <xf numFmtId="0" fontId="6" fillId="2" borderId="2" xfId="4" applyFont="1" applyFill="1" applyBorder="1" applyAlignment="1">
      <alignment horizontal="center"/>
    </xf>
    <xf numFmtId="0" fontId="6" fillId="0" borderId="3" xfId="4" applyFont="1" applyFill="1" applyBorder="1" applyAlignment="1">
      <alignment wrapText="1"/>
    </xf>
    <xf numFmtId="0" fontId="6" fillId="0" borderId="3" xfId="4" applyFont="1" applyFill="1" applyBorder="1" applyAlignment="1">
      <alignment horizontal="right" wrapText="1"/>
    </xf>
    <xf numFmtId="0" fontId="6" fillId="0" borderId="1" xfId="5" applyFont="1" applyFill="1" applyBorder="1" applyAlignment="1">
      <alignment wrapText="1"/>
    </xf>
    <xf numFmtId="0" fontId="6" fillId="0" borderId="1" xfId="5" applyFont="1" applyFill="1" applyBorder="1" applyAlignment="1">
      <alignment horizontal="right" wrapText="1"/>
    </xf>
    <xf numFmtId="0" fontId="6" fillId="2" borderId="2" xfId="5" applyFont="1" applyFill="1" applyBorder="1" applyAlignment="1">
      <alignment horizontal="center"/>
    </xf>
    <xf numFmtId="0" fontId="6" fillId="0" borderId="3" xfId="5" applyFont="1" applyFill="1" applyBorder="1" applyAlignment="1">
      <alignment wrapText="1"/>
    </xf>
    <xf numFmtId="0" fontId="6" fillId="0" borderId="3" xfId="5" applyFont="1" applyFill="1" applyBorder="1" applyAlignment="1">
      <alignment horizontal="right" wrapText="1"/>
    </xf>
    <xf numFmtId="0" fontId="6" fillId="0" borderId="1" xfId="6" applyFont="1" applyFill="1" applyBorder="1" applyAlignment="1">
      <alignment wrapText="1"/>
    </xf>
    <xf numFmtId="0" fontId="6" fillId="0" borderId="1" xfId="6" applyFont="1" applyFill="1" applyBorder="1" applyAlignment="1">
      <alignment horizontal="right" wrapText="1"/>
    </xf>
    <xf numFmtId="0" fontId="6" fillId="2" borderId="2" xfId="6" applyFont="1" applyFill="1" applyBorder="1" applyAlignment="1">
      <alignment horizontal="center"/>
    </xf>
    <xf numFmtId="0" fontId="6" fillId="0" borderId="3" xfId="6" applyFont="1" applyFill="1" applyBorder="1" applyAlignment="1">
      <alignment wrapText="1"/>
    </xf>
    <xf numFmtId="0" fontId="6" fillId="0" borderId="3" xfId="6" applyFont="1" applyFill="1" applyBorder="1" applyAlignment="1">
      <alignment horizontal="right" wrapText="1"/>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4" fillId="0" borderId="1" xfId="7" applyFont="1" applyFill="1" applyBorder="1" applyAlignment="1">
      <alignment wrapText="1"/>
    </xf>
    <xf numFmtId="0" fontId="4" fillId="0" borderId="1" xfId="7" applyFont="1" applyFill="1" applyBorder="1" applyAlignment="1">
      <alignment horizontal="right" wrapText="1"/>
    </xf>
    <xf numFmtId="0" fontId="5" fillId="0" borderId="0" xfId="7"/>
    <xf numFmtId="0" fontId="4" fillId="2" borderId="2" xfId="7" applyFont="1" applyFill="1" applyBorder="1" applyAlignment="1">
      <alignment horizontal="center"/>
    </xf>
    <xf numFmtId="0" fontId="5" fillId="0" borderId="0" xfId="7" applyFill="1"/>
    <xf numFmtId="0" fontId="4" fillId="0" borderId="0" xfId="7" applyFont="1" applyFill="1" applyBorder="1" applyAlignment="1">
      <alignment horizontal="right" wrapText="1"/>
    </xf>
    <xf numFmtId="0" fontId="0" fillId="0" borderId="0" xfId="0" applyFill="1"/>
    <xf numFmtId="0" fontId="2" fillId="0" borderId="4" xfId="1" applyNumberFormat="1" applyFont="1" applyFill="1" applyBorder="1" applyAlignment="1">
      <alignment horizontal="center" wrapText="1"/>
    </xf>
    <xf numFmtId="0" fontId="3" fillId="0" borderId="4" xfId="1" applyNumberFormat="1" applyFont="1" applyFill="1" applyBorder="1" applyAlignment="1">
      <alignment horizontal="center" wrapText="1"/>
    </xf>
    <xf numFmtId="0" fontId="0" fillId="0" borderId="0" xfId="0" applyFill="1" applyAlignment="1">
      <alignment horizontal="center"/>
    </xf>
    <xf numFmtId="0" fontId="2" fillId="3" borderId="4" xfId="1" applyNumberFormat="1" applyFont="1" applyFill="1" applyBorder="1" applyAlignment="1">
      <alignment horizontal="center" wrapText="1"/>
    </xf>
    <xf numFmtId="0" fontId="0" fillId="0" borderId="0" xfId="0" applyFill="1" applyAlignment="1">
      <alignment horizontal="left" vertical="top" wrapText="1"/>
    </xf>
    <xf numFmtId="0" fontId="0" fillId="4" borderId="5" xfId="0" applyFill="1" applyBorder="1" applyAlignment="1">
      <alignment horizontal="left" vertical="top" wrapText="1"/>
    </xf>
    <xf numFmtId="0" fontId="7" fillId="0" borderId="0" xfId="8" applyAlignment="1"/>
  </cellXfs>
  <cellStyles count="9">
    <cellStyle name="Hyperlink" xfId="8" builtinId="8"/>
    <cellStyle name="Normal" xfId="0" builtinId="0"/>
    <cellStyle name="Normal_cost" xfId="7" xr:uid="{00000000-0005-0000-0000-000001000000}"/>
    <cellStyle name="Normal_ex ante" xfId="6" xr:uid="{00000000-0005-0000-0000-000002000000}"/>
    <cellStyle name="Normal_ind" xfId="4" xr:uid="{00000000-0005-0000-0000-000003000000}"/>
    <cellStyle name="Normal_Sheet1" xfId="1" xr:uid="{00000000-0005-0000-0000-000004000000}"/>
    <cellStyle name="Normal_Sheet1_1" xfId="2" xr:uid="{00000000-0005-0000-0000-000005000000}"/>
    <cellStyle name="Normal_Sheet2" xfId="3" xr:uid="{00000000-0005-0000-0000-000006000000}"/>
    <cellStyle name="Normal_Sheet2_1" xfId="5" xr:uid="{00000000-0005-0000-0000-000007000000}"/>
  </cellStyles>
  <dxfs count="62">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0" 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numFmt numFmtId="0" formatCode="General"/>
    </dxf>
    <dxf>
      <font>
        <b val="0"/>
        <i val="0"/>
        <strike val="0"/>
        <condense val="0"/>
        <extend val="0"/>
        <outline val="0"/>
        <shadow val="0"/>
        <u val="none"/>
        <vertAlign val="baseline"/>
        <sz val="11"/>
        <color indexed="8"/>
        <name val="Calibri"/>
        <scheme val="none"/>
      </font>
      <numFmt numFmtId="0" formatCode="General"/>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dxf>
    <dxf>
      <font>
        <sz val="9"/>
        <color indexed="8"/>
        <name val="Calibri"/>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theme="1"/>
        </top>
        <bottom style="thin">
          <color theme="1"/>
        </bottom>
        <vertical/>
        <horizontal/>
      </border>
    </dxf>
    <dxf>
      <font>
        <sz val="9"/>
        <color indexed="8"/>
        <name val="Calibri"/>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theme="1"/>
        </top>
        <bottom style="thin">
          <color theme="1"/>
        </bottom>
        <vertical/>
        <horizontal/>
      </border>
    </dxf>
    <dxf>
      <font>
        <sz val="9"/>
        <color indexed="8"/>
        <name val="Calibri"/>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theme="1"/>
        </top>
        <bottom style="thin">
          <color theme="1"/>
        </bottom>
        <vertical/>
        <horizontal/>
      </border>
    </dxf>
    <dxf>
      <font>
        <b val="0"/>
        <i val="0"/>
        <strike val="0"/>
        <condense val="0"/>
        <extend val="0"/>
        <outline val="0"/>
        <shadow val="0"/>
        <u val="none"/>
        <vertAlign val="baseline"/>
        <sz val="9"/>
        <color indexed="8"/>
        <name val="Calibri"/>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theme="1"/>
        </top>
        <bottom style="thin">
          <color theme="1"/>
        </bottom>
        <vertical/>
        <horizontal/>
      </border>
    </dxf>
    <dxf>
      <font>
        <b val="0"/>
        <i val="0"/>
        <strike val="0"/>
        <condense val="0"/>
        <extend val="0"/>
        <outline val="0"/>
        <shadow val="0"/>
        <u val="none"/>
        <vertAlign val="baseline"/>
        <sz val="9"/>
        <color indexed="8"/>
        <name val="Calibri"/>
        <scheme val="none"/>
      </font>
      <numFmt numFmtId="0" formatCode="General"/>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theme="1"/>
        </top>
        <bottom style="thin">
          <color theme="1"/>
        </bottom>
        <vertical/>
        <horizontal/>
      </border>
    </dxf>
    <dxf>
      <font>
        <b val="0"/>
        <i val="0"/>
        <strike val="0"/>
        <condense val="0"/>
        <extend val="0"/>
        <outline val="0"/>
        <shadow val="0"/>
        <u val="none"/>
        <vertAlign val="baseline"/>
        <sz val="9"/>
        <color indexed="8"/>
        <name val="Calibri"/>
        <scheme val="none"/>
      </font>
      <numFmt numFmtId="0" formatCode="General"/>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top style="thin">
          <color theme="1"/>
        </top>
        <bottom style="thin">
          <color theme="1"/>
        </bottom>
      </border>
    </dxf>
    <dxf>
      <fill>
        <patternFill patternType="none">
          <fgColor indexed="64"/>
          <bgColor auto="1"/>
        </patternFill>
      </fill>
    </dxf>
    <dxf>
      <fill>
        <patternFill patternType="none">
          <fgColor indexed="64"/>
          <bgColor auto="1"/>
        </patternFill>
      </fill>
    </dxf>
  </dxfs>
  <tableStyles count="0" defaultTableStyle="TableStyleMedium2" defaultPivotStyle="PivotStyleLight16"/>
  <colors>
    <mruColors>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643.891833217589" createdVersion="6" refreshedVersion="6" minRefreshableVersion="3" recordCount="1900" xr:uid="{00000000-000A-0000-FFFF-FFFF00000000}">
  <cacheSource type="worksheet">
    <worksheetSource name="Table6"/>
  </cacheSource>
  <cacheFields count="5">
    <cacheField name="country" numFmtId="0">
      <sharedItems count="27">
        <s v="RO"/>
        <s v="BE"/>
        <s v="AT"/>
        <s v="SI"/>
        <s v="SE"/>
        <s v="PT"/>
        <s v="PL"/>
        <s v="FI"/>
        <s v="HU"/>
        <s v="DK"/>
        <s v="IT"/>
        <s v="GB"/>
        <s v="CH"/>
        <s v="IS"/>
        <s v="IE"/>
        <s v="NL"/>
        <s v="CZ"/>
        <s v="MT"/>
        <s v="SK"/>
        <s v="LU"/>
        <s v="GR"/>
        <s v="LT"/>
        <s v="LV"/>
        <s v="EE"/>
        <s v="FR"/>
        <s v="ES"/>
        <s v="DE"/>
      </sharedItems>
    </cacheField>
    <cacheField name="report_year" numFmtId="0">
      <sharedItems containsSemiMixedTypes="0" containsString="0" containsNumber="1" containsInteger="1" minValue="2017" maxValue="2019"/>
    </cacheField>
    <cacheField name="pam_id" numFmtId="0">
      <sharedItems containsSemiMixedTypes="0" containsString="0" containsNumber="1" containsInteger="1" minValue="1" maxValue="171" count="120">
        <n v="62"/>
        <n v="63"/>
        <n v="64"/>
        <n v="65"/>
        <n v="66"/>
        <n v="67"/>
        <n v="69"/>
        <n v="70"/>
        <n v="71"/>
        <n v="72"/>
        <n v="73"/>
        <n v="74"/>
        <n v="76"/>
        <n v="5"/>
        <n v="7"/>
        <n v="8"/>
        <n v="10"/>
        <n v="11"/>
        <n v="12"/>
        <n v="13"/>
        <n v="14"/>
        <n v="15"/>
        <n v="18"/>
        <n v="19"/>
        <n v="20"/>
        <n v="21"/>
        <n v="22"/>
        <n v="23"/>
        <n v="31"/>
        <n v="33"/>
        <n v="35"/>
        <n v="36"/>
        <n v="41"/>
        <n v="42"/>
        <n v="45"/>
        <n v="51"/>
        <n v="95"/>
        <n v="96"/>
        <n v="100"/>
        <n v="102"/>
        <n v="106"/>
        <n v="107"/>
        <n v="108"/>
        <n v="109"/>
        <n v="110"/>
        <n v="111"/>
        <n v="112"/>
        <n v="113"/>
        <n v="115"/>
        <n v="116"/>
        <n v="117"/>
        <n v="118"/>
        <n v="119"/>
        <n v="120"/>
        <n v="121"/>
        <n v="123"/>
        <n v="124"/>
        <n v="2"/>
        <n v="4"/>
        <n v="6"/>
        <n v="9"/>
        <n v="27"/>
        <n v="39"/>
        <n v="40"/>
        <n v="47"/>
        <n v="68"/>
        <n v="75"/>
        <n v="1"/>
        <n v="24"/>
        <n v="28"/>
        <n v="43"/>
        <n v="49"/>
        <n v="50"/>
        <n v="52"/>
        <n v="77"/>
        <n v="3"/>
        <n v="17"/>
        <n v="32"/>
        <n v="37"/>
        <n v="44"/>
        <n v="48"/>
        <n v="53"/>
        <n v="54"/>
        <n v="55"/>
        <n v="56"/>
        <n v="57"/>
        <n v="59"/>
        <n v="60"/>
        <n v="16"/>
        <n v="58"/>
        <n v="61"/>
        <n v="25"/>
        <n v="26"/>
        <n v="29"/>
        <n v="30"/>
        <n v="78"/>
        <n v="79"/>
        <n v="80"/>
        <n v="81"/>
        <n v="38"/>
        <n v="34"/>
        <n v="46"/>
        <n v="82"/>
        <n v="83"/>
        <n v="84"/>
        <n v="85"/>
        <n v="86"/>
        <n v="97"/>
        <n v="98"/>
        <n v="103"/>
        <n v="105"/>
        <n v="132"/>
        <n v="148"/>
        <n v="149"/>
        <n v="171"/>
        <n v="90"/>
        <n v="91"/>
        <n v="99"/>
        <n v="101"/>
        <n v="104"/>
      </sharedItems>
    </cacheField>
    <cacheField name="ghgYear" numFmtId="0">
      <sharedItems containsSemiMixedTypes="0" containsString="0" containsNumber="1" containsInteger="1" minValue="2020" maxValue="2035" count="4">
        <n v="2020"/>
        <n v="2030"/>
        <n v="2035"/>
        <n v="2025"/>
      </sharedItems>
    </cacheField>
    <cacheField name="total" numFmtId="0">
      <sharedItems containsSemiMixedTypes="0" containsString="0" containsNumber="1" minValue="-4768.2" maxValue="69264.91769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00">
  <r>
    <x v="0"/>
    <n v="2017"/>
    <x v="0"/>
    <x v="0"/>
    <n v="3400.88"/>
  </r>
  <r>
    <x v="0"/>
    <n v="2017"/>
    <x v="0"/>
    <x v="1"/>
    <n v="4734.6899999999996"/>
  </r>
  <r>
    <x v="0"/>
    <n v="2017"/>
    <x v="0"/>
    <x v="2"/>
    <n v="6285.36"/>
  </r>
  <r>
    <x v="0"/>
    <n v="2017"/>
    <x v="0"/>
    <x v="3"/>
    <n v="2808.77"/>
  </r>
  <r>
    <x v="0"/>
    <n v="2017"/>
    <x v="1"/>
    <x v="0"/>
    <n v="425.08"/>
  </r>
  <r>
    <x v="0"/>
    <n v="2017"/>
    <x v="1"/>
    <x v="1"/>
    <n v="748.36"/>
  </r>
  <r>
    <x v="0"/>
    <n v="2017"/>
    <x v="1"/>
    <x v="2"/>
    <n v="1307.82"/>
  </r>
  <r>
    <x v="0"/>
    <n v="2017"/>
    <x v="1"/>
    <x v="3"/>
    <n v="568.29999999999995"/>
  </r>
  <r>
    <x v="0"/>
    <n v="2017"/>
    <x v="2"/>
    <x v="0"/>
    <n v="284.67"/>
  </r>
  <r>
    <x v="0"/>
    <n v="2017"/>
    <x v="2"/>
    <x v="1"/>
    <n v="888.54"/>
  </r>
  <r>
    <x v="0"/>
    <n v="2017"/>
    <x v="2"/>
    <x v="2"/>
    <n v="1149.6199999999999"/>
  </r>
  <r>
    <x v="0"/>
    <n v="2017"/>
    <x v="2"/>
    <x v="3"/>
    <n v="666.01"/>
  </r>
  <r>
    <x v="0"/>
    <n v="2017"/>
    <x v="3"/>
    <x v="0"/>
    <n v="1278.23"/>
  </r>
  <r>
    <x v="0"/>
    <n v="2017"/>
    <x v="3"/>
    <x v="1"/>
    <n v="1243.6099999999999"/>
  </r>
  <r>
    <x v="0"/>
    <n v="2017"/>
    <x v="3"/>
    <x v="2"/>
    <n v="1257.75"/>
  </r>
  <r>
    <x v="0"/>
    <n v="2017"/>
    <x v="3"/>
    <x v="3"/>
    <n v="1269.27"/>
  </r>
  <r>
    <x v="0"/>
    <n v="2017"/>
    <x v="4"/>
    <x v="0"/>
    <n v="1336.16"/>
  </r>
  <r>
    <x v="0"/>
    <n v="2017"/>
    <x v="4"/>
    <x v="1"/>
    <n v="2243.13"/>
  </r>
  <r>
    <x v="0"/>
    <n v="2017"/>
    <x v="4"/>
    <x v="2"/>
    <n v="2442.69"/>
  </r>
  <r>
    <x v="0"/>
    <n v="2017"/>
    <x v="4"/>
    <x v="3"/>
    <n v="1838.25"/>
  </r>
  <r>
    <x v="0"/>
    <n v="2017"/>
    <x v="5"/>
    <x v="0"/>
    <n v="145.53"/>
  </r>
  <r>
    <x v="0"/>
    <n v="2017"/>
    <x v="5"/>
    <x v="1"/>
    <n v="2062.3200000000002"/>
  </r>
  <r>
    <x v="0"/>
    <n v="2017"/>
    <x v="5"/>
    <x v="2"/>
    <n v="3468.89"/>
  </r>
  <r>
    <x v="0"/>
    <n v="2017"/>
    <x v="5"/>
    <x v="3"/>
    <n v="980.32"/>
  </r>
  <r>
    <x v="0"/>
    <n v="2017"/>
    <x v="6"/>
    <x v="0"/>
    <n v="19.920000000000002"/>
  </r>
  <r>
    <x v="0"/>
    <n v="2017"/>
    <x v="6"/>
    <x v="1"/>
    <n v="245.95"/>
  </r>
  <r>
    <x v="0"/>
    <n v="2017"/>
    <x v="6"/>
    <x v="2"/>
    <n v="272.35000000000002"/>
  </r>
  <r>
    <x v="0"/>
    <n v="2017"/>
    <x v="6"/>
    <x v="3"/>
    <n v="219.92"/>
  </r>
  <r>
    <x v="0"/>
    <n v="2017"/>
    <x v="7"/>
    <x v="0"/>
    <n v="261.25"/>
  </r>
  <r>
    <x v="0"/>
    <n v="2017"/>
    <x v="7"/>
    <x v="1"/>
    <n v="2.2599999999999998"/>
  </r>
  <r>
    <x v="0"/>
    <n v="2017"/>
    <x v="7"/>
    <x v="2"/>
    <n v="708.94"/>
  </r>
  <r>
    <x v="0"/>
    <n v="2017"/>
    <x v="7"/>
    <x v="3"/>
    <n v="283.08999999999997"/>
  </r>
  <r>
    <x v="0"/>
    <n v="2017"/>
    <x v="8"/>
    <x v="0"/>
    <n v="326.54000000000002"/>
  </r>
  <r>
    <x v="0"/>
    <n v="2017"/>
    <x v="8"/>
    <x v="1"/>
    <n v="400.95"/>
  </r>
  <r>
    <x v="0"/>
    <n v="2017"/>
    <x v="8"/>
    <x v="2"/>
    <n v="424.11"/>
  </r>
  <r>
    <x v="0"/>
    <n v="2017"/>
    <x v="8"/>
    <x v="3"/>
    <n v="329.94"/>
  </r>
  <r>
    <x v="0"/>
    <n v="2017"/>
    <x v="9"/>
    <x v="0"/>
    <n v="175.2"/>
  </r>
  <r>
    <x v="0"/>
    <n v="2017"/>
    <x v="9"/>
    <x v="1"/>
    <n v="680.89"/>
  </r>
  <r>
    <x v="0"/>
    <n v="2017"/>
    <x v="9"/>
    <x v="2"/>
    <n v="673.02"/>
  </r>
  <r>
    <x v="0"/>
    <n v="2017"/>
    <x v="9"/>
    <x v="3"/>
    <n v="387.37"/>
  </r>
  <r>
    <x v="0"/>
    <n v="2017"/>
    <x v="10"/>
    <x v="0"/>
    <n v="307.20999999999998"/>
  </r>
  <r>
    <x v="0"/>
    <n v="2017"/>
    <x v="10"/>
    <x v="1"/>
    <n v="261.08"/>
  </r>
  <r>
    <x v="0"/>
    <n v="2017"/>
    <x v="10"/>
    <x v="2"/>
    <n v="227.67"/>
  </r>
  <r>
    <x v="0"/>
    <n v="2017"/>
    <x v="10"/>
    <x v="3"/>
    <n v="281.91000000000003"/>
  </r>
  <r>
    <x v="0"/>
    <n v="2017"/>
    <x v="11"/>
    <x v="0"/>
    <n v="872.7"/>
  </r>
  <r>
    <x v="0"/>
    <n v="2017"/>
    <x v="11"/>
    <x v="1"/>
    <n v="2087.4299999999998"/>
  </r>
  <r>
    <x v="0"/>
    <n v="2017"/>
    <x v="11"/>
    <x v="2"/>
    <n v="2737.44"/>
  </r>
  <r>
    <x v="0"/>
    <n v="2017"/>
    <x v="11"/>
    <x v="3"/>
    <n v="1486.75"/>
  </r>
  <r>
    <x v="0"/>
    <n v="2017"/>
    <x v="12"/>
    <x v="0"/>
    <n v="8.3699999999999992"/>
  </r>
  <r>
    <x v="0"/>
    <n v="2017"/>
    <x v="12"/>
    <x v="1"/>
    <n v="43.62"/>
  </r>
  <r>
    <x v="0"/>
    <n v="2017"/>
    <x v="12"/>
    <x v="2"/>
    <n v="40.119999999999997"/>
  </r>
  <r>
    <x v="0"/>
    <n v="2017"/>
    <x v="12"/>
    <x v="3"/>
    <n v="46.47"/>
  </r>
  <r>
    <x v="1"/>
    <n v="2017"/>
    <x v="13"/>
    <x v="0"/>
    <n v="2464"/>
  </r>
  <r>
    <x v="1"/>
    <n v="2017"/>
    <x v="13"/>
    <x v="1"/>
    <n v="2724"/>
  </r>
  <r>
    <x v="1"/>
    <n v="2017"/>
    <x v="13"/>
    <x v="2"/>
    <n v="2724"/>
  </r>
  <r>
    <x v="1"/>
    <n v="2017"/>
    <x v="13"/>
    <x v="3"/>
    <n v="2724"/>
  </r>
  <r>
    <x v="1"/>
    <n v="2017"/>
    <x v="14"/>
    <x v="0"/>
    <n v="490.83"/>
  </r>
  <r>
    <x v="1"/>
    <n v="2017"/>
    <x v="14"/>
    <x v="1"/>
    <n v="753.97"/>
  </r>
  <r>
    <x v="1"/>
    <n v="2017"/>
    <x v="14"/>
    <x v="2"/>
    <n v="867.02"/>
  </r>
  <r>
    <x v="1"/>
    <n v="2017"/>
    <x v="14"/>
    <x v="3"/>
    <n v="621.86"/>
  </r>
  <r>
    <x v="1"/>
    <n v="2017"/>
    <x v="15"/>
    <x v="0"/>
    <n v="14.86"/>
  </r>
  <r>
    <x v="1"/>
    <n v="2017"/>
    <x v="15"/>
    <x v="1"/>
    <n v="38.229999999999997"/>
  </r>
  <r>
    <x v="1"/>
    <n v="2017"/>
    <x v="15"/>
    <x v="2"/>
    <n v="38.229999999999997"/>
  </r>
  <r>
    <x v="1"/>
    <n v="2017"/>
    <x v="15"/>
    <x v="3"/>
    <n v="28.09"/>
  </r>
  <r>
    <x v="1"/>
    <n v="2017"/>
    <x v="16"/>
    <x v="0"/>
    <n v="6512"/>
  </r>
  <r>
    <x v="1"/>
    <n v="2017"/>
    <x v="16"/>
    <x v="1"/>
    <n v="11282"/>
  </r>
  <r>
    <x v="1"/>
    <n v="2017"/>
    <x v="16"/>
    <x v="2"/>
    <n v="11762"/>
  </r>
  <r>
    <x v="1"/>
    <n v="2017"/>
    <x v="16"/>
    <x v="3"/>
    <n v="9563"/>
  </r>
  <r>
    <x v="1"/>
    <n v="2017"/>
    <x v="17"/>
    <x v="0"/>
    <n v="138.41999999999999"/>
  </r>
  <r>
    <x v="1"/>
    <n v="2017"/>
    <x v="17"/>
    <x v="1"/>
    <n v="138.38"/>
  </r>
  <r>
    <x v="1"/>
    <n v="2017"/>
    <x v="17"/>
    <x v="2"/>
    <n v="138.38"/>
  </r>
  <r>
    <x v="1"/>
    <n v="2017"/>
    <x v="17"/>
    <x v="3"/>
    <n v="138.41999999999999"/>
  </r>
  <r>
    <x v="1"/>
    <n v="2017"/>
    <x v="18"/>
    <x v="0"/>
    <n v="64.2"/>
  </r>
  <r>
    <x v="1"/>
    <n v="2017"/>
    <x v="18"/>
    <x v="1"/>
    <n v="113.54"/>
  </r>
  <r>
    <x v="1"/>
    <n v="2017"/>
    <x v="18"/>
    <x v="2"/>
    <n v="113.54"/>
  </r>
  <r>
    <x v="1"/>
    <n v="2017"/>
    <x v="18"/>
    <x v="3"/>
    <n v="89.31"/>
  </r>
  <r>
    <x v="1"/>
    <n v="2017"/>
    <x v="19"/>
    <x v="0"/>
    <n v="26.09"/>
  </r>
  <r>
    <x v="1"/>
    <n v="2017"/>
    <x v="19"/>
    <x v="1"/>
    <n v="25.6"/>
  </r>
  <r>
    <x v="1"/>
    <n v="2017"/>
    <x v="19"/>
    <x v="2"/>
    <n v="17.010000000000002"/>
  </r>
  <r>
    <x v="1"/>
    <n v="2017"/>
    <x v="19"/>
    <x v="3"/>
    <n v="26.02"/>
  </r>
  <r>
    <x v="1"/>
    <n v="2017"/>
    <x v="20"/>
    <x v="0"/>
    <n v="12.9"/>
  </r>
  <r>
    <x v="1"/>
    <n v="2017"/>
    <x v="20"/>
    <x v="1"/>
    <n v="53.26"/>
  </r>
  <r>
    <x v="1"/>
    <n v="2017"/>
    <x v="20"/>
    <x v="2"/>
    <n v="53.26"/>
  </r>
  <r>
    <x v="1"/>
    <n v="2017"/>
    <x v="20"/>
    <x v="3"/>
    <n v="31.54"/>
  </r>
  <r>
    <x v="1"/>
    <n v="2017"/>
    <x v="21"/>
    <x v="0"/>
    <n v="52"/>
  </r>
  <r>
    <x v="1"/>
    <n v="2017"/>
    <x v="21"/>
    <x v="1"/>
    <n v="156"/>
  </r>
  <r>
    <x v="1"/>
    <n v="2017"/>
    <x v="21"/>
    <x v="2"/>
    <n v="208"/>
  </r>
  <r>
    <x v="1"/>
    <n v="2017"/>
    <x v="21"/>
    <x v="3"/>
    <n v="104"/>
  </r>
  <r>
    <x v="1"/>
    <n v="2017"/>
    <x v="22"/>
    <x v="0"/>
    <n v="17.190000000000001"/>
  </r>
  <r>
    <x v="1"/>
    <n v="2017"/>
    <x v="22"/>
    <x v="1"/>
    <n v="259.31"/>
  </r>
  <r>
    <x v="1"/>
    <n v="2017"/>
    <x v="22"/>
    <x v="2"/>
    <n v="259.31"/>
  </r>
  <r>
    <x v="1"/>
    <n v="2017"/>
    <x v="22"/>
    <x v="3"/>
    <n v="102.81"/>
  </r>
  <r>
    <x v="1"/>
    <n v="2017"/>
    <x v="23"/>
    <x v="0"/>
    <n v="91"/>
  </r>
  <r>
    <x v="1"/>
    <n v="2017"/>
    <x v="23"/>
    <x v="1"/>
    <n v="91"/>
  </r>
  <r>
    <x v="1"/>
    <n v="2017"/>
    <x v="23"/>
    <x v="2"/>
    <n v="91"/>
  </r>
  <r>
    <x v="1"/>
    <n v="2017"/>
    <x v="23"/>
    <x v="3"/>
    <n v="91"/>
  </r>
  <r>
    <x v="1"/>
    <n v="2017"/>
    <x v="24"/>
    <x v="0"/>
    <n v="282.42399999999998"/>
  </r>
  <r>
    <x v="1"/>
    <n v="2017"/>
    <x v="24"/>
    <x v="1"/>
    <n v="257.87200000000001"/>
  </r>
  <r>
    <x v="1"/>
    <n v="2017"/>
    <x v="24"/>
    <x v="2"/>
    <n v="246.238"/>
  </r>
  <r>
    <x v="1"/>
    <n v="2017"/>
    <x v="24"/>
    <x v="3"/>
    <n v="274.08600000000001"/>
  </r>
  <r>
    <x v="1"/>
    <n v="2017"/>
    <x v="25"/>
    <x v="0"/>
    <n v="1.08"/>
  </r>
  <r>
    <x v="1"/>
    <n v="2017"/>
    <x v="25"/>
    <x v="1"/>
    <n v="1.02"/>
  </r>
  <r>
    <x v="1"/>
    <n v="2017"/>
    <x v="25"/>
    <x v="2"/>
    <n v="1.02"/>
  </r>
  <r>
    <x v="1"/>
    <n v="2017"/>
    <x v="25"/>
    <x v="3"/>
    <n v="1.04"/>
  </r>
  <r>
    <x v="1"/>
    <n v="2017"/>
    <x v="26"/>
    <x v="0"/>
    <n v="0.19"/>
  </r>
  <r>
    <x v="1"/>
    <n v="2017"/>
    <x v="26"/>
    <x v="1"/>
    <n v="0.34"/>
  </r>
  <r>
    <x v="1"/>
    <n v="2017"/>
    <x v="26"/>
    <x v="2"/>
    <n v="0.34"/>
  </r>
  <r>
    <x v="1"/>
    <n v="2017"/>
    <x v="26"/>
    <x v="3"/>
    <n v="0.34"/>
  </r>
  <r>
    <x v="1"/>
    <n v="2017"/>
    <x v="27"/>
    <x v="0"/>
    <n v="640"/>
  </r>
  <r>
    <x v="1"/>
    <n v="2017"/>
    <x v="27"/>
    <x v="1"/>
    <n v="640"/>
  </r>
  <r>
    <x v="1"/>
    <n v="2017"/>
    <x v="27"/>
    <x v="2"/>
    <n v="640"/>
  </r>
  <r>
    <x v="1"/>
    <n v="2017"/>
    <x v="27"/>
    <x v="3"/>
    <n v="640"/>
  </r>
  <r>
    <x v="1"/>
    <n v="2017"/>
    <x v="28"/>
    <x v="0"/>
    <n v="3362.2109999999998"/>
  </r>
  <r>
    <x v="1"/>
    <n v="2017"/>
    <x v="28"/>
    <x v="1"/>
    <n v="3362.2109999999998"/>
  </r>
  <r>
    <x v="1"/>
    <n v="2017"/>
    <x v="28"/>
    <x v="2"/>
    <n v="3362.2109999999998"/>
  </r>
  <r>
    <x v="1"/>
    <n v="2017"/>
    <x v="28"/>
    <x v="3"/>
    <n v="3362.2109999999998"/>
  </r>
  <r>
    <x v="1"/>
    <n v="2017"/>
    <x v="29"/>
    <x v="0"/>
    <n v="0.19"/>
  </r>
  <r>
    <x v="1"/>
    <n v="2017"/>
    <x v="29"/>
    <x v="1"/>
    <n v="0.34"/>
  </r>
  <r>
    <x v="1"/>
    <n v="2017"/>
    <x v="29"/>
    <x v="2"/>
    <n v="0.34"/>
  </r>
  <r>
    <x v="1"/>
    <n v="2017"/>
    <x v="29"/>
    <x v="3"/>
    <n v="0.34"/>
  </r>
  <r>
    <x v="1"/>
    <n v="2017"/>
    <x v="30"/>
    <x v="0"/>
    <n v="1.55"/>
  </r>
  <r>
    <x v="1"/>
    <n v="2017"/>
    <x v="30"/>
    <x v="1"/>
    <n v="1.26"/>
  </r>
  <r>
    <x v="1"/>
    <n v="2017"/>
    <x v="30"/>
    <x v="2"/>
    <n v="1.26"/>
  </r>
  <r>
    <x v="1"/>
    <n v="2017"/>
    <x v="30"/>
    <x v="3"/>
    <n v="1.41"/>
  </r>
  <r>
    <x v="1"/>
    <n v="2017"/>
    <x v="31"/>
    <x v="0"/>
    <n v="117.26"/>
  </r>
  <r>
    <x v="1"/>
    <n v="2017"/>
    <x v="31"/>
    <x v="1"/>
    <n v="164.21"/>
  </r>
  <r>
    <x v="1"/>
    <n v="2017"/>
    <x v="31"/>
    <x v="2"/>
    <n v="200.16900000000001"/>
  </r>
  <r>
    <x v="1"/>
    <n v="2017"/>
    <x v="31"/>
    <x v="3"/>
    <n v="137.339"/>
  </r>
  <r>
    <x v="1"/>
    <n v="2017"/>
    <x v="32"/>
    <x v="0"/>
    <n v="16.809999999999999"/>
  </r>
  <r>
    <x v="1"/>
    <n v="2017"/>
    <x v="32"/>
    <x v="1"/>
    <n v="28.14"/>
  </r>
  <r>
    <x v="1"/>
    <n v="2017"/>
    <x v="32"/>
    <x v="2"/>
    <n v="28.17"/>
  </r>
  <r>
    <x v="1"/>
    <n v="2017"/>
    <x v="32"/>
    <x v="3"/>
    <n v="28.29"/>
  </r>
  <r>
    <x v="1"/>
    <n v="2017"/>
    <x v="33"/>
    <x v="0"/>
    <n v="0.78200000000000003"/>
  </r>
  <r>
    <x v="1"/>
    <n v="2017"/>
    <x v="33"/>
    <x v="1"/>
    <n v="0.78200000000000003"/>
  </r>
  <r>
    <x v="1"/>
    <n v="2017"/>
    <x v="33"/>
    <x v="2"/>
    <n v="0.78200000000000003"/>
  </r>
  <r>
    <x v="1"/>
    <n v="2017"/>
    <x v="33"/>
    <x v="3"/>
    <n v="0.78200000000000003"/>
  </r>
  <r>
    <x v="1"/>
    <n v="2017"/>
    <x v="34"/>
    <x v="0"/>
    <n v="53.44"/>
  </r>
  <r>
    <x v="1"/>
    <n v="2017"/>
    <x v="34"/>
    <x v="1"/>
    <n v="53.44"/>
  </r>
  <r>
    <x v="1"/>
    <n v="2017"/>
    <x v="34"/>
    <x v="2"/>
    <n v="53.44"/>
  </r>
  <r>
    <x v="1"/>
    <n v="2017"/>
    <x v="34"/>
    <x v="3"/>
    <n v="53.44"/>
  </r>
  <r>
    <x v="1"/>
    <n v="2017"/>
    <x v="35"/>
    <x v="0"/>
    <n v="1945"/>
  </r>
  <r>
    <x v="1"/>
    <n v="2017"/>
    <x v="35"/>
    <x v="1"/>
    <n v="2717"/>
  </r>
  <r>
    <x v="1"/>
    <n v="2017"/>
    <x v="35"/>
    <x v="2"/>
    <n v="2720"/>
  </r>
  <r>
    <x v="1"/>
    <n v="2017"/>
    <x v="35"/>
    <x v="3"/>
    <n v="2300"/>
  </r>
  <r>
    <x v="1"/>
    <n v="2017"/>
    <x v="5"/>
    <x v="0"/>
    <n v="0.69"/>
  </r>
  <r>
    <x v="1"/>
    <n v="2017"/>
    <x v="5"/>
    <x v="1"/>
    <n v="1.43"/>
  </r>
  <r>
    <x v="1"/>
    <n v="2017"/>
    <x v="5"/>
    <x v="2"/>
    <n v="1.43"/>
  </r>
  <r>
    <x v="1"/>
    <n v="2017"/>
    <x v="5"/>
    <x v="3"/>
    <n v="1.21"/>
  </r>
  <r>
    <x v="1"/>
    <n v="2017"/>
    <x v="36"/>
    <x v="0"/>
    <n v="2.73"/>
  </r>
  <r>
    <x v="1"/>
    <n v="2017"/>
    <x v="36"/>
    <x v="1"/>
    <n v="2.73"/>
  </r>
  <r>
    <x v="1"/>
    <n v="2017"/>
    <x v="36"/>
    <x v="2"/>
    <n v="2.73"/>
  </r>
  <r>
    <x v="1"/>
    <n v="2017"/>
    <x v="36"/>
    <x v="3"/>
    <n v="2.73"/>
  </r>
  <r>
    <x v="1"/>
    <n v="2017"/>
    <x v="37"/>
    <x v="0"/>
    <n v="9"/>
  </r>
  <r>
    <x v="1"/>
    <n v="2017"/>
    <x v="37"/>
    <x v="1"/>
    <n v="17"/>
  </r>
  <r>
    <x v="1"/>
    <n v="2017"/>
    <x v="37"/>
    <x v="2"/>
    <n v="17"/>
  </r>
  <r>
    <x v="1"/>
    <n v="2017"/>
    <x v="37"/>
    <x v="3"/>
    <n v="17"/>
  </r>
  <r>
    <x v="1"/>
    <n v="2017"/>
    <x v="38"/>
    <x v="0"/>
    <n v="0.24"/>
  </r>
  <r>
    <x v="1"/>
    <n v="2017"/>
    <x v="38"/>
    <x v="1"/>
    <n v="0.09"/>
  </r>
  <r>
    <x v="1"/>
    <n v="2017"/>
    <x v="38"/>
    <x v="2"/>
    <n v="0.08"/>
  </r>
  <r>
    <x v="1"/>
    <n v="2017"/>
    <x v="38"/>
    <x v="3"/>
    <n v="0.16"/>
  </r>
  <r>
    <x v="1"/>
    <n v="2017"/>
    <x v="39"/>
    <x v="0"/>
    <n v="2.58"/>
  </r>
  <r>
    <x v="1"/>
    <n v="2017"/>
    <x v="39"/>
    <x v="1"/>
    <n v="2.06"/>
  </r>
  <r>
    <x v="1"/>
    <n v="2017"/>
    <x v="39"/>
    <x v="2"/>
    <n v="1.87"/>
  </r>
  <r>
    <x v="1"/>
    <n v="2017"/>
    <x v="39"/>
    <x v="3"/>
    <n v="2.34"/>
  </r>
  <r>
    <x v="1"/>
    <n v="2017"/>
    <x v="40"/>
    <x v="0"/>
    <n v="176.54"/>
  </r>
  <r>
    <x v="1"/>
    <n v="2017"/>
    <x v="40"/>
    <x v="1"/>
    <n v="307.48"/>
  </r>
  <r>
    <x v="1"/>
    <n v="2017"/>
    <x v="40"/>
    <x v="2"/>
    <n v="373.45"/>
  </r>
  <r>
    <x v="1"/>
    <n v="2017"/>
    <x v="40"/>
    <x v="3"/>
    <n v="241.81"/>
  </r>
  <r>
    <x v="1"/>
    <n v="2017"/>
    <x v="41"/>
    <x v="0"/>
    <n v="161.63"/>
  </r>
  <r>
    <x v="1"/>
    <n v="2017"/>
    <x v="41"/>
    <x v="1"/>
    <n v="139.63"/>
  </r>
  <r>
    <x v="1"/>
    <n v="2017"/>
    <x v="41"/>
    <x v="2"/>
    <n v="66.02"/>
  </r>
  <r>
    <x v="1"/>
    <n v="2017"/>
    <x v="41"/>
    <x v="3"/>
    <n v="160.53"/>
  </r>
  <r>
    <x v="1"/>
    <n v="2017"/>
    <x v="42"/>
    <x v="0"/>
    <n v="5311.63"/>
  </r>
  <r>
    <x v="1"/>
    <n v="2017"/>
    <x v="42"/>
    <x v="1"/>
    <n v="6664.24"/>
  </r>
  <r>
    <x v="1"/>
    <n v="2017"/>
    <x v="42"/>
    <x v="2"/>
    <n v="7787.76"/>
  </r>
  <r>
    <x v="1"/>
    <n v="2017"/>
    <x v="42"/>
    <x v="3"/>
    <n v="6275.78"/>
  </r>
  <r>
    <x v="1"/>
    <n v="2017"/>
    <x v="43"/>
    <x v="0"/>
    <n v="1319"/>
  </r>
  <r>
    <x v="1"/>
    <n v="2017"/>
    <x v="43"/>
    <x v="1"/>
    <n v="1319"/>
  </r>
  <r>
    <x v="1"/>
    <n v="2017"/>
    <x v="43"/>
    <x v="2"/>
    <n v="1319"/>
  </r>
  <r>
    <x v="1"/>
    <n v="2017"/>
    <x v="43"/>
    <x v="3"/>
    <n v="1319"/>
  </r>
  <r>
    <x v="1"/>
    <n v="2017"/>
    <x v="44"/>
    <x v="0"/>
    <n v="278.428"/>
  </r>
  <r>
    <x v="1"/>
    <n v="2017"/>
    <x v="44"/>
    <x v="1"/>
    <n v="542.44000000000005"/>
  </r>
  <r>
    <x v="1"/>
    <n v="2017"/>
    <x v="44"/>
    <x v="2"/>
    <n v="649.83100000000002"/>
  </r>
  <r>
    <x v="1"/>
    <n v="2017"/>
    <x v="44"/>
    <x v="3"/>
    <n v="413.19400000000002"/>
  </r>
  <r>
    <x v="1"/>
    <n v="2017"/>
    <x v="45"/>
    <x v="0"/>
    <n v="3587"/>
  </r>
  <r>
    <x v="1"/>
    <n v="2017"/>
    <x v="45"/>
    <x v="1"/>
    <n v="2871"/>
  </r>
  <r>
    <x v="1"/>
    <n v="2017"/>
    <x v="45"/>
    <x v="2"/>
    <n v="1450"/>
  </r>
  <r>
    <x v="1"/>
    <n v="2017"/>
    <x v="45"/>
    <x v="3"/>
    <n v="3568"/>
  </r>
  <r>
    <x v="1"/>
    <n v="2017"/>
    <x v="46"/>
    <x v="0"/>
    <n v="88.7"/>
  </r>
  <r>
    <x v="1"/>
    <n v="2017"/>
    <x v="46"/>
    <x v="1"/>
    <n v="154.07"/>
  </r>
  <r>
    <x v="1"/>
    <n v="2017"/>
    <x v="46"/>
    <x v="2"/>
    <n v="187"/>
  </r>
  <r>
    <x v="1"/>
    <n v="2017"/>
    <x v="46"/>
    <x v="3"/>
    <n v="121.4"/>
  </r>
  <r>
    <x v="1"/>
    <n v="2017"/>
    <x v="47"/>
    <x v="0"/>
    <n v="2627.03"/>
  </r>
  <r>
    <x v="1"/>
    <n v="2017"/>
    <x v="47"/>
    <x v="1"/>
    <n v="2627.03"/>
  </r>
  <r>
    <x v="1"/>
    <n v="2017"/>
    <x v="47"/>
    <x v="2"/>
    <n v="2627.03"/>
  </r>
  <r>
    <x v="1"/>
    <n v="2017"/>
    <x v="47"/>
    <x v="3"/>
    <n v="2627.03"/>
  </r>
  <r>
    <x v="1"/>
    <n v="2017"/>
    <x v="48"/>
    <x v="0"/>
    <n v="495.14499999999998"/>
  </r>
  <r>
    <x v="1"/>
    <n v="2017"/>
    <x v="48"/>
    <x v="1"/>
    <n v="665.01"/>
  </r>
  <r>
    <x v="1"/>
    <n v="2017"/>
    <x v="48"/>
    <x v="2"/>
    <n v="744.62"/>
  </r>
  <r>
    <x v="1"/>
    <n v="2017"/>
    <x v="48"/>
    <x v="3"/>
    <n v="596.81500000000005"/>
  </r>
  <r>
    <x v="1"/>
    <n v="2017"/>
    <x v="49"/>
    <x v="0"/>
    <n v="106.871"/>
  </r>
  <r>
    <x v="1"/>
    <n v="2017"/>
    <x v="49"/>
    <x v="1"/>
    <n v="106.871"/>
  </r>
  <r>
    <x v="1"/>
    <n v="2017"/>
    <x v="49"/>
    <x v="2"/>
    <n v="106.871"/>
  </r>
  <r>
    <x v="1"/>
    <n v="2017"/>
    <x v="49"/>
    <x v="3"/>
    <n v="106.871"/>
  </r>
  <r>
    <x v="1"/>
    <n v="2017"/>
    <x v="50"/>
    <x v="0"/>
    <n v="11.565"/>
  </r>
  <r>
    <x v="1"/>
    <n v="2017"/>
    <x v="50"/>
    <x v="1"/>
    <n v="11.565"/>
  </r>
  <r>
    <x v="1"/>
    <n v="2017"/>
    <x v="50"/>
    <x v="2"/>
    <n v="11.565"/>
  </r>
  <r>
    <x v="1"/>
    <n v="2017"/>
    <x v="50"/>
    <x v="3"/>
    <n v="11.565"/>
  </r>
  <r>
    <x v="1"/>
    <n v="2017"/>
    <x v="51"/>
    <x v="0"/>
    <n v="1647"/>
  </r>
  <r>
    <x v="1"/>
    <n v="2017"/>
    <x v="51"/>
    <x v="1"/>
    <n v="3334"/>
  </r>
  <r>
    <x v="1"/>
    <n v="2017"/>
    <x v="51"/>
    <x v="2"/>
    <n v="3873"/>
  </r>
  <r>
    <x v="1"/>
    <n v="2017"/>
    <x v="51"/>
    <x v="3"/>
    <n v="2442"/>
  </r>
  <r>
    <x v="1"/>
    <n v="2017"/>
    <x v="52"/>
    <x v="0"/>
    <n v="23"/>
  </r>
  <r>
    <x v="1"/>
    <n v="2017"/>
    <x v="53"/>
    <x v="0"/>
    <n v="4.0999999999999996"/>
  </r>
  <r>
    <x v="1"/>
    <n v="2017"/>
    <x v="54"/>
    <x v="0"/>
    <n v="12.8"/>
  </r>
  <r>
    <x v="1"/>
    <n v="2017"/>
    <x v="55"/>
    <x v="0"/>
    <n v="0.18"/>
  </r>
  <r>
    <x v="1"/>
    <n v="2017"/>
    <x v="55"/>
    <x v="1"/>
    <n v="0.18"/>
  </r>
  <r>
    <x v="1"/>
    <n v="2017"/>
    <x v="55"/>
    <x v="2"/>
    <n v="0.18"/>
  </r>
  <r>
    <x v="1"/>
    <n v="2017"/>
    <x v="55"/>
    <x v="3"/>
    <n v="0.18"/>
  </r>
  <r>
    <x v="1"/>
    <n v="2017"/>
    <x v="56"/>
    <x v="0"/>
    <n v="2.81"/>
  </r>
  <r>
    <x v="1"/>
    <n v="2017"/>
    <x v="56"/>
    <x v="1"/>
    <n v="1.64"/>
  </r>
  <r>
    <x v="1"/>
    <n v="2017"/>
    <x v="56"/>
    <x v="2"/>
    <n v="1.64"/>
  </r>
  <r>
    <x v="1"/>
    <n v="2017"/>
    <x v="56"/>
    <x v="3"/>
    <n v="2.81"/>
  </r>
  <r>
    <x v="2"/>
    <n v="2017"/>
    <x v="57"/>
    <x v="0"/>
    <n v="300"/>
  </r>
  <r>
    <x v="2"/>
    <n v="2017"/>
    <x v="57"/>
    <x v="1"/>
    <n v="300"/>
  </r>
  <r>
    <x v="2"/>
    <n v="2017"/>
    <x v="57"/>
    <x v="2"/>
    <n v="300"/>
  </r>
  <r>
    <x v="2"/>
    <n v="2017"/>
    <x v="57"/>
    <x v="3"/>
    <n v="300"/>
  </r>
  <r>
    <x v="2"/>
    <n v="2017"/>
    <x v="58"/>
    <x v="0"/>
    <n v="4200"/>
  </r>
  <r>
    <x v="2"/>
    <n v="2017"/>
    <x v="59"/>
    <x v="2"/>
    <n v="6800"/>
  </r>
  <r>
    <x v="2"/>
    <n v="2017"/>
    <x v="14"/>
    <x v="2"/>
    <n v="1330"/>
  </r>
  <r>
    <x v="2"/>
    <n v="2017"/>
    <x v="15"/>
    <x v="2"/>
    <n v="100"/>
  </r>
  <r>
    <x v="2"/>
    <n v="2017"/>
    <x v="60"/>
    <x v="0"/>
    <n v="438"/>
  </r>
  <r>
    <x v="2"/>
    <n v="2017"/>
    <x v="60"/>
    <x v="1"/>
    <n v="607"/>
  </r>
  <r>
    <x v="2"/>
    <n v="2017"/>
    <x v="60"/>
    <x v="2"/>
    <n v="632"/>
  </r>
  <r>
    <x v="2"/>
    <n v="2017"/>
    <x v="60"/>
    <x v="3"/>
    <n v="566"/>
  </r>
  <r>
    <x v="2"/>
    <n v="2017"/>
    <x v="16"/>
    <x v="0"/>
    <n v="593"/>
  </r>
  <r>
    <x v="2"/>
    <n v="2017"/>
    <x v="16"/>
    <x v="1"/>
    <n v="1319"/>
  </r>
  <r>
    <x v="2"/>
    <n v="2017"/>
    <x v="16"/>
    <x v="2"/>
    <n v="1222"/>
  </r>
  <r>
    <x v="2"/>
    <n v="2017"/>
    <x v="16"/>
    <x v="3"/>
    <n v="945"/>
  </r>
  <r>
    <x v="2"/>
    <n v="2017"/>
    <x v="21"/>
    <x v="2"/>
    <n v="854.8"/>
  </r>
  <r>
    <x v="3"/>
    <n v="2019"/>
    <x v="61"/>
    <x v="0"/>
    <n v="143"/>
  </r>
  <r>
    <x v="3"/>
    <n v="2019"/>
    <x v="61"/>
    <x v="1"/>
    <n v="129"/>
  </r>
  <r>
    <x v="3"/>
    <n v="2019"/>
    <x v="61"/>
    <x v="3"/>
    <n v="144"/>
  </r>
  <r>
    <x v="3"/>
    <n v="2019"/>
    <x v="28"/>
    <x v="0"/>
    <n v="47"/>
  </r>
  <r>
    <x v="3"/>
    <n v="2019"/>
    <x v="28"/>
    <x v="1"/>
    <n v="203"/>
  </r>
  <r>
    <x v="3"/>
    <n v="2019"/>
    <x v="28"/>
    <x v="3"/>
    <n v="124"/>
  </r>
  <r>
    <x v="3"/>
    <n v="2019"/>
    <x v="31"/>
    <x v="0"/>
    <n v="183"/>
  </r>
  <r>
    <x v="3"/>
    <n v="2019"/>
    <x v="31"/>
    <x v="1"/>
    <n v="152"/>
  </r>
  <r>
    <x v="3"/>
    <n v="2019"/>
    <x v="31"/>
    <x v="3"/>
    <n v="172"/>
  </r>
  <r>
    <x v="3"/>
    <n v="2019"/>
    <x v="62"/>
    <x v="0"/>
    <n v="554"/>
  </r>
  <r>
    <x v="3"/>
    <n v="2019"/>
    <x v="62"/>
    <x v="1"/>
    <n v="1493"/>
  </r>
  <r>
    <x v="3"/>
    <n v="2019"/>
    <x v="62"/>
    <x v="3"/>
    <n v="974"/>
  </r>
  <r>
    <x v="3"/>
    <n v="2019"/>
    <x v="63"/>
    <x v="0"/>
    <n v="6"/>
  </r>
  <r>
    <x v="3"/>
    <n v="2019"/>
    <x v="63"/>
    <x v="1"/>
    <n v="6"/>
  </r>
  <r>
    <x v="3"/>
    <n v="2019"/>
    <x v="63"/>
    <x v="3"/>
    <n v="6"/>
  </r>
  <r>
    <x v="3"/>
    <n v="2019"/>
    <x v="64"/>
    <x v="0"/>
    <n v="439"/>
  </r>
  <r>
    <x v="3"/>
    <n v="2019"/>
    <x v="64"/>
    <x v="1"/>
    <n v="568"/>
  </r>
  <r>
    <x v="3"/>
    <n v="2019"/>
    <x v="64"/>
    <x v="3"/>
    <n v="518"/>
  </r>
  <r>
    <x v="3"/>
    <n v="2019"/>
    <x v="2"/>
    <x v="0"/>
    <n v="9"/>
  </r>
  <r>
    <x v="3"/>
    <n v="2019"/>
    <x v="2"/>
    <x v="1"/>
    <n v="54"/>
  </r>
  <r>
    <x v="3"/>
    <n v="2019"/>
    <x v="2"/>
    <x v="2"/>
    <n v="54"/>
  </r>
  <r>
    <x v="3"/>
    <n v="2019"/>
    <x v="2"/>
    <x v="3"/>
    <n v="31"/>
  </r>
  <r>
    <x v="3"/>
    <n v="2019"/>
    <x v="3"/>
    <x v="0"/>
    <n v="3"/>
  </r>
  <r>
    <x v="3"/>
    <n v="2019"/>
    <x v="3"/>
    <x v="1"/>
    <n v="2"/>
  </r>
  <r>
    <x v="3"/>
    <n v="2019"/>
    <x v="3"/>
    <x v="2"/>
    <n v="2"/>
  </r>
  <r>
    <x v="3"/>
    <n v="2019"/>
    <x v="3"/>
    <x v="3"/>
    <n v="2"/>
  </r>
  <r>
    <x v="3"/>
    <n v="2019"/>
    <x v="4"/>
    <x v="0"/>
    <n v="32"/>
  </r>
  <r>
    <x v="3"/>
    <n v="2019"/>
    <x v="4"/>
    <x v="1"/>
    <n v="32"/>
  </r>
  <r>
    <x v="3"/>
    <n v="2019"/>
    <x v="4"/>
    <x v="2"/>
    <n v="32"/>
  </r>
  <r>
    <x v="3"/>
    <n v="2019"/>
    <x v="4"/>
    <x v="3"/>
    <n v="32"/>
  </r>
  <r>
    <x v="3"/>
    <n v="2019"/>
    <x v="5"/>
    <x v="0"/>
    <n v="61"/>
  </r>
  <r>
    <x v="3"/>
    <n v="2019"/>
    <x v="5"/>
    <x v="1"/>
    <n v="258"/>
  </r>
  <r>
    <x v="3"/>
    <n v="2019"/>
    <x v="5"/>
    <x v="2"/>
    <n v="308"/>
  </r>
  <r>
    <x v="3"/>
    <n v="2019"/>
    <x v="5"/>
    <x v="3"/>
    <n v="149"/>
  </r>
  <r>
    <x v="3"/>
    <n v="2019"/>
    <x v="65"/>
    <x v="0"/>
    <n v="37"/>
  </r>
  <r>
    <x v="3"/>
    <n v="2019"/>
    <x v="65"/>
    <x v="1"/>
    <n v="94"/>
  </r>
  <r>
    <x v="3"/>
    <n v="2019"/>
    <x v="65"/>
    <x v="2"/>
    <n v="95"/>
  </r>
  <r>
    <x v="3"/>
    <n v="2019"/>
    <x v="65"/>
    <x v="3"/>
    <n v="75"/>
  </r>
  <r>
    <x v="3"/>
    <n v="2019"/>
    <x v="11"/>
    <x v="0"/>
    <n v="125"/>
  </r>
  <r>
    <x v="3"/>
    <n v="2019"/>
    <x v="11"/>
    <x v="1"/>
    <n v="89"/>
  </r>
  <r>
    <x v="3"/>
    <n v="2019"/>
    <x v="11"/>
    <x v="2"/>
    <n v="80"/>
  </r>
  <r>
    <x v="3"/>
    <n v="2019"/>
    <x v="11"/>
    <x v="3"/>
    <n v="104"/>
  </r>
  <r>
    <x v="3"/>
    <n v="2019"/>
    <x v="66"/>
    <x v="0"/>
    <n v="88"/>
  </r>
  <r>
    <x v="3"/>
    <n v="2019"/>
    <x v="66"/>
    <x v="1"/>
    <n v="200"/>
  </r>
  <r>
    <x v="3"/>
    <n v="2019"/>
    <x v="66"/>
    <x v="2"/>
    <n v="230"/>
  </r>
  <r>
    <x v="3"/>
    <n v="2019"/>
    <x v="66"/>
    <x v="3"/>
    <n v="154"/>
  </r>
  <r>
    <x v="4"/>
    <n v="2019"/>
    <x v="67"/>
    <x v="0"/>
    <n v="1000"/>
  </r>
  <r>
    <x v="4"/>
    <n v="2019"/>
    <x v="57"/>
    <x v="0"/>
    <n v="1000"/>
  </r>
  <r>
    <x v="4"/>
    <n v="2019"/>
    <x v="27"/>
    <x v="0"/>
    <n v="700"/>
  </r>
  <r>
    <x v="4"/>
    <n v="2019"/>
    <x v="68"/>
    <x v="0"/>
    <n v="400"/>
  </r>
  <r>
    <x v="4"/>
    <n v="2019"/>
    <x v="61"/>
    <x v="0"/>
    <n v="1300"/>
  </r>
  <r>
    <x v="4"/>
    <n v="2019"/>
    <x v="69"/>
    <x v="0"/>
    <n v="2000"/>
  </r>
  <r>
    <x v="4"/>
    <n v="2019"/>
    <x v="70"/>
    <x v="0"/>
    <n v="200"/>
  </r>
  <r>
    <x v="4"/>
    <n v="2019"/>
    <x v="71"/>
    <x v="0"/>
    <n v="19000"/>
  </r>
  <r>
    <x v="4"/>
    <n v="2019"/>
    <x v="71"/>
    <x v="1"/>
    <n v="15000"/>
  </r>
  <r>
    <x v="4"/>
    <n v="2019"/>
    <x v="71"/>
    <x v="3"/>
    <n v="17000"/>
  </r>
  <r>
    <x v="4"/>
    <n v="2019"/>
    <x v="72"/>
    <x v="0"/>
    <n v="1800"/>
  </r>
  <r>
    <x v="4"/>
    <n v="2019"/>
    <x v="73"/>
    <x v="0"/>
    <n v="1400"/>
  </r>
  <r>
    <x v="4"/>
    <n v="2019"/>
    <x v="73"/>
    <x v="1"/>
    <n v="1400"/>
  </r>
  <r>
    <x v="4"/>
    <n v="2019"/>
    <x v="73"/>
    <x v="3"/>
    <n v="1400"/>
  </r>
  <r>
    <x v="4"/>
    <n v="2019"/>
    <x v="74"/>
    <x v="0"/>
    <n v="1900"/>
  </r>
  <r>
    <x v="5"/>
    <n v="2019"/>
    <x v="20"/>
    <x v="0"/>
    <n v="0.02"/>
  </r>
  <r>
    <x v="6"/>
    <n v="2019"/>
    <x v="57"/>
    <x v="0"/>
    <n v="699.2"/>
  </r>
  <r>
    <x v="6"/>
    <n v="2019"/>
    <x v="57"/>
    <x v="3"/>
    <n v="792.8"/>
  </r>
  <r>
    <x v="6"/>
    <n v="2019"/>
    <x v="75"/>
    <x v="2"/>
    <n v="5080"/>
  </r>
  <r>
    <x v="6"/>
    <n v="2019"/>
    <x v="58"/>
    <x v="0"/>
    <n v="666.92"/>
  </r>
  <r>
    <x v="6"/>
    <n v="2019"/>
    <x v="58"/>
    <x v="3"/>
    <n v="784.48"/>
  </r>
  <r>
    <x v="6"/>
    <n v="2019"/>
    <x v="14"/>
    <x v="3"/>
    <n v="2.1"/>
  </r>
  <r>
    <x v="6"/>
    <n v="2019"/>
    <x v="15"/>
    <x v="0"/>
    <n v="0.8"/>
  </r>
  <r>
    <x v="6"/>
    <n v="2019"/>
    <x v="19"/>
    <x v="0"/>
    <n v="1.08"/>
  </r>
  <r>
    <x v="6"/>
    <n v="2019"/>
    <x v="19"/>
    <x v="3"/>
    <n v="2.52"/>
  </r>
  <r>
    <x v="6"/>
    <n v="2019"/>
    <x v="20"/>
    <x v="0"/>
    <n v="172.89"/>
  </r>
  <r>
    <x v="6"/>
    <n v="2019"/>
    <x v="20"/>
    <x v="3"/>
    <n v="244.41"/>
  </r>
  <r>
    <x v="6"/>
    <n v="2019"/>
    <x v="21"/>
    <x v="1"/>
    <n v="13224"/>
  </r>
  <r>
    <x v="6"/>
    <n v="2019"/>
    <x v="24"/>
    <x v="0"/>
    <n v="3.8"/>
  </r>
  <r>
    <x v="6"/>
    <n v="2019"/>
    <x v="25"/>
    <x v="0"/>
    <n v="160.1"/>
  </r>
  <r>
    <x v="6"/>
    <n v="2019"/>
    <x v="68"/>
    <x v="0"/>
    <n v="260"/>
  </r>
  <r>
    <x v="6"/>
    <n v="2019"/>
    <x v="68"/>
    <x v="1"/>
    <n v="1125"/>
  </r>
  <r>
    <x v="6"/>
    <n v="2019"/>
    <x v="68"/>
    <x v="3"/>
    <n v="693"/>
  </r>
  <r>
    <x v="7"/>
    <n v="2019"/>
    <x v="58"/>
    <x v="0"/>
    <n v="4099"/>
  </r>
  <r>
    <x v="7"/>
    <n v="2019"/>
    <x v="58"/>
    <x v="1"/>
    <n v="5699"/>
  </r>
  <r>
    <x v="7"/>
    <n v="2019"/>
    <x v="58"/>
    <x v="2"/>
    <n v="6569"/>
  </r>
  <r>
    <x v="7"/>
    <n v="2019"/>
    <x v="58"/>
    <x v="3"/>
    <n v="4941"/>
  </r>
  <r>
    <x v="7"/>
    <n v="2019"/>
    <x v="13"/>
    <x v="0"/>
    <n v="6444"/>
  </r>
  <r>
    <x v="7"/>
    <n v="2019"/>
    <x v="13"/>
    <x v="1"/>
    <n v="8900"/>
  </r>
  <r>
    <x v="7"/>
    <n v="2019"/>
    <x v="13"/>
    <x v="2"/>
    <n v="8625"/>
  </r>
  <r>
    <x v="7"/>
    <n v="2019"/>
    <x v="13"/>
    <x v="3"/>
    <n v="8103"/>
  </r>
  <r>
    <x v="7"/>
    <n v="2019"/>
    <x v="59"/>
    <x v="0"/>
    <n v="369"/>
  </r>
  <r>
    <x v="7"/>
    <n v="2019"/>
    <x v="59"/>
    <x v="1"/>
    <n v="338"/>
  </r>
  <r>
    <x v="7"/>
    <n v="2019"/>
    <x v="59"/>
    <x v="2"/>
    <n v="304"/>
  </r>
  <r>
    <x v="7"/>
    <n v="2019"/>
    <x v="59"/>
    <x v="3"/>
    <n v="352"/>
  </r>
  <r>
    <x v="7"/>
    <n v="2019"/>
    <x v="14"/>
    <x v="0"/>
    <n v="9"/>
  </r>
  <r>
    <x v="7"/>
    <n v="2019"/>
    <x v="14"/>
    <x v="1"/>
    <n v="46"/>
  </r>
  <r>
    <x v="7"/>
    <n v="2019"/>
    <x v="14"/>
    <x v="2"/>
    <n v="81"/>
  </r>
  <r>
    <x v="7"/>
    <n v="2019"/>
    <x v="14"/>
    <x v="3"/>
    <n v="21"/>
  </r>
  <r>
    <x v="7"/>
    <n v="2019"/>
    <x v="15"/>
    <x v="0"/>
    <n v="3326"/>
  </r>
  <r>
    <x v="7"/>
    <n v="2019"/>
    <x v="15"/>
    <x v="1"/>
    <n v="3611"/>
  </r>
  <r>
    <x v="7"/>
    <n v="2019"/>
    <x v="15"/>
    <x v="2"/>
    <n v="3519"/>
  </r>
  <r>
    <x v="7"/>
    <n v="2019"/>
    <x v="15"/>
    <x v="3"/>
    <n v="3621"/>
  </r>
  <r>
    <x v="7"/>
    <n v="2019"/>
    <x v="60"/>
    <x v="0"/>
    <n v="389"/>
  </r>
  <r>
    <x v="7"/>
    <n v="2019"/>
    <x v="60"/>
    <x v="1"/>
    <n v="376"/>
  </r>
  <r>
    <x v="7"/>
    <n v="2019"/>
    <x v="60"/>
    <x v="2"/>
    <n v="365"/>
  </r>
  <r>
    <x v="7"/>
    <n v="2019"/>
    <x v="60"/>
    <x v="3"/>
    <n v="352"/>
  </r>
  <r>
    <x v="7"/>
    <n v="2019"/>
    <x v="16"/>
    <x v="0"/>
    <n v="8318"/>
  </r>
  <r>
    <x v="7"/>
    <n v="2019"/>
    <x v="16"/>
    <x v="1"/>
    <n v="9431"/>
  </r>
  <r>
    <x v="7"/>
    <n v="2019"/>
    <x v="16"/>
    <x v="2"/>
    <n v="10484"/>
  </r>
  <r>
    <x v="7"/>
    <n v="2019"/>
    <x v="16"/>
    <x v="3"/>
    <n v="8830"/>
  </r>
  <r>
    <x v="7"/>
    <n v="2019"/>
    <x v="18"/>
    <x v="0"/>
    <n v="1579"/>
  </r>
  <r>
    <x v="7"/>
    <n v="2019"/>
    <x v="18"/>
    <x v="1"/>
    <n v="1467"/>
  </r>
  <r>
    <x v="7"/>
    <n v="2019"/>
    <x v="18"/>
    <x v="2"/>
    <n v="1454"/>
  </r>
  <r>
    <x v="7"/>
    <n v="2019"/>
    <x v="18"/>
    <x v="3"/>
    <n v="1509"/>
  </r>
  <r>
    <x v="7"/>
    <n v="2019"/>
    <x v="19"/>
    <x v="1"/>
    <n v="610"/>
  </r>
  <r>
    <x v="7"/>
    <n v="2019"/>
    <x v="19"/>
    <x v="2"/>
    <n v="793"/>
  </r>
  <r>
    <x v="7"/>
    <n v="2019"/>
    <x v="19"/>
    <x v="3"/>
    <n v="347"/>
  </r>
  <r>
    <x v="7"/>
    <n v="2019"/>
    <x v="20"/>
    <x v="0"/>
    <n v="300"/>
  </r>
  <r>
    <x v="7"/>
    <n v="2019"/>
    <x v="76"/>
    <x v="0"/>
    <n v="3394"/>
  </r>
  <r>
    <x v="7"/>
    <n v="2019"/>
    <x v="76"/>
    <x v="1"/>
    <n v="5655"/>
  </r>
  <r>
    <x v="7"/>
    <n v="2019"/>
    <x v="76"/>
    <x v="2"/>
    <n v="6785"/>
  </r>
  <r>
    <x v="7"/>
    <n v="2019"/>
    <x v="76"/>
    <x v="3"/>
    <n v="4525"/>
  </r>
  <r>
    <x v="7"/>
    <n v="2019"/>
    <x v="22"/>
    <x v="0"/>
    <n v="224"/>
  </r>
  <r>
    <x v="7"/>
    <n v="2019"/>
    <x v="22"/>
    <x v="1"/>
    <n v="521"/>
  </r>
  <r>
    <x v="7"/>
    <n v="2019"/>
    <x v="22"/>
    <x v="2"/>
    <n v="670"/>
  </r>
  <r>
    <x v="7"/>
    <n v="2019"/>
    <x v="22"/>
    <x v="3"/>
    <n v="373"/>
  </r>
  <r>
    <x v="7"/>
    <n v="2019"/>
    <x v="25"/>
    <x v="0"/>
    <n v="323"/>
  </r>
  <r>
    <x v="7"/>
    <n v="2019"/>
    <x v="25"/>
    <x v="1"/>
    <n v="323"/>
  </r>
  <r>
    <x v="7"/>
    <n v="2019"/>
    <x v="25"/>
    <x v="2"/>
    <n v="326"/>
  </r>
  <r>
    <x v="7"/>
    <n v="2019"/>
    <x v="25"/>
    <x v="3"/>
    <n v="323"/>
  </r>
  <r>
    <x v="7"/>
    <n v="2019"/>
    <x v="68"/>
    <x v="0"/>
    <n v="367"/>
  </r>
  <r>
    <x v="7"/>
    <n v="2019"/>
    <x v="68"/>
    <x v="1"/>
    <n v="940"/>
  </r>
  <r>
    <x v="7"/>
    <n v="2019"/>
    <x v="68"/>
    <x v="2"/>
    <n v="1242"/>
  </r>
  <r>
    <x v="7"/>
    <n v="2019"/>
    <x v="68"/>
    <x v="3"/>
    <n v="647"/>
  </r>
  <r>
    <x v="7"/>
    <n v="2019"/>
    <x v="28"/>
    <x v="0"/>
    <n v="1921"/>
  </r>
  <r>
    <x v="7"/>
    <n v="2019"/>
    <x v="28"/>
    <x v="1"/>
    <n v="2966"/>
  </r>
  <r>
    <x v="7"/>
    <n v="2019"/>
    <x v="28"/>
    <x v="2"/>
    <n v="3362"/>
  </r>
  <r>
    <x v="7"/>
    <n v="2019"/>
    <x v="28"/>
    <x v="3"/>
    <n v="2386"/>
  </r>
  <r>
    <x v="7"/>
    <n v="2019"/>
    <x v="77"/>
    <x v="1"/>
    <n v="218"/>
  </r>
  <r>
    <x v="7"/>
    <n v="2019"/>
    <x v="77"/>
    <x v="2"/>
    <n v="121"/>
  </r>
  <r>
    <x v="7"/>
    <n v="2019"/>
    <x v="77"/>
    <x v="3"/>
    <n v="204"/>
  </r>
  <r>
    <x v="7"/>
    <n v="2019"/>
    <x v="78"/>
    <x v="0"/>
    <n v="2870"/>
  </r>
  <r>
    <x v="7"/>
    <n v="2019"/>
    <x v="78"/>
    <x v="1"/>
    <n v="3361"/>
  </r>
  <r>
    <x v="7"/>
    <n v="2019"/>
    <x v="78"/>
    <x v="2"/>
    <n v="3497"/>
  </r>
  <r>
    <x v="7"/>
    <n v="2019"/>
    <x v="78"/>
    <x v="3"/>
    <n v="3166"/>
  </r>
  <r>
    <x v="7"/>
    <n v="2019"/>
    <x v="33"/>
    <x v="0"/>
    <n v="6"/>
  </r>
  <r>
    <x v="7"/>
    <n v="2019"/>
    <x v="33"/>
    <x v="1"/>
    <n v="12"/>
  </r>
  <r>
    <x v="7"/>
    <n v="2019"/>
    <x v="33"/>
    <x v="2"/>
    <n v="12"/>
  </r>
  <r>
    <x v="7"/>
    <n v="2019"/>
    <x v="33"/>
    <x v="3"/>
    <n v="9"/>
  </r>
  <r>
    <x v="7"/>
    <n v="2019"/>
    <x v="70"/>
    <x v="0"/>
    <n v="3"/>
  </r>
  <r>
    <x v="7"/>
    <n v="2019"/>
    <x v="70"/>
    <x v="1"/>
    <n v="8"/>
  </r>
  <r>
    <x v="7"/>
    <n v="2019"/>
    <x v="70"/>
    <x v="2"/>
    <n v="8"/>
  </r>
  <r>
    <x v="7"/>
    <n v="2019"/>
    <x v="70"/>
    <x v="3"/>
    <n v="6"/>
  </r>
  <r>
    <x v="7"/>
    <n v="2019"/>
    <x v="79"/>
    <x v="0"/>
    <n v="82"/>
  </r>
  <r>
    <x v="7"/>
    <n v="2019"/>
    <x v="79"/>
    <x v="1"/>
    <n v="108"/>
  </r>
  <r>
    <x v="7"/>
    <n v="2019"/>
    <x v="79"/>
    <x v="2"/>
    <n v="121"/>
  </r>
  <r>
    <x v="7"/>
    <n v="2019"/>
    <x v="79"/>
    <x v="3"/>
    <n v="95"/>
  </r>
  <r>
    <x v="7"/>
    <n v="2019"/>
    <x v="34"/>
    <x v="0"/>
    <n v="6"/>
  </r>
  <r>
    <x v="7"/>
    <n v="2019"/>
    <x v="34"/>
    <x v="1"/>
    <n v="10"/>
  </r>
  <r>
    <x v="7"/>
    <n v="2019"/>
    <x v="34"/>
    <x v="2"/>
    <n v="10"/>
  </r>
  <r>
    <x v="7"/>
    <n v="2019"/>
    <x v="34"/>
    <x v="3"/>
    <n v="9"/>
  </r>
  <r>
    <x v="7"/>
    <n v="2019"/>
    <x v="64"/>
    <x v="1"/>
    <n v="180"/>
  </r>
  <r>
    <x v="7"/>
    <n v="2019"/>
    <x v="64"/>
    <x v="2"/>
    <n v="180"/>
  </r>
  <r>
    <x v="7"/>
    <n v="2019"/>
    <x v="64"/>
    <x v="3"/>
    <n v="140"/>
  </r>
  <r>
    <x v="7"/>
    <n v="2019"/>
    <x v="80"/>
    <x v="1"/>
    <n v="650"/>
  </r>
  <r>
    <x v="7"/>
    <n v="2019"/>
    <x v="80"/>
    <x v="2"/>
    <n v="400"/>
  </r>
  <r>
    <x v="7"/>
    <n v="2019"/>
    <x v="35"/>
    <x v="1"/>
    <n v="1243"/>
  </r>
  <r>
    <x v="7"/>
    <n v="2019"/>
    <x v="35"/>
    <x v="2"/>
    <n v="1014"/>
  </r>
  <r>
    <x v="7"/>
    <n v="2019"/>
    <x v="35"/>
    <x v="3"/>
    <n v="987"/>
  </r>
  <r>
    <x v="7"/>
    <n v="2019"/>
    <x v="73"/>
    <x v="1"/>
    <n v="942"/>
  </r>
  <r>
    <x v="7"/>
    <n v="2019"/>
    <x v="73"/>
    <x v="2"/>
    <n v="1482"/>
  </r>
  <r>
    <x v="7"/>
    <n v="2019"/>
    <x v="73"/>
    <x v="3"/>
    <n v="427"/>
  </r>
  <r>
    <x v="7"/>
    <n v="2019"/>
    <x v="81"/>
    <x v="1"/>
    <n v="408"/>
  </r>
  <r>
    <x v="7"/>
    <n v="2019"/>
    <x v="81"/>
    <x v="2"/>
    <n v="313"/>
  </r>
  <r>
    <x v="7"/>
    <n v="2019"/>
    <x v="81"/>
    <x v="3"/>
    <n v="323"/>
  </r>
  <r>
    <x v="7"/>
    <n v="2019"/>
    <x v="82"/>
    <x v="1"/>
    <n v="407"/>
  </r>
  <r>
    <x v="7"/>
    <n v="2019"/>
    <x v="82"/>
    <x v="2"/>
    <n v="394"/>
  </r>
  <r>
    <x v="7"/>
    <n v="2019"/>
    <x v="82"/>
    <x v="3"/>
    <n v="312"/>
  </r>
  <r>
    <x v="7"/>
    <n v="2019"/>
    <x v="83"/>
    <x v="0"/>
    <n v="90"/>
  </r>
  <r>
    <x v="7"/>
    <n v="2019"/>
    <x v="83"/>
    <x v="1"/>
    <n v="525"/>
  </r>
  <r>
    <x v="7"/>
    <n v="2019"/>
    <x v="83"/>
    <x v="2"/>
    <n v="975"/>
  </r>
  <r>
    <x v="7"/>
    <n v="2019"/>
    <x v="83"/>
    <x v="3"/>
    <n v="264"/>
  </r>
  <r>
    <x v="7"/>
    <n v="2019"/>
    <x v="84"/>
    <x v="0"/>
    <n v="420"/>
  </r>
  <r>
    <x v="7"/>
    <n v="2019"/>
    <x v="84"/>
    <x v="1"/>
    <n v="250"/>
  </r>
  <r>
    <x v="7"/>
    <n v="2019"/>
    <x v="84"/>
    <x v="3"/>
    <n v="732"/>
  </r>
  <r>
    <x v="7"/>
    <n v="2019"/>
    <x v="85"/>
    <x v="1"/>
    <n v="250"/>
  </r>
  <r>
    <x v="7"/>
    <n v="2019"/>
    <x v="85"/>
    <x v="3"/>
    <n v="130"/>
  </r>
  <r>
    <x v="7"/>
    <n v="2019"/>
    <x v="86"/>
    <x v="1"/>
    <n v="260"/>
  </r>
  <r>
    <x v="7"/>
    <n v="2019"/>
    <x v="86"/>
    <x v="2"/>
    <n v="441"/>
  </r>
  <r>
    <x v="7"/>
    <n v="2019"/>
    <x v="86"/>
    <x v="3"/>
    <n v="105"/>
  </r>
  <r>
    <x v="7"/>
    <n v="2019"/>
    <x v="87"/>
    <x v="0"/>
    <n v="33"/>
  </r>
  <r>
    <x v="7"/>
    <n v="2019"/>
    <x v="87"/>
    <x v="1"/>
    <n v="86"/>
  </r>
  <r>
    <x v="7"/>
    <n v="2019"/>
    <x v="87"/>
    <x v="3"/>
    <n v="51"/>
  </r>
  <r>
    <x v="7"/>
    <n v="2019"/>
    <x v="0"/>
    <x v="1"/>
    <n v="130"/>
  </r>
  <r>
    <x v="7"/>
    <n v="2019"/>
    <x v="0"/>
    <x v="3"/>
    <n v="130"/>
  </r>
  <r>
    <x v="7"/>
    <n v="2019"/>
    <x v="1"/>
    <x v="1"/>
    <n v="360"/>
  </r>
  <r>
    <x v="7"/>
    <n v="2019"/>
    <x v="2"/>
    <x v="1"/>
    <n v="440"/>
  </r>
  <r>
    <x v="7"/>
    <n v="2019"/>
    <x v="3"/>
    <x v="1"/>
    <n v="1010"/>
  </r>
  <r>
    <x v="7"/>
    <n v="2019"/>
    <x v="3"/>
    <x v="2"/>
    <n v="1010"/>
  </r>
  <r>
    <x v="8"/>
    <n v="2019"/>
    <x v="14"/>
    <x v="0"/>
    <n v="65.400000000000006"/>
  </r>
  <r>
    <x v="8"/>
    <n v="2019"/>
    <x v="14"/>
    <x v="1"/>
    <n v="566.29999999999995"/>
  </r>
  <r>
    <x v="8"/>
    <n v="2019"/>
    <x v="14"/>
    <x v="3"/>
    <n v="253.6"/>
  </r>
  <r>
    <x v="8"/>
    <n v="2019"/>
    <x v="17"/>
    <x v="0"/>
    <n v="1550"/>
  </r>
  <r>
    <x v="8"/>
    <n v="2019"/>
    <x v="18"/>
    <x v="0"/>
    <n v="2.4"/>
  </r>
  <r>
    <x v="8"/>
    <n v="2019"/>
    <x v="88"/>
    <x v="0"/>
    <n v="13"/>
  </r>
  <r>
    <x v="8"/>
    <n v="2019"/>
    <x v="88"/>
    <x v="1"/>
    <n v="35"/>
  </r>
  <r>
    <x v="8"/>
    <n v="2019"/>
    <x v="88"/>
    <x v="3"/>
    <n v="27"/>
  </r>
  <r>
    <x v="8"/>
    <n v="2019"/>
    <x v="76"/>
    <x v="0"/>
    <n v="136.6"/>
  </r>
  <r>
    <x v="9"/>
    <n v="2019"/>
    <x v="67"/>
    <x v="0"/>
    <n v="1000"/>
  </r>
  <r>
    <x v="9"/>
    <n v="2019"/>
    <x v="67"/>
    <x v="1"/>
    <n v="1000"/>
  </r>
  <r>
    <x v="9"/>
    <n v="2019"/>
    <x v="57"/>
    <x v="0"/>
    <n v="1200"/>
  </r>
  <r>
    <x v="9"/>
    <n v="2019"/>
    <x v="57"/>
    <x v="1"/>
    <n v="1200"/>
  </r>
  <r>
    <x v="9"/>
    <n v="2019"/>
    <x v="16"/>
    <x v="0"/>
    <n v="30"/>
  </r>
  <r>
    <x v="9"/>
    <n v="2019"/>
    <x v="16"/>
    <x v="1"/>
    <n v="30"/>
  </r>
  <r>
    <x v="9"/>
    <n v="2019"/>
    <x v="18"/>
    <x v="0"/>
    <n v="1100"/>
  </r>
  <r>
    <x v="9"/>
    <n v="2019"/>
    <x v="18"/>
    <x v="1"/>
    <n v="1100"/>
  </r>
  <r>
    <x v="9"/>
    <n v="2019"/>
    <x v="22"/>
    <x v="0"/>
    <n v="60"/>
  </r>
  <r>
    <x v="9"/>
    <n v="2019"/>
    <x v="22"/>
    <x v="1"/>
    <n v="60"/>
  </r>
  <r>
    <x v="9"/>
    <n v="2019"/>
    <x v="25"/>
    <x v="0"/>
    <n v="1000"/>
  </r>
  <r>
    <x v="9"/>
    <n v="2019"/>
    <x v="25"/>
    <x v="1"/>
    <n v="1000"/>
  </r>
  <r>
    <x v="9"/>
    <n v="2019"/>
    <x v="25"/>
    <x v="2"/>
    <n v="1000"/>
  </r>
  <r>
    <x v="9"/>
    <n v="2019"/>
    <x v="25"/>
    <x v="3"/>
    <n v="1000"/>
  </r>
  <r>
    <x v="9"/>
    <n v="2019"/>
    <x v="68"/>
    <x v="0"/>
    <n v="600"/>
  </r>
  <r>
    <x v="9"/>
    <n v="2019"/>
    <x v="68"/>
    <x v="1"/>
    <n v="600"/>
  </r>
  <r>
    <x v="9"/>
    <n v="2019"/>
    <x v="77"/>
    <x v="0"/>
    <n v="290"/>
  </r>
  <r>
    <x v="9"/>
    <n v="2019"/>
    <x v="77"/>
    <x v="1"/>
    <n v="290"/>
  </r>
  <r>
    <x v="9"/>
    <n v="2019"/>
    <x v="31"/>
    <x v="0"/>
    <n v="-300"/>
  </r>
  <r>
    <x v="9"/>
    <n v="2019"/>
    <x v="31"/>
    <x v="1"/>
    <n v="200"/>
  </r>
  <r>
    <x v="9"/>
    <n v="2019"/>
    <x v="62"/>
    <x v="0"/>
    <n v="20"/>
  </r>
  <r>
    <x v="9"/>
    <n v="2019"/>
    <x v="62"/>
    <x v="1"/>
    <n v="20"/>
  </r>
  <r>
    <x v="9"/>
    <n v="2019"/>
    <x v="70"/>
    <x v="0"/>
    <n v="1900"/>
  </r>
  <r>
    <x v="9"/>
    <n v="2019"/>
    <x v="70"/>
    <x v="1"/>
    <n v="1900"/>
  </r>
  <r>
    <x v="9"/>
    <n v="2019"/>
    <x v="80"/>
    <x v="0"/>
    <n v="500"/>
  </r>
  <r>
    <x v="9"/>
    <n v="2019"/>
    <x v="82"/>
    <x v="0"/>
    <n v="333"/>
  </r>
  <r>
    <x v="9"/>
    <n v="2019"/>
    <x v="82"/>
    <x v="1"/>
    <n v="333"/>
  </r>
  <r>
    <x v="9"/>
    <n v="2019"/>
    <x v="87"/>
    <x v="0"/>
    <n v="205"/>
  </r>
  <r>
    <x v="9"/>
    <n v="2019"/>
    <x v="87"/>
    <x v="1"/>
    <n v="205"/>
  </r>
  <r>
    <x v="9"/>
    <n v="2019"/>
    <x v="0"/>
    <x v="0"/>
    <n v="300"/>
  </r>
  <r>
    <x v="9"/>
    <n v="2019"/>
    <x v="0"/>
    <x v="1"/>
    <n v="179"/>
  </r>
  <r>
    <x v="9"/>
    <n v="2019"/>
    <x v="4"/>
    <x v="0"/>
    <n v="-122"/>
  </r>
  <r>
    <x v="9"/>
    <n v="2019"/>
    <x v="65"/>
    <x v="0"/>
    <n v="29300"/>
  </r>
  <r>
    <x v="9"/>
    <n v="2019"/>
    <x v="65"/>
    <x v="1"/>
    <n v="31500"/>
  </r>
  <r>
    <x v="9"/>
    <n v="2019"/>
    <x v="6"/>
    <x v="0"/>
    <n v="21100"/>
  </r>
  <r>
    <x v="9"/>
    <n v="2019"/>
    <x v="6"/>
    <x v="1"/>
    <n v="15300"/>
  </r>
  <r>
    <x v="9"/>
    <n v="2019"/>
    <x v="7"/>
    <x v="0"/>
    <n v="550"/>
  </r>
  <r>
    <x v="9"/>
    <n v="2019"/>
    <x v="7"/>
    <x v="1"/>
    <n v="550"/>
  </r>
  <r>
    <x v="9"/>
    <n v="2019"/>
    <x v="8"/>
    <x v="0"/>
    <n v="800"/>
  </r>
  <r>
    <x v="9"/>
    <n v="2019"/>
    <x v="8"/>
    <x v="1"/>
    <n v="800"/>
  </r>
  <r>
    <x v="9"/>
    <n v="2019"/>
    <x v="9"/>
    <x v="0"/>
    <n v="1740"/>
  </r>
  <r>
    <x v="9"/>
    <n v="2019"/>
    <x v="9"/>
    <x v="1"/>
    <n v="1740"/>
  </r>
  <r>
    <x v="10"/>
    <n v="2019"/>
    <x v="75"/>
    <x v="0"/>
    <n v="1210"/>
  </r>
  <r>
    <x v="10"/>
    <n v="2019"/>
    <x v="58"/>
    <x v="0"/>
    <n v="4600"/>
  </r>
  <r>
    <x v="10"/>
    <n v="2019"/>
    <x v="13"/>
    <x v="0"/>
    <n v="740"/>
  </r>
  <r>
    <x v="10"/>
    <n v="2019"/>
    <x v="14"/>
    <x v="0"/>
    <n v="3610"/>
  </r>
  <r>
    <x v="10"/>
    <n v="2019"/>
    <x v="14"/>
    <x v="1"/>
    <n v="4000"/>
  </r>
  <r>
    <x v="10"/>
    <n v="2019"/>
    <x v="18"/>
    <x v="0"/>
    <n v="790"/>
  </r>
  <r>
    <x v="10"/>
    <n v="2019"/>
    <x v="19"/>
    <x v="0"/>
    <n v="400"/>
  </r>
  <r>
    <x v="10"/>
    <n v="2019"/>
    <x v="20"/>
    <x v="0"/>
    <n v="3700"/>
  </r>
  <r>
    <x v="10"/>
    <n v="2019"/>
    <x v="84"/>
    <x v="0"/>
    <n v="8600"/>
  </r>
  <r>
    <x v="10"/>
    <n v="2019"/>
    <x v="85"/>
    <x v="0"/>
    <n v="7190"/>
  </r>
  <r>
    <x v="10"/>
    <n v="2019"/>
    <x v="89"/>
    <x v="0"/>
    <n v="20250"/>
  </r>
  <r>
    <x v="10"/>
    <n v="2019"/>
    <x v="86"/>
    <x v="1"/>
    <n v="24600"/>
  </r>
  <r>
    <x v="10"/>
    <n v="2019"/>
    <x v="87"/>
    <x v="1"/>
    <n v="12700"/>
  </r>
  <r>
    <x v="10"/>
    <n v="2019"/>
    <x v="90"/>
    <x v="1"/>
    <n v="5000"/>
  </r>
  <r>
    <x v="10"/>
    <n v="2019"/>
    <x v="0"/>
    <x v="1"/>
    <n v="13900"/>
  </r>
  <r>
    <x v="11"/>
    <n v="2019"/>
    <x v="67"/>
    <x v="0"/>
    <n v="10052.858039999999"/>
  </r>
  <r>
    <x v="11"/>
    <n v="2019"/>
    <x v="67"/>
    <x v="1"/>
    <n v="5119.2982099999999"/>
  </r>
  <r>
    <x v="11"/>
    <n v="2019"/>
    <x v="67"/>
    <x v="2"/>
    <n v="2735.7367439999998"/>
  </r>
  <r>
    <x v="11"/>
    <n v="2019"/>
    <x v="67"/>
    <x v="3"/>
    <n v="7709.9684900000002"/>
  </r>
  <r>
    <x v="11"/>
    <n v="2019"/>
    <x v="57"/>
    <x v="0"/>
    <n v="5087.7659350000004"/>
  </r>
  <r>
    <x v="11"/>
    <n v="2019"/>
    <x v="57"/>
    <x v="1"/>
    <n v="4885.1152389999997"/>
  </r>
  <r>
    <x v="11"/>
    <n v="2019"/>
    <x v="57"/>
    <x v="2"/>
    <n v="3793.977116"/>
  </r>
  <r>
    <x v="11"/>
    <n v="2019"/>
    <x v="57"/>
    <x v="3"/>
    <n v="6373.5473899999997"/>
  </r>
  <r>
    <x v="11"/>
    <n v="2019"/>
    <x v="75"/>
    <x v="0"/>
    <n v="75.998879479999999"/>
  </r>
  <r>
    <x v="11"/>
    <n v="2019"/>
    <x v="75"/>
    <x v="1"/>
    <n v="98.283113060000005"/>
  </r>
  <r>
    <x v="11"/>
    <n v="2019"/>
    <x v="75"/>
    <x v="2"/>
    <n v="85.430238279999998"/>
  </r>
  <r>
    <x v="11"/>
    <n v="2019"/>
    <x v="75"/>
    <x v="3"/>
    <n v="99.519031929999997"/>
  </r>
  <r>
    <x v="11"/>
    <n v="2019"/>
    <x v="58"/>
    <x v="0"/>
    <n v="2032.6392129999999"/>
  </r>
  <r>
    <x v="11"/>
    <n v="2019"/>
    <x v="58"/>
    <x v="1"/>
    <n v="1473.0261049999999"/>
  </r>
  <r>
    <x v="11"/>
    <n v="2019"/>
    <x v="58"/>
    <x v="2"/>
    <n v="921.35384839999995"/>
  </r>
  <r>
    <x v="11"/>
    <n v="2019"/>
    <x v="58"/>
    <x v="3"/>
    <n v="1999.096221"/>
  </r>
  <r>
    <x v="11"/>
    <n v="2019"/>
    <x v="13"/>
    <x v="0"/>
    <n v="68.945185260000002"/>
  </r>
  <r>
    <x v="11"/>
    <n v="2019"/>
    <x v="13"/>
    <x v="1"/>
    <n v="139.10886830000001"/>
  </r>
  <r>
    <x v="11"/>
    <n v="2019"/>
    <x v="13"/>
    <x v="2"/>
    <n v="70.273798580000005"/>
  </r>
  <r>
    <x v="11"/>
    <n v="2019"/>
    <x v="13"/>
    <x v="3"/>
    <n v="132.0066487"/>
  </r>
  <r>
    <x v="11"/>
    <n v="2019"/>
    <x v="59"/>
    <x v="0"/>
    <n v="510.24138670000002"/>
  </r>
  <r>
    <x v="11"/>
    <n v="2019"/>
    <x v="59"/>
    <x v="1"/>
    <n v="387.36413440000001"/>
  </r>
  <r>
    <x v="11"/>
    <n v="2019"/>
    <x v="59"/>
    <x v="2"/>
    <n v="337.37333000000001"/>
  </r>
  <r>
    <x v="11"/>
    <n v="2019"/>
    <x v="59"/>
    <x v="3"/>
    <n v="440.98377699999998"/>
  </r>
  <r>
    <x v="11"/>
    <n v="2019"/>
    <x v="14"/>
    <x v="0"/>
    <n v="316.5680802"/>
  </r>
  <r>
    <x v="11"/>
    <n v="2019"/>
    <x v="14"/>
    <x v="3"/>
    <n v="65.542321369999996"/>
  </r>
  <r>
    <x v="11"/>
    <n v="2019"/>
    <x v="15"/>
    <x v="0"/>
    <n v="72.327266809999998"/>
  </r>
  <r>
    <x v="11"/>
    <n v="2019"/>
    <x v="15"/>
    <x v="3"/>
    <n v="30.525280500000001"/>
  </r>
  <r>
    <x v="11"/>
    <n v="2019"/>
    <x v="60"/>
    <x v="0"/>
    <n v="113"/>
  </r>
  <r>
    <x v="11"/>
    <n v="2019"/>
    <x v="60"/>
    <x v="1"/>
    <n v="130"/>
  </r>
  <r>
    <x v="11"/>
    <n v="2019"/>
    <x v="60"/>
    <x v="2"/>
    <n v="64"/>
  </r>
  <r>
    <x v="11"/>
    <n v="2019"/>
    <x v="60"/>
    <x v="3"/>
    <n v="156"/>
  </r>
  <r>
    <x v="11"/>
    <n v="2019"/>
    <x v="16"/>
    <x v="0"/>
    <n v="251.91853900000001"/>
  </r>
  <r>
    <x v="11"/>
    <n v="2019"/>
    <x v="16"/>
    <x v="1"/>
    <n v="263.06386629999997"/>
  </r>
  <r>
    <x v="11"/>
    <n v="2019"/>
    <x v="16"/>
    <x v="2"/>
    <n v="259.61040459999998"/>
  </r>
  <r>
    <x v="11"/>
    <n v="2019"/>
    <x v="16"/>
    <x v="3"/>
    <n v="250.84339466146699"/>
  </r>
  <r>
    <x v="11"/>
    <n v="2019"/>
    <x v="17"/>
    <x v="0"/>
    <n v="2812.8013430000001"/>
  </r>
  <r>
    <x v="11"/>
    <n v="2019"/>
    <x v="17"/>
    <x v="1"/>
    <n v="2299.7359580000002"/>
  </r>
  <r>
    <x v="11"/>
    <n v="2019"/>
    <x v="17"/>
    <x v="2"/>
    <n v="2262.261485"/>
  </r>
  <r>
    <x v="11"/>
    <n v="2019"/>
    <x v="17"/>
    <x v="3"/>
    <n v="2478.0136870000001"/>
  </r>
  <r>
    <x v="11"/>
    <n v="2019"/>
    <x v="18"/>
    <x v="0"/>
    <n v="1616.3476909999999"/>
  </r>
  <r>
    <x v="11"/>
    <n v="2019"/>
    <x v="18"/>
    <x v="1"/>
    <n v="1324.0043659999999"/>
  </r>
  <r>
    <x v="11"/>
    <n v="2019"/>
    <x v="18"/>
    <x v="2"/>
    <n v="1248.357158"/>
  </r>
  <r>
    <x v="11"/>
    <n v="2019"/>
    <x v="18"/>
    <x v="3"/>
    <n v="1420.586988"/>
  </r>
  <r>
    <x v="11"/>
    <n v="2019"/>
    <x v="19"/>
    <x v="0"/>
    <n v="93.666792700000002"/>
  </r>
  <r>
    <x v="11"/>
    <n v="2019"/>
    <x v="19"/>
    <x v="1"/>
    <n v="64.081328115095303"/>
  </r>
  <r>
    <x v="11"/>
    <n v="2019"/>
    <x v="19"/>
    <x v="2"/>
    <n v="54.873339620000003"/>
  </r>
  <r>
    <x v="11"/>
    <n v="2019"/>
    <x v="19"/>
    <x v="3"/>
    <n v="72.461345620000003"/>
  </r>
  <r>
    <x v="11"/>
    <n v="2019"/>
    <x v="20"/>
    <x v="0"/>
    <n v="644.90218430000004"/>
  </r>
  <r>
    <x v="11"/>
    <n v="2019"/>
    <x v="20"/>
    <x v="1"/>
    <n v="599.49275560000001"/>
  </r>
  <r>
    <x v="11"/>
    <n v="2019"/>
    <x v="20"/>
    <x v="2"/>
    <n v="579.24125219999996"/>
  </r>
  <r>
    <x v="11"/>
    <n v="2019"/>
    <x v="20"/>
    <x v="3"/>
    <n v="622.51041520000001"/>
  </r>
  <r>
    <x v="11"/>
    <n v="2019"/>
    <x v="21"/>
    <x v="0"/>
    <n v="1483.8621209999999"/>
  </r>
  <r>
    <x v="11"/>
    <n v="2019"/>
    <x v="21"/>
    <x v="1"/>
    <n v="1633.2965200000001"/>
  </r>
  <r>
    <x v="11"/>
    <n v="2019"/>
    <x v="21"/>
    <x v="2"/>
    <n v="1547.734422"/>
  </r>
  <r>
    <x v="11"/>
    <n v="2019"/>
    <x v="21"/>
    <x v="3"/>
    <n v="1711.7848369999999"/>
  </r>
  <r>
    <x v="11"/>
    <n v="2019"/>
    <x v="88"/>
    <x v="0"/>
    <n v="4077.5308799999998"/>
  </r>
  <r>
    <x v="11"/>
    <n v="2019"/>
    <x v="88"/>
    <x v="1"/>
    <n v="4469.4789440000004"/>
  </r>
  <r>
    <x v="11"/>
    <n v="2019"/>
    <x v="88"/>
    <x v="2"/>
    <n v="3122.2191929999999"/>
  </r>
  <r>
    <x v="11"/>
    <n v="2019"/>
    <x v="88"/>
    <x v="3"/>
    <n v="4468.6972750000004"/>
  </r>
  <r>
    <x v="11"/>
    <n v="2019"/>
    <x v="76"/>
    <x v="0"/>
    <n v="936.30915170000003"/>
  </r>
  <r>
    <x v="11"/>
    <n v="2019"/>
    <x v="76"/>
    <x v="3"/>
    <n v="914.82458010000005"/>
  </r>
  <r>
    <x v="11"/>
    <n v="2019"/>
    <x v="23"/>
    <x v="0"/>
    <n v="669.79679480000004"/>
  </r>
  <r>
    <x v="11"/>
    <n v="2019"/>
    <x v="23"/>
    <x v="1"/>
    <n v="530.53835419999996"/>
  </r>
  <r>
    <x v="11"/>
    <n v="2019"/>
    <x v="23"/>
    <x v="2"/>
    <n v="477.1986923"/>
  </r>
  <r>
    <x v="11"/>
    <n v="2019"/>
    <x v="23"/>
    <x v="3"/>
    <n v="581.4487785"/>
  </r>
  <r>
    <x v="11"/>
    <n v="2019"/>
    <x v="25"/>
    <x v="0"/>
    <n v="382.33305380000002"/>
  </r>
  <r>
    <x v="11"/>
    <n v="2019"/>
    <x v="25"/>
    <x v="1"/>
    <n v="305.39958200000001"/>
  </r>
  <r>
    <x v="11"/>
    <n v="2019"/>
    <x v="25"/>
    <x v="2"/>
    <n v="196.84479279999999"/>
  </r>
  <r>
    <x v="11"/>
    <n v="2019"/>
    <x v="25"/>
    <x v="3"/>
    <n v="430.42863199999999"/>
  </r>
  <r>
    <x v="11"/>
    <n v="2019"/>
    <x v="26"/>
    <x v="0"/>
    <n v="196.0411455"/>
  </r>
  <r>
    <x v="11"/>
    <n v="2019"/>
    <x v="26"/>
    <x v="1"/>
    <n v="189.13003399999999"/>
  </r>
  <r>
    <x v="11"/>
    <n v="2019"/>
    <x v="26"/>
    <x v="2"/>
    <n v="187.04209410000001"/>
  </r>
  <r>
    <x v="11"/>
    <n v="2019"/>
    <x v="26"/>
    <x v="3"/>
    <n v="188.09835229999999"/>
  </r>
  <r>
    <x v="11"/>
    <n v="2019"/>
    <x v="27"/>
    <x v="0"/>
    <n v="165.27906759999999"/>
  </r>
  <r>
    <x v="11"/>
    <n v="2019"/>
    <x v="27"/>
    <x v="1"/>
    <n v="335.83433250000002"/>
  </r>
  <r>
    <x v="11"/>
    <n v="2019"/>
    <x v="27"/>
    <x v="2"/>
    <n v="219.5546932"/>
  </r>
  <r>
    <x v="11"/>
    <n v="2019"/>
    <x v="27"/>
    <x v="3"/>
    <n v="343.33338079999999"/>
  </r>
  <r>
    <x v="11"/>
    <n v="2019"/>
    <x v="91"/>
    <x v="0"/>
    <n v="2602.5714290000001"/>
  </r>
  <r>
    <x v="11"/>
    <n v="2019"/>
    <x v="91"/>
    <x v="1"/>
    <n v="3840.666667"/>
  </r>
  <r>
    <x v="11"/>
    <n v="2019"/>
    <x v="91"/>
    <x v="2"/>
    <n v="3974"/>
  </r>
  <r>
    <x v="11"/>
    <n v="2019"/>
    <x v="91"/>
    <x v="3"/>
    <n v="3507.333333"/>
  </r>
  <r>
    <x v="11"/>
    <n v="2019"/>
    <x v="92"/>
    <x v="0"/>
    <n v="4182.0896949999997"/>
  </r>
  <r>
    <x v="11"/>
    <n v="2019"/>
    <x v="92"/>
    <x v="1"/>
    <n v="15852.49696"/>
  </r>
  <r>
    <x v="11"/>
    <n v="2019"/>
    <x v="92"/>
    <x v="2"/>
    <n v="20587.663680000001"/>
  </r>
  <r>
    <x v="11"/>
    <n v="2019"/>
    <x v="92"/>
    <x v="3"/>
    <n v="10128.25733"/>
  </r>
  <r>
    <x v="11"/>
    <n v="2019"/>
    <x v="61"/>
    <x v="0"/>
    <n v="-149.87530760000001"/>
  </r>
  <r>
    <x v="11"/>
    <n v="2019"/>
    <x v="61"/>
    <x v="1"/>
    <n v="-6.211441067"/>
  </r>
  <r>
    <x v="11"/>
    <n v="2019"/>
    <x v="61"/>
    <x v="2"/>
    <n v="106.6448042"/>
  </r>
  <r>
    <x v="11"/>
    <n v="2019"/>
    <x v="61"/>
    <x v="3"/>
    <n v="-93.767994669999993"/>
  </r>
  <r>
    <x v="11"/>
    <n v="2019"/>
    <x v="69"/>
    <x v="0"/>
    <n v="1605.06116"/>
  </r>
  <r>
    <x v="11"/>
    <n v="2019"/>
    <x v="69"/>
    <x v="1"/>
    <n v="3283.053574"/>
  </r>
  <r>
    <x v="11"/>
    <n v="2019"/>
    <x v="69"/>
    <x v="2"/>
    <n v="4093.8524069999999"/>
  </r>
  <r>
    <x v="11"/>
    <n v="2019"/>
    <x v="69"/>
    <x v="3"/>
    <n v="2520.505991"/>
  </r>
  <r>
    <x v="11"/>
    <n v="2019"/>
    <x v="93"/>
    <x v="0"/>
    <n v="475.5718071"/>
  </r>
  <r>
    <x v="11"/>
    <n v="2019"/>
    <x v="93"/>
    <x v="1"/>
    <n v="1018.786815"/>
  </r>
  <r>
    <x v="11"/>
    <n v="2019"/>
    <x v="93"/>
    <x v="2"/>
    <n v="1011.7266530000001"/>
  </r>
  <r>
    <x v="11"/>
    <n v="2019"/>
    <x v="93"/>
    <x v="3"/>
    <n v="1017.717438"/>
  </r>
  <r>
    <x v="11"/>
    <n v="2019"/>
    <x v="94"/>
    <x v="0"/>
    <n v="137.33727930000001"/>
  </r>
  <r>
    <x v="11"/>
    <n v="2019"/>
    <x v="94"/>
    <x v="1"/>
    <n v="304.92043969999997"/>
  </r>
  <r>
    <x v="11"/>
    <n v="2019"/>
    <x v="94"/>
    <x v="2"/>
    <n v="305.57919199999998"/>
  </r>
  <r>
    <x v="11"/>
    <n v="2019"/>
    <x v="94"/>
    <x v="3"/>
    <n v="211.12864089999999"/>
  </r>
  <r>
    <x v="11"/>
    <n v="2019"/>
    <x v="28"/>
    <x v="0"/>
    <n v="2866.8839589999998"/>
  </r>
  <r>
    <x v="11"/>
    <n v="2019"/>
    <x v="28"/>
    <x v="1"/>
    <n v="2993.0437539999998"/>
  </r>
  <r>
    <x v="11"/>
    <n v="2019"/>
    <x v="28"/>
    <x v="2"/>
    <n v="3075.0645960000002"/>
  </r>
  <r>
    <x v="11"/>
    <n v="2019"/>
    <x v="28"/>
    <x v="3"/>
    <n v="2915.6813790000001"/>
  </r>
  <r>
    <x v="11"/>
    <n v="2019"/>
    <x v="77"/>
    <x v="0"/>
    <n v="2801.519667"/>
  </r>
  <r>
    <x v="11"/>
    <n v="2019"/>
    <x v="77"/>
    <x v="1"/>
    <n v="3385.7778330000001"/>
  </r>
  <r>
    <x v="11"/>
    <n v="2019"/>
    <x v="77"/>
    <x v="2"/>
    <n v="3216.4967320000001"/>
  </r>
  <r>
    <x v="11"/>
    <n v="2019"/>
    <x v="77"/>
    <x v="3"/>
    <n v="3297.6133070000001"/>
  </r>
  <r>
    <x v="11"/>
    <n v="2019"/>
    <x v="29"/>
    <x v="0"/>
    <n v="509.79620340000002"/>
  </r>
  <r>
    <x v="11"/>
    <n v="2019"/>
    <x v="29"/>
    <x v="1"/>
    <n v="329.3749133"/>
  </r>
  <r>
    <x v="11"/>
    <n v="2019"/>
    <x v="29"/>
    <x v="2"/>
    <n v="292.95458660000003"/>
  </r>
  <r>
    <x v="11"/>
    <n v="2019"/>
    <x v="29"/>
    <x v="3"/>
    <n v="392.96418649999998"/>
  </r>
  <r>
    <x v="11"/>
    <n v="2019"/>
    <x v="32"/>
    <x v="0"/>
    <n v="50059.278189999997"/>
  </r>
  <r>
    <x v="11"/>
    <n v="2019"/>
    <x v="32"/>
    <x v="1"/>
    <n v="50896.002269999997"/>
  </r>
  <r>
    <x v="11"/>
    <n v="2019"/>
    <x v="32"/>
    <x v="2"/>
    <n v="69264.917690000002"/>
  </r>
  <r>
    <x v="11"/>
    <n v="2019"/>
    <x v="32"/>
    <x v="3"/>
    <n v="61798.438600000001"/>
  </r>
  <r>
    <x v="11"/>
    <n v="2019"/>
    <x v="81"/>
    <x v="0"/>
    <n v="3533.2854710000001"/>
  </r>
  <r>
    <x v="11"/>
    <n v="2019"/>
    <x v="81"/>
    <x v="1"/>
    <n v="10850.497660000001"/>
  </r>
  <r>
    <x v="11"/>
    <n v="2019"/>
    <x v="81"/>
    <x v="2"/>
    <n v="12980.046770000001"/>
  </r>
  <r>
    <x v="11"/>
    <n v="2019"/>
    <x v="81"/>
    <x v="3"/>
    <n v="7282.5505800000001"/>
  </r>
  <r>
    <x v="11"/>
    <n v="2019"/>
    <x v="85"/>
    <x v="0"/>
    <n v="2184.6800389999999"/>
  </r>
  <r>
    <x v="11"/>
    <n v="2019"/>
    <x v="85"/>
    <x v="1"/>
    <n v="368.51052670000001"/>
  </r>
  <r>
    <x v="11"/>
    <n v="2019"/>
    <x v="85"/>
    <x v="2"/>
    <n v="-333.33815829999998"/>
  </r>
  <r>
    <x v="11"/>
    <n v="2019"/>
    <x v="85"/>
    <x v="3"/>
    <n v="1068.376319"/>
  </r>
  <r>
    <x v="11"/>
    <n v="2019"/>
    <x v="90"/>
    <x v="0"/>
    <n v="-62.992040009999997"/>
  </r>
  <r>
    <x v="11"/>
    <n v="2019"/>
    <x v="90"/>
    <x v="1"/>
    <n v="-95.705235819999999"/>
  </r>
  <r>
    <x v="11"/>
    <n v="2019"/>
    <x v="90"/>
    <x v="2"/>
    <n v="43.40222206"/>
  </r>
  <r>
    <x v="11"/>
    <n v="2019"/>
    <x v="90"/>
    <x v="3"/>
    <n v="-87.882546259999998"/>
  </r>
  <r>
    <x v="11"/>
    <n v="2019"/>
    <x v="95"/>
    <x v="0"/>
    <n v="139.58325540000001"/>
  </r>
  <r>
    <x v="11"/>
    <n v="2019"/>
    <x v="95"/>
    <x v="1"/>
    <n v="171.83661530000001"/>
  </r>
  <r>
    <x v="11"/>
    <n v="2019"/>
    <x v="95"/>
    <x v="2"/>
    <n v="165.42142279999999"/>
  </r>
  <r>
    <x v="11"/>
    <n v="2019"/>
    <x v="95"/>
    <x v="3"/>
    <n v="181.65862999999999"/>
  </r>
  <r>
    <x v="11"/>
    <n v="2019"/>
    <x v="96"/>
    <x v="0"/>
    <n v="146.5312246"/>
  </r>
  <r>
    <x v="11"/>
    <n v="2019"/>
    <x v="96"/>
    <x v="1"/>
    <n v="634.96864010000002"/>
  </r>
  <r>
    <x v="11"/>
    <n v="2019"/>
    <x v="96"/>
    <x v="2"/>
    <n v="586.12489849999997"/>
  </r>
  <r>
    <x v="11"/>
    <n v="2019"/>
    <x v="96"/>
    <x v="3"/>
    <n v="390.74993239999998"/>
  </r>
  <r>
    <x v="11"/>
    <n v="2019"/>
    <x v="97"/>
    <x v="0"/>
    <n v="122.80667459999999"/>
  </r>
  <r>
    <x v="11"/>
    <n v="2019"/>
    <x v="97"/>
    <x v="1"/>
    <n v="87.086991029999993"/>
  </r>
  <r>
    <x v="11"/>
    <n v="2019"/>
    <x v="97"/>
    <x v="2"/>
    <n v="9.5650327040000001"/>
  </r>
  <r>
    <x v="11"/>
    <n v="2019"/>
    <x v="97"/>
    <x v="3"/>
    <n v="112.10514790000001"/>
  </r>
  <r>
    <x v="11"/>
    <n v="2019"/>
    <x v="98"/>
    <x v="0"/>
    <n v="531.55961960000002"/>
  </r>
  <r>
    <x v="11"/>
    <n v="2019"/>
    <x v="98"/>
    <x v="1"/>
    <n v="400.38814389999999"/>
  </r>
  <r>
    <x v="11"/>
    <n v="2019"/>
    <x v="98"/>
    <x v="2"/>
    <n v="357.81942290000001"/>
  </r>
  <r>
    <x v="11"/>
    <n v="2019"/>
    <x v="98"/>
    <x v="3"/>
    <n v="446.96777059999999"/>
  </r>
  <r>
    <x v="12"/>
    <n v="2019"/>
    <x v="75"/>
    <x v="0"/>
    <n v="1600"/>
  </r>
  <r>
    <x v="12"/>
    <n v="2019"/>
    <x v="58"/>
    <x v="0"/>
    <n v="800"/>
  </r>
  <r>
    <x v="12"/>
    <n v="2019"/>
    <x v="13"/>
    <x v="0"/>
    <n v="400"/>
  </r>
  <r>
    <x v="12"/>
    <n v="2019"/>
    <x v="14"/>
    <x v="0"/>
    <n v="1120"/>
  </r>
  <r>
    <x v="12"/>
    <n v="2019"/>
    <x v="60"/>
    <x v="0"/>
    <n v="1760"/>
  </r>
  <r>
    <x v="12"/>
    <n v="2019"/>
    <x v="18"/>
    <x v="0"/>
    <n v="200"/>
  </r>
  <r>
    <x v="12"/>
    <n v="2019"/>
    <x v="19"/>
    <x v="0"/>
    <n v="1700"/>
  </r>
  <r>
    <x v="12"/>
    <n v="2019"/>
    <x v="76"/>
    <x v="0"/>
    <n v="1500"/>
  </r>
  <r>
    <x v="12"/>
    <n v="2019"/>
    <x v="22"/>
    <x v="0"/>
    <n v="140"/>
  </r>
  <r>
    <x v="12"/>
    <n v="2019"/>
    <x v="23"/>
    <x v="0"/>
    <n v="220"/>
  </r>
  <r>
    <x v="12"/>
    <n v="2019"/>
    <x v="25"/>
    <x v="0"/>
    <n v="895"/>
  </r>
  <r>
    <x v="12"/>
    <n v="2019"/>
    <x v="26"/>
    <x v="0"/>
    <n v="700"/>
  </r>
  <r>
    <x v="12"/>
    <n v="2019"/>
    <x v="61"/>
    <x v="0"/>
    <n v="1200"/>
  </r>
  <r>
    <x v="12"/>
    <n v="2019"/>
    <x v="93"/>
    <x v="0"/>
    <n v="177"/>
  </r>
  <r>
    <x v="12"/>
    <n v="2019"/>
    <x v="29"/>
    <x v="0"/>
    <n v="200"/>
  </r>
  <r>
    <x v="12"/>
    <n v="2019"/>
    <x v="30"/>
    <x v="0"/>
    <n v="380"/>
  </r>
  <r>
    <x v="12"/>
    <n v="2019"/>
    <x v="31"/>
    <x v="0"/>
    <n v="200"/>
  </r>
  <r>
    <x v="12"/>
    <n v="2019"/>
    <x v="99"/>
    <x v="0"/>
    <n v="28"/>
  </r>
  <r>
    <x v="13"/>
    <n v="2019"/>
    <x v="20"/>
    <x v="0"/>
    <n v="15.2"/>
  </r>
  <r>
    <x v="13"/>
    <n v="2019"/>
    <x v="20"/>
    <x v="1"/>
    <n v="50.9"/>
  </r>
  <r>
    <x v="13"/>
    <n v="2019"/>
    <x v="20"/>
    <x v="2"/>
    <n v="57.4"/>
  </r>
  <r>
    <x v="13"/>
    <n v="2019"/>
    <x v="20"/>
    <x v="3"/>
    <n v="45.2"/>
  </r>
  <r>
    <x v="13"/>
    <n v="2019"/>
    <x v="21"/>
    <x v="0"/>
    <n v="9.1"/>
  </r>
  <r>
    <x v="13"/>
    <n v="2019"/>
    <x v="21"/>
    <x v="1"/>
    <n v="18.2"/>
  </r>
  <r>
    <x v="13"/>
    <n v="2019"/>
    <x v="21"/>
    <x v="2"/>
    <n v="20.399999999999999"/>
  </r>
  <r>
    <x v="13"/>
    <n v="2019"/>
    <x v="21"/>
    <x v="3"/>
    <n v="8.8000000000000007"/>
  </r>
  <r>
    <x v="13"/>
    <n v="2019"/>
    <x v="25"/>
    <x v="0"/>
    <n v="1.7"/>
  </r>
  <r>
    <x v="13"/>
    <n v="2019"/>
    <x v="25"/>
    <x v="1"/>
    <n v="73.2"/>
  </r>
  <r>
    <x v="13"/>
    <n v="2019"/>
    <x v="25"/>
    <x v="2"/>
    <n v="150.19999999999999"/>
  </r>
  <r>
    <x v="13"/>
    <n v="2019"/>
    <x v="25"/>
    <x v="3"/>
    <n v="21.6"/>
  </r>
  <r>
    <x v="13"/>
    <n v="2019"/>
    <x v="29"/>
    <x v="0"/>
    <n v="2.2000000000000002"/>
  </r>
  <r>
    <x v="13"/>
    <n v="2019"/>
    <x v="29"/>
    <x v="1"/>
    <n v="2.5"/>
  </r>
  <r>
    <x v="13"/>
    <n v="2019"/>
    <x v="29"/>
    <x v="2"/>
    <n v="2.7"/>
  </r>
  <r>
    <x v="13"/>
    <n v="2019"/>
    <x v="29"/>
    <x v="3"/>
    <n v="2.2999999999999998"/>
  </r>
  <r>
    <x v="13"/>
    <n v="2019"/>
    <x v="62"/>
    <x v="0"/>
    <n v="-1.7"/>
  </r>
  <r>
    <x v="13"/>
    <n v="2019"/>
    <x v="62"/>
    <x v="1"/>
    <n v="18.2"/>
  </r>
  <r>
    <x v="13"/>
    <n v="2019"/>
    <x v="62"/>
    <x v="2"/>
    <n v="26.1"/>
  </r>
  <r>
    <x v="13"/>
    <n v="2019"/>
    <x v="62"/>
    <x v="3"/>
    <n v="10"/>
  </r>
  <r>
    <x v="14"/>
    <n v="2019"/>
    <x v="67"/>
    <x v="0"/>
    <n v="506.43"/>
  </r>
  <r>
    <x v="14"/>
    <n v="2019"/>
    <x v="67"/>
    <x v="1"/>
    <n v="499.75"/>
  </r>
  <r>
    <x v="14"/>
    <n v="2019"/>
    <x v="67"/>
    <x v="2"/>
    <n v="455.66"/>
  </r>
  <r>
    <x v="14"/>
    <n v="2019"/>
    <x v="67"/>
    <x v="3"/>
    <n v="509.07"/>
  </r>
  <r>
    <x v="14"/>
    <n v="2019"/>
    <x v="57"/>
    <x v="0"/>
    <n v="77.260000000000005"/>
  </r>
  <r>
    <x v="14"/>
    <n v="2019"/>
    <x v="57"/>
    <x v="1"/>
    <n v="73.709999999999994"/>
  </r>
  <r>
    <x v="14"/>
    <n v="2019"/>
    <x v="57"/>
    <x v="2"/>
    <n v="51.86"/>
  </r>
  <r>
    <x v="14"/>
    <n v="2019"/>
    <x v="57"/>
    <x v="3"/>
    <n v="78.33"/>
  </r>
  <r>
    <x v="14"/>
    <n v="2019"/>
    <x v="75"/>
    <x v="0"/>
    <n v="105.28"/>
  </r>
  <r>
    <x v="14"/>
    <n v="2019"/>
    <x v="75"/>
    <x v="1"/>
    <n v="108.92"/>
  </r>
  <r>
    <x v="14"/>
    <n v="2019"/>
    <x v="75"/>
    <x v="2"/>
    <n v="108.92"/>
  </r>
  <r>
    <x v="14"/>
    <n v="2019"/>
    <x v="75"/>
    <x v="3"/>
    <n v="108.92"/>
  </r>
  <r>
    <x v="14"/>
    <n v="2019"/>
    <x v="58"/>
    <x v="0"/>
    <n v="68.89"/>
  </r>
  <r>
    <x v="14"/>
    <n v="2019"/>
    <x v="58"/>
    <x v="1"/>
    <n v="68.89"/>
  </r>
  <r>
    <x v="14"/>
    <n v="2019"/>
    <x v="58"/>
    <x v="2"/>
    <n v="68.89"/>
  </r>
  <r>
    <x v="14"/>
    <n v="2019"/>
    <x v="58"/>
    <x v="3"/>
    <n v="68.89"/>
  </r>
  <r>
    <x v="14"/>
    <n v="2019"/>
    <x v="13"/>
    <x v="0"/>
    <n v="355.87"/>
  </r>
  <r>
    <x v="14"/>
    <n v="2019"/>
    <x v="13"/>
    <x v="1"/>
    <n v="323.87"/>
  </r>
  <r>
    <x v="14"/>
    <n v="2019"/>
    <x v="13"/>
    <x v="2"/>
    <n v="311.93"/>
  </r>
  <r>
    <x v="14"/>
    <n v="2019"/>
    <x v="13"/>
    <x v="3"/>
    <n v="339"/>
  </r>
  <r>
    <x v="14"/>
    <n v="2019"/>
    <x v="59"/>
    <x v="0"/>
    <n v="531.1"/>
  </r>
  <r>
    <x v="14"/>
    <n v="2019"/>
    <x v="59"/>
    <x v="1"/>
    <n v="778.64"/>
  </r>
  <r>
    <x v="14"/>
    <n v="2019"/>
    <x v="59"/>
    <x v="2"/>
    <n v="698.56"/>
  </r>
  <r>
    <x v="14"/>
    <n v="2019"/>
    <x v="59"/>
    <x v="3"/>
    <n v="657.68"/>
  </r>
  <r>
    <x v="14"/>
    <n v="2019"/>
    <x v="14"/>
    <x v="0"/>
    <n v="92.83"/>
  </r>
  <r>
    <x v="14"/>
    <n v="2019"/>
    <x v="14"/>
    <x v="1"/>
    <n v="89.17"/>
  </r>
  <r>
    <x v="14"/>
    <n v="2019"/>
    <x v="14"/>
    <x v="2"/>
    <n v="80.73"/>
  </r>
  <r>
    <x v="14"/>
    <n v="2019"/>
    <x v="14"/>
    <x v="3"/>
    <n v="90.96"/>
  </r>
  <r>
    <x v="14"/>
    <n v="2019"/>
    <x v="15"/>
    <x v="0"/>
    <n v="48.19"/>
  </r>
  <r>
    <x v="14"/>
    <n v="2019"/>
    <x v="15"/>
    <x v="1"/>
    <n v="48.4"/>
  </r>
  <r>
    <x v="14"/>
    <n v="2019"/>
    <x v="15"/>
    <x v="2"/>
    <n v="44.2"/>
  </r>
  <r>
    <x v="14"/>
    <n v="2019"/>
    <x v="15"/>
    <x v="3"/>
    <n v="49.28"/>
  </r>
  <r>
    <x v="14"/>
    <n v="2019"/>
    <x v="60"/>
    <x v="0"/>
    <n v="260.20999999999998"/>
  </r>
  <r>
    <x v="14"/>
    <n v="2019"/>
    <x v="60"/>
    <x v="1"/>
    <n v="378.14"/>
  </r>
  <r>
    <x v="14"/>
    <n v="2019"/>
    <x v="60"/>
    <x v="2"/>
    <n v="437.11"/>
  </r>
  <r>
    <x v="14"/>
    <n v="2019"/>
    <x v="60"/>
    <x v="3"/>
    <n v="319.18"/>
  </r>
  <r>
    <x v="14"/>
    <n v="2019"/>
    <x v="16"/>
    <x v="0"/>
    <n v="540.01"/>
  </r>
  <r>
    <x v="14"/>
    <n v="2019"/>
    <x v="16"/>
    <x v="1"/>
    <n v="1015.74"/>
  </r>
  <r>
    <x v="14"/>
    <n v="2019"/>
    <x v="16"/>
    <x v="2"/>
    <n v="1266.78"/>
  </r>
  <r>
    <x v="14"/>
    <n v="2019"/>
    <x v="16"/>
    <x v="3"/>
    <n v="785.24"/>
  </r>
  <r>
    <x v="14"/>
    <n v="2019"/>
    <x v="17"/>
    <x v="0"/>
    <n v="341.68"/>
  </r>
  <r>
    <x v="14"/>
    <n v="2019"/>
    <x v="17"/>
    <x v="1"/>
    <n v="1206.6400000000001"/>
  </r>
  <r>
    <x v="14"/>
    <n v="2019"/>
    <x v="17"/>
    <x v="2"/>
    <n v="1663.09"/>
  </r>
  <r>
    <x v="14"/>
    <n v="2019"/>
    <x v="17"/>
    <x v="3"/>
    <n v="787.56"/>
  </r>
  <r>
    <x v="14"/>
    <n v="2019"/>
    <x v="18"/>
    <x v="0"/>
    <n v="141.83000000000001"/>
  </r>
  <r>
    <x v="14"/>
    <n v="2019"/>
    <x v="18"/>
    <x v="1"/>
    <n v="574.30999999999995"/>
  </r>
  <r>
    <x v="14"/>
    <n v="2019"/>
    <x v="18"/>
    <x v="2"/>
    <n v="802.54"/>
  </r>
  <r>
    <x v="14"/>
    <n v="2019"/>
    <x v="18"/>
    <x v="3"/>
    <n v="364.77"/>
  </r>
  <r>
    <x v="14"/>
    <n v="2019"/>
    <x v="19"/>
    <x v="0"/>
    <n v="278.98"/>
  </r>
  <r>
    <x v="14"/>
    <n v="2019"/>
    <x v="19"/>
    <x v="1"/>
    <n v="313.85000000000002"/>
  </r>
  <r>
    <x v="14"/>
    <n v="2019"/>
    <x v="19"/>
    <x v="2"/>
    <n v="313.85000000000002"/>
  </r>
  <r>
    <x v="14"/>
    <n v="2019"/>
    <x v="19"/>
    <x v="3"/>
    <n v="313.85000000000002"/>
  </r>
  <r>
    <x v="14"/>
    <n v="2019"/>
    <x v="20"/>
    <x v="0"/>
    <n v="60"/>
  </r>
  <r>
    <x v="14"/>
    <n v="2019"/>
    <x v="20"/>
    <x v="1"/>
    <n v="52.64"/>
  </r>
  <r>
    <x v="14"/>
    <n v="2019"/>
    <x v="20"/>
    <x v="2"/>
    <n v="35.659999999999997"/>
  </r>
  <r>
    <x v="14"/>
    <n v="2019"/>
    <x v="20"/>
    <x v="3"/>
    <n v="56.23"/>
  </r>
  <r>
    <x v="14"/>
    <n v="2019"/>
    <x v="21"/>
    <x v="0"/>
    <n v="26.67"/>
  </r>
  <r>
    <x v="14"/>
    <n v="2019"/>
    <x v="21"/>
    <x v="1"/>
    <n v="26.43"/>
  </r>
  <r>
    <x v="14"/>
    <n v="2019"/>
    <x v="21"/>
    <x v="2"/>
    <n v="25.87"/>
  </r>
  <r>
    <x v="14"/>
    <n v="2019"/>
    <x v="21"/>
    <x v="3"/>
    <n v="26.55"/>
  </r>
  <r>
    <x v="14"/>
    <n v="2019"/>
    <x v="88"/>
    <x v="0"/>
    <n v="92.36"/>
  </r>
  <r>
    <x v="14"/>
    <n v="2019"/>
    <x v="88"/>
    <x v="1"/>
    <n v="98.56"/>
  </r>
  <r>
    <x v="14"/>
    <n v="2019"/>
    <x v="88"/>
    <x v="2"/>
    <n v="97.62"/>
  </r>
  <r>
    <x v="14"/>
    <n v="2019"/>
    <x v="88"/>
    <x v="3"/>
    <n v="98.76"/>
  </r>
  <r>
    <x v="14"/>
    <n v="2019"/>
    <x v="76"/>
    <x v="0"/>
    <n v="336.82"/>
  </r>
  <r>
    <x v="14"/>
    <n v="2019"/>
    <x v="76"/>
    <x v="1"/>
    <n v="474.77"/>
  </r>
  <r>
    <x v="14"/>
    <n v="2019"/>
    <x v="76"/>
    <x v="2"/>
    <n v="470.05"/>
  </r>
  <r>
    <x v="14"/>
    <n v="2019"/>
    <x v="76"/>
    <x v="3"/>
    <n v="412.14"/>
  </r>
  <r>
    <x v="14"/>
    <n v="2019"/>
    <x v="22"/>
    <x v="0"/>
    <n v="5.29"/>
  </r>
  <r>
    <x v="14"/>
    <n v="2019"/>
    <x v="22"/>
    <x v="1"/>
    <n v="280.19"/>
  </r>
  <r>
    <x v="14"/>
    <n v="2019"/>
    <x v="22"/>
    <x v="2"/>
    <n v="602.52"/>
  </r>
  <r>
    <x v="14"/>
    <n v="2019"/>
    <x v="22"/>
    <x v="3"/>
    <n v="39.619999999999997"/>
  </r>
  <r>
    <x v="14"/>
    <n v="2019"/>
    <x v="23"/>
    <x v="0"/>
    <n v="257.02999999999997"/>
  </r>
  <r>
    <x v="14"/>
    <n v="2019"/>
    <x v="23"/>
    <x v="1"/>
    <n v="59.27"/>
  </r>
  <r>
    <x v="14"/>
    <n v="2019"/>
    <x v="23"/>
    <x v="3"/>
    <n v="158.13"/>
  </r>
  <r>
    <x v="14"/>
    <n v="2019"/>
    <x v="25"/>
    <x v="0"/>
    <n v="66.739999999999995"/>
  </r>
  <r>
    <x v="14"/>
    <n v="2019"/>
    <x v="25"/>
    <x v="1"/>
    <n v="66.7"/>
  </r>
  <r>
    <x v="14"/>
    <n v="2019"/>
    <x v="25"/>
    <x v="2"/>
    <n v="66.72"/>
  </r>
  <r>
    <x v="14"/>
    <n v="2019"/>
    <x v="25"/>
    <x v="3"/>
    <n v="66.73"/>
  </r>
  <r>
    <x v="14"/>
    <n v="2019"/>
    <x v="68"/>
    <x v="1"/>
    <n v="2165.85"/>
  </r>
  <r>
    <x v="14"/>
    <n v="2019"/>
    <x v="91"/>
    <x v="0"/>
    <n v="33.17"/>
  </r>
  <r>
    <x v="14"/>
    <n v="2019"/>
    <x v="91"/>
    <x v="1"/>
    <n v="161.9"/>
  </r>
  <r>
    <x v="14"/>
    <n v="2019"/>
    <x v="91"/>
    <x v="2"/>
    <n v="175.41"/>
  </r>
  <r>
    <x v="14"/>
    <n v="2019"/>
    <x v="91"/>
    <x v="3"/>
    <n v="92.48"/>
  </r>
  <r>
    <x v="14"/>
    <n v="2019"/>
    <x v="92"/>
    <x v="0"/>
    <n v="178.77"/>
  </r>
  <r>
    <x v="14"/>
    <n v="2019"/>
    <x v="92"/>
    <x v="1"/>
    <n v="341.11"/>
  </r>
  <r>
    <x v="14"/>
    <n v="2019"/>
    <x v="92"/>
    <x v="2"/>
    <n v="383.15"/>
  </r>
  <r>
    <x v="14"/>
    <n v="2019"/>
    <x v="92"/>
    <x v="3"/>
    <n v="277.89999999999998"/>
  </r>
  <r>
    <x v="14"/>
    <n v="2019"/>
    <x v="61"/>
    <x v="0"/>
    <n v="187.24"/>
  </r>
  <r>
    <x v="14"/>
    <n v="2019"/>
    <x v="61"/>
    <x v="1"/>
    <n v="187.47"/>
  </r>
  <r>
    <x v="14"/>
    <n v="2019"/>
    <x v="61"/>
    <x v="2"/>
    <n v="187.7"/>
  </r>
  <r>
    <x v="14"/>
    <n v="2019"/>
    <x v="61"/>
    <x v="3"/>
    <n v="187.34"/>
  </r>
  <r>
    <x v="14"/>
    <n v="2019"/>
    <x v="69"/>
    <x v="0"/>
    <n v="4207.09"/>
  </r>
  <r>
    <x v="14"/>
    <n v="2019"/>
    <x v="69"/>
    <x v="1"/>
    <n v="5425.76"/>
  </r>
  <r>
    <x v="14"/>
    <n v="2019"/>
    <x v="69"/>
    <x v="2"/>
    <n v="3593.96"/>
  </r>
  <r>
    <x v="14"/>
    <n v="2019"/>
    <x v="69"/>
    <x v="3"/>
    <n v="4582.88"/>
  </r>
  <r>
    <x v="14"/>
    <n v="2019"/>
    <x v="93"/>
    <x v="0"/>
    <n v="543.94000000000005"/>
  </r>
  <r>
    <x v="14"/>
    <n v="2019"/>
    <x v="93"/>
    <x v="1"/>
    <n v="568.82000000000005"/>
  </r>
  <r>
    <x v="14"/>
    <n v="2019"/>
    <x v="93"/>
    <x v="2"/>
    <n v="555.53"/>
  </r>
  <r>
    <x v="14"/>
    <n v="2019"/>
    <x v="93"/>
    <x v="3"/>
    <n v="551.41999999999996"/>
  </r>
  <r>
    <x v="14"/>
    <n v="2019"/>
    <x v="94"/>
    <x v="0"/>
    <n v="149.91999999999999"/>
  </r>
  <r>
    <x v="14"/>
    <n v="2019"/>
    <x v="94"/>
    <x v="1"/>
    <n v="304.5"/>
  </r>
  <r>
    <x v="14"/>
    <n v="2019"/>
    <x v="94"/>
    <x v="2"/>
    <n v="70.55"/>
  </r>
  <r>
    <x v="14"/>
    <n v="2019"/>
    <x v="94"/>
    <x v="3"/>
    <n v="72.680000000000007"/>
  </r>
  <r>
    <x v="14"/>
    <n v="2019"/>
    <x v="28"/>
    <x v="0"/>
    <n v="361.78"/>
  </r>
  <r>
    <x v="14"/>
    <n v="2019"/>
    <x v="28"/>
    <x v="1"/>
    <n v="4511.2700000000004"/>
  </r>
  <r>
    <x v="14"/>
    <n v="2019"/>
    <x v="28"/>
    <x v="2"/>
    <n v="1993.97"/>
  </r>
  <r>
    <x v="14"/>
    <n v="2019"/>
    <x v="28"/>
    <x v="3"/>
    <n v="1043.1300000000001"/>
  </r>
  <r>
    <x v="14"/>
    <n v="2019"/>
    <x v="77"/>
    <x v="0"/>
    <n v="160.69"/>
  </r>
  <r>
    <x v="14"/>
    <n v="2019"/>
    <x v="77"/>
    <x v="1"/>
    <n v="1050.94"/>
  </r>
  <r>
    <x v="14"/>
    <n v="2019"/>
    <x v="77"/>
    <x v="2"/>
    <n v="1262.1500000000001"/>
  </r>
  <r>
    <x v="14"/>
    <n v="2019"/>
    <x v="77"/>
    <x v="3"/>
    <n v="419.27"/>
  </r>
  <r>
    <x v="14"/>
    <n v="2019"/>
    <x v="29"/>
    <x v="0"/>
    <n v="132.05000000000001"/>
  </r>
  <r>
    <x v="14"/>
    <n v="2019"/>
    <x v="29"/>
    <x v="1"/>
    <n v="148.71"/>
  </r>
  <r>
    <x v="14"/>
    <n v="2019"/>
    <x v="29"/>
    <x v="2"/>
    <n v="140.71"/>
  </r>
  <r>
    <x v="14"/>
    <n v="2019"/>
    <x v="29"/>
    <x v="3"/>
    <n v="150.4"/>
  </r>
  <r>
    <x v="14"/>
    <n v="2019"/>
    <x v="100"/>
    <x v="0"/>
    <n v="709"/>
  </r>
  <r>
    <x v="14"/>
    <n v="2019"/>
    <x v="100"/>
    <x v="1"/>
    <n v="1779.44"/>
  </r>
  <r>
    <x v="14"/>
    <n v="2019"/>
    <x v="100"/>
    <x v="2"/>
    <n v="1687.41"/>
  </r>
  <r>
    <x v="14"/>
    <n v="2019"/>
    <x v="100"/>
    <x v="3"/>
    <n v="1250.02"/>
  </r>
  <r>
    <x v="14"/>
    <n v="2019"/>
    <x v="30"/>
    <x v="0"/>
    <n v="4.2699999999999996"/>
  </r>
  <r>
    <x v="14"/>
    <n v="2019"/>
    <x v="30"/>
    <x v="1"/>
    <n v="5.66"/>
  </r>
  <r>
    <x v="14"/>
    <n v="2019"/>
    <x v="30"/>
    <x v="2"/>
    <n v="5.61"/>
  </r>
  <r>
    <x v="14"/>
    <n v="2019"/>
    <x v="30"/>
    <x v="3"/>
    <n v="5.68"/>
  </r>
  <r>
    <x v="14"/>
    <n v="2019"/>
    <x v="31"/>
    <x v="0"/>
    <n v="24.45"/>
  </r>
  <r>
    <x v="14"/>
    <n v="2019"/>
    <x v="31"/>
    <x v="1"/>
    <n v="28.19"/>
  </r>
  <r>
    <x v="14"/>
    <n v="2019"/>
    <x v="31"/>
    <x v="2"/>
    <n v="25.55"/>
  </r>
  <r>
    <x v="14"/>
    <n v="2019"/>
    <x v="31"/>
    <x v="3"/>
    <n v="28.75"/>
  </r>
  <r>
    <x v="14"/>
    <n v="2019"/>
    <x v="99"/>
    <x v="0"/>
    <n v="5.8"/>
  </r>
  <r>
    <x v="14"/>
    <n v="2019"/>
    <x v="99"/>
    <x v="1"/>
    <n v="7.09"/>
  </r>
  <r>
    <x v="14"/>
    <n v="2019"/>
    <x v="99"/>
    <x v="2"/>
    <n v="6.36"/>
  </r>
  <r>
    <x v="14"/>
    <n v="2019"/>
    <x v="99"/>
    <x v="3"/>
    <n v="7.25"/>
  </r>
  <r>
    <x v="14"/>
    <n v="2019"/>
    <x v="62"/>
    <x v="0"/>
    <n v="2.83"/>
  </r>
  <r>
    <x v="14"/>
    <n v="2019"/>
    <x v="62"/>
    <x v="1"/>
    <n v="16.98"/>
  </r>
  <r>
    <x v="14"/>
    <n v="2019"/>
    <x v="62"/>
    <x v="2"/>
    <n v="24.05"/>
  </r>
  <r>
    <x v="14"/>
    <n v="2019"/>
    <x v="62"/>
    <x v="3"/>
    <n v="9.9"/>
  </r>
  <r>
    <x v="14"/>
    <n v="2019"/>
    <x v="63"/>
    <x v="0"/>
    <n v="13.44"/>
  </r>
  <r>
    <x v="14"/>
    <n v="2019"/>
    <x v="63"/>
    <x v="1"/>
    <n v="37.82"/>
  </r>
  <r>
    <x v="14"/>
    <n v="2019"/>
    <x v="63"/>
    <x v="2"/>
    <n v="28.42"/>
  </r>
  <r>
    <x v="14"/>
    <n v="2019"/>
    <x v="63"/>
    <x v="3"/>
    <n v="36.4"/>
  </r>
  <r>
    <x v="14"/>
    <n v="2019"/>
    <x v="32"/>
    <x v="0"/>
    <n v="3.7"/>
  </r>
  <r>
    <x v="14"/>
    <n v="2019"/>
    <x v="32"/>
    <x v="1"/>
    <n v="4.63"/>
  </r>
  <r>
    <x v="14"/>
    <n v="2019"/>
    <x v="32"/>
    <x v="2"/>
    <n v="4.58"/>
  </r>
  <r>
    <x v="14"/>
    <n v="2019"/>
    <x v="32"/>
    <x v="3"/>
    <n v="4.6399999999999997"/>
  </r>
  <r>
    <x v="14"/>
    <n v="2019"/>
    <x v="33"/>
    <x v="1"/>
    <n v="12.61"/>
  </r>
  <r>
    <x v="14"/>
    <n v="2019"/>
    <x v="33"/>
    <x v="2"/>
    <n v="19.559999999999999"/>
  </r>
  <r>
    <x v="14"/>
    <n v="2019"/>
    <x v="33"/>
    <x v="3"/>
    <n v="5.67"/>
  </r>
  <r>
    <x v="14"/>
    <n v="2019"/>
    <x v="70"/>
    <x v="1"/>
    <n v="38.200000000000003"/>
  </r>
  <r>
    <x v="14"/>
    <n v="2019"/>
    <x v="70"/>
    <x v="2"/>
    <n v="57.48"/>
  </r>
  <r>
    <x v="14"/>
    <n v="2019"/>
    <x v="70"/>
    <x v="3"/>
    <n v="19.100000000000001"/>
  </r>
  <r>
    <x v="14"/>
    <n v="2019"/>
    <x v="101"/>
    <x v="1"/>
    <n v="12.44"/>
  </r>
  <r>
    <x v="14"/>
    <n v="2019"/>
    <x v="101"/>
    <x v="2"/>
    <n v="18.649999999999999"/>
  </r>
  <r>
    <x v="14"/>
    <n v="2019"/>
    <x v="101"/>
    <x v="3"/>
    <n v="6.29"/>
  </r>
  <r>
    <x v="14"/>
    <n v="2019"/>
    <x v="64"/>
    <x v="0"/>
    <n v="3.78"/>
  </r>
  <r>
    <x v="14"/>
    <n v="2019"/>
    <x v="64"/>
    <x v="1"/>
    <n v="8.41"/>
  </r>
  <r>
    <x v="14"/>
    <n v="2019"/>
    <x v="64"/>
    <x v="2"/>
    <n v="13.04"/>
  </r>
  <r>
    <x v="14"/>
    <n v="2019"/>
    <x v="64"/>
    <x v="3"/>
    <n v="3.78"/>
  </r>
  <r>
    <x v="14"/>
    <n v="2019"/>
    <x v="80"/>
    <x v="1"/>
    <n v="32.78"/>
  </r>
  <r>
    <x v="14"/>
    <n v="2019"/>
    <x v="80"/>
    <x v="2"/>
    <n v="44.14"/>
  </r>
  <r>
    <x v="14"/>
    <n v="2019"/>
    <x v="80"/>
    <x v="3"/>
    <n v="22.05"/>
  </r>
  <r>
    <x v="14"/>
    <n v="2019"/>
    <x v="71"/>
    <x v="0"/>
    <n v="48.57"/>
  </r>
  <r>
    <x v="14"/>
    <n v="2019"/>
    <x v="71"/>
    <x v="1"/>
    <n v="97.86"/>
  </r>
  <r>
    <x v="14"/>
    <n v="2019"/>
    <x v="71"/>
    <x v="2"/>
    <n v="147.57"/>
  </r>
  <r>
    <x v="14"/>
    <n v="2019"/>
    <x v="71"/>
    <x v="3"/>
    <n v="48.57"/>
  </r>
  <r>
    <x v="14"/>
    <n v="2019"/>
    <x v="72"/>
    <x v="1"/>
    <n v="32.82"/>
  </r>
  <r>
    <x v="14"/>
    <n v="2019"/>
    <x v="72"/>
    <x v="2"/>
    <n v="51.06"/>
  </r>
  <r>
    <x v="14"/>
    <n v="2019"/>
    <x v="72"/>
    <x v="3"/>
    <n v="14.59"/>
  </r>
  <r>
    <x v="14"/>
    <n v="2019"/>
    <x v="35"/>
    <x v="0"/>
    <n v="35.28"/>
  </r>
  <r>
    <x v="14"/>
    <n v="2019"/>
    <x v="35"/>
    <x v="1"/>
    <n v="175.76"/>
  </r>
  <r>
    <x v="14"/>
    <n v="2019"/>
    <x v="35"/>
    <x v="2"/>
    <n v="281.74"/>
  </r>
  <r>
    <x v="14"/>
    <n v="2019"/>
    <x v="35"/>
    <x v="3"/>
    <n v="86.12"/>
  </r>
  <r>
    <x v="14"/>
    <n v="2019"/>
    <x v="73"/>
    <x v="1"/>
    <n v="2.38"/>
  </r>
  <r>
    <x v="14"/>
    <n v="2019"/>
    <x v="73"/>
    <x v="2"/>
    <n v="119.84"/>
  </r>
  <r>
    <x v="14"/>
    <n v="2019"/>
    <x v="73"/>
    <x v="3"/>
    <n v="1.2"/>
  </r>
  <r>
    <x v="14"/>
    <n v="2019"/>
    <x v="81"/>
    <x v="1"/>
    <n v="16"/>
  </r>
  <r>
    <x v="14"/>
    <n v="2019"/>
    <x v="81"/>
    <x v="2"/>
    <n v="24.14"/>
  </r>
  <r>
    <x v="14"/>
    <n v="2019"/>
    <x v="81"/>
    <x v="3"/>
    <n v="7.93"/>
  </r>
  <r>
    <x v="14"/>
    <n v="2019"/>
    <x v="82"/>
    <x v="1"/>
    <n v="58.65"/>
  </r>
  <r>
    <x v="14"/>
    <n v="2019"/>
    <x v="82"/>
    <x v="2"/>
    <n v="90.95"/>
  </r>
  <r>
    <x v="14"/>
    <n v="2019"/>
    <x v="82"/>
    <x v="3"/>
    <n v="26.37"/>
  </r>
  <r>
    <x v="14"/>
    <n v="2019"/>
    <x v="83"/>
    <x v="0"/>
    <n v="41.29"/>
  </r>
  <r>
    <x v="14"/>
    <n v="2019"/>
    <x v="83"/>
    <x v="1"/>
    <n v="559.76"/>
  </r>
  <r>
    <x v="14"/>
    <n v="2019"/>
    <x v="83"/>
    <x v="2"/>
    <n v="890.14"/>
  </r>
  <r>
    <x v="14"/>
    <n v="2019"/>
    <x v="83"/>
    <x v="3"/>
    <n v="292.89"/>
  </r>
  <r>
    <x v="14"/>
    <n v="2019"/>
    <x v="84"/>
    <x v="0"/>
    <n v="3.2"/>
  </r>
  <r>
    <x v="14"/>
    <n v="2019"/>
    <x v="84"/>
    <x v="1"/>
    <n v="205.61"/>
  </r>
  <r>
    <x v="14"/>
    <n v="2019"/>
    <x v="84"/>
    <x v="2"/>
    <n v="501.85"/>
  </r>
  <r>
    <x v="14"/>
    <n v="2019"/>
    <x v="84"/>
    <x v="3"/>
    <n v="24.51"/>
  </r>
  <r>
    <x v="14"/>
    <n v="2019"/>
    <x v="85"/>
    <x v="1"/>
    <n v="167.2"/>
  </r>
  <r>
    <x v="14"/>
    <n v="2019"/>
    <x v="85"/>
    <x v="2"/>
    <n v="255.41"/>
  </r>
  <r>
    <x v="14"/>
    <n v="2019"/>
    <x v="85"/>
    <x v="3"/>
    <n v="79.400000000000006"/>
  </r>
  <r>
    <x v="14"/>
    <n v="2019"/>
    <x v="89"/>
    <x v="0"/>
    <n v="0.02"/>
  </r>
  <r>
    <x v="14"/>
    <n v="2019"/>
    <x v="89"/>
    <x v="1"/>
    <n v="1.45"/>
  </r>
  <r>
    <x v="14"/>
    <n v="2019"/>
    <x v="89"/>
    <x v="2"/>
    <n v="1.8"/>
  </r>
  <r>
    <x v="14"/>
    <n v="2019"/>
    <x v="89"/>
    <x v="3"/>
    <n v="0.67"/>
  </r>
  <r>
    <x v="14"/>
    <n v="2019"/>
    <x v="86"/>
    <x v="0"/>
    <n v="16.95"/>
  </r>
  <r>
    <x v="14"/>
    <n v="2019"/>
    <x v="86"/>
    <x v="1"/>
    <n v="181.79"/>
  </r>
  <r>
    <x v="14"/>
    <n v="2019"/>
    <x v="86"/>
    <x v="2"/>
    <n v="248.95"/>
  </r>
  <r>
    <x v="14"/>
    <n v="2019"/>
    <x v="86"/>
    <x v="3"/>
    <n v="100.39"/>
  </r>
  <r>
    <x v="14"/>
    <n v="2019"/>
    <x v="87"/>
    <x v="0"/>
    <n v="4.42"/>
  </r>
  <r>
    <x v="14"/>
    <n v="2019"/>
    <x v="87"/>
    <x v="1"/>
    <n v="211.24"/>
  </r>
  <r>
    <x v="14"/>
    <n v="2019"/>
    <x v="87"/>
    <x v="2"/>
    <n v="323.07"/>
  </r>
  <r>
    <x v="14"/>
    <n v="2019"/>
    <x v="87"/>
    <x v="3"/>
    <n v="108.56"/>
  </r>
  <r>
    <x v="15"/>
    <n v="2019"/>
    <x v="57"/>
    <x v="0"/>
    <n v="14900"/>
  </r>
  <r>
    <x v="15"/>
    <n v="2019"/>
    <x v="58"/>
    <x v="0"/>
    <n v="444"/>
  </r>
  <r>
    <x v="15"/>
    <n v="2019"/>
    <x v="16"/>
    <x v="0"/>
    <n v="814"/>
  </r>
  <r>
    <x v="15"/>
    <n v="2019"/>
    <x v="17"/>
    <x v="0"/>
    <n v="109"/>
  </r>
  <r>
    <x v="15"/>
    <n v="2019"/>
    <x v="18"/>
    <x v="0"/>
    <n v="400"/>
  </r>
  <r>
    <x v="15"/>
    <n v="2019"/>
    <x v="19"/>
    <x v="0"/>
    <n v="3000"/>
  </r>
  <r>
    <x v="15"/>
    <n v="2019"/>
    <x v="20"/>
    <x v="0"/>
    <n v="504"/>
  </r>
  <r>
    <x v="15"/>
    <n v="2019"/>
    <x v="88"/>
    <x v="0"/>
    <n v="898"/>
  </r>
  <r>
    <x v="15"/>
    <n v="2019"/>
    <x v="26"/>
    <x v="0"/>
    <n v="100"/>
  </r>
  <r>
    <x v="15"/>
    <n v="2019"/>
    <x v="27"/>
    <x v="0"/>
    <n v="1310"/>
  </r>
  <r>
    <x v="15"/>
    <n v="2019"/>
    <x v="92"/>
    <x v="0"/>
    <n v="2000"/>
  </r>
  <r>
    <x v="15"/>
    <n v="2019"/>
    <x v="69"/>
    <x v="0"/>
    <n v="237"/>
  </r>
  <r>
    <x v="15"/>
    <n v="2019"/>
    <x v="93"/>
    <x v="0"/>
    <n v="603"/>
  </r>
  <r>
    <x v="15"/>
    <n v="2019"/>
    <x v="94"/>
    <x v="0"/>
    <n v="167"/>
  </r>
  <r>
    <x v="15"/>
    <n v="2019"/>
    <x v="28"/>
    <x v="0"/>
    <n v="320"/>
  </r>
  <r>
    <x v="15"/>
    <n v="2019"/>
    <x v="31"/>
    <x v="0"/>
    <n v="1169"/>
  </r>
  <r>
    <x v="15"/>
    <n v="2019"/>
    <x v="78"/>
    <x v="0"/>
    <n v="3079"/>
  </r>
  <r>
    <x v="15"/>
    <n v="2019"/>
    <x v="99"/>
    <x v="0"/>
    <n v="883"/>
  </r>
  <r>
    <x v="15"/>
    <n v="2019"/>
    <x v="62"/>
    <x v="0"/>
    <n v="4857"/>
  </r>
  <r>
    <x v="15"/>
    <n v="2019"/>
    <x v="33"/>
    <x v="0"/>
    <n v="939"/>
  </r>
  <r>
    <x v="15"/>
    <n v="2019"/>
    <x v="79"/>
    <x v="0"/>
    <n v="270"/>
  </r>
  <r>
    <x v="15"/>
    <n v="2019"/>
    <x v="34"/>
    <x v="0"/>
    <n v="1700"/>
  </r>
  <r>
    <x v="16"/>
    <n v="2019"/>
    <x v="13"/>
    <x v="0"/>
    <n v="95"/>
  </r>
  <r>
    <x v="16"/>
    <n v="2019"/>
    <x v="13"/>
    <x v="1"/>
    <n v="84"/>
  </r>
  <r>
    <x v="16"/>
    <n v="2019"/>
    <x v="13"/>
    <x v="2"/>
    <n v="77"/>
  </r>
  <r>
    <x v="16"/>
    <n v="2019"/>
    <x v="13"/>
    <x v="3"/>
    <n v="88"/>
  </r>
  <r>
    <x v="16"/>
    <n v="2019"/>
    <x v="59"/>
    <x v="0"/>
    <n v="17"/>
  </r>
  <r>
    <x v="16"/>
    <n v="2019"/>
    <x v="59"/>
    <x v="1"/>
    <n v="16"/>
  </r>
  <r>
    <x v="16"/>
    <n v="2019"/>
    <x v="59"/>
    <x v="2"/>
    <n v="15"/>
  </r>
  <r>
    <x v="16"/>
    <n v="2019"/>
    <x v="59"/>
    <x v="3"/>
    <n v="16"/>
  </r>
  <r>
    <x v="16"/>
    <n v="2019"/>
    <x v="14"/>
    <x v="0"/>
    <n v="2600"/>
  </r>
  <r>
    <x v="16"/>
    <n v="2019"/>
    <x v="14"/>
    <x v="1"/>
    <n v="2746"/>
  </r>
  <r>
    <x v="16"/>
    <n v="2019"/>
    <x v="14"/>
    <x v="2"/>
    <n v="2746"/>
  </r>
  <r>
    <x v="16"/>
    <n v="2019"/>
    <x v="14"/>
    <x v="3"/>
    <n v="2746"/>
  </r>
  <r>
    <x v="16"/>
    <n v="2019"/>
    <x v="15"/>
    <x v="0"/>
    <n v="2541"/>
  </r>
  <r>
    <x v="16"/>
    <n v="2019"/>
    <x v="15"/>
    <x v="1"/>
    <n v="2402.5"/>
  </r>
  <r>
    <x v="16"/>
    <n v="2019"/>
    <x v="15"/>
    <x v="2"/>
    <n v="1852.3"/>
  </r>
  <r>
    <x v="16"/>
    <n v="2019"/>
    <x v="15"/>
    <x v="3"/>
    <n v="2489.8000000000002"/>
  </r>
  <r>
    <x v="16"/>
    <n v="2019"/>
    <x v="19"/>
    <x v="0"/>
    <n v="204"/>
  </r>
  <r>
    <x v="16"/>
    <n v="2019"/>
    <x v="19"/>
    <x v="1"/>
    <n v="181"/>
  </r>
  <r>
    <x v="16"/>
    <n v="2019"/>
    <x v="19"/>
    <x v="2"/>
    <n v="168"/>
  </r>
  <r>
    <x v="16"/>
    <n v="2019"/>
    <x v="19"/>
    <x v="3"/>
    <n v="187"/>
  </r>
  <r>
    <x v="16"/>
    <n v="2019"/>
    <x v="20"/>
    <x v="0"/>
    <n v="232"/>
  </r>
  <r>
    <x v="16"/>
    <n v="2019"/>
    <x v="20"/>
    <x v="1"/>
    <n v="185"/>
  </r>
  <r>
    <x v="16"/>
    <n v="2019"/>
    <x v="20"/>
    <x v="2"/>
    <n v="164"/>
  </r>
  <r>
    <x v="16"/>
    <n v="2019"/>
    <x v="20"/>
    <x v="3"/>
    <n v="203"/>
  </r>
  <r>
    <x v="16"/>
    <n v="2019"/>
    <x v="21"/>
    <x v="0"/>
    <n v="100"/>
  </r>
  <r>
    <x v="16"/>
    <n v="2019"/>
    <x v="21"/>
    <x v="1"/>
    <n v="89"/>
  </r>
  <r>
    <x v="16"/>
    <n v="2019"/>
    <x v="21"/>
    <x v="2"/>
    <n v="85"/>
  </r>
  <r>
    <x v="16"/>
    <n v="2019"/>
    <x v="21"/>
    <x v="3"/>
    <n v="95"/>
  </r>
  <r>
    <x v="16"/>
    <n v="2019"/>
    <x v="88"/>
    <x v="0"/>
    <n v="150"/>
  </r>
  <r>
    <x v="16"/>
    <n v="2019"/>
    <x v="88"/>
    <x v="1"/>
    <n v="390"/>
  </r>
  <r>
    <x v="16"/>
    <n v="2019"/>
    <x v="88"/>
    <x v="2"/>
    <n v="400"/>
  </r>
  <r>
    <x v="16"/>
    <n v="2019"/>
    <x v="88"/>
    <x v="3"/>
    <n v="330"/>
  </r>
  <r>
    <x v="16"/>
    <n v="2019"/>
    <x v="76"/>
    <x v="0"/>
    <n v="176"/>
  </r>
  <r>
    <x v="16"/>
    <n v="2019"/>
    <x v="76"/>
    <x v="1"/>
    <n v="152"/>
  </r>
  <r>
    <x v="16"/>
    <n v="2019"/>
    <x v="76"/>
    <x v="2"/>
    <n v="121"/>
  </r>
  <r>
    <x v="16"/>
    <n v="2019"/>
    <x v="76"/>
    <x v="3"/>
    <n v="173"/>
  </r>
  <r>
    <x v="16"/>
    <n v="2019"/>
    <x v="22"/>
    <x v="1"/>
    <n v="39"/>
  </r>
  <r>
    <x v="16"/>
    <n v="2019"/>
    <x v="22"/>
    <x v="2"/>
    <n v="83"/>
  </r>
  <r>
    <x v="16"/>
    <n v="2019"/>
    <x v="22"/>
    <x v="3"/>
    <n v="8"/>
  </r>
  <r>
    <x v="16"/>
    <n v="2019"/>
    <x v="23"/>
    <x v="0"/>
    <n v="237"/>
  </r>
  <r>
    <x v="16"/>
    <n v="2019"/>
    <x v="23"/>
    <x v="1"/>
    <n v="803"/>
  </r>
  <r>
    <x v="16"/>
    <n v="2019"/>
    <x v="23"/>
    <x v="2"/>
    <n v="828"/>
  </r>
  <r>
    <x v="16"/>
    <n v="2019"/>
    <x v="23"/>
    <x v="3"/>
    <n v="610"/>
  </r>
  <r>
    <x v="16"/>
    <n v="2019"/>
    <x v="24"/>
    <x v="0"/>
    <n v="486"/>
  </r>
  <r>
    <x v="16"/>
    <n v="2019"/>
    <x v="24"/>
    <x v="1"/>
    <n v="787"/>
  </r>
  <r>
    <x v="16"/>
    <n v="2019"/>
    <x v="24"/>
    <x v="2"/>
    <n v="786"/>
  </r>
  <r>
    <x v="16"/>
    <n v="2019"/>
    <x v="24"/>
    <x v="3"/>
    <n v="788"/>
  </r>
  <r>
    <x v="16"/>
    <n v="2019"/>
    <x v="25"/>
    <x v="0"/>
    <n v="134"/>
  </r>
  <r>
    <x v="16"/>
    <n v="2019"/>
    <x v="25"/>
    <x v="1"/>
    <n v="109"/>
  </r>
  <r>
    <x v="16"/>
    <n v="2019"/>
    <x v="25"/>
    <x v="2"/>
    <n v="90"/>
  </r>
  <r>
    <x v="16"/>
    <n v="2019"/>
    <x v="25"/>
    <x v="3"/>
    <n v="124"/>
  </r>
  <r>
    <x v="16"/>
    <n v="2019"/>
    <x v="26"/>
    <x v="0"/>
    <n v="6"/>
  </r>
  <r>
    <x v="16"/>
    <n v="2019"/>
    <x v="26"/>
    <x v="1"/>
    <n v="17"/>
  </r>
  <r>
    <x v="16"/>
    <n v="2019"/>
    <x v="26"/>
    <x v="2"/>
    <n v="22"/>
  </r>
  <r>
    <x v="16"/>
    <n v="2019"/>
    <x v="26"/>
    <x v="3"/>
    <n v="11"/>
  </r>
  <r>
    <x v="16"/>
    <n v="2019"/>
    <x v="27"/>
    <x v="0"/>
    <n v="126"/>
  </r>
  <r>
    <x v="16"/>
    <n v="2019"/>
    <x v="27"/>
    <x v="1"/>
    <n v="103"/>
  </r>
  <r>
    <x v="16"/>
    <n v="2019"/>
    <x v="27"/>
    <x v="2"/>
    <n v="85"/>
  </r>
  <r>
    <x v="16"/>
    <n v="2019"/>
    <x v="27"/>
    <x v="3"/>
    <n v="117"/>
  </r>
  <r>
    <x v="16"/>
    <n v="2019"/>
    <x v="91"/>
    <x v="0"/>
    <n v="524"/>
  </r>
  <r>
    <x v="16"/>
    <n v="2019"/>
    <x v="91"/>
    <x v="1"/>
    <n v="974"/>
  </r>
  <r>
    <x v="16"/>
    <n v="2019"/>
    <x v="91"/>
    <x v="2"/>
    <n v="974"/>
  </r>
  <r>
    <x v="16"/>
    <n v="2019"/>
    <x v="91"/>
    <x v="3"/>
    <n v="974"/>
  </r>
  <r>
    <x v="16"/>
    <n v="2019"/>
    <x v="92"/>
    <x v="0"/>
    <n v="330"/>
  </r>
  <r>
    <x v="16"/>
    <n v="2019"/>
    <x v="92"/>
    <x v="1"/>
    <n v="330"/>
  </r>
  <r>
    <x v="16"/>
    <n v="2019"/>
    <x v="92"/>
    <x v="2"/>
    <n v="330"/>
  </r>
  <r>
    <x v="16"/>
    <n v="2019"/>
    <x v="92"/>
    <x v="3"/>
    <n v="330"/>
  </r>
  <r>
    <x v="16"/>
    <n v="2019"/>
    <x v="69"/>
    <x v="0"/>
    <n v="2740"/>
  </r>
  <r>
    <x v="16"/>
    <n v="2019"/>
    <x v="69"/>
    <x v="1"/>
    <n v="6624"/>
  </r>
  <r>
    <x v="16"/>
    <n v="2019"/>
    <x v="69"/>
    <x v="2"/>
    <n v="6036"/>
  </r>
  <r>
    <x v="16"/>
    <n v="2019"/>
    <x v="69"/>
    <x v="3"/>
    <n v="3424"/>
  </r>
  <r>
    <x v="16"/>
    <n v="2019"/>
    <x v="77"/>
    <x v="0"/>
    <n v="438"/>
  </r>
  <r>
    <x v="16"/>
    <n v="2019"/>
    <x v="77"/>
    <x v="1"/>
    <n v="466"/>
  </r>
  <r>
    <x v="16"/>
    <n v="2019"/>
    <x v="77"/>
    <x v="2"/>
    <n v="363"/>
  </r>
  <r>
    <x v="16"/>
    <n v="2019"/>
    <x v="77"/>
    <x v="3"/>
    <n v="484"/>
  </r>
  <r>
    <x v="16"/>
    <n v="2019"/>
    <x v="29"/>
    <x v="0"/>
    <n v="532"/>
  </r>
  <r>
    <x v="16"/>
    <n v="2019"/>
    <x v="29"/>
    <x v="1"/>
    <n v="446"/>
  </r>
  <r>
    <x v="16"/>
    <n v="2019"/>
    <x v="29"/>
    <x v="2"/>
    <n v="446"/>
  </r>
  <r>
    <x v="16"/>
    <n v="2019"/>
    <x v="29"/>
    <x v="3"/>
    <n v="474"/>
  </r>
  <r>
    <x v="16"/>
    <n v="2019"/>
    <x v="30"/>
    <x v="0"/>
    <n v="368"/>
  </r>
  <r>
    <x v="16"/>
    <n v="2019"/>
    <x v="30"/>
    <x v="1"/>
    <n v="423"/>
  </r>
  <r>
    <x v="16"/>
    <n v="2019"/>
    <x v="30"/>
    <x v="2"/>
    <n v="374"/>
  </r>
  <r>
    <x v="16"/>
    <n v="2019"/>
    <x v="30"/>
    <x v="3"/>
    <n v="464"/>
  </r>
  <r>
    <x v="16"/>
    <n v="2019"/>
    <x v="31"/>
    <x v="0"/>
    <n v="576"/>
  </r>
  <r>
    <x v="16"/>
    <n v="2019"/>
    <x v="31"/>
    <x v="1"/>
    <n v="828"/>
  </r>
  <r>
    <x v="16"/>
    <n v="2019"/>
    <x v="31"/>
    <x v="2"/>
    <n v="772"/>
  </r>
  <r>
    <x v="16"/>
    <n v="2019"/>
    <x v="31"/>
    <x v="3"/>
    <n v="857"/>
  </r>
  <r>
    <x v="16"/>
    <n v="2019"/>
    <x v="78"/>
    <x v="0"/>
    <n v="15"/>
  </r>
  <r>
    <x v="16"/>
    <n v="2019"/>
    <x v="78"/>
    <x v="1"/>
    <n v="13"/>
  </r>
  <r>
    <x v="16"/>
    <n v="2019"/>
    <x v="78"/>
    <x v="2"/>
    <n v="11"/>
  </r>
  <r>
    <x v="16"/>
    <n v="2019"/>
    <x v="78"/>
    <x v="3"/>
    <n v="13"/>
  </r>
  <r>
    <x v="16"/>
    <n v="2019"/>
    <x v="99"/>
    <x v="0"/>
    <n v="515"/>
  </r>
  <r>
    <x v="16"/>
    <n v="2019"/>
    <x v="99"/>
    <x v="1"/>
    <n v="422"/>
  </r>
  <r>
    <x v="16"/>
    <n v="2019"/>
    <x v="99"/>
    <x v="2"/>
    <n v="390"/>
  </r>
  <r>
    <x v="16"/>
    <n v="2019"/>
    <x v="99"/>
    <x v="3"/>
    <n v="451"/>
  </r>
  <r>
    <x v="16"/>
    <n v="2019"/>
    <x v="62"/>
    <x v="0"/>
    <n v="158"/>
  </r>
  <r>
    <x v="16"/>
    <n v="2019"/>
    <x v="62"/>
    <x v="1"/>
    <n v="236"/>
  </r>
  <r>
    <x v="16"/>
    <n v="2019"/>
    <x v="62"/>
    <x v="2"/>
    <n v="221"/>
  </r>
  <r>
    <x v="16"/>
    <n v="2019"/>
    <x v="62"/>
    <x v="3"/>
    <n v="243"/>
  </r>
  <r>
    <x v="16"/>
    <n v="2019"/>
    <x v="32"/>
    <x v="0"/>
    <n v="285"/>
  </r>
  <r>
    <x v="16"/>
    <n v="2019"/>
    <x v="32"/>
    <x v="1"/>
    <n v="232"/>
  </r>
  <r>
    <x v="16"/>
    <n v="2019"/>
    <x v="32"/>
    <x v="2"/>
    <n v="232"/>
  </r>
  <r>
    <x v="16"/>
    <n v="2019"/>
    <x v="32"/>
    <x v="3"/>
    <n v="253"/>
  </r>
  <r>
    <x v="16"/>
    <n v="2019"/>
    <x v="79"/>
    <x v="0"/>
    <n v="552"/>
  </r>
  <r>
    <x v="16"/>
    <n v="2019"/>
    <x v="79"/>
    <x v="1"/>
    <n v="2029"/>
  </r>
  <r>
    <x v="16"/>
    <n v="2019"/>
    <x v="79"/>
    <x v="2"/>
    <n v="2558"/>
  </r>
  <r>
    <x v="16"/>
    <n v="2019"/>
    <x v="79"/>
    <x v="3"/>
    <n v="1022"/>
  </r>
  <r>
    <x v="16"/>
    <n v="2019"/>
    <x v="35"/>
    <x v="0"/>
    <n v="250"/>
  </r>
  <r>
    <x v="16"/>
    <n v="2019"/>
    <x v="35"/>
    <x v="1"/>
    <n v="300"/>
  </r>
  <r>
    <x v="16"/>
    <n v="2019"/>
    <x v="35"/>
    <x v="2"/>
    <n v="300"/>
  </r>
  <r>
    <x v="16"/>
    <n v="2019"/>
    <x v="35"/>
    <x v="3"/>
    <n v="250"/>
  </r>
  <r>
    <x v="16"/>
    <n v="2019"/>
    <x v="73"/>
    <x v="0"/>
    <n v="125"/>
  </r>
  <r>
    <x v="16"/>
    <n v="2019"/>
    <x v="73"/>
    <x v="1"/>
    <n v="255"/>
  </r>
  <r>
    <x v="16"/>
    <n v="2019"/>
    <x v="73"/>
    <x v="2"/>
    <n v="255"/>
  </r>
  <r>
    <x v="16"/>
    <n v="2019"/>
    <x v="73"/>
    <x v="3"/>
    <n v="125"/>
  </r>
  <r>
    <x v="16"/>
    <n v="2019"/>
    <x v="81"/>
    <x v="0"/>
    <n v="200"/>
  </r>
  <r>
    <x v="16"/>
    <n v="2019"/>
    <x v="81"/>
    <x v="1"/>
    <n v="357"/>
  </r>
  <r>
    <x v="16"/>
    <n v="2019"/>
    <x v="81"/>
    <x v="2"/>
    <n v="357"/>
  </r>
  <r>
    <x v="16"/>
    <n v="2019"/>
    <x v="81"/>
    <x v="3"/>
    <n v="200"/>
  </r>
  <r>
    <x v="16"/>
    <n v="2019"/>
    <x v="83"/>
    <x v="0"/>
    <n v="458"/>
  </r>
  <r>
    <x v="16"/>
    <n v="2019"/>
    <x v="83"/>
    <x v="1"/>
    <n v="395"/>
  </r>
  <r>
    <x v="16"/>
    <n v="2019"/>
    <x v="83"/>
    <x v="2"/>
    <n v="395"/>
  </r>
  <r>
    <x v="16"/>
    <n v="2019"/>
    <x v="83"/>
    <x v="3"/>
    <n v="584"/>
  </r>
  <r>
    <x v="16"/>
    <n v="2019"/>
    <x v="89"/>
    <x v="0"/>
    <n v="4"/>
  </r>
  <r>
    <x v="16"/>
    <n v="2019"/>
    <x v="89"/>
    <x v="1"/>
    <n v="4"/>
  </r>
  <r>
    <x v="16"/>
    <n v="2019"/>
    <x v="89"/>
    <x v="2"/>
    <n v="3"/>
  </r>
  <r>
    <x v="16"/>
    <n v="2019"/>
    <x v="89"/>
    <x v="3"/>
    <n v="4"/>
  </r>
  <r>
    <x v="16"/>
    <n v="2019"/>
    <x v="86"/>
    <x v="0"/>
    <n v="1"/>
  </r>
  <r>
    <x v="16"/>
    <n v="2019"/>
    <x v="86"/>
    <x v="1"/>
    <n v="1"/>
  </r>
  <r>
    <x v="16"/>
    <n v="2019"/>
    <x v="86"/>
    <x v="2"/>
    <n v="1"/>
  </r>
  <r>
    <x v="16"/>
    <n v="2019"/>
    <x v="86"/>
    <x v="3"/>
    <n v="1"/>
  </r>
  <r>
    <x v="16"/>
    <n v="2019"/>
    <x v="90"/>
    <x v="0"/>
    <n v="2"/>
  </r>
  <r>
    <x v="16"/>
    <n v="2019"/>
    <x v="90"/>
    <x v="1"/>
    <n v="2"/>
  </r>
  <r>
    <x v="16"/>
    <n v="2019"/>
    <x v="90"/>
    <x v="2"/>
    <n v="2"/>
  </r>
  <r>
    <x v="16"/>
    <n v="2019"/>
    <x v="90"/>
    <x v="3"/>
    <n v="2"/>
  </r>
  <r>
    <x v="17"/>
    <n v="2019"/>
    <x v="67"/>
    <x v="0"/>
    <n v="65.33"/>
  </r>
  <r>
    <x v="17"/>
    <n v="2019"/>
    <x v="67"/>
    <x v="1"/>
    <n v="248.5"/>
  </r>
  <r>
    <x v="17"/>
    <n v="2019"/>
    <x v="67"/>
    <x v="2"/>
    <n v="259.79000000000002"/>
  </r>
  <r>
    <x v="17"/>
    <n v="2019"/>
    <x v="67"/>
    <x v="3"/>
    <n v="170.51"/>
  </r>
  <r>
    <x v="17"/>
    <n v="2019"/>
    <x v="58"/>
    <x v="0"/>
    <n v="8.3239908509999996"/>
  </r>
  <r>
    <x v="17"/>
    <n v="2019"/>
    <x v="58"/>
    <x v="1"/>
    <n v="8.6731624440000008"/>
  </r>
  <r>
    <x v="17"/>
    <n v="2019"/>
    <x v="58"/>
    <x v="3"/>
    <n v="8.5798488529999997"/>
  </r>
  <r>
    <x v="17"/>
    <n v="2019"/>
    <x v="13"/>
    <x v="0"/>
    <n v="21.557675629999999"/>
  </r>
  <r>
    <x v="17"/>
    <n v="2019"/>
    <x v="13"/>
    <x v="1"/>
    <n v="22.46196879"/>
  </r>
  <r>
    <x v="17"/>
    <n v="2019"/>
    <x v="13"/>
    <x v="3"/>
    <n v="22.220302960000001"/>
  </r>
  <r>
    <x v="17"/>
    <n v="2019"/>
    <x v="59"/>
    <x v="0"/>
    <n v="6.4000000000000001E-2"/>
  </r>
  <r>
    <x v="17"/>
    <n v="2019"/>
    <x v="59"/>
    <x v="1"/>
    <n v="5.8000000000000003E-2"/>
  </r>
  <r>
    <x v="17"/>
    <n v="2019"/>
    <x v="59"/>
    <x v="2"/>
    <n v="5.8000000000000003E-2"/>
  </r>
  <r>
    <x v="17"/>
    <n v="2019"/>
    <x v="59"/>
    <x v="3"/>
    <n v="0.06"/>
  </r>
  <r>
    <x v="17"/>
    <n v="2019"/>
    <x v="19"/>
    <x v="0"/>
    <n v="24"/>
  </r>
  <r>
    <x v="17"/>
    <n v="2019"/>
    <x v="19"/>
    <x v="1"/>
    <n v="30.01"/>
  </r>
  <r>
    <x v="17"/>
    <n v="2019"/>
    <x v="19"/>
    <x v="2"/>
    <n v="27.93"/>
  </r>
  <r>
    <x v="17"/>
    <n v="2019"/>
    <x v="19"/>
    <x v="3"/>
    <n v="27.51"/>
  </r>
  <r>
    <x v="17"/>
    <n v="2019"/>
    <x v="20"/>
    <x v="0"/>
    <n v="0.68300000000000005"/>
  </r>
  <r>
    <x v="17"/>
    <n v="2019"/>
    <x v="20"/>
    <x v="1"/>
    <n v="1.6120000000000001"/>
  </r>
  <r>
    <x v="17"/>
    <n v="2019"/>
    <x v="20"/>
    <x v="2"/>
    <n v="1.9990000000000001"/>
  </r>
  <r>
    <x v="17"/>
    <n v="2019"/>
    <x v="20"/>
    <x v="3"/>
    <n v="1.1850000000000001"/>
  </r>
  <r>
    <x v="17"/>
    <n v="2019"/>
    <x v="21"/>
    <x v="0"/>
    <n v="2.1230000000000002"/>
  </r>
  <r>
    <x v="17"/>
    <n v="2019"/>
    <x v="21"/>
    <x v="1"/>
    <n v="1.8839999999999999"/>
  </r>
  <r>
    <x v="17"/>
    <n v="2019"/>
    <x v="21"/>
    <x v="2"/>
    <n v="1.782"/>
  </r>
  <r>
    <x v="17"/>
    <n v="2019"/>
    <x v="21"/>
    <x v="3"/>
    <n v="2.0150000000000001"/>
  </r>
  <r>
    <x v="17"/>
    <n v="2019"/>
    <x v="88"/>
    <x v="0"/>
    <n v="0.65600000000000003"/>
  </r>
  <r>
    <x v="17"/>
    <n v="2019"/>
    <x v="88"/>
    <x v="1"/>
    <n v="1.55"/>
  </r>
  <r>
    <x v="17"/>
    <n v="2019"/>
    <x v="88"/>
    <x v="2"/>
    <n v="1.923"/>
  </r>
  <r>
    <x v="17"/>
    <n v="2019"/>
    <x v="88"/>
    <x v="3"/>
    <n v="1.139"/>
  </r>
  <r>
    <x v="17"/>
    <n v="2019"/>
    <x v="76"/>
    <x v="0"/>
    <n v="38.71"/>
  </r>
  <r>
    <x v="17"/>
    <n v="2019"/>
    <x v="76"/>
    <x v="1"/>
    <n v="43.98"/>
  </r>
  <r>
    <x v="17"/>
    <n v="2019"/>
    <x v="76"/>
    <x v="2"/>
    <n v="40.89"/>
  </r>
  <r>
    <x v="17"/>
    <n v="2019"/>
    <x v="76"/>
    <x v="3"/>
    <n v="41.92"/>
  </r>
  <r>
    <x v="17"/>
    <n v="2019"/>
    <x v="22"/>
    <x v="0"/>
    <n v="45.14"/>
  </r>
  <r>
    <x v="17"/>
    <n v="2019"/>
    <x v="22"/>
    <x v="1"/>
    <n v="47.68"/>
  </r>
  <r>
    <x v="17"/>
    <n v="2019"/>
    <x v="22"/>
    <x v="2"/>
    <n v="56.1"/>
  </r>
  <r>
    <x v="17"/>
    <n v="2019"/>
    <x v="22"/>
    <x v="3"/>
    <n v="46.25"/>
  </r>
  <r>
    <x v="17"/>
    <n v="2019"/>
    <x v="23"/>
    <x v="0"/>
    <n v="32.21"/>
  </r>
  <r>
    <x v="17"/>
    <n v="2019"/>
    <x v="23"/>
    <x v="1"/>
    <n v="40.770000000000003"/>
  </r>
  <r>
    <x v="17"/>
    <n v="2019"/>
    <x v="23"/>
    <x v="2"/>
    <n v="44.01"/>
  </r>
  <r>
    <x v="17"/>
    <n v="2019"/>
    <x v="23"/>
    <x v="3"/>
    <n v="37.020000000000003"/>
  </r>
  <r>
    <x v="17"/>
    <n v="2019"/>
    <x v="24"/>
    <x v="0"/>
    <n v="45.97"/>
  </r>
  <r>
    <x v="17"/>
    <n v="2019"/>
    <x v="24"/>
    <x v="1"/>
    <n v="45.31"/>
  </r>
  <r>
    <x v="17"/>
    <n v="2019"/>
    <x v="24"/>
    <x v="2"/>
    <n v="45.56"/>
  </r>
  <r>
    <x v="17"/>
    <n v="2019"/>
    <x v="24"/>
    <x v="3"/>
    <n v="45.65"/>
  </r>
  <r>
    <x v="17"/>
    <n v="2019"/>
    <x v="25"/>
    <x v="0"/>
    <n v="1.07"/>
  </r>
  <r>
    <x v="17"/>
    <n v="2019"/>
    <x v="25"/>
    <x v="1"/>
    <n v="1.88"/>
  </r>
  <r>
    <x v="17"/>
    <n v="2019"/>
    <x v="25"/>
    <x v="2"/>
    <n v="1.88"/>
  </r>
  <r>
    <x v="17"/>
    <n v="2019"/>
    <x v="25"/>
    <x v="3"/>
    <n v="1.55"/>
  </r>
  <r>
    <x v="17"/>
    <n v="2019"/>
    <x v="26"/>
    <x v="0"/>
    <n v="0.45"/>
  </r>
  <r>
    <x v="17"/>
    <n v="2019"/>
    <x v="26"/>
    <x v="1"/>
    <n v="0.45"/>
  </r>
  <r>
    <x v="17"/>
    <n v="2019"/>
    <x v="26"/>
    <x v="3"/>
    <n v="0.45"/>
  </r>
  <r>
    <x v="17"/>
    <n v="2019"/>
    <x v="27"/>
    <x v="0"/>
    <n v="463.2"/>
  </r>
  <r>
    <x v="17"/>
    <n v="2019"/>
    <x v="27"/>
    <x v="1"/>
    <n v="454.02"/>
  </r>
  <r>
    <x v="17"/>
    <n v="2019"/>
    <x v="27"/>
    <x v="2"/>
    <n v="473.62"/>
  </r>
  <r>
    <x v="17"/>
    <n v="2019"/>
    <x v="27"/>
    <x v="3"/>
    <n v="452.99"/>
  </r>
  <r>
    <x v="17"/>
    <n v="2019"/>
    <x v="68"/>
    <x v="0"/>
    <n v="10.37"/>
  </r>
  <r>
    <x v="17"/>
    <n v="2019"/>
    <x v="68"/>
    <x v="1"/>
    <n v="34.29"/>
  </r>
  <r>
    <x v="17"/>
    <n v="2019"/>
    <x v="68"/>
    <x v="2"/>
    <n v="62.17"/>
  </r>
  <r>
    <x v="17"/>
    <n v="2019"/>
    <x v="68"/>
    <x v="3"/>
    <n v="18.93"/>
  </r>
  <r>
    <x v="17"/>
    <n v="2019"/>
    <x v="91"/>
    <x v="0"/>
    <n v="18.82"/>
  </r>
  <r>
    <x v="17"/>
    <n v="2019"/>
    <x v="91"/>
    <x v="1"/>
    <n v="16.77"/>
  </r>
  <r>
    <x v="17"/>
    <n v="2019"/>
    <x v="91"/>
    <x v="2"/>
    <n v="16.809999999999999"/>
  </r>
  <r>
    <x v="17"/>
    <n v="2019"/>
    <x v="91"/>
    <x v="3"/>
    <n v="17.48"/>
  </r>
  <r>
    <x v="17"/>
    <n v="2019"/>
    <x v="92"/>
    <x v="0"/>
    <n v="32.479999999999997"/>
  </r>
  <r>
    <x v="17"/>
    <n v="2019"/>
    <x v="92"/>
    <x v="1"/>
    <n v="29.92"/>
  </r>
  <r>
    <x v="17"/>
    <n v="2019"/>
    <x v="92"/>
    <x v="2"/>
    <n v="30.01"/>
  </r>
  <r>
    <x v="17"/>
    <n v="2019"/>
    <x v="92"/>
    <x v="3"/>
    <n v="31.18"/>
  </r>
  <r>
    <x v="17"/>
    <n v="2019"/>
    <x v="61"/>
    <x v="0"/>
    <n v="30.63"/>
  </r>
  <r>
    <x v="17"/>
    <n v="2019"/>
    <x v="61"/>
    <x v="1"/>
    <n v="26.75"/>
  </r>
  <r>
    <x v="17"/>
    <n v="2019"/>
    <x v="61"/>
    <x v="2"/>
    <n v="26.84"/>
  </r>
  <r>
    <x v="17"/>
    <n v="2019"/>
    <x v="61"/>
    <x v="3"/>
    <n v="27.88"/>
  </r>
  <r>
    <x v="17"/>
    <n v="2019"/>
    <x v="69"/>
    <x v="0"/>
    <n v="42.29"/>
  </r>
  <r>
    <x v="17"/>
    <n v="2019"/>
    <x v="69"/>
    <x v="1"/>
    <n v="36.950000000000003"/>
  </r>
  <r>
    <x v="17"/>
    <n v="2019"/>
    <x v="69"/>
    <x v="2"/>
    <n v="37.06"/>
  </r>
  <r>
    <x v="17"/>
    <n v="2019"/>
    <x v="69"/>
    <x v="3"/>
    <n v="38.51"/>
  </r>
  <r>
    <x v="17"/>
    <n v="2019"/>
    <x v="80"/>
    <x v="0"/>
    <n v="0.26500000000000001"/>
  </r>
  <r>
    <x v="17"/>
    <n v="2019"/>
    <x v="80"/>
    <x v="1"/>
    <n v="28.73"/>
  </r>
  <r>
    <x v="17"/>
    <n v="2019"/>
    <x v="80"/>
    <x v="3"/>
    <n v="14.1"/>
  </r>
  <r>
    <x v="18"/>
    <n v="2019"/>
    <x v="67"/>
    <x v="0"/>
    <n v="21.99"/>
  </r>
  <r>
    <x v="18"/>
    <n v="2019"/>
    <x v="67"/>
    <x v="1"/>
    <n v="55.23"/>
  </r>
  <r>
    <x v="18"/>
    <n v="2019"/>
    <x v="67"/>
    <x v="2"/>
    <n v="69.849999999999994"/>
  </r>
  <r>
    <x v="18"/>
    <n v="2019"/>
    <x v="67"/>
    <x v="3"/>
    <n v="47.33"/>
  </r>
  <r>
    <x v="18"/>
    <n v="2019"/>
    <x v="57"/>
    <x v="0"/>
    <n v="366.52"/>
  </r>
  <r>
    <x v="18"/>
    <n v="2019"/>
    <x v="57"/>
    <x v="1"/>
    <n v="1252.3499999999999"/>
  </r>
  <r>
    <x v="18"/>
    <n v="2019"/>
    <x v="57"/>
    <x v="2"/>
    <n v="1418.07"/>
  </r>
  <r>
    <x v="18"/>
    <n v="2019"/>
    <x v="57"/>
    <x v="3"/>
    <n v="696.85"/>
  </r>
  <r>
    <x v="18"/>
    <n v="2019"/>
    <x v="75"/>
    <x v="0"/>
    <n v="277.77999999999997"/>
  </r>
  <r>
    <x v="18"/>
    <n v="2019"/>
    <x v="75"/>
    <x v="1"/>
    <n v="315.05"/>
  </r>
  <r>
    <x v="18"/>
    <n v="2019"/>
    <x v="75"/>
    <x v="2"/>
    <n v="371.18"/>
  </r>
  <r>
    <x v="18"/>
    <n v="2019"/>
    <x v="75"/>
    <x v="3"/>
    <n v="293.81"/>
  </r>
  <r>
    <x v="18"/>
    <n v="2019"/>
    <x v="60"/>
    <x v="1"/>
    <n v="453.88"/>
  </r>
  <r>
    <x v="18"/>
    <n v="2019"/>
    <x v="60"/>
    <x v="2"/>
    <n v="739.72"/>
  </r>
  <r>
    <x v="18"/>
    <n v="2019"/>
    <x v="60"/>
    <x v="3"/>
    <n v="393.5"/>
  </r>
  <r>
    <x v="18"/>
    <n v="2019"/>
    <x v="18"/>
    <x v="1"/>
    <n v="896.39"/>
  </r>
  <r>
    <x v="18"/>
    <n v="2019"/>
    <x v="18"/>
    <x v="2"/>
    <n v="736.95"/>
  </r>
  <r>
    <x v="18"/>
    <n v="2019"/>
    <x v="18"/>
    <x v="3"/>
    <n v="576.32000000000005"/>
  </r>
  <r>
    <x v="18"/>
    <n v="2019"/>
    <x v="19"/>
    <x v="0"/>
    <n v="341.64"/>
  </r>
  <r>
    <x v="18"/>
    <n v="2019"/>
    <x v="19"/>
    <x v="1"/>
    <n v="687.82"/>
  </r>
  <r>
    <x v="18"/>
    <n v="2019"/>
    <x v="19"/>
    <x v="2"/>
    <n v="752.6"/>
  </r>
  <r>
    <x v="18"/>
    <n v="2019"/>
    <x v="19"/>
    <x v="3"/>
    <n v="352.3"/>
  </r>
  <r>
    <x v="18"/>
    <n v="2019"/>
    <x v="21"/>
    <x v="0"/>
    <n v="636.67999999999995"/>
  </r>
  <r>
    <x v="18"/>
    <n v="2019"/>
    <x v="21"/>
    <x v="1"/>
    <n v="2001.7"/>
  </r>
  <r>
    <x v="18"/>
    <n v="2019"/>
    <x v="21"/>
    <x v="2"/>
    <n v="2146.36"/>
  </r>
  <r>
    <x v="18"/>
    <n v="2019"/>
    <x v="21"/>
    <x v="3"/>
    <n v="961.72"/>
  </r>
  <r>
    <x v="19"/>
    <n v="2019"/>
    <x v="57"/>
    <x v="0"/>
    <n v="9.5"/>
  </r>
  <r>
    <x v="19"/>
    <n v="2019"/>
    <x v="57"/>
    <x v="1"/>
    <n v="9.5"/>
  </r>
  <r>
    <x v="19"/>
    <n v="2019"/>
    <x v="57"/>
    <x v="2"/>
    <n v="9.5"/>
  </r>
  <r>
    <x v="19"/>
    <n v="2019"/>
    <x v="57"/>
    <x v="3"/>
    <n v="9.5"/>
  </r>
  <r>
    <x v="19"/>
    <n v="2019"/>
    <x v="13"/>
    <x v="0"/>
    <n v="4.6100000000000003"/>
  </r>
  <r>
    <x v="19"/>
    <n v="2019"/>
    <x v="13"/>
    <x v="1"/>
    <n v="4.6100000000000003"/>
  </r>
  <r>
    <x v="19"/>
    <n v="2019"/>
    <x v="13"/>
    <x v="2"/>
    <n v="4.6100000000000003"/>
  </r>
  <r>
    <x v="19"/>
    <n v="2019"/>
    <x v="13"/>
    <x v="3"/>
    <n v="4.6100000000000003"/>
  </r>
  <r>
    <x v="19"/>
    <n v="2019"/>
    <x v="17"/>
    <x v="0"/>
    <n v="9.8699999999999992"/>
  </r>
  <r>
    <x v="19"/>
    <n v="2019"/>
    <x v="17"/>
    <x v="1"/>
    <n v="87.86"/>
  </r>
  <r>
    <x v="19"/>
    <n v="2019"/>
    <x v="17"/>
    <x v="2"/>
    <n v="115.53"/>
  </r>
  <r>
    <x v="19"/>
    <n v="2019"/>
    <x v="17"/>
    <x v="3"/>
    <n v="59.64"/>
  </r>
  <r>
    <x v="19"/>
    <n v="2019"/>
    <x v="19"/>
    <x v="0"/>
    <n v="10.119999999999999"/>
  </r>
  <r>
    <x v="19"/>
    <n v="2019"/>
    <x v="19"/>
    <x v="1"/>
    <n v="10.119999999999999"/>
  </r>
  <r>
    <x v="19"/>
    <n v="2019"/>
    <x v="19"/>
    <x v="2"/>
    <n v="10.119999999999999"/>
  </r>
  <r>
    <x v="19"/>
    <n v="2019"/>
    <x v="19"/>
    <x v="3"/>
    <n v="10.119999999999999"/>
  </r>
  <r>
    <x v="19"/>
    <n v="2019"/>
    <x v="31"/>
    <x v="0"/>
    <n v="9.8699999999999992"/>
  </r>
  <r>
    <x v="19"/>
    <n v="2019"/>
    <x v="31"/>
    <x v="1"/>
    <n v="87.86"/>
  </r>
  <r>
    <x v="19"/>
    <n v="2019"/>
    <x v="31"/>
    <x v="2"/>
    <n v="115.53"/>
  </r>
  <r>
    <x v="19"/>
    <n v="2019"/>
    <x v="31"/>
    <x v="3"/>
    <n v="59.64"/>
  </r>
  <r>
    <x v="19"/>
    <n v="2019"/>
    <x v="78"/>
    <x v="0"/>
    <n v="23.18"/>
  </r>
  <r>
    <x v="19"/>
    <n v="2019"/>
    <x v="78"/>
    <x v="1"/>
    <n v="23.18"/>
  </r>
  <r>
    <x v="19"/>
    <n v="2019"/>
    <x v="78"/>
    <x v="2"/>
    <n v="23.18"/>
  </r>
  <r>
    <x v="19"/>
    <n v="2019"/>
    <x v="78"/>
    <x v="3"/>
    <n v="23.18"/>
  </r>
  <r>
    <x v="19"/>
    <n v="2019"/>
    <x v="64"/>
    <x v="0"/>
    <n v="65.5"/>
  </r>
  <r>
    <x v="19"/>
    <n v="2019"/>
    <x v="64"/>
    <x v="1"/>
    <n v="89.75"/>
  </r>
  <r>
    <x v="19"/>
    <n v="2019"/>
    <x v="64"/>
    <x v="2"/>
    <n v="90.5"/>
  </r>
  <r>
    <x v="19"/>
    <n v="2019"/>
    <x v="64"/>
    <x v="3"/>
    <n v="78.75"/>
  </r>
  <r>
    <x v="19"/>
    <n v="2019"/>
    <x v="71"/>
    <x v="0"/>
    <n v="6.66"/>
  </r>
  <r>
    <x v="19"/>
    <n v="2019"/>
    <x v="71"/>
    <x v="1"/>
    <n v="6.66"/>
  </r>
  <r>
    <x v="19"/>
    <n v="2019"/>
    <x v="71"/>
    <x v="2"/>
    <n v="6.66"/>
  </r>
  <r>
    <x v="19"/>
    <n v="2019"/>
    <x v="71"/>
    <x v="3"/>
    <n v="6.66"/>
  </r>
  <r>
    <x v="19"/>
    <n v="2019"/>
    <x v="73"/>
    <x v="0"/>
    <n v="3.18"/>
  </r>
  <r>
    <x v="19"/>
    <n v="2019"/>
    <x v="73"/>
    <x v="1"/>
    <n v="3.18"/>
  </r>
  <r>
    <x v="19"/>
    <n v="2019"/>
    <x v="73"/>
    <x v="2"/>
    <n v="3.18"/>
  </r>
  <r>
    <x v="19"/>
    <n v="2019"/>
    <x v="73"/>
    <x v="3"/>
    <n v="3.18"/>
  </r>
  <r>
    <x v="19"/>
    <n v="2019"/>
    <x v="86"/>
    <x v="0"/>
    <n v="3.8"/>
  </r>
  <r>
    <x v="19"/>
    <n v="2019"/>
    <x v="86"/>
    <x v="1"/>
    <n v="5.2"/>
  </r>
  <r>
    <x v="19"/>
    <n v="2019"/>
    <x v="86"/>
    <x v="2"/>
    <n v="5.9"/>
  </r>
  <r>
    <x v="19"/>
    <n v="2019"/>
    <x v="86"/>
    <x v="3"/>
    <n v="4.5"/>
  </r>
  <r>
    <x v="19"/>
    <n v="2019"/>
    <x v="3"/>
    <x v="0"/>
    <n v="17"/>
  </r>
  <r>
    <x v="19"/>
    <n v="2019"/>
    <x v="5"/>
    <x v="0"/>
    <n v="78.89"/>
  </r>
  <r>
    <x v="19"/>
    <n v="2019"/>
    <x v="5"/>
    <x v="1"/>
    <n v="142.36000000000001"/>
  </r>
  <r>
    <x v="19"/>
    <n v="2019"/>
    <x v="5"/>
    <x v="2"/>
    <n v="176.1"/>
  </r>
  <r>
    <x v="19"/>
    <n v="2019"/>
    <x v="5"/>
    <x v="3"/>
    <n v="108.62"/>
  </r>
  <r>
    <x v="19"/>
    <n v="2019"/>
    <x v="65"/>
    <x v="0"/>
    <n v="12.08"/>
  </r>
  <r>
    <x v="19"/>
    <n v="2019"/>
    <x v="65"/>
    <x v="1"/>
    <n v="11.77"/>
  </r>
  <r>
    <x v="19"/>
    <n v="2019"/>
    <x v="65"/>
    <x v="2"/>
    <n v="11.77"/>
  </r>
  <r>
    <x v="19"/>
    <n v="2019"/>
    <x v="65"/>
    <x v="3"/>
    <n v="11.77"/>
  </r>
  <r>
    <x v="19"/>
    <n v="2019"/>
    <x v="6"/>
    <x v="0"/>
    <n v="9.6300000000000008"/>
  </r>
  <r>
    <x v="19"/>
    <n v="2019"/>
    <x v="6"/>
    <x v="1"/>
    <n v="9.0500000000000007"/>
  </r>
  <r>
    <x v="19"/>
    <n v="2019"/>
    <x v="6"/>
    <x v="2"/>
    <n v="9.0500000000000007"/>
  </r>
  <r>
    <x v="19"/>
    <n v="2019"/>
    <x v="6"/>
    <x v="3"/>
    <n v="9.0500000000000007"/>
  </r>
  <r>
    <x v="19"/>
    <n v="2019"/>
    <x v="10"/>
    <x v="0"/>
    <n v="20.059999999999999"/>
  </r>
  <r>
    <x v="19"/>
    <n v="2019"/>
    <x v="10"/>
    <x v="1"/>
    <n v="44.55"/>
  </r>
  <r>
    <x v="19"/>
    <n v="2019"/>
    <x v="10"/>
    <x v="2"/>
    <n v="55.63"/>
  </r>
  <r>
    <x v="19"/>
    <n v="2019"/>
    <x v="10"/>
    <x v="3"/>
    <n v="32.67"/>
  </r>
  <r>
    <x v="19"/>
    <n v="2019"/>
    <x v="74"/>
    <x v="0"/>
    <n v="10.7"/>
  </r>
  <r>
    <x v="20"/>
    <n v="2019"/>
    <x v="67"/>
    <x v="0"/>
    <n v="15000"/>
  </r>
  <r>
    <x v="20"/>
    <n v="2019"/>
    <x v="67"/>
    <x v="1"/>
    <n v="10400"/>
  </r>
  <r>
    <x v="20"/>
    <n v="2019"/>
    <x v="67"/>
    <x v="2"/>
    <n v="9500"/>
  </r>
  <r>
    <x v="20"/>
    <n v="2019"/>
    <x v="67"/>
    <x v="3"/>
    <n v="13300"/>
  </r>
  <r>
    <x v="20"/>
    <n v="2019"/>
    <x v="57"/>
    <x v="0"/>
    <n v="320"/>
  </r>
  <r>
    <x v="20"/>
    <n v="2019"/>
    <x v="57"/>
    <x v="1"/>
    <n v="475"/>
  </r>
  <r>
    <x v="20"/>
    <n v="2019"/>
    <x v="57"/>
    <x v="2"/>
    <n v="575"/>
  </r>
  <r>
    <x v="20"/>
    <n v="2019"/>
    <x v="57"/>
    <x v="3"/>
    <n v="390"/>
  </r>
  <r>
    <x v="20"/>
    <n v="2019"/>
    <x v="75"/>
    <x v="0"/>
    <n v="140"/>
  </r>
  <r>
    <x v="20"/>
    <n v="2019"/>
    <x v="75"/>
    <x v="1"/>
    <n v="210"/>
  </r>
  <r>
    <x v="20"/>
    <n v="2019"/>
    <x v="75"/>
    <x v="2"/>
    <n v="245"/>
  </r>
  <r>
    <x v="20"/>
    <n v="2019"/>
    <x v="75"/>
    <x v="3"/>
    <n v="170"/>
  </r>
  <r>
    <x v="20"/>
    <n v="2019"/>
    <x v="58"/>
    <x v="0"/>
    <n v="814"/>
  </r>
  <r>
    <x v="20"/>
    <n v="2019"/>
    <x v="58"/>
    <x v="1"/>
    <n v="970"/>
  </r>
  <r>
    <x v="20"/>
    <n v="2019"/>
    <x v="58"/>
    <x v="2"/>
    <n v="1014"/>
  </r>
  <r>
    <x v="20"/>
    <n v="2019"/>
    <x v="58"/>
    <x v="3"/>
    <n v="832"/>
  </r>
  <r>
    <x v="20"/>
    <n v="2019"/>
    <x v="13"/>
    <x v="0"/>
    <n v="18"/>
  </r>
  <r>
    <x v="20"/>
    <n v="2019"/>
    <x v="13"/>
    <x v="1"/>
    <n v="44"/>
  </r>
  <r>
    <x v="20"/>
    <n v="2019"/>
    <x v="13"/>
    <x v="2"/>
    <n v="50"/>
  </r>
  <r>
    <x v="20"/>
    <n v="2019"/>
    <x v="13"/>
    <x v="3"/>
    <n v="22"/>
  </r>
  <r>
    <x v="20"/>
    <n v="2019"/>
    <x v="59"/>
    <x v="0"/>
    <n v="11000"/>
  </r>
  <r>
    <x v="20"/>
    <n v="2019"/>
    <x v="59"/>
    <x v="1"/>
    <n v="19000"/>
  </r>
  <r>
    <x v="20"/>
    <n v="2019"/>
    <x v="59"/>
    <x v="2"/>
    <n v="17200"/>
  </r>
  <r>
    <x v="20"/>
    <n v="2019"/>
    <x v="59"/>
    <x v="3"/>
    <n v="14500"/>
  </r>
  <r>
    <x v="20"/>
    <n v="2019"/>
    <x v="14"/>
    <x v="0"/>
    <n v="650"/>
  </r>
  <r>
    <x v="20"/>
    <n v="2019"/>
    <x v="14"/>
    <x v="1"/>
    <n v="700"/>
  </r>
  <r>
    <x v="20"/>
    <n v="2019"/>
    <x v="14"/>
    <x v="2"/>
    <n v="720"/>
  </r>
  <r>
    <x v="20"/>
    <n v="2019"/>
    <x v="14"/>
    <x v="3"/>
    <n v="680"/>
  </r>
  <r>
    <x v="20"/>
    <n v="2019"/>
    <x v="15"/>
    <x v="0"/>
    <n v="200"/>
  </r>
  <r>
    <x v="20"/>
    <n v="2019"/>
    <x v="15"/>
    <x v="1"/>
    <n v="200"/>
  </r>
  <r>
    <x v="20"/>
    <n v="2019"/>
    <x v="15"/>
    <x v="2"/>
    <n v="200"/>
  </r>
  <r>
    <x v="20"/>
    <n v="2019"/>
    <x v="15"/>
    <x v="3"/>
    <n v="200"/>
  </r>
  <r>
    <x v="20"/>
    <n v="2019"/>
    <x v="60"/>
    <x v="0"/>
    <n v="2200"/>
  </r>
  <r>
    <x v="20"/>
    <n v="2019"/>
    <x v="60"/>
    <x v="1"/>
    <n v="2400"/>
  </r>
  <r>
    <x v="20"/>
    <n v="2019"/>
    <x v="60"/>
    <x v="2"/>
    <n v="2500"/>
  </r>
  <r>
    <x v="20"/>
    <n v="2019"/>
    <x v="60"/>
    <x v="3"/>
    <n v="2300"/>
  </r>
  <r>
    <x v="20"/>
    <n v="2019"/>
    <x v="16"/>
    <x v="0"/>
    <n v="560"/>
  </r>
  <r>
    <x v="20"/>
    <n v="2019"/>
    <x v="17"/>
    <x v="0"/>
    <n v="500"/>
  </r>
  <r>
    <x v="20"/>
    <n v="2019"/>
    <x v="17"/>
    <x v="1"/>
    <n v="1300"/>
  </r>
  <r>
    <x v="20"/>
    <n v="2019"/>
    <x v="17"/>
    <x v="2"/>
    <n v="1700"/>
  </r>
  <r>
    <x v="20"/>
    <n v="2019"/>
    <x v="17"/>
    <x v="3"/>
    <n v="900"/>
  </r>
  <r>
    <x v="20"/>
    <n v="2019"/>
    <x v="18"/>
    <x v="0"/>
    <n v="500"/>
  </r>
  <r>
    <x v="20"/>
    <n v="2019"/>
    <x v="18"/>
    <x v="1"/>
    <n v="700"/>
  </r>
  <r>
    <x v="20"/>
    <n v="2019"/>
    <x v="18"/>
    <x v="2"/>
    <n v="700"/>
  </r>
  <r>
    <x v="20"/>
    <n v="2019"/>
    <x v="18"/>
    <x v="3"/>
    <n v="600"/>
  </r>
  <r>
    <x v="20"/>
    <n v="2019"/>
    <x v="20"/>
    <x v="0"/>
    <n v="375"/>
  </r>
  <r>
    <x v="20"/>
    <n v="2019"/>
    <x v="20"/>
    <x v="1"/>
    <n v="750"/>
  </r>
  <r>
    <x v="20"/>
    <n v="2019"/>
    <x v="20"/>
    <x v="2"/>
    <n v="1000"/>
  </r>
  <r>
    <x v="20"/>
    <n v="2019"/>
    <x v="20"/>
    <x v="3"/>
    <n v="550"/>
  </r>
  <r>
    <x v="20"/>
    <n v="2019"/>
    <x v="21"/>
    <x v="0"/>
    <n v="220"/>
  </r>
  <r>
    <x v="20"/>
    <n v="2019"/>
    <x v="21"/>
    <x v="1"/>
    <n v="350"/>
  </r>
  <r>
    <x v="20"/>
    <n v="2019"/>
    <x v="21"/>
    <x v="2"/>
    <n v="410"/>
  </r>
  <r>
    <x v="20"/>
    <n v="2019"/>
    <x v="21"/>
    <x v="3"/>
    <n v="300"/>
  </r>
  <r>
    <x v="20"/>
    <n v="2019"/>
    <x v="88"/>
    <x v="0"/>
    <n v="120"/>
  </r>
  <r>
    <x v="20"/>
    <n v="2019"/>
    <x v="88"/>
    <x v="1"/>
    <n v="200"/>
  </r>
  <r>
    <x v="20"/>
    <n v="2019"/>
    <x v="88"/>
    <x v="2"/>
    <n v="230"/>
  </r>
  <r>
    <x v="20"/>
    <n v="2019"/>
    <x v="88"/>
    <x v="3"/>
    <n v="150"/>
  </r>
  <r>
    <x v="20"/>
    <n v="2019"/>
    <x v="76"/>
    <x v="0"/>
    <n v="460"/>
  </r>
  <r>
    <x v="20"/>
    <n v="2019"/>
    <x v="76"/>
    <x v="1"/>
    <n v="2300"/>
  </r>
  <r>
    <x v="20"/>
    <n v="2019"/>
    <x v="76"/>
    <x v="2"/>
    <n v="3000"/>
  </r>
  <r>
    <x v="20"/>
    <n v="2019"/>
    <x v="76"/>
    <x v="3"/>
    <n v="1400"/>
  </r>
  <r>
    <x v="20"/>
    <n v="2019"/>
    <x v="23"/>
    <x v="1"/>
    <n v="123"/>
  </r>
  <r>
    <x v="20"/>
    <n v="2019"/>
    <x v="23"/>
    <x v="2"/>
    <n v="183"/>
  </r>
  <r>
    <x v="20"/>
    <n v="2019"/>
    <x v="23"/>
    <x v="3"/>
    <n v="73"/>
  </r>
  <r>
    <x v="20"/>
    <n v="2019"/>
    <x v="24"/>
    <x v="1"/>
    <n v="2681"/>
  </r>
  <r>
    <x v="20"/>
    <n v="2019"/>
    <x v="24"/>
    <x v="2"/>
    <n v="1783"/>
  </r>
  <r>
    <x v="20"/>
    <n v="2019"/>
    <x v="24"/>
    <x v="3"/>
    <n v="1823"/>
  </r>
  <r>
    <x v="20"/>
    <n v="2019"/>
    <x v="25"/>
    <x v="1"/>
    <n v="748"/>
  </r>
  <r>
    <x v="20"/>
    <n v="2019"/>
    <x v="25"/>
    <x v="2"/>
    <n v="750"/>
  </r>
  <r>
    <x v="20"/>
    <n v="2019"/>
    <x v="25"/>
    <x v="3"/>
    <n v="139"/>
  </r>
  <r>
    <x v="20"/>
    <n v="2019"/>
    <x v="26"/>
    <x v="1"/>
    <n v="1012"/>
  </r>
  <r>
    <x v="20"/>
    <n v="2019"/>
    <x v="26"/>
    <x v="2"/>
    <n v="1346"/>
  </r>
  <r>
    <x v="20"/>
    <n v="2019"/>
    <x v="26"/>
    <x v="3"/>
    <n v="280"/>
  </r>
  <r>
    <x v="20"/>
    <n v="2019"/>
    <x v="27"/>
    <x v="1"/>
    <n v="409"/>
  </r>
  <r>
    <x v="20"/>
    <n v="2019"/>
    <x v="27"/>
    <x v="2"/>
    <n v="812"/>
  </r>
  <r>
    <x v="20"/>
    <n v="2019"/>
    <x v="27"/>
    <x v="3"/>
    <n v="85"/>
  </r>
  <r>
    <x v="21"/>
    <n v="2019"/>
    <x v="58"/>
    <x v="1"/>
    <n v="423"/>
  </r>
  <r>
    <x v="21"/>
    <n v="2019"/>
    <x v="14"/>
    <x v="0"/>
    <n v="335"/>
  </r>
  <r>
    <x v="21"/>
    <n v="2019"/>
    <x v="60"/>
    <x v="3"/>
    <n v="310"/>
  </r>
  <r>
    <x v="21"/>
    <n v="2019"/>
    <x v="16"/>
    <x v="1"/>
    <n v="1115"/>
  </r>
  <r>
    <x v="21"/>
    <n v="2019"/>
    <x v="21"/>
    <x v="0"/>
    <n v="500"/>
  </r>
  <r>
    <x v="21"/>
    <n v="2019"/>
    <x v="22"/>
    <x v="0"/>
    <n v="1467"/>
  </r>
  <r>
    <x v="21"/>
    <n v="2019"/>
    <x v="27"/>
    <x v="0"/>
    <n v="444"/>
  </r>
  <r>
    <x v="21"/>
    <n v="2019"/>
    <x v="61"/>
    <x v="0"/>
    <n v="1346"/>
  </r>
  <r>
    <x v="21"/>
    <n v="2019"/>
    <x v="69"/>
    <x v="0"/>
    <n v="1940"/>
  </r>
  <r>
    <x v="21"/>
    <n v="2019"/>
    <x v="93"/>
    <x v="0"/>
    <n v="538"/>
  </r>
  <r>
    <x v="21"/>
    <n v="2019"/>
    <x v="28"/>
    <x v="0"/>
    <n v="1496"/>
  </r>
  <r>
    <x v="21"/>
    <n v="2019"/>
    <x v="77"/>
    <x v="0"/>
    <n v="100"/>
  </r>
  <r>
    <x v="21"/>
    <n v="2019"/>
    <x v="77"/>
    <x v="1"/>
    <n v="1700"/>
  </r>
  <r>
    <x v="21"/>
    <n v="2019"/>
    <x v="78"/>
    <x v="1"/>
    <n v="137"/>
  </r>
  <r>
    <x v="21"/>
    <n v="2019"/>
    <x v="99"/>
    <x v="1"/>
    <n v="1154"/>
  </r>
  <r>
    <x v="21"/>
    <n v="2019"/>
    <x v="62"/>
    <x v="1"/>
    <n v="204"/>
  </r>
  <r>
    <x v="21"/>
    <n v="2019"/>
    <x v="63"/>
    <x v="1"/>
    <n v="21"/>
  </r>
  <r>
    <x v="21"/>
    <n v="2019"/>
    <x v="32"/>
    <x v="1"/>
    <n v="56"/>
  </r>
  <r>
    <x v="21"/>
    <n v="2019"/>
    <x v="70"/>
    <x v="1"/>
    <n v="120"/>
  </r>
  <r>
    <x v="21"/>
    <n v="2019"/>
    <x v="79"/>
    <x v="1"/>
    <n v="558"/>
  </r>
  <r>
    <x v="21"/>
    <n v="2019"/>
    <x v="34"/>
    <x v="1"/>
    <n v="705"/>
  </r>
  <r>
    <x v="21"/>
    <n v="2019"/>
    <x v="101"/>
    <x v="1"/>
    <n v="200"/>
  </r>
  <r>
    <x v="21"/>
    <n v="2019"/>
    <x v="80"/>
    <x v="1"/>
    <n v="1145"/>
  </r>
  <r>
    <x v="21"/>
    <n v="2019"/>
    <x v="72"/>
    <x v="1"/>
    <n v="136"/>
  </r>
  <r>
    <x v="21"/>
    <n v="2019"/>
    <x v="35"/>
    <x v="1"/>
    <n v="2447"/>
  </r>
  <r>
    <x v="21"/>
    <n v="2019"/>
    <x v="73"/>
    <x v="1"/>
    <n v="270"/>
  </r>
  <r>
    <x v="21"/>
    <n v="2019"/>
    <x v="82"/>
    <x v="1"/>
    <n v="1149"/>
  </r>
  <r>
    <x v="21"/>
    <n v="2019"/>
    <x v="83"/>
    <x v="1"/>
    <n v="2"/>
  </r>
  <r>
    <x v="21"/>
    <n v="2019"/>
    <x v="84"/>
    <x v="1"/>
    <n v="3"/>
  </r>
  <r>
    <x v="21"/>
    <n v="2019"/>
    <x v="85"/>
    <x v="3"/>
    <n v="12"/>
  </r>
  <r>
    <x v="21"/>
    <n v="2019"/>
    <x v="89"/>
    <x v="3"/>
    <n v="78"/>
  </r>
  <r>
    <x v="21"/>
    <n v="2019"/>
    <x v="86"/>
    <x v="3"/>
    <n v="10.4"/>
  </r>
  <r>
    <x v="21"/>
    <n v="2019"/>
    <x v="87"/>
    <x v="3"/>
    <n v="20.7"/>
  </r>
  <r>
    <x v="21"/>
    <n v="2019"/>
    <x v="90"/>
    <x v="3"/>
    <n v="7.8"/>
  </r>
  <r>
    <x v="21"/>
    <n v="2019"/>
    <x v="0"/>
    <x v="0"/>
    <n v="1940"/>
  </r>
  <r>
    <x v="22"/>
    <n v="2019"/>
    <x v="13"/>
    <x v="0"/>
    <n v="69.3"/>
  </r>
  <r>
    <x v="22"/>
    <n v="2019"/>
    <x v="13"/>
    <x v="1"/>
    <n v="69.3"/>
  </r>
  <r>
    <x v="22"/>
    <n v="2019"/>
    <x v="13"/>
    <x v="3"/>
    <n v="69.3"/>
  </r>
  <r>
    <x v="22"/>
    <n v="2019"/>
    <x v="59"/>
    <x v="0"/>
    <n v="12"/>
  </r>
  <r>
    <x v="22"/>
    <n v="2019"/>
    <x v="59"/>
    <x v="1"/>
    <n v="21"/>
  </r>
  <r>
    <x v="22"/>
    <n v="2019"/>
    <x v="59"/>
    <x v="3"/>
    <n v="21"/>
  </r>
  <r>
    <x v="22"/>
    <n v="2019"/>
    <x v="14"/>
    <x v="0"/>
    <n v="43"/>
  </r>
  <r>
    <x v="22"/>
    <n v="2019"/>
    <x v="14"/>
    <x v="1"/>
    <n v="43"/>
  </r>
  <r>
    <x v="22"/>
    <n v="2019"/>
    <x v="14"/>
    <x v="3"/>
    <n v="43"/>
  </r>
  <r>
    <x v="22"/>
    <n v="2019"/>
    <x v="18"/>
    <x v="0"/>
    <n v="15"/>
  </r>
  <r>
    <x v="22"/>
    <n v="2019"/>
    <x v="18"/>
    <x v="1"/>
    <n v="5"/>
  </r>
  <r>
    <x v="22"/>
    <n v="2019"/>
    <x v="18"/>
    <x v="3"/>
    <n v="15"/>
  </r>
  <r>
    <x v="22"/>
    <n v="2019"/>
    <x v="19"/>
    <x v="0"/>
    <n v="54"/>
  </r>
  <r>
    <x v="22"/>
    <n v="2019"/>
    <x v="19"/>
    <x v="1"/>
    <n v="54"/>
  </r>
  <r>
    <x v="22"/>
    <n v="2019"/>
    <x v="19"/>
    <x v="3"/>
    <n v="54"/>
  </r>
  <r>
    <x v="22"/>
    <n v="2019"/>
    <x v="88"/>
    <x v="0"/>
    <n v="81"/>
  </r>
  <r>
    <x v="22"/>
    <n v="2019"/>
    <x v="88"/>
    <x v="1"/>
    <n v="81"/>
  </r>
  <r>
    <x v="22"/>
    <n v="2019"/>
    <x v="88"/>
    <x v="3"/>
    <n v="81"/>
  </r>
  <r>
    <x v="22"/>
    <n v="2019"/>
    <x v="22"/>
    <x v="0"/>
    <n v="41"/>
  </r>
  <r>
    <x v="22"/>
    <n v="2019"/>
    <x v="22"/>
    <x v="1"/>
    <n v="47"/>
  </r>
  <r>
    <x v="22"/>
    <n v="2019"/>
    <x v="22"/>
    <x v="3"/>
    <n v="41"/>
  </r>
  <r>
    <x v="22"/>
    <n v="2019"/>
    <x v="23"/>
    <x v="0"/>
    <n v="56"/>
  </r>
  <r>
    <x v="22"/>
    <n v="2019"/>
    <x v="23"/>
    <x v="1"/>
    <n v="135"/>
  </r>
  <r>
    <x v="22"/>
    <n v="2019"/>
    <x v="23"/>
    <x v="3"/>
    <n v="115"/>
  </r>
  <r>
    <x v="22"/>
    <n v="2019"/>
    <x v="94"/>
    <x v="0"/>
    <n v="71.5"/>
  </r>
  <r>
    <x v="22"/>
    <n v="2019"/>
    <x v="94"/>
    <x v="1"/>
    <n v="76"/>
  </r>
  <r>
    <x v="22"/>
    <n v="2019"/>
    <x v="94"/>
    <x v="3"/>
    <n v="76"/>
  </r>
  <r>
    <x v="22"/>
    <n v="2019"/>
    <x v="28"/>
    <x v="0"/>
    <n v="8"/>
  </r>
  <r>
    <x v="22"/>
    <n v="2019"/>
    <x v="28"/>
    <x v="1"/>
    <n v="21"/>
  </r>
  <r>
    <x v="22"/>
    <n v="2019"/>
    <x v="28"/>
    <x v="3"/>
    <n v="21"/>
  </r>
  <r>
    <x v="22"/>
    <n v="2019"/>
    <x v="31"/>
    <x v="0"/>
    <n v="1"/>
  </r>
  <r>
    <x v="22"/>
    <n v="2019"/>
    <x v="31"/>
    <x v="1"/>
    <n v="1"/>
  </r>
  <r>
    <x v="22"/>
    <n v="2019"/>
    <x v="31"/>
    <x v="3"/>
    <n v="1"/>
  </r>
  <r>
    <x v="22"/>
    <n v="2019"/>
    <x v="81"/>
    <x v="0"/>
    <n v="6.1"/>
  </r>
  <r>
    <x v="22"/>
    <n v="2019"/>
    <x v="81"/>
    <x v="1"/>
    <n v="6.1"/>
  </r>
  <r>
    <x v="22"/>
    <n v="2019"/>
    <x v="81"/>
    <x v="3"/>
    <n v="6.1"/>
  </r>
  <r>
    <x v="22"/>
    <n v="2019"/>
    <x v="82"/>
    <x v="0"/>
    <n v="66"/>
  </r>
  <r>
    <x v="22"/>
    <n v="2019"/>
    <x v="82"/>
    <x v="1"/>
    <n v="66"/>
  </r>
  <r>
    <x v="22"/>
    <n v="2019"/>
    <x v="82"/>
    <x v="3"/>
    <n v="66"/>
  </r>
  <r>
    <x v="22"/>
    <n v="2019"/>
    <x v="83"/>
    <x v="0"/>
    <n v="33"/>
  </r>
  <r>
    <x v="22"/>
    <n v="2019"/>
    <x v="83"/>
    <x v="1"/>
    <n v="33"/>
  </r>
  <r>
    <x v="22"/>
    <n v="2019"/>
    <x v="83"/>
    <x v="3"/>
    <n v="33"/>
  </r>
  <r>
    <x v="22"/>
    <n v="2019"/>
    <x v="84"/>
    <x v="0"/>
    <n v="15"/>
  </r>
  <r>
    <x v="22"/>
    <n v="2019"/>
    <x v="84"/>
    <x v="1"/>
    <n v="15"/>
  </r>
  <r>
    <x v="22"/>
    <n v="2019"/>
    <x v="84"/>
    <x v="3"/>
    <n v="15"/>
  </r>
  <r>
    <x v="22"/>
    <n v="2019"/>
    <x v="85"/>
    <x v="0"/>
    <n v="48"/>
  </r>
  <r>
    <x v="22"/>
    <n v="2019"/>
    <x v="85"/>
    <x v="1"/>
    <n v="48"/>
  </r>
  <r>
    <x v="22"/>
    <n v="2019"/>
    <x v="85"/>
    <x v="3"/>
    <n v="48"/>
  </r>
  <r>
    <x v="22"/>
    <n v="2019"/>
    <x v="89"/>
    <x v="0"/>
    <n v="28"/>
  </r>
  <r>
    <x v="22"/>
    <n v="2019"/>
    <x v="89"/>
    <x v="1"/>
    <n v="28"/>
  </r>
  <r>
    <x v="22"/>
    <n v="2019"/>
    <x v="89"/>
    <x v="3"/>
    <n v="28"/>
  </r>
  <r>
    <x v="22"/>
    <n v="2019"/>
    <x v="86"/>
    <x v="0"/>
    <n v="18"/>
  </r>
  <r>
    <x v="22"/>
    <n v="2019"/>
    <x v="86"/>
    <x v="1"/>
    <n v="18"/>
  </r>
  <r>
    <x v="22"/>
    <n v="2019"/>
    <x v="86"/>
    <x v="3"/>
    <n v="18"/>
  </r>
  <r>
    <x v="22"/>
    <n v="2019"/>
    <x v="5"/>
    <x v="1"/>
    <n v="120"/>
  </r>
  <r>
    <x v="22"/>
    <n v="2019"/>
    <x v="5"/>
    <x v="3"/>
    <n v="130"/>
  </r>
  <r>
    <x v="22"/>
    <n v="2019"/>
    <x v="65"/>
    <x v="1"/>
    <n v="40"/>
  </r>
  <r>
    <x v="22"/>
    <n v="2019"/>
    <x v="65"/>
    <x v="3"/>
    <n v="45"/>
  </r>
  <r>
    <x v="22"/>
    <n v="2019"/>
    <x v="8"/>
    <x v="0"/>
    <n v="213"/>
  </r>
  <r>
    <x v="22"/>
    <n v="2019"/>
    <x v="8"/>
    <x v="1"/>
    <n v="370"/>
  </r>
  <r>
    <x v="22"/>
    <n v="2019"/>
    <x v="8"/>
    <x v="3"/>
    <n v="292"/>
  </r>
  <r>
    <x v="22"/>
    <n v="2019"/>
    <x v="9"/>
    <x v="1"/>
    <n v="15"/>
  </r>
  <r>
    <x v="22"/>
    <n v="2019"/>
    <x v="9"/>
    <x v="2"/>
    <n v="28"/>
  </r>
  <r>
    <x v="22"/>
    <n v="2019"/>
    <x v="9"/>
    <x v="3"/>
    <n v="4"/>
  </r>
  <r>
    <x v="22"/>
    <n v="2019"/>
    <x v="10"/>
    <x v="1"/>
    <n v="127"/>
  </r>
  <r>
    <x v="22"/>
    <n v="2019"/>
    <x v="10"/>
    <x v="2"/>
    <n v="243"/>
  </r>
  <r>
    <x v="22"/>
    <n v="2019"/>
    <x v="10"/>
    <x v="3"/>
    <n v="35"/>
  </r>
  <r>
    <x v="22"/>
    <n v="2019"/>
    <x v="11"/>
    <x v="1"/>
    <n v="73"/>
  </r>
  <r>
    <x v="22"/>
    <n v="2019"/>
    <x v="11"/>
    <x v="2"/>
    <n v="140"/>
  </r>
  <r>
    <x v="22"/>
    <n v="2019"/>
    <x v="11"/>
    <x v="3"/>
    <n v="20"/>
  </r>
  <r>
    <x v="22"/>
    <n v="2019"/>
    <x v="66"/>
    <x v="1"/>
    <n v="242"/>
  </r>
  <r>
    <x v="22"/>
    <n v="2019"/>
    <x v="66"/>
    <x v="2"/>
    <n v="462"/>
  </r>
  <r>
    <x v="22"/>
    <n v="2019"/>
    <x v="66"/>
    <x v="3"/>
    <n v="66"/>
  </r>
  <r>
    <x v="22"/>
    <n v="2019"/>
    <x v="12"/>
    <x v="1"/>
    <n v="284"/>
  </r>
  <r>
    <x v="22"/>
    <n v="2019"/>
    <x v="12"/>
    <x v="2"/>
    <n v="549"/>
  </r>
  <r>
    <x v="22"/>
    <n v="2019"/>
    <x v="12"/>
    <x v="3"/>
    <n v="78"/>
  </r>
  <r>
    <x v="22"/>
    <n v="2019"/>
    <x v="74"/>
    <x v="1"/>
    <n v="189"/>
  </r>
  <r>
    <x v="22"/>
    <n v="2019"/>
    <x v="74"/>
    <x v="2"/>
    <n v="360"/>
  </r>
  <r>
    <x v="22"/>
    <n v="2019"/>
    <x v="74"/>
    <x v="3"/>
    <n v="51"/>
  </r>
  <r>
    <x v="22"/>
    <n v="2019"/>
    <x v="95"/>
    <x v="1"/>
    <n v="884"/>
  </r>
  <r>
    <x v="22"/>
    <n v="2019"/>
    <x v="95"/>
    <x v="2"/>
    <n v="1688"/>
  </r>
  <r>
    <x v="22"/>
    <n v="2019"/>
    <x v="95"/>
    <x v="3"/>
    <n v="241"/>
  </r>
  <r>
    <x v="22"/>
    <n v="2019"/>
    <x v="96"/>
    <x v="1"/>
    <n v="30"/>
  </r>
  <r>
    <x v="22"/>
    <n v="2019"/>
    <x v="96"/>
    <x v="2"/>
    <n v="57"/>
  </r>
  <r>
    <x v="22"/>
    <n v="2019"/>
    <x v="96"/>
    <x v="3"/>
    <n v="8"/>
  </r>
  <r>
    <x v="22"/>
    <n v="2019"/>
    <x v="98"/>
    <x v="0"/>
    <n v="390"/>
  </r>
  <r>
    <x v="22"/>
    <n v="2019"/>
    <x v="98"/>
    <x v="1"/>
    <n v="150"/>
  </r>
  <r>
    <x v="22"/>
    <n v="2019"/>
    <x v="98"/>
    <x v="3"/>
    <n v="300"/>
  </r>
  <r>
    <x v="22"/>
    <n v="2019"/>
    <x v="102"/>
    <x v="0"/>
    <n v="26"/>
  </r>
  <r>
    <x v="22"/>
    <n v="2019"/>
    <x v="102"/>
    <x v="1"/>
    <n v="40"/>
  </r>
  <r>
    <x v="22"/>
    <n v="2019"/>
    <x v="102"/>
    <x v="3"/>
    <n v="40"/>
  </r>
  <r>
    <x v="22"/>
    <n v="2019"/>
    <x v="103"/>
    <x v="0"/>
    <n v="14"/>
  </r>
  <r>
    <x v="22"/>
    <n v="2019"/>
    <x v="103"/>
    <x v="1"/>
    <n v="21"/>
  </r>
  <r>
    <x v="22"/>
    <n v="2019"/>
    <x v="103"/>
    <x v="3"/>
    <n v="21"/>
  </r>
  <r>
    <x v="22"/>
    <n v="2019"/>
    <x v="104"/>
    <x v="0"/>
    <n v="38"/>
  </r>
  <r>
    <x v="22"/>
    <n v="2019"/>
    <x v="104"/>
    <x v="1"/>
    <n v="38"/>
  </r>
  <r>
    <x v="22"/>
    <n v="2019"/>
    <x v="104"/>
    <x v="3"/>
    <n v="38"/>
  </r>
  <r>
    <x v="22"/>
    <n v="2019"/>
    <x v="105"/>
    <x v="0"/>
    <n v="99"/>
  </r>
  <r>
    <x v="22"/>
    <n v="2019"/>
    <x v="105"/>
    <x v="1"/>
    <n v="65"/>
  </r>
  <r>
    <x v="22"/>
    <n v="2019"/>
    <x v="105"/>
    <x v="3"/>
    <n v="99"/>
  </r>
  <r>
    <x v="22"/>
    <n v="2019"/>
    <x v="106"/>
    <x v="0"/>
    <n v="140"/>
  </r>
  <r>
    <x v="22"/>
    <n v="2019"/>
    <x v="106"/>
    <x v="1"/>
    <n v="370"/>
  </r>
  <r>
    <x v="22"/>
    <n v="2019"/>
    <x v="106"/>
    <x v="3"/>
    <n v="255"/>
  </r>
  <r>
    <x v="23"/>
    <n v="2019"/>
    <x v="67"/>
    <x v="0"/>
    <n v="700.54"/>
  </r>
  <r>
    <x v="23"/>
    <n v="2019"/>
    <x v="67"/>
    <x v="1"/>
    <n v="710.1"/>
  </r>
  <r>
    <x v="23"/>
    <n v="2019"/>
    <x v="67"/>
    <x v="2"/>
    <n v="745.07"/>
  </r>
  <r>
    <x v="23"/>
    <n v="2019"/>
    <x v="67"/>
    <x v="3"/>
    <n v="707.83"/>
  </r>
  <r>
    <x v="23"/>
    <n v="2019"/>
    <x v="57"/>
    <x v="0"/>
    <n v="219.44"/>
  </r>
  <r>
    <x v="23"/>
    <n v="2019"/>
    <x v="57"/>
    <x v="1"/>
    <n v="758.85"/>
  </r>
  <r>
    <x v="23"/>
    <n v="2019"/>
    <x v="57"/>
    <x v="2"/>
    <n v="808.31"/>
  </r>
  <r>
    <x v="23"/>
    <n v="2019"/>
    <x v="57"/>
    <x v="3"/>
    <n v="293.31"/>
  </r>
  <r>
    <x v="23"/>
    <n v="2019"/>
    <x v="75"/>
    <x v="0"/>
    <n v="70.900000000000006"/>
  </r>
  <r>
    <x v="23"/>
    <n v="2019"/>
    <x v="75"/>
    <x v="1"/>
    <n v="337.8"/>
  </r>
  <r>
    <x v="23"/>
    <n v="2019"/>
    <x v="75"/>
    <x v="2"/>
    <n v="234.8"/>
  </r>
  <r>
    <x v="23"/>
    <n v="2019"/>
    <x v="75"/>
    <x v="3"/>
    <n v="275.5"/>
  </r>
  <r>
    <x v="23"/>
    <n v="2019"/>
    <x v="58"/>
    <x v="0"/>
    <n v="0.7"/>
  </r>
  <r>
    <x v="23"/>
    <n v="2019"/>
    <x v="58"/>
    <x v="1"/>
    <n v="1.4"/>
  </r>
  <r>
    <x v="23"/>
    <n v="2019"/>
    <x v="58"/>
    <x v="2"/>
    <n v="1.7"/>
  </r>
  <r>
    <x v="23"/>
    <n v="2019"/>
    <x v="58"/>
    <x v="3"/>
    <n v="1.1000000000000001"/>
  </r>
  <r>
    <x v="23"/>
    <n v="2019"/>
    <x v="13"/>
    <x v="0"/>
    <n v="1.9"/>
  </r>
  <r>
    <x v="23"/>
    <n v="2019"/>
    <x v="13"/>
    <x v="1"/>
    <n v="3.3"/>
  </r>
  <r>
    <x v="23"/>
    <n v="2019"/>
    <x v="13"/>
    <x v="2"/>
    <n v="3.8"/>
  </r>
  <r>
    <x v="23"/>
    <n v="2019"/>
    <x v="13"/>
    <x v="3"/>
    <n v="2.4"/>
  </r>
  <r>
    <x v="23"/>
    <n v="2019"/>
    <x v="59"/>
    <x v="0"/>
    <n v="6"/>
  </r>
  <r>
    <x v="23"/>
    <n v="2019"/>
    <x v="59"/>
    <x v="1"/>
    <n v="10.3"/>
  </r>
  <r>
    <x v="23"/>
    <n v="2019"/>
    <x v="59"/>
    <x v="2"/>
    <n v="12"/>
  </r>
  <r>
    <x v="23"/>
    <n v="2019"/>
    <x v="59"/>
    <x v="3"/>
    <n v="7.6"/>
  </r>
  <r>
    <x v="23"/>
    <n v="2019"/>
    <x v="14"/>
    <x v="0"/>
    <n v="1.4"/>
  </r>
  <r>
    <x v="23"/>
    <n v="2019"/>
    <x v="14"/>
    <x v="1"/>
    <n v="1.1000000000000001"/>
  </r>
  <r>
    <x v="23"/>
    <n v="2019"/>
    <x v="14"/>
    <x v="2"/>
    <n v="1.1000000000000001"/>
  </r>
  <r>
    <x v="23"/>
    <n v="2019"/>
    <x v="14"/>
    <x v="3"/>
    <n v="1.2"/>
  </r>
  <r>
    <x v="23"/>
    <n v="2019"/>
    <x v="15"/>
    <x v="0"/>
    <n v="147.1"/>
  </r>
  <r>
    <x v="23"/>
    <n v="2019"/>
    <x v="15"/>
    <x v="1"/>
    <n v="701.1"/>
  </r>
  <r>
    <x v="23"/>
    <n v="2019"/>
    <x v="15"/>
    <x v="2"/>
    <n v="383.4"/>
  </r>
  <r>
    <x v="23"/>
    <n v="2019"/>
    <x v="15"/>
    <x v="3"/>
    <n v="571.4"/>
  </r>
  <r>
    <x v="23"/>
    <n v="2019"/>
    <x v="60"/>
    <x v="0"/>
    <n v="2.1"/>
  </r>
  <r>
    <x v="23"/>
    <n v="2019"/>
    <x v="60"/>
    <x v="1"/>
    <n v="4.5"/>
  </r>
  <r>
    <x v="23"/>
    <n v="2019"/>
    <x v="60"/>
    <x v="2"/>
    <n v="5.2"/>
  </r>
  <r>
    <x v="23"/>
    <n v="2019"/>
    <x v="60"/>
    <x v="3"/>
    <n v="3.3"/>
  </r>
  <r>
    <x v="23"/>
    <n v="2019"/>
    <x v="16"/>
    <x v="0"/>
    <n v="26.6"/>
  </r>
  <r>
    <x v="23"/>
    <n v="2019"/>
    <x v="16"/>
    <x v="1"/>
    <n v="72.3"/>
  </r>
  <r>
    <x v="23"/>
    <n v="2019"/>
    <x v="16"/>
    <x v="2"/>
    <n v="83.6"/>
  </r>
  <r>
    <x v="23"/>
    <n v="2019"/>
    <x v="16"/>
    <x v="3"/>
    <n v="53.1"/>
  </r>
  <r>
    <x v="23"/>
    <n v="2019"/>
    <x v="17"/>
    <x v="1"/>
    <n v="2.6"/>
  </r>
  <r>
    <x v="23"/>
    <n v="2019"/>
    <x v="17"/>
    <x v="2"/>
    <n v="3.1"/>
  </r>
  <r>
    <x v="23"/>
    <n v="2019"/>
    <x v="17"/>
    <x v="3"/>
    <n v="1.9"/>
  </r>
  <r>
    <x v="23"/>
    <n v="2019"/>
    <x v="19"/>
    <x v="0"/>
    <n v="242"/>
  </r>
  <r>
    <x v="23"/>
    <n v="2019"/>
    <x v="19"/>
    <x v="1"/>
    <n v="370.3"/>
  </r>
  <r>
    <x v="23"/>
    <n v="2019"/>
    <x v="19"/>
    <x v="2"/>
    <n v="385.5"/>
  </r>
  <r>
    <x v="23"/>
    <n v="2019"/>
    <x v="19"/>
    <x v="3"/>
    <n v="295.89999999999998"/>
  </r>
  <r>
    <x v="23"/>
    <n v="2019"/>
    <x v="20"/>
    <x v="0"/>
    <n v="36.299999999999997"/>
  </r>
  <r>
    <x v="23"/>
    <n v="2019"/>
    <x v="20"/>
    <x v="1"/>
    <n v="88.3"/>
  </r>
  <r>
    <x v="23"/>
    <n v="2019"/>
    <x v="20"/>
    <x v="2"/>
    <n v="88.3"/>
  </r>
  <r>
    <x v="23"/>
    <n v="2019"/>
    <x v="20"/>
    <x v="3"/>
    <n v="62.5"/>
  </r>
  <r>
    <x v="23"/>
    <n v="2019"/>
    <x v="21"/>
    <x v="0"/>
    <n v="54.9"/>
  </r>
  <r>
    <x v="23"/>
    <n v="2019"/>
    <x v="21"/>
    <x v="1"/>
    <n v="133.30000000000001"/>
  </r>
  <r>
    <x v="23"/>
    <n v="2019"/>
    <x v="21"/>
    <x v="2"/>
    <n v="133.30000000000001"/>
  </r>
  <r>
    <x v="23"/>
    <n v="2019"/>
    <x v="21"/>
    <x v="3"/>
    <n v="94"/>
  </r>
  <r>
    <x v="23"/>
    <n v="2019"/>
    <x v="88"/>
    <x v="0"/>
    <n v="22.2"/>
  </r>
  <r>
    <x v="23"/>
    <n v="2019"/>
    <x v="88"/>
    <x v="1"/>
    <n v="53.8"/>
  </r>
  <r>
    <x v="23"/>
    <n v="2019"/>
    <x v="88"/>
    <x v="2"/>
    <n v="53.8"/>
  </r>
  <r>
    <x v="23"/>
    <n v="2019"/>
    <x v="88"/>
    <x v="3"/>
    <n v="38"/>
  </r>
  <r>
    <x v="23"/>
    <n v="2019"/>
    <x v="76"/>
    <x v="0"/>
    <n v="40.799999999999997"/>
  </r>
  <r>
    <x v="23"/>
    <n v="2019"/>
    <x v="76"/>
    <x v="1"/>
    <n v="99"/>
  </r>
  <r>
    <x v="23"/>
    <n v="2019"/>
    <x v="76"/>
    <x v="2"/>
    <n v="99"/>
  </r>
  <r>
    <x v="23"/>
    <n v="2019"/>
    <x v="76"/>
    <x v="3"/>
    <n v="69.900000000000006"/>
  </r>
  <r>
    <x v="23"/>
    <n v="2019"/>
    <x v="22"/>
    <x v="0"/>
    <n v="94.6"/>
  </r>
  <r>
    <x v="23"/>
    <n v="2019"/>
    <x v="22"/>
    <x v="1"/>
    <n v="268.3"/>
  </r>
  <r>
    <x v="23"/>
    <n v="2019"/>
    <x v="22"/>
    <x v="2"/>
    <n v="301"/>
  </r>
  <r>
    <x v="23"/>
    <n v="2019"/>
    <x v="22"/>
    <x v="3"/>
    <n v="181.7"/>
  </r>
  <r>
    <x v="23"/>
    <n v="2019"/>
    <x v="23"/>
    <x v="0"/>
    <n v="4.9000000000000004"/>
  </r>
  <r>
    <x v="23"/>
    <n v="2019"/>
    <x v="23"/>
    <x v="1"/>
    <n v="51"/>
  </r>
  <r>
    <x v="23"/>
    <n v="2019"/>
    <x v="23"/>
    <x v="2"/>
    <n v="73.7"/>
  </r>
  <r>
    <x v="23"/>
    <n v="2019"/>
    <x v="23"/>
    <x v="3"/>
    <n v="28.7"/>
  </r>
  <r>
    <x v="23"/>
    <n v="2019"/>
    <x v="24"/>
    <x v="0"/>
    <n v="29.61"/>
  </r>
  <r>
    <x v="23"/>
    <n v="2019"/>
    <x v="24"/>
    <x v="1"/>
    <n v="284.60000000000002"/>
  </r>
  <r>
    <x v="23"/>
    <n v="2019"/>
    <x v="24"/>
    <x v="2"/>
    <n v="284.60000000000002"/>
  </r>
  <r>
    <x v="23"/>
    <n v="2019"/>
    <x v="24"/>
    <x v="3"/>
    <n v="175"/>
  </r>
  <r>
    <x v="23"/>
    <n v="2019"/>
    <x v="25"/>
    <x v="0"/>
    <n v="10.3"/>
  </r>
  <r>
    <x v="23"/>
    <n v="2019"/>
    <x v="25"/>
    <x v="1"/>
    <n v="99.1"/>
  </r>
  <r>
    <x v="23"/>
    <n v="2019"/>
    <x v="25"/>
    <x v="2"/>
    <n v="99.1"/>
  </r>
  <r>
    <x v="23"/>
    <n v="2019"/>
    <x v="25"/>
    <x v="3"/>
    <n v="60.9"/>
  </r>
  <r>
    <x v="23"/>
    <n v="2019"/>
    <x v="26"/>
    <x v="0"/>
    <n v="6.41"/>
  </r>
  <r>
    <x v="23"/>
    <n v="2019"/>
    <x v="26"/>
    <x v="1"/>
    <n v="78.900000000000006"/>
  </r>
  <r>
    <x v="23"/>
    <n v="2019"/>
    <x v="26"/>
    <x v="2"/>
    <n v="78.900000000000006"/>
  </r>
  <r>
    <x v="23"/>
    <n v="2019"/>
    <x v="26"/>
    <x v="3"/>
    <n v="42.9"/>
  </r>
  <r>
    <x v="23"/>
    <n v="2019"/>
    <x v="27"/>
    <x v="0"/>
    <n v="10.28"/>
  </r>
  <r>
    <x v="23"/>
    <n v="2019"/>
    <x v="27"/>
    <x v="1"/>
    <n v="19.8"/>
  </r>
  <r>
    <x v="23"/>
    <n v="2019"/>
    <x v="27"/>
    <x v="2"/>
    <n v="19.8"/>
  </r>
  <r>
    <x v="23"/>
    <n v="2019"/>
    <x v="27"/>
    <x v="3"/>
    <n v="20.2"/>
  </r>
  <r>
    <x v="23"/>
    <n v="2019"/>
    <x v="68"/>
    <x v="0"/>
    <n v="4.8"/>
  </r>
  <r>
    <x v="23"/>
    <n v="2019"/>
    <x v="68"/>
    <x v="1"/>
    <n v="46.1"/>
  </r>
  <r>
    <x v="23"/>
    <n v="2019"/>
    <x v="68"/>
    <x v="2"/>
    <n v="46.1"/>
  </r>
  <r>
    <x v="23"/>
    <n v="2019"/>
    <x v="68"/>
    <x v="3"/>
    <n v="28.4"/>
  </r>
  <r>
    <x v="23"/>
    <n v="2019"/>
    <x v="91"/>
    <x v="1"/>
    <n v="77.7"/>
  </r>
  <r>
    <x v="23"/>
    <n v="2019"/>
    <x v="91"/>
    <x v="2"/>
    <n v="77.900000000000006"/>
  </r>
  <r>
    <x v="23"/>
    <n v="2019"/>
    <x v="61"/>
    <x v="1"/>
    <n v="24.4"/>
  </r>
  <r>
    <x v="23"/>
    <n v="2019"/>
    <x v="61"/>
    <x v="2"/>
    <n v="24.4"/>
  </r>
  <r>
    <x v="23"/>
    <n v="2019"/>
    <x v="61"/>
    <x v="3"/>
    <n v="24.4"/>
  </r>
  <r>
    <x v="23"/>
    <n v="2019"/>
    <x v="69"/>
    <x v="1"/>
    <n v="99.2"/>
  </r>
  <r>
    <x v="23"/>
    <n v="2019"/>
    <x v="69"/>
    <x v="2"/>
    <n v="99.2"/>
  </r>
  <r>
    <x v="23"/>
    <n v="2019"/>
    <x v="69"/>
    <x v="3"/>
    <n v="101.7"/>
  </r>
  <r>
    <x v="23"/>
    <n v="2019"/>
    <x v="93"/>
    <x v="1"/>
    <n v="322"/>
  </r>
  <r>
    <x v="23"/>
    <n v="2019"/>
    <x v="93"/>
    <x v="2"/>
    <n v="322"/>
  </r>
  <r>
    <x v="23"/>
    <n v="2019"/>
    <x v="93"/>
    <x v="3"/>
    <n v="247.6"/>
  </r>
  <r>
    <x v="23"/>
    <n v="2019"/>
    <x v="94"/>
    <x v="1"/>
    <n v="210.9"/>
  </r>
  <r>
    <x v="23"/>
    <n v="2019"/>
    <x v="94"/>
    <x v="2"/>
    <n v="210.9"/>
  </r>
  <r>
    <x v="23"/>
    <n v="2019"/>
    <x v="94"/>
    <x v="3"/>
    <n v="129.69999999999999"/>
  </r>
  <r>
    <x v="23"/>
    <n v="2019"/>
    <x v="99"/>
    <x v="0"/>
    <n v="2.62"/>
  </r>
  <r>
    <x v="23"/>
    <n v="2019"/>
    <x v="99"/>
    <x v="1"/>
    <n v="101.76"/>
  </r>
  <r>
    <x v="23"/>
    <n v="2019"/>
    <x v="99"/>
    <x v="2"/>
    <n v="131.22"/>
  </r>
  <r>
    <x v="23"/>
    <n v="2019"/>
    <x v="99"/>
    <x v="3"/>
    <n v="48.16"/>
  </r>
  <r>
    <x v="23"/>
    <n v="2019"/>
    <x v="71"/>
    <x v="0"/>
    <n v="4.6900000000000004"/>
  </r>
  <r>
    <x v="23"/>
    <n v="2019"/>
    <x v="71"/>
    <x v="1"/>
    <n v="59.95"/>
  </r>
  <r>
    <x v="23"/>
    <n v="2019"/>
    <x v="71"/>
    <x v="2"/>
    <n v="73.27"/>
  </r>
  <r>
    <x v="23"/>
    <n v="2019"/>
    <x v="71"/>
    <x v="3"/>
    <n v="29.55"/>
  </r>
  <r>
    <x v="24"/>
    <n v="2019"/>
    <x v="30"/>
    <x v="0"/>
    <n v="3600"/>
  </r>
  <r>
    <x v="24"/>
    <n v="2019"/>
    <x v="30"/>
    <x v="1"/>
    <n v="9000"/>
  </r>
  <r>
    <x v="24"/>
    <n v="2019"/>
    <x v="30"/>
    <x v="2"/>
    <n v="11700"/>
  </r>
  <r>
    <x v="24"/>
    <n v="2019"/>
    <x v="30"/>
    <x v="3"/>
    <n v="6300"/>
  </r>
  <r>
    <x v="24"/>
    <n v="2019"/>
    <x v="101"/>
    <x v="0"/>
    <n v="700"/>
  </r>
  <r>
    <x v="24"/>
    <n v="2019"/>
    <x v="101"/>
    <x v="1"/>
    <n v="2300"/>
  </r>
  <r>
    <x v="24"/>
    <n v="2019"/>
    <x v="101"/>
    <x v="2"/>
    <n v="3100"/>
  </r>
  <r>
    <x v="24"/>
    <n v="2019"/>
    <x v="101"/>
    <x v="3"/>
    <n v="1500"/>
  </r>
  <r>
    <x v="24"/>
    <n v="2019"/>
    <x v="11"/>
    <x v="0"/>
    <n v="940"/>
  </r>
  <r>
    <x v="24"/>
    <n v="2019"/>
    <x v="11"/>
    <x v="1"/>
    <n v="2830"/>
  </r>
  <r>
    <x v="24"/>
    <n v="2019"/>
    <x v="11"/>
    <x v="2"/>
    <n v="2180"/>
  </r>
  <r>
    <x v="24"/>
    <n v="2019"/>
    <x v="11"/>
    <x v="3"/>
    <n v="2320"/>
  </r>
  <r>
    <x v="24"/>
    <n v="2019"/>
    <x v="66"/>
    <x v="0"/>
    <n v="1180"/>
  </r>
  <r>
    <x v="24"/>
    <n v="2019"/>
    <x v="66"/>
    <x v="1"/>
    <n v="5750"/>
  </r>
  <r>
    <x v="24"/>
    <n v="2019"/>
    <x v="66"/>
    <x v="2"/>
    <n v="7300"/>
  </r>
  <r>
    <x v="24"/>
    <n v="2019"/>
    <x v="66"/>
    <x v="3"/>
    <n v="3890"/>
  </r>
  <r>
    <x v="24"/>
    <n v="2019"/>
    <x v="12"/>
    <x v="0"/>
    <n v="190"/>
  </r>
  <r>
    <x v="24"/>
    <n v="2019"/>
    <x v="12"/>
    <x v="1"/>
    <n v="40"/>
  </r>
  <r>
    <x v="24"/>
    <n v="2019"/>
    <x v="12"/>
    <x v="2"/>
    <n v="30"/>
  </r>
  <r>
    <x v="24"/>
    <n v="2019"/>
    <x v="12"/>
    <x v="3"/>
    <n v="70"/>
  </r>
  <r>
    <x v="24"/>
    <n v="2019"/>
    <x v="98"/>
    <x v="0"/>
    <n v="8400"/>
  </r>
  <r>
    <x v="24"/>
    <n v="2019"/>
    <x v="98"/>
    <x v="1"/>
    <n v="3500"/>
  </r>
  <r>
    <x v="24"/>
    <n v="2019"/>
    <x v="98"/>
    <x v="2"/>
    <n v="1600"/>
  </r>
  <r>
    <x v="24"/>
    <n v="2019"/>
    <x v="98"/>
    <x v="3"/>
    <n v="5900"/>
  </r>
  <r>
    <x v="24"/>
    <n v="2019"/>
    <x v="107"/>
    <x v="0"/>
    <n v="29000"/>
  </r>
  <r>
    <x v="24"/>
    <n v="2019"/>
    <x v="107"/>
    <x v="1"/>
    <n v="64000"/>
  </r>
  <r>
    <x v="24"/>
    <n v="2019"/>
    <x v="107"/>
    <x v="3"/>
    <n v="49000"/>
  </r>
  <r>
    <x v="24"/>
    <n v="2019"/>
    <x v="108"/>
    <x v="0"/>
    <n v="5600"/>
  </r>
  <r>
    <x v="24"/>
    <n v="2019"/>
    <x v="108"/>
    <x v="1"/>
    <n v="69000"/>
  </r>
  <r>
    <x v="24"/>
    <n v="2019"/>
    <x v="108"/>
    <x v="3"/>
    <n v="37000"/>
  </r>
  <r>
    <x v="24"/>
    <n v="2019"/>
    <x v="109"/>
    <x v="0"/>
    <n v="5900"/>
  </r>
  <r>
    <x v="24"/>
    <n v="2019"/>
    <x v="109"/>
    <x v="1"/>
    <n v="5900"/>
  </r>
  <r>
    <x v="24"/>
    <n v="2019"/>
    <x v="109"/>
    <x v="2"/>
    <n v="2500"/>
  </r>
  <r>
    <x v="24"/>
    <n v="2019"/>
    <x v="109"/>
    <x v="3"/>
    <n v="5900"/>
  </r>
  <r>
    <x v="24"/>
    <n v="2019"/>
    <x v="110"/>
    <x v="3"/>
    <n v="8300"/>
  </r>
  <r>
    <x v="24"/>
    <n v="2019"/>
    <x v="52"/>
    <x v="0"/>
    <n v="1800"/>
  </r>
  <r>
    <x v="24"/>
    <n v="2019"/>
    <x v="52"/>
    <x v="1"/>
    <n v="4000"/>
  </r>
  <r>
    <x v="24"/>
    <n v="2019"/>
    <x v="52"/>
    <x v="2"/>
    <n v="4200"/>
  </r>
  <r>
    <x v="24"/>
    <n v="2019"/>
    <x v="52"/>
    <x v="3"/>
    <n v="3600"/>
  </r>
  <r>
    <x v="24"/>
    <n v="2019"/>
    <x v="111"/>
    <x v="0"/>
    <n v="545"/>
  </r>
  <r>
    <x v="24"/>
    <n v="2019"/>
    <x v="111"/>
    <x v="1"/>
    <n v="5469"/>
  </r>
  <r>
    <x v="24"/>
    <n v="2019"/>
    <x v="111"/>
    <x v="2"/>
    <n v="9334"/>
  </r>
  <r>
    <x v="24"/>
    <n v="2019"/>
    <x v="111"/>
    <x v="3"/>
    <n v="2071"/>
  </r>
  <r>
    <x v="24"/>
    <n v="2019"/>
    <x v="112"/>
    <x v="0"/>
    <n v="452"/>
  </r>
  <r>
    <x v="24"/>
    <n v="2019"/>
    <x v="112"/>
    <x v="1"/>
    <n v="434"/>
  </r>
  <r>
    <x v="24"/>
    <n v="2019"/>
    <x v="112"/>
    <x v="2"/>
    <n v="425"/>
  </r>
  <r>
    <x v="24"/>
    <n v="2019"/>
    <x v="112"/>
    <x v="3"/>
    <n v="441"/>
  </r>
  <r>
    <x v="24"/>
    <n v="2019"/>
    <x v="113"/>
    <x v="0"/>
    <n v="242"/>
  </r>
  <r>
    <x v="24"/>
    <n v="2019"/>
    <x v="113"/>
    <x v="1"/>
    <n v="252"/>
  </r>
  <r>
    <x v="24"/>
    <n v="2019"/>
    <x v="113"/>
    <x v="2"/>
    <n v="258"/>
  </r>
  <r>
    <x v="24"/>
    <n v="2019"/>
    <x v="113"/>
    <x v="3"/>
    <n v="246"/>
  </r>
  <r>
    <x v="24"/>
    <n v="2019"/>
    <x v="114"/>
    <x v="0"/>
    <n v="2412"/>
  </r>
  <r>
    <x v="24"/>
    <n v="2019"/>
    <x v="114"/>
    <x v="1"/>
    <n v="5409"/>
  </r>
  <r>
    <x v="24"/>
    <n v="2019"/>
    <x v="114"/>
    <x v="2"/>
    <n v="6130"/>
  </r>
  <r>
    <x v="24"/>
    <n v="2019"/>
    <x v="114"/>
    <x v="3"/>
    <n v="4353"/>
  </r>
  <r>
    <x v="25"/>
    <n v="2019"/>
    <x v="67"/>
    <x v="0"/>
    <n v="-4768.2"/>
  </r>
  <r>
    <x v="25"/>
    <n v="2019"/>
    <x v="67"/>
    <x v="1"/>
    <n v="21249.200000000001"/>
  </r>
  <r>
    <x v="25"/>
    <n v="2019"/>
    <x v="67"/>
    <x v="3"/>
    <n v="14860.5"/>
  </r>
  <r>
    <x v="25"/>
    <n v="2019"/>
    <x v="57"/>
    <x v="0"/>
    <n v="1546.7"/>
  </r>
  <r>
    <x v="25"/>
    <n v="2019"/>
    <x v="57"/>
    <x v="1"/>
    <n v="7687.9"/>
  </r>
  <r>
    <x v="25"/>
    <n v="2019"/>
    <x v="57"/>
    <x v="3"/>
    <n v="4957.8"/>
  </r>
  <r>
    <x v="25"/>
    <n v="2019"/>
    <x v="75"/>
    <x v="0"/>
    <n v="346"/>
  </r>
  <r>
    <x v="25"/>
    <n v="2019"/>
    <x v="75"/>
    <x v="1"/>
    <n v="2388.1"/>
  </r>
  <r>
    <x v="25"/>
    <n v="2019"/>
    <x v="75"/>
    <x v="3"/>
    <n v="1367"/>
  </r>
  <r>
    <x v="25"/>
    <n v="2019"/>
    <x v="58"/>
    <x v="0"/>
    <n v="3922.4"/>
  </r>
  <r>
    <x v="25"/>
    <n v="2019"/>
    <x v="58"/>
    <x v="1"/>
    <n v="34142.1"/>
  </r>
  <r>
    <x v="25"/>
    <n v="2019"/>
    <x v="58"/>
    <x v="3"/>
    <n v="17067.3"/>
  </r>
  <r>
    <x v="25"/>
    <n v="2019"/>
    <x v="13"/>
    <x v="0"/>
    <n v="18.3"/>
  </r>
  <r>
    <x v="25"/>
    <n v="2019"/>
    <x v="13"/>
    <x v="1"/>
    <n v="-436.5"/>
  </r>
  <r>
    <x v="25"/>
    <n v="2019"/>
    <x v="13"/>
    <x v="3"/>
    <n v="-220.6"/>
  </r>
  <r>
    <x v="25"/>
    <n v="2019"/>
    <x v="59"/>
    <x v="1"/>
    <n v="5347"/>
  </r>
  <r>
    <x v="25"/>
    <n v="2019"/>
    <x v="59"/>
    <x v="3"/>
    <n v="3611.1"/>
  </r>
  <r>
    <x v="25"/>
    <n v="2019"/>
    <x v="14"/>
    <x v="0"/>
    <n v="1265.9000000000001"/>
  </r>
  <r>
    <x v="25"/>
    <n v="2019"/>
    <x v="14"/>
    <x v="1"/>
    <n v="2930.9"/>
  </r>
  <r>
    <x v="25"/>
    <n v="2019"/>
    <x v="14"/>
    <x v="3"/>
    <n v="2255.1"/>
  </r>
  <r>
    <x v="25"/>
    <n v="2019"/>
    <x v="20"/>
    <x v="0"/>
    <n v="180.5"/>
  </r>
  <r>
    <x v="25"/>
    <n v="2019"/>
    <x v="20"/>
    <x v="1"/>
    <n v="661.6"/>
  </r>
  <r>
    <x v="25"/>
    <n v="2019"/>
    <x v="20"/>
    <x v="3"/>
    <n v="359.2"/>
  </r>
  <r>
    <x v="25"/>
    <n v="2019"/>
    <x v="21"/>
    <x v="0"/>
    <n v="12.5"/>
  </r>
  <r>
    <x v="25"/>
    <n v="2019"/>
    <x v="21"/>
    <x v="1"/>
    <n v="38.5"/>
  </r>
  <r>
    <x v="25"/>
    <n v="2019"/>
    <x v="21"/>
    <x v="3"/>
    <n v="24.9"/>
  </r>
  <r>
    <x v="25"/>
    <n v="2019"/>
    <x v="93"/>
    <x v="0"/>
    <n v="33"/>
  </r>
  <r>
    <x v="25"/>
    <n v="2019"/>
    <x v="93"/>
    <x v="1"/>
    <n v="33"/>
  </r>
  <r>
    <x v="25"/>
    <n v="2019"/>
    <x v="93"/>
    <x v="3"/>
    <n v="33"/>
  </r>
  <r>
    <x v="25"/>
    <n v="2019"/>
    <x v="28"/>
    <x v="0"/>
    <n v="312"/>
  </r>
  <r>
    <x v="25"/>
    <n v="2019"/>
    <x v="28"/>
    <x v="1"/>
    <n v="312"/>
  </r>
  <r>
    <x v="25"/>
    <n v="2019"/>
    <x v="28"/>
    <x v="3"/>
    <n v="312"/>
  </r>
  <r>
    <x v="25"/>
    <n v="2019"/>
    <x v="77"/>
    <x v="0"/>
    <n v="25"/>
  </r>
  <r>
    <x v="25"/>
    <n v="2019"/>
    <x v="77"/>
    <x v="1"/>
    <n v="25"/>
  </r>
  <r>
    <x v="25"/>
    <n v="2019"/>
    <x v="77"/>
    <x v="3"/>
    <n v="25"/>
  </r>
  <r>
    <x v="25"/>
    <n v="2019"/>
    <x v="100"/>
    <x v="0"/>
    <n v="111"/>
  </r>
  <r>
    <x v="25"/>
    <n v="2019"/>
    <x v="100"/>
    <x v="1"/>
    <n v="111"/>
  </r>
  <r>
    <x v="25"/>
    <n v="2019"/>
    <x v="100"/>
    <x v="3"/>
    <n v="111"/>
  </r>
  <r>
    <x v="25"/>
    <n v="2019"/>
    <x v="73"/>
    <x v="0"/>
    <n v="9"/>
  </r>
  <r>
    <x v="25"/>
    <n v="2019"/>
    <x v="73"/>
    <x v="1"/>
    <n v="20"/>
  </r>
  <r>
    <x v="25"/>
    <n v="2019"/>
    <x v="73"/>
    <x v="3"/>
    <n v="14"/>
  </r>
  <r>
    <x v="25"/>
    <n v="2019"/>
    <x v="2"/>
    <x v="0"/>
    <n v="175"/>
  </r>
  <r>
    <x v="25"/>
    <n v="2019"/>
    <x v="2"/>
    <x v="1"/>
    <n v="175"/>
  </r>
  <r>
    <x v="25"/>
    <n v="2019"/>
    <x v="2"/>
    <x v="3"/>
    <n v="175"/>
  </r>
  <r>
    <x v="25"/>
    <n v="2019"/>
    <x v="3"/>
    <x v="0"/>
    <n v="17.5"/>
  </r>
  <r>
    <x v="25"/>
    <n v="2019"/>
    <x v="3"/>
    <x v="1"/>
    <n v="17.5"/>
  </r>
  <r>
    <x v="25"/>
    <n v="2019"/>
    <x v="3"/>
    <x v="3"/>
    <n v="17.5"/>
  </r>
  <r>
    <x v="25"/>
    <n v="2019"/>
    <x v="4"/>
    <x v="0"/>
    <n v="30"/>
  </r>
  <r>
    <x v="25"/>
    <n v="2019"/>
    <x v="4"/>
    <x v="1"/>
    <n v="30"/>
  </r>
  <r>
    <x v="25"/>
    <n v="2019"/>
    <x v="4"/>
    <x v="3"/>
    <n v="30"/>
  </r>
  <r>
    <x v="25"/>
    <n v="2019"/>
    <x v="5"/>
    <x v="0"/>
    <n v="30"/>
  </r>
  <r>
    <x v="25"/>
    <n v="2019"/>
    <x v="5"/>
    <x v="1"/>
    <n v="30"/>
  </r>
  <r>
    <x v="25"/>
    <n v="2019"/>
    <x v="5"/>
    <x v="2"/>
    <n v="30"/>
  </r>
  <r>
    <x v="25"/>
    <n v="2019"/>
    <x v="5"/>
    <x v="3"/>
    <n v="30"/>
  </r>
  <r>
    <x v="25"/>
    <n v="2019"/>
    <x v="65"/>
    <x v="0"/>
    <n v="4000"/>
  </r>
  <r>
    <x v="25"/>
    <n v="2019"/>
    <x v="65"/>
    <x v="1"/>
    <n v="4000"/>
  </r>
  <r>
    <x v="25"/>
    <n v="2019"/>
    <x v="65"/>
    <x v="2"/>
    <n v="4000"/>
  </r>
  <r>
    <x v="25"/>
    <n v="2019"/>
    <x v="65"/>
    <x v="3"/>
    <n v="4000"/>
  </r>
  <r>
    <x v="25"/>
    <n v="2019"/>
    <x v="6"/>
    <x v="0"/>
    <n v="250"/>
  </r>
  <r>
    <x v="25"/>
    <n v="2019"/>
    <x v="6"/>
    <x v="1"/>
    <n v="250"/>
  </r>
  <r>
    <x v="25"/>
    <n v="2019"/>
    <x v="6"/>
    <x v="2"/>
    <n v="250"/>
  </r>
  <r>
    <x v="25"/>
    <n v="2019"/>
    <x v="6"/>
    <x v="3"/>
    <n v="250"/>
  </r>
  <r>
    <x v="25"/>
    <n v="2019"/>
    <x v="9"/>
    <x v="0"/>
    <n v="25"/>
  </r>
  <r>
    <x v="25"/>
    <n v="2019"/>
    <x v="9"/>
    <x v="1"/>
    <n v="25"/>
  </r>
  <r>
    <x v="25"/>
    <n v="2019"/>
    <x v="9"/>
    <x v="3"/>
    <n v="25"/>
  </r>
  <r>
    <x v="25"/>
    <n v="2019"/>
    <x v="11"/>
    <x v="0"/>
    <n v="500"/>
  </r>
  <r>
    <x v="25"/>
    <n v="2019"/>
    <x v="11"/>
    <x v="1"/>
    <n v="500"/>
  </r>
  <r>
    <x v="25"/>
    <n v="2019"/>
    <x v="11"/>
    <x v="2"/>
    <n v="500"/>
  </r>
  <r>
    <x v="25"/>
    <n v="2019"/>
    <x v="11"/>
    <x v="3"/>
    <n v="500"/>
  </r>
  <r>
    <x v="25"/>
    <n v="2019"/>
    <x v="66"/>
    <x v="0"/>
    <n v="105"/>
  </r>
  <r>
    <x v="25"/>
    <n v="2019"/>
    <x v="66"/>
    <x v="1"/>
    <n v="250"/>
  </r>
  <r>
    <x v="25"/>
    <n v="2019"/>
    <x v="66"/>
    <x v="3"/>
    <n v="180"/>
  </r>
  <r>
    <x v="25"/>
    <n v="2019"/>
    <x v="95"/>
    <x v="0"/>
    <n v="1100"/>
  </r>
  <r>
    <x v="25"/>
    <n v="2019"/>
    <x v="95"/>
    <x v="1"/>
    <n v="1800"/>
  </r>
  <r>
    <x v="25"/>
    <n v="2019"/>
    <x v="95"/>
    <x v="2"/>
    <n v="1800"/>
  </r>
  <r>
    <x v="25"/>
    <n v="2019"/>
    <x v="95"/>
    <x v="3"/>
    <n v="1800"/>
  </r>
  <r>
    <x v="25"/>
    <n v="2019"/>
    <x v="104"/>
    <x v="0"/>
    <n v="176.1"/>
  </r>
  <r>
    <x v="25"/>
    <n v="2019"/>
    <x v="104"/>
    <x v="1"/>
    <n v="2197.9"/>
  </r>
  <r>
    <x v="25"/>
    <n v="2019"/>
    <x v="104"/>
    <x v="3"/>
    <n v="981.6"/>
  </r>
  <r>
    <x v="25"/>
    <n v="2019"/>
    <x v="115"/>
    <x v="0"/>
    <n v="21.15"/>
  </r>
  <r>
    <x v="25"/>
    <n v="2019"/>
    <x v="115"/>
    <x v="1"/>
    <n v="988.8"/>
  </r>
  <r>
    <x v="25"/>
    <n v="2019"/>
    <x v="115"/>
    <x v="3"/>
    <n v="505.3"/>
  </r>
  <r>
    <x v="25"/>
    <n v="2019"/>
    <x v="116"/>
    <x v="0"/>
    <n v="28.5"/>
  </r>
  <r>
    <x v="25"/>
    <n v="2019"/>
    <x v="116"/>
    <x v="1"/>
    <n v="3931.9"/>
  </r>
  <r>
    <x v="25"/>
    <n v="2019"/>
    <x v="116"/>
    <x v="3"/>
    <n v="1951.5"/>
  </r>
  <r>
    <x v="25"/>
    <n v="2019"/>
    <x v="37"/>
    <x v="1"/>
    <n v="614.4"/>
  </r>
  <r>
    <x v="25"/>
    <n v="2019"/>
    <x v="37"/>
    <x v="3"/>
    <n v="323.3"/>
  </r>
  <r>
    <x v="25"/>
    <n v="2019"/>
    <x v="108"/>
    <x v="0"/>
    <n v="2144"/>
  </r>
  <r>
    <x v="25"/>
    <n v="2019"/>
    <x v="108"/>
    <x v="1"/>
    <n v="1638"/>
  </r>
  <r>
    <x v="25"/>
    <n v="2019"/>
    <x v="108"/>
    <x v="3"/>
    <n v="1638"/>
  </r>
  <r>
    <x v="25"/>
    <n v="2019"/>
    <x v="117"/>
    <x v="0"/>
    <n v="500"/>
  </r>
  <r>
    <x v="25"/>
    <n v="2019"/>
    <x v="118"/>
    <x v="0"/>
    <n v="414"/>
  </r>
  <r>
    <x v="25"/>
    <n v="2019"/>
    <x v="118"/>
    <x v="1"/>
    <n v="414"/>
  </r>
  <r>
    <x v="25"/>
    <n v="2019"/>
    <x v="118"/>
    <x v="3"/>
    <n v="414"/>
  </r>
  <r>
    <x v="25"/>
    <n v="2019"/>
    <x v="39"/>
    <x v="0"/>
    <n v="907"/>
  </r>
  <r>
    <x v="25"/>
    <n v="2019"/>
    <x v="39"/>
    <x v="1"/>
    <n v="907"/>
  </r>
  <r>
    <x v="25"/>
    <n v="2019"/>
    <x v="39"/>
    <x v="3"/>
    <n v="907"/>
  </r>
  <r>
    <x v="25"/>
    <n v="2019"/>
    <x v="109"/>
    <x v="0"/>
    <n v="129"/>
  </r>
  <r>
    <x v="25"/>
    <n v="2019"/>
    <x v="109"/>
    <x v="1"/>
    <n v="129"/>
  </r>
  <r>
    <x v="25"/>
    <n v="2019"/>
    <x v="109"/>
    <x v="3"/>
    <n v="129"/>
  </r>
  <r>
    <x v="25"/>
    <n v="2019"/>
    <x v="119"/>
    <x v="0"/>
    <n v="6000"/>
  </r>
  <r>
    <x v="25"/>
    <n v="2019"/>
    <x v="119"/>
    <x v="1"/>
    <n v="11000"/>
  </r>
  <r>
    <x v="25"/>
    <n v="2019"/>
    <x v="119"/>
    <x v="3"/>
    <n v="9000"/>
  </r>
  <r>
    <x v="25"/>
    <n v="2019"/>
    <x v="40"/>
    <x v="0"/>
    <n v="3.5"/>
  </r>
  <r>
    <x v="25"/>
    <n v="2019"/>
    <x v="40"/>
    <x v="1"/>
    <n v="15"/>
  </r>
  <r>
    <x v="25"/>
    <n v="2019"/>
    <x v="40"/>
    <x v="3"/>
    <n v="14"/>
  </r>
  <r>
    <x v="25"/>
    <n v="2019"/>
    <x v="41"/>
    <x v="0"/>
    <n v="100"/>
  </r>
  <r>
    <x v="25"/>
    <n v="2019"/>
    <x v="41"/>
    <x v="1"/>
    <n v="500"/>
  </r>
  <r>
    <x v="25"/>
    <n v="2019"/>
    <x v="41"/>
    <x v="2"/>
    <n v="700"/>
  </r>
  <r>
    <x v="25"/>
    <n v="2019"/>
    <x v="41"/>
    <x v="3"/>
    <n v="200"/>
  </r>
  <r>
    <x v="26"/>
    <n v="2019"/>
    <x v="67"/>
    <x v="0"/>
    <n v="100"/>
  </r>
  <r>
    <x v="26"/>
    <n v="2019"/>
    <x v="67"/>
    <x v="1"/>
    <n v="100"/>
  </r>
  <r>
    <x v="26"/>
    <n v="2019"/>
    <x v="67"/>
    <x v="2"/>
    <n v="100"/>
  </r>
  <r>
    <x v="26"/>
    <n v="2019"/>
    <x v="67"/>
    <x v="3"/>
    <n v="100"/>
  </r>
  <r>
    <x v="26"/>
    <n v="2019"/>
    <x v="57"/>
    <x v="0"/>
    <n v="500"/>
  </r>
  <r>
    <x v="26"/>
    <n v="2019"/>
    <x v="57"/>
    <x v="1"/>
    <n v="200"/>
  </r>
  <r>
    <x v="26"/>
    <n v="2019"/>
    <x v="57"/>
    <x v="2"/>
    <n v="100"/>
  </r>
  <r>
    <x v="26"/>
    <n v="2019"/>
    <x v="57"/>
    <x v="3"/>
    <n v="400"/>
  </r>
  <r>
    <x v="26"/>
    <n v="2019"/>
    <x v="75"/>
    <x v="0"/>
    <n v="100"/>
  </r>
  <r>
    <x v="26"/>
    <n v="2019"/>
    <x v="75"/>
    <x v="1"/>
    <n v="200"/>
  </r>
  <r>
    <x v="26"/>
    <n v="2019"/>
    <x v="75"/>
    <x v="2"/>
    <n v="200"/>
  </r>
  <r>
    <x v="26"/>
    <n v="2019"/>
    <x v="75"/>
    <x v="3"/>
    <n v="200"/>
  </r>
  <r>
    <x v="26"/>
    <n v="2019"/>
    <x v="58"/>
    <x v="0"/>
    <n v="100"/>
  </r>
  <r>
    <x v="26"/>
    <n v="2019"/>
    <x v="58"/>
    <x v="1"/>
    <n v="100"/>
  </r>
  <r>
    <x v="26"/>
    <n v="2019"/>
    <x v="58"/>
    <x v="2"/>
    <n v="100"/>
  </r>
  <r>
    <x v="26"/>
    <n v="2019"/>
    <x v="58"/>
    <x v="3"/>
    <n v="100"/>
  </r>
  <r>
    <x v="26"/>
    <n v="2019"/>
    <x v="13"/>
    <x v="0"/>
    <n v="200"/>
  </r>
  <r>
    <x v="26"/>
    <n v="2019"/>
    <x v="13"/>
    <x v="1"/>
    <n v="600"/>
  </r>
  <r>
    <x v="26"/>
    <n v="2019"/>
    <x v="13"/>
    <x v="2"/>
    <n v="700"/>
  </r>
  <r>
    <x v="26"/>
    <n v="2019"/>
    <x v="13"/>
    <x v="3"/>
    <n v="600"/>
  </r>
  <r>
    <x v="26"/>
    <n v="2019"/>
    <x v="59"/>
    <x v="0"/>
    <n v="600"/>
  </r>
  <r>
    <x v="26"/>
    <n v="2019"/>
    <x v="59"/>
    <x v="1"/>
    <n v="100"/>
  </r>
  <r>
    <x v="26"/>
    <n v="2019"/>
    <x v="59"/>
    <x v="2"/>
    <n v="1000"/>
  </r>
  <r>
    <x v="26"/>
    <n v="2019"/>
    <x v="59"/>
    <x v="3"/>
    <n v="600"/>
  </r>
  <r>
    <x v="26"/>
    <n v="2019"/>
    <x v="14"/>
    <x v="1"/>
    <n v="100"/>
  </r>
  <r>
    <x v="26"/>
    <n v="2019"/>
    <x v="14"/>
    <x v="2"/>
    <n v="100"/>
  </r>
  <r>
    <x v="26"/>
    <n v="2019"/>
    <x v="60"/>
    <x v="1"/>
    <n v="11400"/>
  </r>
  <r>
    <x v="26"/>
    <n v="2019"/>
    <x v="60"/>
    <x v="2"/>
    <n v="22000"/>
  </r>
  <r>
    <x v="26"/>
    <n v="2019"/>
    <x v="60"/>
    <x v="3"/>
    <n v="2800"/>
  </r>
  <r>
    <x v="26"/>
    <n v="2019"/>
    <x v="16"/>
    <x v="0"/>
    <n v="-200"/>
  </r>
  <r>
    <x v="26"/>
    <n v="2019"/>
    <x v="16"/>
    <x v="1"/>
    <n v="-1200"/>
  </r>
  <r>
    <x v="26"/>
    <n v="2019"/>
    <x v="16"/>
    <x v="2"/>
    <n v="-2700"/>
  </r>
  <r>
    <x v="26"/>
    <n v="2019"/>
    <x v="16"/>
    <x v="3"/>
    <n v="-700"/>
  </r>
  <r>
    <x v="26"/>
    <n v="2019"/>
    <x v="17"/>
    <x v="0"/>
    <n v="2900"/>
  </r>
  <r>
    <x v="26"/>
    <n v="2019"/>
    <x v="17"/>
    <x v="1"/>
    <n v="8700"/>
  </r>
  <r>
    <x v="26"/>
    <n v="2019"/>
    <x v="17"/>
    <x v="2"/>
    <n v="11600"/>
  </r>
  <r>
    <x v="26"/>
    <n v="2019"/>
    <x v="17"/>
    <x v="3"/>
    <n v="5800"/>
  </r>
  <r>
    <x v="26"/>
    <n v="2019"/>
    <x v="18"/>
    <x v="0"/>
    <n v="3900"/>
  </r>
  <r>
    <x v="26"/>
    <n v="2019"/>
    <x v="18"/>
    <x v="1"/>
    <n v="11600"/>
  </r>
  <r>
    <x v="26"/>
    <n v="2019"/>
    <x v="18"/>
    <x v="2"/>
    <n v="15500"/>
  </r>
  <r>
    <x v="26"/>
    <n v="2019"/>
    <x v="18"/>
    <x v="3"/>
    <n v="7700"/>
  </r>
  <r>
    <x v="26"/>
    <n v="2019"/>
    <x v="19"/>
    <x v="0"/>
    <n v="600"/>
  </r>
  <r>
    <x v="26"/>
    <n v="2019"/>
    <x v="19"/>
    <x v="1"/>
    <n v="1500"/>
  </r>
  <r>
    <x v="26"/>
    <n v="2019"/>
    <x v="19"/>
    <x v="2"/>
    <n v="1600"/>
  </r>
  <r>
    <x v="26"/>
    <n v="2019"/>
    <x v="19"/>
    <x v="3"/>
    <n v="1300"/>
  </r>
  <r>
    <x v="26"/>
    <n v="2019"/>
    <x v="88"/>
    <x v="0"/>
    <n v="3100"/>
  </r>
  <r>
    <x v="26"/>
    <n v="2019"/>
    <x v="88"/>
    <x v="1"/>
    <n v="8000"/>
  </r>
  <r>
    <x v="26"/>
    <n v="2019"/>
    <x v="88"/>
    <x v="2"/>
    <n v="9600"/>
  </r>
  <r>
    <x v="26"/>
    <n v="2019"/>
    <x v="88"/>
    <x v="3"/>
    <n v="6100"/>
  </r>
  <r>
    <x v="26"/>
    <n v="2019"/>
    <x v="76"/>
    <x v="1"/>
    <n v="1100"/>
  </r>
  <r>
    <x v="26"/>
    <n v="2019"/>
    <x v="76"/>
    <x v="2"/>
    <n v="1600"/>
  </r>
  <r>
    <x v="26"/>
    <n v="2019"/>
    <x v="76"/>
    <x v="3"/>
    <n v="500"/>
  </r>
  <r>
    <x v="26"/>
    <n v="2019"/>
    <x v="22"/>
    <x v="1"/>
    <n v="5200"/>
  </r>
  <r>
    <x v="26"/>
    <n v="2019"/>
    <x v="22"/>
    <x v="2"/>
    <n v="7700"/>
  </r>
  <r>
    <x v="26"/>
    <n v="2019"/>
    <x v="22"/>
    <x v="3"/>
    <n v="2600"/>
  </r>
  <r>
    <x v="26"/>
    <n v="2019"/>
    <x v="23"/>
    <x v="1"/>
    <n v="400"/>
  </r>
  <r>
    <x v="26"/>
    <n v="2019"/>
    <x v="23"/>
    <x v="2"/>
    <n v="400"/>
  </r>
  <r>
    <x v="26"/>
    <n v="2019"/>
    <x v="23"/>
    <x v="3"/>
    <n v="200"/>
  </r>
  <r>
    <x v="26"/>
    <n v="2019"/>
    <x v="24"/>
    <x v="2"/>
    <n v="100"/>
  </r>
  <r>
    <x v="26"/>
    <n v="2019"/>
    <x v="25"/>
    <x v="1"/>
    <n v="1200"/>
  </r>
  <r>
    <x v="26"/>
    <n v="2019"/>
    <x v="25"/>
    <x v="2"/>
    <n v="1800"/>
  </r>
  <r>
    <x v="26"/>
    <n v="2019"/>
    <x v="25"/>
    <x v="3"/>
    <n v="500"/>
  </r>
  <r>
    <x v="26"/>
    <n v="2019"/>
    <x v="28"/>
    <x v="0"/>
    <n v="1703"/>
  </r>
  <r>
    <x v="26"/>
    <n v="2019"/>
    <x v="28"/>
    <x v="1"/>
    <n v="3965"/>
  </r>
  <r>
    <x v="26"/>
    <n v="2019"/>
    <x v="28"/>
    <x v="2"/>
    <n v="4460"/>
  </r>
  <r>
    <x v="26"/>
    <n v="2019"/>
    <x v="28"/>
    <x v="3"/>
    <n v="3032"/>
  </r>
  <r>
    <x v="26"/>
    <n v="2019"/>
    <x v="77"/>
    <x v="0"/>
    <n v="46"/>
  </r>
  <r>
    <x v="26"/>
    <n v="2019"/>
    <x v="77"/>
    <x v="1"/>
    <n v="83"/>
  </r>
  <r>
    <x v="26"/>
    <n v="2019"/>
    <x v="77"/>
    <x v="2"/>
    <n v="94"/>
  </r>
  <r>
    <x v="26"/>
    <n v="2019"/>
    <x v="77"/>
    <x v="3"/>
    <n v="68"/>
  </r>
  <r>
    <x v="26"/>
    <n v="2019"/>
    <x v="29"/>
    <x v="0"/>
    <n v="693"/>
  </r>
  <r>
    <x v="26"/>
    <n v="2019"/>
    <x v="29"/>
    <x v="1"/>
    <n v="1002"/>
  </r>
  <r>
    <x v="26"/>
    <n v="2019"/>
    <x v="29"/>
    <x v="2"/>
    <n v="1130"/>
  </r>
  <r>
    <x v="26"/>
    <n v="2019"/>
    <x v="29"/>
    <x v="3"/>
    <n v="872"/>
  </r>
  <r>
    <x v="26"/>
    <n v="2019"/>
    <x v="100"/>
    <x v="0"/>
    <n v="21"/>
  </r>
  <r>
    <x v="26"/>
    <n v="2019"/>
    <x v="100"/>
    <x v="1"/>
    <n v="27"/>
  </r>
  <r>
    <x v="26"/>
    <n v="2019"/>
    <x v="100"/>
    <x v="2"/>
    <n v="17"/>
  </r>
  <r>
    <x v="26"/>
    <n v="2019"/>
    <x v="100"/>
    <x v="3"/>
    <n v="30"/>
  </r>
  <r>
    <x v="26"/>
    <n v="2019"/>
    <x v="30"/>
    <x v="0"/>
    <n v="1538"/>
  </r>
  <r>
    <x v="26"/>
    <n v="2019"/>
    <x v="30"/>
    <x v="1"/>
    <n v="1679"/>
  </r>
  <r>
    <x v="26"/>
    <n v="2019"/>
    <x v="30"/>
    <x v="2"/>
    <n v="1638"/>
  </r>
  <r>
    <x v="26"/>
    <n v="2019"/>
    <x v="30"/>
    <x v="3"/>
    <n v="1733"/>
  </r>
  <r>
    <x v="26"/>
    <n v="2019"/>
    <x v="31"/>
    <x v="0"/>
    <n v="48"/>
  </r>
  <r>
    <x v="26"/>
    <n v="2019"/>
    <x v="31"/>
    <x v="1"/>
    <n v="63"/>
  </r>
  <r>
    <x v="26"/>
    <n v="2019"/>
    <x v="31"/>
    <x v="2"/>
    <n v="33"/>
  </r>
  <r>
    <x v="26"/>
    <n v="2019"/>
    <x v="31"/>
    <x v="3"/>
    <n v="64"/>
  </r>
  <r>
    <x v="26"/>
    <n v="2019"/>
    <x v="78"/>
    <x v="0"/>
    <n v="112"/>
  </r>
  <r>
    <x v="26"/>
    <n v="2019"/>
    <x v="78"/>
    <x v="1"/>
    <n v="226"/>
  </r>
  <r>
    <x v="26"/>
    <n v="2019"/>
    <x v="78"/>
    <x v="2"/>
    <n v="220"/>
  </r>
  <r>
    <x v="26"/>
    <n v="2019"/>
    <x v="78"/>
    <x v="3"/>
    <n v="210"/>
  </r>
  <r>
    <x v="26"/>
    <n v="2019"/>
    <x v="99"/>
    <x v="0"/>
    <n v="167"/>
  </r>
  <r>
    <x v="26"/>
    <n v="2019"/>
    <x v="99"/>
    <x v="1"/>
    <n v="319"/>
  </r>
  <r>
    <x v="26"/>
    <n v="2019"/>
    <x v="99"/>
    <x v="2"/>
    <n v="311"/>
  </r>
  <r>
    <x v="26"/>
    <n v="2019"/>
    <x v="99"/>
    <x v="3"/>
    <n v="299"/>
  </r>
  <r>
    <x v="26"/>
    <n v="2019"/>
    <x v="63"/>
    <x v="0"/>
    <n v="694"/>
  </r>
  <r>
    <x v="26"/>
    <n v="2019"/>
    <x v="63"/>
    <x v="1"/>
    <n v="2239"/>
  </r>
  <r>
    <x v="26"/>
    <n v="2019"/>
    <x v="63"/>
    <x v="2"/>
    <n v="2222"/>
  </r>
  <r>
    <x v="26"/>
    <n v="2019"/>
    <x v="63"/>
    <x v="3"/>
    <n v="1618"/>
  </r>
  <r>
    <x v="26"/>
    <n v="2019"/>
    <x v="33"/>
    <x v="0"/>
    <n v="586"/>
  </r>
  <r>
    <x v="26"/>
    <n v="2019"/>
    <x v="33"/>
    <x v="1"/>
    <n v="1100"/>
  </r>
  <r>
    <x v="26"/>
    <n v="2019"/>
    <x v="33"/>
    <x v="2"/>
    <n v="1073"/>
  </r>
  <r>
    <x v="26"/>
    <n v="2019"/>
    <x v="33"/>
    <x v="3"/>
    <n v="1041"/>
  </r>
  <r>
    <x v="26"/>
    <n v="2019"/>
    <x v="70"/>
    <x v="0"/>
    <n v="524"/>
  </r>
  <r>
    <x v="26"/>
    <n v="2019"/>
    <x v="70"/>
    <x v="1"/>
    <n v="1476"/>
  </r>
  <r>
    <x v="26"/>
    <n v="2019"/>
    <x v="70"/>
    <x v="2"/>
    <n v="1439"/>
  </r>
  <r>
    <x v="26"/>
    <n v="2019"/>
    <x v="70"/>
    <x v="3"/>
    <n v="1142"/>
  </r>
  <r>
    <x v="26"/>
    <n v="2019"/>
    <x v="79"/>
    <x v="0"/>
    <n v="158"/>
  </r>
  <r>
    <x v="26"/>
    <n v="2019"/>
    <x v="79"/>
    <x v="1"/>
    <n v="385"/>
  </r>
  <r>
    <x v="26"/>
    <n v="2019"/>
    <x v="79"/>
    <x v="2"/>
    <n v="376"/>
  </r>
  <r>
    <x v="26"/>
    <n v="2019"/>
    <x v="79"/>
    <x v="3"/>
    <n v="306"/>
  </r>
  <r>
    <x v="26"/>
    <n v="2019"/>
    <x v="34"/>
    <x v="0"/>
    <n v="157"/>
  </r>
  <r>
    <x v="26"/>
    <n v="2019"/>
    <x v="34"/>
    <x v="1"/>
    <n v="205"/>
  </r>
  <r>
    <x v="26"/>
    <n v="2019"/>
    <x v="34"/>
    <x v="2"/>
    <n v="209"/>
  </r>
  <r>
    <x v="26"/>
    <n v="2019"/>
    <x v="34"/>
    <x v="3"/>
    <n v="193"/>
  </r>
  <r>
    <x v="26"/>
    <n v="2019"/>
    <x v="101"/>
    <x v="0"/>
    <n v="11"/>
  </r>
  <r>
    <x v="26"/>
    <n v="2019"/>
    <x v="101"/>
    <x v="1"/>
    <n v="354"/>
  </r>
  <r>
    <x v="26"/>
    <n v="2019"/>
    <x v="101"/>
    <x v="2"/>
    <n v="1264"/>
  </r>
  <r>
    <x v="26"/>
    <n v="2019"/>
    <x v="101"/>
    <x v="3"/>
    <n v="74"/>
  </r>
  <r>
    <x v="26"/>
    <n v="2019"/>
    <x v="80"/>
    <x v="0"/>
    <n v="300"/>
  </r>
  <r>
    <x v="26"/>
    <n v="2019"/>
    <x v="80"/>
    <x v="1"/>
    <n v="731"/>
  </r>
  <r>
    <x v="26"/>
    <n v="2019"/>
    <x v="80"/>
    <x v="2"/>
    <n v="713"/>
  </r>
  <r>
    <x v="26"/>
    <n v="2019"/>
    <x v="80"/>
    <x v="3"/>
    <n v="581"/>
  </r>
  <r>
    <x v="26"/>
    <n v="2019"/>
    <x v="71"/>
    <x v="0"/>
    <n v="1854"/>
  </r>
  <r>
    <x v="26"/>
    <n v="2019"/>
    <x v="71"/>
    <x v="1"/>
    <n v="3767"/>
  </r>
  <r>
    <x v="26"/>
    <n v="2019"/>
    <x v="71"/>
    <x v="2"/>
    <n v="4363"/>
  </r>
  <r>
    <x v="26"/>
    <n v="2019"/>
    <x v="71"/>
    <x v="3"/>
    <n v="2804"/>
  </r>
  <r>
    <x v="26"/>
    <n v="2019"/>
    <x v="72"/>
    <x v="0"/>
    <n v="7000"/>
  </r>
  <r>
    <x v="26"/>
    <n v="2019"/>
    <x v="72"/>
    <x v="1"/>
    <n v="9000"/>
  </r>
  <r>
    <x v="26"/>
    <n v="2019"/>
    <x v="72"/>
    <x v="2"/>
    <n v="10000"/>
  </r>
  <r>
    <x v="26"/>
    <n v="2019"/>
    <x v="72"/>
    <x v="3"/>
    <n v="2000"/>
  </r>
  <r>
    <x v="26"/>
    <n v="2019"/>
    <x v="35"/>
    <x v="0"/>
    <n v="10000"/>
  </r>
  <r>
    <x v="26"/>
    <n v="2019"/>
    <x v="81"/>
    <x v="0"/>
    <n v="3000"/>
  </r>
  <r>
    <x v="26"/>
    <n v="2019"/>
    <x v="81"/>
    <x v="1"/>
    <n v="8000"/>
  </r>
  <r>
    <x v="26"/>
    <n v="2019"/>
    <x v="81"/>
    <x v="2"/>
    <n v="8000"/>
  </r>
  <r>
    <x v="26"/>
    <n v="2019"/>
    <x v="81"/>
    <x v="3"/>
    <n v="5000"/>
  </r>
  <r>
    <x v="26"/>
    <n v="2019"/>
    <x v="82"/>
    <x v="1"/>
    <n v="5000"/>
  </r>
  <r>
    <x v="26"/>
    <n v="2019"/>
    <x v="82"/>
    <x v="2"/>
    <n v="12000"/>
  </r>
  <r>
    <x v="26"/>
    <n v="2019"/>
    <x v="82"/>
    <x v="3"/>
    <n v="2000"/>
  </r>
  <r>
    <x v="26"/>
    <n v="2019"/>
    <x v="83"/>
    <x v="0"/>
    <n v="6000"/>
  </r>
  <r>
    <x v="26"/>
    <n v="2019"/>
    <x v="83"/>
    <x v="1"/>
    <n v="19000"/>
  </r>
  <r>
    <x v="26"/>
    <n v="2019"/>
    <x v="83"/>
    <x v="2"/>
    <n v="21000"/>
  </r>
  <r>
    <x v="26"/>
    <n v="2019"/>
    <x v="83"/>
    <x v="3"/>
    <n v="16000"/>
  </r>
  <r>
    <x v="26"/>
    <n v="2019"/>
    <x v="84"/>
    <x v="0"/>
    <n v="3200"/>
  </r>
  <r>
    <x v="26"/>
    <n v="2019"/>
    <x v="84"/>
    <x v="1"/>
    <n v="6100"/>
  </r>
  <r>
    <x v="26"/>
    <n v="2019"/>
    <x v="84"/>
    <x v="2"/>
    <n v="6500"/>
  </r>
  <r>
    <x v="26"/>
    <n v="2019"/>
    <x v="84"/>
    <x v="3"/>
    <n v="4700"/>
  </r>
  <r>
    <x v="26"/>
    <n v="2019"/>
    <x v="85"/>
    <x v="0"/>
    <n v="600"/>
  </r>
  <r>
    <x v="26"/>
    <n v="2019"/>
    <x v="85"/>
    <x v="1"/>
    <n v="5700"/>
  </r>
  <r>
    <x v="26"/>
    <n v="2019"/>
    <x v="85"/>
    <x v="2"/>
    <n v="5800"/>
  </r>
  <r>
    <x v="26"/>
    <n v="2019"/>
    <x v="85"/>
    <x v="3"/>
    <n v="2200"/>
  </r>
  <r>
    <x v="26"/>
    <n v="2019"/>
    <x v="89"/>
    <x v="0"/>
    <n v="300"/>
  </r>
  <r>
    <x v="26"/>
    <n v="2019"/>
    <x v="89"/>
    <x v="1"/>
    <n v="200"/>
  </r>
  <r>
    <x v="26"/>
    <n v="2019"/>
    <x v="89"/>
    <x v="2"/>
    <n v="200"/>
  </r>
  <r>
    <x v="26"/>
    <n v="2019"/>
    <x v="89"/>
    <x v="3"/>
    <n v="300"/>
  </r>
  <r>
    <x v="26"/>
    <n v="2019"/>
    <x v="86"/>
    <x v="0"/>
    <n v="600"/>
  </r>
  <r>
    <x v="26"/>
    <n v="2019"/>
    <x v="86"/>
    <x v="1"/>
    <n v="3700"/>
  </r>
  <r>
    <x v="26"/>
    <n v="2019"/>
    <x v="86"/>
    <x v="2"/>
    <n v="3900"/>
  </r>
  <r>
    <x v="26"/>
    <n v="2019"/>
    <x v="86"/>
    <x v="3"/>
    <n v="2100"/>
  </r>
  <r>
    <x v="26"/>
    <n v="2019"/>
    <x v="87"/>
    <x v="0"/>
    <n v="200"/>
  </r>
  <r>
    <x v="26"/>
    <n v="2019"/>
    <x v="87"/>
    <x v="3"/>
    <n v="2000"/>
  </r>
  <r>
    <x v="26"/>
    <n v="2019"/>
    <x v="90"/>
    <x v="1"/>
    <n v="531"/>
  </r>
  <r>
    <x v="26"/>
    <n v="2019"/>
    <x v="90"/>
    <x v="2"/>
    <n v="531"/>
  </r>
  <r>
    <x v="26"/>
    <n v="2019"/>
    <x v="90"/>
    <x v="3"/>
    <n v="531"/>
  </r>
  <r>
    <x v="26"/>
    <n v="2019"/>
    <x v="0"/>
    <x v="0"/>
    <n v="34"/>
  </r>
  <r>
    <x v="26"/>
    <n v="2019"/>
    <x v="0"/>
    <x v="1"/>
    <n v="102"/>
  </r>
  <r>
    <x v="26"/>
    <n v="2019"/>
    <x v="0"/>
    <x v="2"/>
    <n v="136"/>
  </r>
  <r>
    <x v="26"/>
    <n v="2019"/>
    <x v="0"/>
    <x v="3"/>
    <n v="68"/>
  </r>
  <r>
    <x v="26"/>
    <n v="2019"/>
    <x v="1"/>
    <x v="0"/>
    <n v="2192"/>
  </r>
  <r>
    <x v="26"/>
    <n v="2019"/>
    <x v="1"/>
    <x v="1"/>
    <n v="2192"/>
  </r>
  <r>
    <x v="26"/>
    <n v="2019"/>
    <x v="1"/>
    <x v="2"/>
    <n v="2192"/>
  </r>
  <r>
    <x v="26"/>
    <n v="2019"/>
    <x v="1"/>
    <x v="3"/>
    <n v="2192"/>
  </r>
  <r>
    <x v="26"/>
    <n v="2019"/>
    <x v="2"/>
    <x v="0"/>
    <n v="433"/>
  </r>
  <r>
    <x v="26"/>
    <n v="2019"/>
    <x v="2"/>
    <x v="1"/>
    <n v="788"/>
  </r>
  <r>
    <x v="26"/>
    <n v="2019"/>
    <x v="2"/>
    <x v="2"/>
    <n v="705"/>
  </r>
  <r>
    <x v="26"/>
    <n v="2019"/>
    <x v="2"/>
    <x v="3"/>
    <n v="546"/>
  </r>
  <r>
    <x v="26"/>
    <n v="2019"/>
    <x v="3"/>
    <x v="0"/>
    <n v="-519"/>
  </r>
  <r>
    <x v="26"/>
    <n v="2019"/>
    <x v="3"/>
    <x v="1"/>
    <n v="-1661"/>
  </r>
  <r>
    <x v="26"/>
    <n v="2019"/>
    <x v="3"/>
    <x v="2"/>
    <n v="-2283"/>
  </r>
  <r>
    <x v="26"/>
    <n v="2019"/>
    <x v="3"/>
    <x v="3"/>
    <n v="-1073"/>
  </r>
  <r>
    <x v="26"/>
    <n v="2019"/>
    <x v="4"/>
    <x v="0"/>
    <n v="-811"/>
  </r>
  <r>
    <x v="26"/>
    <n v="2019"/>
    <x v="4"/>
    <x v="1"/>
    <n v="-2029"/>
  </r>
  <r>
    <x v="26"/>
    <n v="2019"/>
    <x v="4"/>
    <x v="2"/>
    <n v="-2618"/>
  </r>
  <r>
    <x v="26"/>
    <n v="2019"/>
    <x v="4"/>
    <x v="3"/>
    <n v="-1427"/>
  </r>
  <r>
    <x v="26"/>
    <n v="2019"/>
    <x v="65"/>
    <x v="0"/>
    <n v="26"/>
  </r>
  <r>
    <x v="26"/>
    <n v="2019"/>
    <x v="65"/>
    <x v="1"/>
    <n v="26"/>
  </r>
  <r>
    <x v="26"/>
    <n v="2019"/>
    <x v="65"/>
    <x v="2"/>
    <n v="26"/>
  </r>
  <r>
    <x v="26"/>
    <n v="2019"/>
    <x v="65"/>
    <x v="3"/>
    <n v="26"/>
  </r>
  <r>
    <x v="26"/>
    <n v="2019"/>
    <x v="6"/>
    <x v="0"/>
    <n v="-7.7"/>
  </r>
  <r>
    <x v="26"/>
    <n v="2019"/>
    <x v="6"/>
    <x v="1"/>
    <n v="-23.31"/>
  </r>
  <r>
    <x v="26"/>
    <n v="2019"/>
    <x v="6"/>
    <x v="2"/>
    <n v="-23.31"/>
  </r>
  <r>
    <x v="26"/>
    <n v="2019"/>
    <x v="7"/>
    <x v="0"/>
    <n v="46"/>
  </r>
  <r>
    <x v="26"/>
    <n v="2019"/>
    <x v="7"/>
    <x v="1"/>
    <n v="46"/>
  </r>
  <r>
    <x v="26"/>
    <n v="2019"/>
    <x v="7"/>
    <x v="2"/>
    <n v="46"/>
  </r>
  <r>
    <x v="26"/>
    <n v="2019"/>
    <x v="7"/>
    <x v="3"/>
    <n v="46"/>
  </r>
  <r>
    <x v="26"/>
    <n v="2019"/>
    <x v="8"/>
    <x v="0"/>
    <n v="121"/>
  </r>
  <r>
    <x v="26"/>
    <n v="2019"/>
    <x v="8"/>
    <x v="1"/>
    <n v="333"/>
  </r>
  <r>
    <x v="26"/>
    <n v="2019"/>
    <x v="8"/>
    <x v="2"/>
    <n v="333"/>
  </r>
  <r>
    <x v="26"/>
    <n v="2019"/>
    <x v="8"/>
    <x v="3"/>
    <n v="3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3:N110" firstHeaderRow="1" firstDataRow="2" firstDataCol="1"/>
  <pivotFields count="5">
    <pivotField axis="axisRow" showAll="0">
      <items count="28">
        <item sd="0" x="2"/>
        <item sd="0" x="1"/>
        <item sd="0" x="12"/>
        <item sd="0" x="16"/>
        <item sd="0" x="26"/>
        <item sd="0" x="9"/>
        <item sd="0" x="23"/>
        <item sd="0" x="25"/>
        <item sd="0" x="7"/>
        <item sd="0" x="24"/>
        <item sd="0" x="11"/>
        <item sd="0" x="20"/>
        <item sd="0" x="8"/>
        <item sd="0" x="14"/>
        <item sd="0" x="13"/>
        <item sd="0" x="10"/>
        <item sd="0" x="21"/>
        <item sd="0" x="19"/>
        <item sd="0" x="22"/>
        <item sd="0" x="17"/>
        <item x="15"/>
        <item x="6"/>
        <item x="5"/>
        <item x="0"/>
        <item x="4"/>
        <item x="3"/>
        <item x="18"/>
        <item t="default"/>
      </items>
    </pivotField>
    <pivotField showAll="0"/>
    <pivotField axis="axisRow" showAll="0">
      <items count="121">
        <item x="67"/>
        <item x="57"/>
        <item x="75"/>
        <item x="58"/>
        <item x="13"/>
        <item x="59"/>
        <item x="14"/>
        <item x="15"/>
        <item x="60"/>
        <item x="16"/>
        <item x="17"/>
        <item x="18"/>
        <item x="19"/>
        <item x="20"/>
        <item x="21"/>
        <item x="88"/>
        <item x="76"/>
        <item x="22"/>
        <item x="23"/>
        <item x="24"/>
        <item x="25"/>
        <item x="26"/>
        <item x="27"/>
        <item x="68"/>
        <item x="91"/>
        <item x="92"/>
        <item x="61"/>
        <item x="69"/>
        <item x="93"/>
        <item x="94"/>
        <item x="28"/>
        <item x="77"/>
        <item x="29"/>
        <item x="100"/>
        <item x="30"/>
        <item x="31"/>
        <item x="78"/>
        <item x="99"/>
        <item x="62"/>
        <item x="63"/>
        <item x="32"/>
        <item x="33"/>
        <item x="70"/>
        <item x="79"/>
        <item x="34"/>
        <item x="101"/>
        <item x="64"/>
        <item x="80"/>
        <item x="71"/>
        <item x="72"/>
        <item x="35"/>
        <item x="73"/>
        <item x="81"/>
        <item x="82"/>
        <item x="83"/>
        <item x="84"/>
        <item x="85"/>
        <item x="89"/>
        <item x="86"/>
        <item x="87"/>
        <item x="90"/>
        <item x="0"/>
        <item x="1"/>
        <item x="2"/>
        <item x="3"/>
        <item x="4"/>
        <item x="5"/>
        <item x="65"/>
        <item x="6"/>
        <item x="7"/>
        <item x="8"/>
        <item x="9"/>
        <item x="10"/>
        <item x="11"/>
        <item x="66"/>
        <item x="12"/>
        <item x="74"/>
        <item x="95"/>
        <item x="96"/>
        <item x="97"/>
        <item x="98"/>
        <item x="102"/>
        <item x="103"/>
        <item x="104"/>
        <item x="105"/>
        <item x="106"/>
        <item x="115"/>
        <item x="116"/>
        <item x="36"/>
        <item x="37"/>
        <item x="107"/>
        <item x="108"/>
        <item x="117"/>
        <item x="38"/>
        <item x="118"/>
        <item x="39"/>
        <item x="109"/>
        <item x="119"/>
        <item x="110"/>
        <item x="40"/>
        <item x="41"/>
        <item x="42"/>
        <item x="43"/>
        <item x="44"/>
        <item x="45"/>
        <item x="46"/>
        <item x="47"/>
        <item x="48"/>
        <item x="49"/>
        <item x="50"/>
        <item x="51"/>
        <item x="52"/>
        <item x="53"/>
        <item x="54"/>
        <item x="55"/>
        <item x="56"/>
        <item x="111"/>
        <item x="112"/>
        <item x="113"/>
        <item x="114"/>
        <item t="default"/>
      </items>
    </pivotField>
    <pivotField axis="axisCol" showAll="0">
      <items count="5">
        <item x="0"/>
        <item x="3"/>
        <item x="1"/>
        <item x="2"/>
        <item t="default"/>
      </items>
    </pivotField>
    <pivotField dataField="1" showAll="0"/>
  </pivotFields>
  <rowFields count="2">
    <field x="0"/>
    <field x="2"/>
  </rowFields>
  <rowItems count="106">
    <i>
      <x/>
    </i>
    <i>
      <x v="1"/>
    </i>
    <i>
      <x v="2"/>
    </i>
    <i>
      <x v="3"/>
    </i>
    <i>
      <x v="4"/>
    </i>
    <i>
      <x v="5"/>
    </i>
    <i>
      <x v="6"/>
    </i>
    <i>
      <x v="7"/>
    </i>
    <i>
      <x v="8"/>
    </i>
    <i>
      <x v="9"/>
    </i>
    <i>
      <x v="10"/>
    </i>
    <i>
      <x v="11"/>
    </i>
    <i>
      <x v="12"/>
    </i>
    <i>
      <x v="13"/>
    </i>
    <i>
      <x v="14"/>
    </i>
    <i>
      <x v="15"/>
    </i>
    <i>
      <x v="16"/>
    </i>
    <i>
      <x v="17"/>
    </i>
    <i>
      <x v="18"/>
    </i>
    <i>
      <x v="19"/>
    </i>
    <i>
      <x v="20"/>
    </i>
    <i r="1">
      <x v="1"/>
    </i>
    <i r="1">
      <x v="3"/>
    </i>
    <i r="1">
      <x v="9"/>
    </i>
    <i r="1">
      <x v="10"/>
    </i>
    <i r="1">
      <x v="11"/>
    </i>
    <i r="1">
      <x v="12"/>
    </i>
    <i r="1">
      <x v="13"/>
    </i>
    <i r="1">
      <x v="15"/>
    </i>
    <i r="1">
      <x v="21"/>
    </i>
    <i r="1">
      <x v="22"/>
    </i>
    <i r="1">
      <x v="25"/>
    </i>
    <i r="1">
      <x v="27"/>
    </i>
    <i r="1">
      <x v="28"/>
    </i>
    <i r="1">
      <x v="29"/>
    </i>
    <i r="1">
      <x v="30"/>
    </i>
    <i r="1">
      <x v="35"/>
    </i>
    <i r="1">
      <x v="36"/>
    </i>
    <i r="1">
      <x v="37"/>
    </i>
    <i r="1">
      <x v="38"/>
    </i>
    <i r="1">
      <x v="41"/>
    </i>
    <i r="1">
      <x v="43"/>
    </i>
    <i r="1">
      <x v="44"/>
    </i>
    <i>
      <x v="21"/>
    </i>
    <i r="1">
      <x v="1"/>
    </i>
    <i r="1">
      <x v="2"/>
    </i>
    <i r="1">
      <x v="3"/>
    </i>
    <i r="1">
      <x v="6"/>
    </i>
    <i r="1">
      <x v="7"/>
    </i>
    <i r="1">
      <x v="12"/>
    </i>
    <i r="1">
      <x v="13"/>
    </i>
    <i r="1">
      <x v="14"/>
    </i>
    <i r="1">
      <x v="19"/>
    </i>
    <i r="1">
      <x v="20"/>
    </i>
    <i r="1">
      <x v="23"/>
    </i>
    <i>
      <x v="22"/>
    </i>
    <i r="1">
      <x v="13"/>
    </i>
    <i>
      <x v="23"/>
    </i>
    <i r="1">
      <x v="61"/>
    </i>
    <i r="1">
      <x v="62"/>
    </i>
    <i r="1">
      <x v="63"/>
    </i>
    <i r="1">
      <x v="64"/>
    </i>
    <i r="1">
      <x v="65"/>
    </i>
    <i r="1">
      <x v="66"/>
    </i>
    <i r="1">
      <x v="68"/>
    </i>
    <i r="1">
      <x v="69"/>
    </i>
    <i r="1">
      <x v="70"/>
    </i>
    <i r="1">
      <x v="71"/>
    </i>
    <i r="1">
      <x v="72"/>
    </i>
    <i r="1">
      <x v="73"/>
    </i>
    <i r="1">
      <x v="75"/>
    </i>
    <i>
      <x v="24"/>
    </i>
    <i r="1">
      <x/>
    </i>
    <i r="1">
      <x v="1"/>
    </i>
    <i r="1">
      <x v="22"/>
    </i>
    <i r="1">
      <x v="23"/>
    </i>
    <i r="1">
      <x v="26"/>
    </i>
    <i r="1">
      <x v="27"/>
    </i>
    <i r="1">
      <x v="42"/>
    </i>
    <i r="1">
      <x v="48"/>
    </i>
    <i r="1">
      <x v="49"/>
    </i>
    <i r="1">
      <x v="51"/>
    </i>
    <i r="1">
      <x v="76"/>
    </i>
    <i>
      <x v="25"/>
    </i>
    <i r="1">
      <x v="26"/>
    </i>
    <i r="1">
      <x v="30"/>
    </i>
    <i r="1">
      <x v="35"/>
    </i>
    <i r="1">
      <x v="38"/>
    </i>
    <i r="1">
      <x v="39"/>
    </i>
    <i r="1">
      <x v="46"/>
    </i>
    <i r="1">
      <x v="63"/>
    </i>
    <i r="1">
      <x v="64"/>
    </i>
    <i r="1">
      <x v="65"/>
    </i>
    <i r="1">
      <x v="66"/>
    </i>
    <i r="1">
      <x v="67"/>
    </i>
    <i r="1">
      <x v="73"/>
    </i>
    <i r="1">
      <x v="74"/>
    </i>
    <i>
      <x v="26"/>
    </i>
    <i r="1">
      <x/>
    </i>
    <i r="1">
      <x v="1"/>
    </i>
    <i r="1">
      <x v="2"/>
    </i>
    <i r="1">
      <x v="8"/>
    </i>
    <i r="1">
      <x v="11"/>
    </i>
    <i r="1">
      <x v="12"/>
    </i>
    <i r="1">
      <x v="14"/>
    </i>
    <i t="grand">
      <x/>
    </i>
  </rowItems>
  <colFields count="1">
    <field x="3"/>
  </colFields>
  <colItems count="5">
    <i>
      <x/>
    </i>
    <i>
      <x v="1"/>
    </i>
    <i>
      <x v="2"/>
    </i>
    <i>
      <x v="3"/>
    </i>
    <i t="grand">
      <x/>
    </i>
  </colItems>
  <dataFields count="1">
    <dataField name="Count of total"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A1:F29" totalsRowShown="0" headerRowDxfId="61" dataDxfId="60">
  <autoFilter ref="A1:F29" xr:uid="{00000000-0009-0000-0100-000008000000}"/>
  <tableColumns count="6">
    <tableColumn id="1" xr3:uid="{00000000-0010-0000-0100-000001000000}" name="Country" dataDxfId="59"/>
    <tableColumn id="6" xr3:uid="{00000000-0010-0000-0100-000006000000}" name="CountryFull" dataDxfId="58"/>
    <tableColumn id="2" xr3:uid="{00000000-0010-0000-0100-000002000000}" name="2017 single PaMs" dataDxfId="57"/>
    <tableColumn id="3" xr3:uid="{00000000-0010-0000-0100-000003000000}" name="2019 single PaMs" dataDxfId="56"/>
    <tableColumn id="4" xr3:uid="{00000000-0010-0000-0100-000004000000}" name="Difference" dataDxfId="55">
      <calculatedColumnFormula>Table8[[#This Row],[2019 single PaMs]]-Table8[[#This Row],[2017 single PaMs]]</calculatedColumnFormula>
    </tableColumn>
    <tableColumn id="8" xr3:uid="{00000000-0010-0000-0100-000008000000}" name="Column1" dataDxfId="54"/>
  </tableColumns>
  <tableStyleInfo name="TableStyleLight1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7" displayName="Table7" ref="A1:Q1934" totalsRowShown="0" headerRowDxfId="53" headerRowBorderDxfId="52" tableBorderDxfId="51">
  <autoFilter ref="A1:Q1934" xr:uid="{00000000-0009-0000-0100-000007000000}">
    <filterColumn colId="0">
      <filters>
        <filter val="EE"/>
        <filter val="FR"/>
        <filter val="HU"/>
        <filter val="LT"/>
        <filter val="LU"/>
        <filter val="LV"/>
        <filter val="MT"/>
        <filter val="SK"/>
      </filters>
    </filterColumn>
    <filterColumn colId="16">
      <filters>
        <filter val="100828934"/>
        <filter val="103000000"/>
        <filter val="1037038"/>
        <filter val="104000000"/>
        <filter val="1051000000"/>
        <filter val="10714286"/>
        <filter val="1108000"/>
        <filter val="1171000000"/>
        <filter val="117680"/>
        <filter val="118"/>
        <filter val="11842"/>
        <filter val="119600000"/>
        <filter val="11963100000"/>
        <filter val="12000000"/>
        <filter val="12308084"/>
        <filter val="12662222"/>
        <filter val="126868352"/>
        <filter val="130000"/>
        <filter val="-1300000022"/>
        <filter val="13267000"/>
        <filter val="13300000"/>
        <filter val="133040"/>
        <filter val="147900000"/>
        <filter val="1483000000"/>
        <filter val="15750000"/>
        <filter val="159982200"/>
        <filter val="1600000"/>
        <filter val="1650"/>
        <filter val="166572"/>
        <filter val="1680"/>
        <filter val="1714286"/>
        <filter val="1729090910"/>
        <filter val="18.1"/>
        <filter val="1828000"/>
        <filter val="188660000"/>
        <filter val="1898848"/>
        <filter val="1918000000"/>
        <filter val="19250000"/>
        <filter val="196000000"/>
        <filter val="2000000"/>
        <filter val="2028572"/>
        <filter val="21"/>
        <filter val="210000000"/>
        <filter val="21020000"/>
        <filter val="21185200"/>
        <filter val="212000000"/>
        <filter val="21280000"/>
        <filter val="224004914"/>
        <filter val="2245074"/>
        <filter val="2247000000"/>
        <filter val="2330102"/>
        <filter val="24911070"/>
        <filter val="25598"/>
        <filter val="25729768"/>
        <filter val="264000000"/>
        <filter val="266086"/>
        <filter val="275551886"/>
        <filter val="2794138"/>
        <filter val="28000000"/>
        <filter val="2833000"/>
        <filter val="293828"/>
        <filter val="3000"/>
        <filter val="300000"/>
        <filter val="30000000"/>
        <filter val="300000000"/>
        <filter val="-300000054"/>
        <filter val="31"/>
        <filter val="312"/>
        <filter val="3225000"/>
        <filter val="335"/>
        <filter val="34000000"/>
        <filter val="34345200"/>
        <filter val="34400000"/>
        <filter val="34540000"/>
        <filter val="34561"/>
        <filter val="35256352"/>
        <filter val="355"/>
        <filter val="3650000"/>
        <filter val="38"/>
        <filter val="38446000"/>
        <filter val="39000"/>
        <filter val="-39881200"/>
        <filter val="400000"/>
        <filter val="41"/>
        <filter val="41380000"/>
        <filter val="41500"/>
        <filter val="439592"/>
        <filter val="4628"/>
        <filter val="46363200"/>
        <filter val="4816288"/>
        <filter val="4817000"/>
        <filter val="48662762"/>
        <filter val="50452444"/>
        <filter val="5190000000"/>
        <filter val="530000000"/>
        <filter val="544000000"/>
        <filter val="5466062"/>
        <filter val="5500000"/>
        <filter val="-57053600"/>
        <filter val="580000"/>
        <filter val="5857142"/>
        <filter val="598454"/>
        <filter val="5988258"/>
        <filter val="60000000"/>
        <filter val="600000303"/>
        <filter val="602000000"/>
        <filter val="61000000"/>
        <filter val="6242702"/>
        <filter val="6457143"/>
        <filter val="68"/>
        <filter val="6951024"/>
        <filter val="70"/>
        <filter val="71"/>
        <filter val="74"/>
        <filter val="-743600069.6"/>
        <filter val="754400"/>
        <filter val="7800000"/>
        <filter val="8000000"/>
        <filter val="-80596600"/>
        <filter val="81"/>
        <filter val="8237502"/>
        <filter val="8300000161"/>
        <filter val="88741666.66"/>
        <filter val="902"/>
        <filter val="-902875529.2"/>
        <filter val="97000"/>
        <filter val="97684000"/>
        <filter val="984811792"/>
      </filters>
    </filterColumn>
  </autoFilter>
  <tableColumns count="17">
    <tableColumn id="1" xr3:uid="{00000000-0010-0000-0200-000001000000}" name="country" dataDxfId="50"/>
    <tableColumn id="2" xr3:uid="{00000000-0010-0000-0200-000002000000}" name="report_year" dataDxfId="49"/>
    <tableColumn id="3" xr3:uid="{00000000-0010-0000-0200-000003000000}" name="pam_id" dataDxfId="48"/>
    <tableColumn id="17" xr3:uid="{00000000-0010-0000-0200-000011000000}" name="COUNT" dataDxfId="47">
      <calculatedColumnFormula>COUNT(Table7[[#This Row],[SumOfRealised_netcostAbsolute]:[SumOfProjected_costReduced]])</calculatedColumnFormula>
    </tableColumn>
    <tableColumn id="4" xr3:uid="{00000000-0010-0000-0200-000004000000}" name="SumOfRealised_netcostAbsolute"/>
    <tableColumn id="5" xr3:uid="{00000000-0010-0000-0200-000005000000}" name="SumOfRealised_benefitAbsolute"/>
    <tableColumn id="6" xr3:uid="{00000000-0010-0000-0200-000006000000}" name="SumOfRealised_costAbsolute"/>
    <tableColumn id="7" xr3:uid="{00000000-0010-0000-0200-000007000000}" name="SumOfRealised_netcostReduced"/>
    <tableColumn id="8" xr3:uid="{00000000-0010-0000-0200-000008000000}" name="SumOfRealised_benefitReduced"/>
    <tableColumn id="9" xr3:uid="{00000000-0010-0000-0200-000009000000}" name="SumOfRealised_costReduced"/>
    <tableColumn id="10" xr3:uid="{00000000-0010-0000-0200-00000A000000}" name="SumOfProjected_netcostAbsolute"/>
    <tableColumn id="11" xr3:uid="{00000000-0010-0000-0200-00000B000000}" name="SumOfProjected_benefitAbsolute"/>
    <tableColumn id="12" xr3:uid="{00000000-0010-0000-0200-00000C000000}" name="SumOfProjected_costAbsolute"/>
    <tableColumn id="13" xr3:uid="{00000000-0010-0000-0200-00000D000000}" name="SumOfProjected_netcostReduced"/>
    <tableColumn id="14" xr3:uid="{00000000-0010-0000-0200-00000E000000}" name="SumOfProjected_benefitReduced"/>
    <tableColumn id="15" xr3:uid="{00000000-0010-0000-0200-00000F000000}" name="SumOfProjected_costReduced"/>
    <tableColumn id="16" xr3:uid="{00000000-0010-0000-0200-000010000000}" name="Column1" dataDxfId="46">
      <calculatedColumnFormula>SUM(Table7[[#This Row],[SumOfRealised_netcostAbsolute]:[SumOfProjected_costReduced]])</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A3:F861" totalsRowShown="0" headerRowDxfId="45" dataDxfId="43" headerRowBorderDxfId="44" tableBorderDxfId="42">
  <autoFilter ref="A3:F861" xr:uid="{00000000-0009-0000-0100-000002000000}"/>
  <tableColumns count="6">
    <tableColumn id="1" xr3:uid="{00000000-0010-0000-0300-000001000000}" name="country" dataDxfId="41"/>
    <tableColumn id="2" xr3:uid="{00000000-0010-0000-0300-000002000000}" name="report_year" dataDxfId="40"/>
    <tableColumn id="3" xr3:uid="{00000000-0010-0000-0300-000003000000}" name="pam_id" dataDxfId="39"/>
    <tableColumn id="4" xr3:uid="{00000000-0010-0000-0300-000004000000}" name="description" dataDxfId="38"/>
    <tableColumn id="5" xr3:uid="{00000000-0010-0000-0300-000005000000}" name="year1" dataDxfId="37"/>
    <tableColumn id="6" xr3:uid="{00000000-0010-0000-0300-000006000000}" name="value1" dataDxfId="3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I3:N430" totalsRowShown="0" headerRowDxfId="35" dataDxfId="33" headerRowBorderDxfId="34" tableBorderDxfId="32">
  <autoFilter ref="I3:N430" xr:uid="{00000000-0009-0000-0100-000003000000}"/>
  <tableColumns count="6">
    <tableColumn id="1" xr3:uid="{00000000-0010-0000-0400-000001000000}" name="country" dataDxfId="31"/>
    <tableColumn id="2" xr3:uid="{00000000-0010-0000-0400-000002000000}" name="report_year" dataDxfId="30"/>
    <tableColumn id="3" xr3:uid="{00000000-0010-0000-0400-000003000000}" name="pam_id" dataDxfId="29"/>
    <tableColumn id="4" xr3:uid="{00000000-0010-0000-0400-000004000000}" name="description" dataDxfId="28"/>
    <tableColumn id="5" xr3:uid="{00000000-0010-0000-0400-000005000000}" name="year1" dataDxfId="27"/>
    <tableColumn id="6" xr3:uid="{00000000-0010-0000-0400-000006000000}" name="value1_text" dataDxfId="2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P3:R260" totalsRowShown="0" headerRowDxfId="25" headerRowBorderDxfId="24" tableBorderDxfId="23" totalsRowBorderDxfId="22">
  <autoFilter ref="P3:R260" xr:uid="{00000000-0009-0000-0100-000004000000}">
    <filterColumn colId="0">
      <filters>
        <filter val="SI"/>
        <filter val="SK"/>
      </filters>
    </filterColumn>
  </autoFilter>
  <tableColumns count="3">
    <tableColumn id="1" xr3:uid="{00000000-0010-0000-0500-000001000000}" name="country" dataDxfId="21"/>
    <tableColumn id="2" xr3:uid="{00000000-0010-0000-0500-000002000000}" name="report_year" dataDxfId="20"/>
    <tableColumn id="3" xr3:uid="{00000000-0010-0000-0500-000003000000}" name="pam_id" dataDxfId="1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le5" displayName="Table5" ref="A1:D79" totalsRowShown="0" headerRowDxfId="18" dataDxfId="16" headerRowBorderDxfId="17" tableBorderDxfId="15" totalsRowBorderDxfId="14">
  <autoFilter ref="A1:D79" xr:uid="{00000000-0009-0000-0100-000005000000}"/>
  <sortState xmlns:xlrd2="http://schemas.microsoft.com/office/spreadsheetml/2017/richdata2" ref="A2:D79">
    <sortCondition ref="A1:A79"/>
  </sortState>
  <tableColumns count="4">
    <tableColumn id="1" xr3:uid="{00000000-0010-0000-0600-000001000000}" name="country" dataDxfId="13"/>
    <tableColumn id="2" xr3:uid="{00000000-0010-0000-0600-000002000000}" name="report_year" dataDxfId="12"/>
    <tableColumn id="3" xr3:uid="{00000000-0010-0000-0600-000003000000}" name="pam_id" dataDxfId="11"/>
    <tableColumn id="4" xr3:uid="{00000000-0010-0000-0600-000004000000}" name="CountOfaverage" dataDxfId="1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6" displayName="Table6" ref="A1:E1901" totalsRowShown="0" headerRowDxfId="9" dataDxfId="7" headerRowBorderDxfId="8" tableBorderDxfId="6" totalsRowBorderDxfId="5">
  <autoFilter ref="A1:E1901" xr:uid="{00000000-0009-0000-0100-000006000000}"/>
  <tableColumns count="5">
    <tableColumn id="1" xr3:uid="{00000000-0010-0000-0700-000001000000}" name="country" dataDxfId="4"/>
    <tableColumn id="2" xr3:uid="{00000000-0010-0000-0700-000002000000}" name="report_year" dataDxfId="3"/>
    <tableColumn id="3" xr3:uid="{00000000-0010-0000-0700-000003000000}" name="pam_id" dataDxfId="2"/>
    <tableColumn id="4" xr3:uid="{00000000-0010-0000-0700-000004000000}" name="ghgYear" dataDxfId="1"/>
    <tableColumn id="5" xr3:uid="{00000000-0010-0000-0700-000005000000}" name="total"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cdr.eionet.europa.eu/Converters/run_conversion?file=/cy/eu/mmr/art04-13-14_lcds_pams_projections/pams/pams/envxtkusq/cy_mmr-pam_report_ETC.XML&amp;conv=524&amp;source=remote"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2047"/>
  <sheetViews>
    <sheetView tabSelected="1" workbookViewId="0">
      <selection activeCell="F6" sqref="F6"/>
    </sheetView>
  </sheetViews>
  <sheetFormatPr defaultColWidth="8.90625" defaultRowHeight="14.5" x14ac:dyDescent="0.35"/>
  <cols>
    <col min="1" max="2" width="8.90625" style="4"/>
    <col min="3" max="3" width="12.36328125" style="4" customWidth="1"/>
    <col min="4" max="16384" width="8.90625" style="4"/>
  </cols>
  <sheetData>
    <row r="1" spans="1:71" s="45" customFormat="1" ht="101.5" customHeight="1" x14ac:dyDescent="0.35">
      <c r="A1" s="46" t="s">
        <v>1110</v>
      </c>
      <c r="B1" s="46" t="s">
        <v>1152</v>
      </c>
      <c r="C1" s="46" t="s">
        <v>1152</v>
      </c>
      <c r="D1" s="46" t="s">
        <v>1153</v>
      </c>
      <c r="E1" s="46" t="s">
        <v>1154</v>
      </c>
      <c r="F1" s="46" t="s">
        <v>1155</v>
      </c>
      <c r="G1" s="46" t="s">
        <v>1156</v>
      </c>
      <c r="H1" s="46" t="s">
        <v>1157</v>
      </c>
      <c r="I1" s="46" t="s">
        <v>1158</v>
      </c>
      <c r="J1" s="46" t="s">
        <v>1159</v>
      </c>
      <c r="K1" s="46" t="s">
        <v>1160</v>
      </c>
      <c r="L1" s="46" t="s">
        <v>1161</v>
      </c>
      <c r="M1" s="46" t="s">
        <v>1162</v>
      </c>
      <c r="N1" s="46" t="s">
        <v>1163</v>
      </c>
      <c r="O1" s="46" t="s">
        <v>1164</v>
      </c>
      <c r="P1" s="46" t="s">
        <v>1165</v>
      </c>
      <c r="Q1" s="46" t="s">
        <v>1166</v>
      </c>
      <c r="R1" s="46" t="s">
        <v>1167</v>
      </c>
      <c r="S1" s="46" t="s">
        <v>1168</v>
      </c>
      <c r="T1" s="46" t="s">
        <v>1169</v>
      </c>
      <c r="U1" s="46" t="s">
        <v>1170</v>
      </c>
      <c r="V1" s="46" t="s">
        <v>1171</v>
      </c>
      <c r="W1" s="46" t="s">
        <v>1172</v>
      </c>
      <c r="X1" s="46" t="s">
        <v>1173</v>
      </c>
      <c r="Y1" s="46" t="s">
        <v>1174</v>
      </c>
      <c r="Z1" s="46" t="s">
        <v>1175</v>
      </c>
      <c r="AA1" s="46" t="s">
        <v>1176</v>
      </c>
      <c r="AB1" s="46" t="s">
        <v>1177</v>
      </c>
      <c r="AC1" s="46" t="s">
        <v>1178</v>
      </c>
      <c r="AD1" s="46" t="s">
        <v>1179</v>
      </c>
      <c r="AE1" s="46" t="s">
        <v>1180</v>
      </c>
      <c r="AF1" s="46" t="s">
        <v>1181</v>
      </c>
      <c r="AG1" s="46" t="s">
        <v>1182</v>
      </c>
      <c r="AH1" s="46" t="s">
        <v>1183</v>
      </c>
      <c r="AI1" s="46" t="s">
        <v>1184</v>
      </c>
      <c r="AJ1" s="46" t="s">
        <v>1185</v>
      </c>
      <c r="AK1" s="46" t="s">
        <v>1186</v>
      </c>
      <c r="AL1" s="46" t="s">
        <v>1187</v>
      </c>
      <c r="AM1" s="46" t="s">
        <v>1188</v>
      </c>
      <c r="AN1" s="46" t="s">
        <v>1189</v>
      </c>
      <c r="AO1" s="46" t="s">
        <v>1190</v>
      </c>
      <c r="AP1" s="46" t="s">
        <v>1191</v>
      </c>
      <c r="AQ1" s="46" t="s">
        <v>1192</v>
      </c>
      <c r="AR1" s="46" t="s">
        <v>1193</v>
      </c>
      <c r="AS1" s="46" t="s">
        <v>1194</v>
      </c>
      <c r="AT1" s="46" t="s">
        <v>1195</v>
      </c>
      <c r="AU1" s="46" t="s">
        <v>1196</v>
      </c>
      <c r="AV1" s="46" t="s">
        <v>1197</v>
      </c>
      <c r="AW1" s="46" t="s">
        <v>1198</v>
      </c>
      <c r="AX1" s="46" t="s">
        <v>1199</v>
      </c>
      <c r="AY1" s="46" t="s">
        <v>1200</v>
      </c>
      <c r="AZ1" s="46" t="s">
        <v>1201</v>
      </c>
      <c r="BA1" s="46" t="s">
        <v>1202</v>
      </c>
      <c r="BB1" s="46" t="s">
        <v>1203</v>
      </c>
      <c r="BC1" s="46" t="s">
        <v>1204</v>
      </c>
      <c r="BD1" s="46" t="s">
        <v>1205</v>
      </c>
      <c r="BE1" s="46" t="s">
        <v>1206</v>
      </c>
      <c r="BF1" s="46" t="s">
        <v>1207</v>
      </c>
      <c r="BG1" s="46" t="s">
        <v>1208</v>
      </c>
      <c r="BH1" s="46" t="s">
        <v>1209</v>
      </c>
      <c r="BI1" s="46" t="s">
        <v>1210</v>
      </c>
      <c r="BJ1" s="46" t="s">
        <v>1211</v>
      </c>
      <c r="BK1" s="46" t="s">
        <v>1212</v>
      </c>
      <c r="BL1" s="46" t="s">
        <v>1213</v>
      </c>
      <c r="BM1" s="46" t="s">
        <v>1214</v>
      </c>
      <c r="BN1" s="46" t="s">
        <v>1215</v>
      </c>
      <c r="BO1" s="46" t="s">
        <v>1216</v>
      </c>
      <c r="BP1" s="46" t="s">
        <v>1217</v>
      </c>
      <c r="BQ1" s="46" t="s">
        <v>1218</v>
      </c>
      <c r="BR1" s="46" t="s">
        <v>1219</v>
      </c>
      <c r="BS1" s="46" t="s">
        <v>1220</v>
      </c>
    </row>
    <row r="2" spans="1:71" x14ac:dyDescent="0.35">
      <c r="A2" s="4" t="s">
        <v>1115</v>
      </c>
      <c r="B2" s="4">
        <v>2909</v>
      </c>
      <c r="C2" s="4" t="s">
        <v>1628</v>
      </c>
      <c r="D2" s="4" t="s">
        <v>1629</v>
      </c>
      <c r="E2" s="4" t="s">
        <v>1223</v>
      </c>
      <c r="F2" s="4">
        <v>1</v>
      </c>
      <c r="G2" s="4" t="s">
        <v>1224</v>
      </c>
      <c r="H2" s="4" t="s">
        <v>1242</v>
      </c>
      <c r="I2" s="4" t="s">
        <v>1226</v>
      </c>
      <c r="J2" s="4" t="s">
        <v>1227</v>
      </c>
      <c r="K2" s="4" t="s">
        <v>1228</v>
      </c>
      <c r="L2" s="4" t="s">
        <v>1630</v>
      </c>
      <c r="M2" s="4" t="s">
        <v>1630</v>
      </c>
      <c r="P2" s="4" t="s">
        <v>1230</v>
      </c>
      <c r="Q2" s="4" t="s">
        <v>1631</v>
      </c>
      <c r="R2" s="4">
        <v>2005</v>
      </c>
      <c r="S2" s="4" t="s">
        <v>1232</v>
      </c>
      <c r="T2" s="4" t="s">
        <v>1244</v>
      </c>
      <c r="U2" s="4" t="s">
        <v>1245</v>
      </c>
      <c r="V2" s="4" t="s">
        <v>1527</v>
      </c>
      <c r="W2" s="4" t="s">
        <v>1236</v>
      </c>
      <c r="X2" s="4" t="s">
        <v>1632</v>
      </c>
      <c r="Y2" s="4" t="s">
        <v>10635</v>
      </c>
      <c r="Z2" s="4" t="s">
        <v>1633</v>
      </c>
      <c r="AA2" s="4">
        <v>2030</v>
      </c>
      <c r="AD2" s="4" t="s">
        <v>1239</v>
      </c>
      <c r="AE2" s="4" t="s">
        <v>1239</v>
      </c>
      <c r="AS2" s="4" t="s">
        <v>1239</v>
      </c>
    </row>
    <row r="3" spans="1:71" x14ac:dyDescent="0.35">
      <c r="A3" s="4" t="s">
        <v>1115</v>
      </c>
      <c r="B3" s="4">
        <v>2909</v>
      </c>
      <c r="C3" s="4" t="s">
        <v>1634</v>
      </c>
      <c r="D3" s="4" t="s">
        <v>1635</v>
      </c>
      <c r="E3" s="4" t="s">
        <v>1223</v>
      </c>
      <c r="F3" s="4">
        <v>2</v>
      </c>
      <c r="G3" s="4" t="s">
        <v>1224</v>
      </c>
      <c r="H3" s="4" t="s">
        <v>1636</v>
      </c>
      <c r="I3" s="4" t="s">
        <v>1226</v>
      </c>
      <c r="J3" s="4" t="s">
        <v>1258</v>
      </c>
      <c r="K3" s="4" t="s">
        <v>1228</v>
      </c>
      <c r="L3" s="4" t="s">
        <v>1630</v>
      </c>
      <c r="M3" s="4" t="s">
        <v>1630</v>
      </c>
      <c r="N3" s="4">
        <v>300</v>
      </c>
      <c r="O3" s="4">
        <v>300</v>
      </c>
      <c r="P3" s="4" t="s">
        <v>1230</v>
      </c>
      <c r="Q3" s="4" t="s">
        <v>1631</v>
      </c>
      <c r="R3" s="4">
        <v>1993</v>
      </c>
      <c r="S3" s="4" t="s">
        <v>1278</v>
      </c>
      <c r="T3" s="4" t="s">
        <v>1279</v>
      </c>
      <c r="U3" s="4" t="s">
        <v>1279</v>
      </c>
      <c r="V3" s="4" t="s">
        <v>1235</v>
      </c>
      <c r="W3" s="4" t="s">
        <v>1236</v>
      </c>
      <c r="X3" s="4" t="s">
        <v>1632</v>
      </c>
      <c r="Y3" s="4" t="s">
        <v>10636</v>
      </c>
      <c r="Z3" s="4" t="s">
        <v>1151</v>
      </c>
      <c r="AD3" s="4" t="s">
        <v>1239</v>
      </c>
      <c r="AE3" s="4" t="s">
        <v>1239</v>
      </c>
      <c r="AJ3" s="4">
        <v>300</v>
      </c>
      <c r="AO3" s="4">
        <v>300</v>
      </c>
      <c r="AP3" s="4" t="s">
        <v>1637</v>
      </c>
      <c r="AQ3" s="4" t="s">
        <v>1638</v>
      </c>
      <c r="AS3" s="4" t="s">
        <v>1239</v>
      </c>
    </row>
    <row r="4" spans="1:71" x14ac:dyDescent="0.35">
      <c r="A4" s="4" t="s">
        <v>1115</v>
      </c>
      <c r="B4" s="4">
        <v>2909</v>
      </c>
      <c r="C4" s="4" t="s">
        <v>1639</v>
      </c>
      <c r="D4" s="4" t="s">
        <v>1640</v>
      </c>
      <c r="E4" s="4" t="s">
        <v>1223</v>
      </c>
      <c r="F4" s="4">
        <v>3</v>
      </c>
      <c r="G4" s="4" t="s">
        <v>1224</v>
      </c>
      <c r="H4" s="4" t="s">
        <v>1641</v>
      </c>
      <c r="I4" s="4" t="s">
        <v>1226</v>
      </c>
      <c r="J4" s="4" t="s">
        <v>1258</v>
      </c>
      <c r="K4" s="4" t="s">
        <v>1228</v>
      </c>
      <c r="L4" s="4" t="s">
        <v>1630</v>
      </c>
      <c r="M4" s="4" t="s">
        <v>1630</v>
      </c>
      <c r="P4" s="4" t="s">
        <v>1230</v>
      </c>
      <c r="Q4" s="4" t="s">
        <v>1631</v>
      </c>
      <c r="R4" s="4">
        <v>2007</v>
      </c>
      <c r="S4" s="4" t="s">
        <v>1278</v>
      </c>
      <c r="T4" s="4" t="s">
        <v>1279</v>
      </c>
      <c r="U4" s="4" t="s">
        <v>1279</v>
      </c>
      <c r="V4" s="4" t="s">
        <v>1264</v>
      </c>
      <c r="W4" s="4" t="s">
        <v>1236</v>
      </c>
      <c r="X4" s="4" t="s">
        <v>1632</v>
      </c>
      <c r="Y4" s="4" t="s">
        <v>10637</v>
      </c>
      <c r="Z4" s="4" t="s">
        <v>1151</v>
      </c>
      <c r="AD4" s="4" t="s">
        <v>1239</v>
      </c>
      <c r="AE4" s="4" t="s">
        <v>1239</v>
      </c>
      <c r="AS4" s="4" t="s">
        <v>1239</v>
      </c>
    </row>
    <row r="5" spans="1:71" x14ac:dyDescent="0.35">
      <c r="A5" s="4" t="s">
        <v>1115</v>
      </c>
      <c r="B5" s="4">
        <v>2909</v>
      </c>
      <c r="C5" s="4" t="s">
        <v>1642</v>
      </c>
      <c r="D5" s="4" t="s">
        <v>1643</v>
      </c>
      <c r="E5" s="4" t="s">
        <v>1223</v>
      </c>
      <c r="F5" s="4">
        <v>4</v>
      </c>
      <c r="G5" s="4" t="s">
        <v>1224</v>
      </c>
      <c r="H5" s="4" t="s">
        <v>1242</v>
      </c>
      <c r="I5" s="4" t="s">
        <v>1226</v>
      </c>
      <c r="J5" s="4" t="s">
        <v>1258</v>
      </c>
      <c r="K5" s="4" t="s">
        <v>1277</v>
      </c>
      <c r="L5" s="4" t="s">
        <v>1339</v>
      </c>
      <c r="M5" s="4" t="s">
        <v>1339</v>
      </c>
      <c r="N5" s="4">
        <v>4200</v>
      </c>
      <c r="P5" s="4" t="s">
        <v>1230</v>
      </c>
      <c r="Q5" s="4" t="s">
        <v>1644</v>
      </c>
      <c r="R5" s="4">
        <v>2002</v>
      </c>
      <c r="S5" s="4" t="s">
        <v>1232</v>
      </c>
      <c r="T5" s="4" t="s">
        <v>1645</v>
      </c>
      <c r="U5" s="4" t="s">
        <v>1646</v>
      </c>
      <c r="V5" s="4" t="s">
        <v>1264</v>
      </c>
      <c r="W5" s="4" t="s">
        <v>1236</v>
      </c>
      <c r="X5" s="4" t="s">
        <v>1632</v>
      </c>
      <c r="Y5" s="4" t="s">
        <v>10638</v>
      </c>
      <c r="Z5" s="4" t="s">
        <v>1647</v>
      </c>
      <c r="AA5" s="4">
        <v>2020</v>
      </c>
      <c r="AB5" s="4" t="s">
        <v>1648</v>
      </c>
      <c r="AD5" s="4" t="s">
        <v>1649</v>
      </c>
      <c r="AE5" s="4" t="s">
        <v>1650</v>
      </c>
      <c r="AP5" s="4" t="s">
        <v>1651</v>
      </c>
      <c r="AS5" s="4" t="s">
        <v>1239</v>
      </c>
    </row>
    <row r="6" spans="1:71" x14ac:dyDescent="0.35">
      <c r="A6" s="4" t="s">
        <v>1115</v>
      </c>
      <c r="B6" s="4">
        <v>2909</v>
      </c>
      <c r="C6" s="4" t="s">
        <v>1652</v>
      </c>
      <c r="D6" s="4" t="s">
        <v>1653</v>
      </c>
      <c r="E6" s="4" t="s">
        <v>1223</v>
      </c>
      <c r="F6" s="4">
        <v>5</v>
      </c>
      <c r="G6" s="4" t="s">
        <v>1224</v>
      </c>
      <c r="H6" s="4" t="s">
        <v>1551</v>
      </c>
      <c r="I6" s="4" t="s">
        <v>1226</v>
      </c>
      <c r="J6" s="4" t="s">
        <v>1258</v>
      </c>
      <c r="K6" s="4" t="s">
        <v>1300</v>
      </c>
      <c r="L6" s="4" t="s">
        <v>10639</v>
      </c>
      <c r="M6" s="4" t="s">
        <v>10639</v>
      </c>
      <c r="P6" s="4" t="s">
        <v>1590</v>
      </c>
      <c r="Q6" s="4" t="s">
        <v>1654</v>
      </c>
      <c r="R6" s="4">
        <v>2008</v>
      </c>
      <c r="S6" s="4" t="s">
        <v>1232</v>
      </c>
      <c r="T6" s="4" t="s">
        <v>1655</v>
      </c>
      <c r="U6" s="4" t="s">
        <v>1656</v>
      </c>
      <c r="V6" s="4" t="s">
        <v>1264</v>
      </c>
      <c r="W6" s="4" t="s">
        <v>1236</v>
      </c>
      <c r="X6" s="4" t="s">
        <v>1632</v>
      </c>
      <c r="Y6" s="4" t="s">
        <v>10640</v>
      </c>
      <c r="Z6" s="4" t="s">
        <v>1657</v>
      </c>
      <c r="AB6" s="4" t="s">
        <v>1658</v>
      </c>
      <c r="AD6" s="4" t="s">
        <v>1659</v>
      </c>
      <c r="AE6" s="4" t="s">
        <v>1660</v>
      </c>
      <c r="AS6" s="4" t="s">
        <v>1239</v>
      </c>
    </row>
    <row r="7" spans="1:71" x14ac:dyDescent="0.35">
      <c r="A7" s="4" t="s">
        <v>1115</v>
      </c>
      <c r="B7" s="4">
        <v>2909</v>
      </c>
      <c r="C7" s="4" t="s">
        <v>1661</v>
      </c>
      <c r="D7" s="4" t="s">
        <v>1662</v>
      </c>
      <c r="E7" s="4" t="s">
        <v>1223</v>
      </c>
      <c r="F7" s="4">
        <v>6</v>
      </c>
      <c r="G7" s="4" t="s">
        <v>1224</v>
      </c>
      <c r="H7" s="4" t="s">
        <v>1242</v>
      </c>
      <c r="I7" s="4" t="s">
        <v>1226</v>
      </c>
      <c r="J7" s="4" t="s">
        <v>1268</v>
      </c>
      <c r="K7" s="4" t="s">
        <v>1342</v>
      </c>
      <c r="L7" s="4" t="s">
        <v>1349</v>
      </c>
      <c r="M7" s="4" t="s">
        <v>1349</v>
      </c>
      <c r="P7" s="4" t="s">
        <v>1230</v>
      </c>
      <c r="Q7" s="4" t="s">
        <v>1663</v>
      </c>
      <c r="R7" s="4">
        <v>2004</v>
      </c>
      <c r="S7" s="4" t="s">
        <v>1232</v>
      </c>
      <c r="T7" s="4" t="s">
        <v>1664</v>
      </c>
      <c r="U7" s="4" t="s">
        <v>1665</v>
      </c>
      <c r="V7" s="4" t="s">
        <v>1264</v>
      </c>
      <c r="W7" s="4" t="s">
        <v>1236</v>
      </c>
      <c r="X7" s="4" t="s">
        <v>1632</v>
      </c>
      <c r="Y7" s="4" t="s">
        <v>10641</v>
      </c>
      <c r="Z7" s="4" t="s">
        <v>1666</v>
      </c>
      <c r="AD7" s="4" t="s">
        <v>1239</v>
      </c>
      <c r="AE7" s="4" t="s">
        <v>1239</v>
      </c>
      <c r="AN7" s="4">
        <v>6800</v>
      </c>
      <c r="AO7" s="4">
        <v>6800</v>
      </c>
      <c r="AP7" s="4" t="s">
        <v>1667</v>
      </c>
      <c r="AQ7" s="4" t="s">
        <v>1668</v>
      </c>
      <c r="AS7" s="4" t="s">
        <v>1239</v>
      </c>
    </row>
    <row r="8" spans="1:71" x14ac:dyDescent="0.35">
      <c r="A8" s="4" t="s">
        <v>1115</v>
      </c>
      <c r="B8" s="4">
        <v>2909</v>
      </c>
      <c r="C8" s="4" t="s">
        <v>1669</v>
      </c>
      <c r="D8" s="4" t="s">
        <v>1670</v>
      </c>
      <c r="E8" s="4" t="s">
        <v>1223</v>
      </c>
      <c r="F8" s="4">
        <v>7</v>
      </c>
      <c r="G8" s="4" t="s">
        <v>1224</v>
      </c>
      <c r="H8" s="4" t="s">
        <v>1671</v>
      </c>
      <c r="I8" s="4" t="s">
        <v>1226</v>
      </c>
      <c r="J8" s="4" t="s">
        <v>1268</v>
      </c>
      <c r="K8" s="4" t="s">
        <v>1342</v>
      </c>
      <c r="L8" s="4" t="s">
        <v>1672</v>
      </c>
      <c r="M8" s="4" t="s">
        <v>1672</v>
      </c>
      <c r="P8" s="4" t="s">
        <v>1590</v>
      </c>
      <c r="Q8" s="4" t="s">
        <v>1673</v>
      </c>
      <c r="R8" s="4">
        <v>2004</v>
      </c>
      <c r="S8" s="4" t="s">
        <v>1232</v>
      </c>
      <c r="T8" s="4" t="s">
        <v>1674</v>
      </c>
      <c r="U8" s="4" t="s">
        <v>1675</v>
      </c>
      <c r="V8" s="4" t="s">
        <v>1264</v>
      </c>
      <c r="W8" s="4" t="s">
        <v>1236</v>
      </c>
      <c r="X8" s="4" t="s">
        <v>1632</v>
      </c>
      <c r="Y8" s="4" t="s">
        <v>10642</v>
      </c>
      <c r="Z8" s="4" t="s">
        <v>1151</v>
      </c>
      <c r="AD8" s="4" t="s">
        <v>1239</v>
      </c>
      <c r="AE8" s="4" t="s">
        <v>1239</v>
      </c>
      <c r="AN8" s="4">
        <v>1330</v>
      </c>
      <c r="AO8" s="4">
        <v>1330</v>
      </c>
      <c r="AP8" s="4" t="s">
        <v>1667</v>
      </c>
      <c r="AQ8" s="4" t="s">
        <v>1668</v>
      </c>
      <c r="AS8" s="4" t="s">
        <v>1239</v>
      </c>
    </row>
    <row r="9" spans="1:71" x14ac:dyDescent="0.35">
      <c r="A9" s="4" t="s">
        <v>1115</v>
      </c>
      <c r="B9" s="4">
        <v>2909</v>
      </c>
      <c r="C9" s="4" t="s">
        <v>1676</v>
      </c>
      <c r="D9" s="4" t="s">
        <v>1677</v>
      </c>
      <c r="E9" s="4" t="s">
        <v>1223</v>
      </c>
      <c r="F9" s="4">
        <v>8</v>
      </c>
      <c r="G9" s="4" t="s">
        <v>1224</v>
      </c>
      <c r="H9" s="4" t="s">
        <v>1678</v>
      </c>
      <c r="I9" s="4" t="s">
        <v>1226</v>
      </c>
      <c r="J9" s="4" t="s">
        <v>1268</v>
      </c>
      <c r="K9" s="4" t="s">
        <v>1342</v>
      </c>
      <c r="L9" s="4" t="s">
        <v>1679</v>
      </c>
      <c r="M9" s="4" t="s">
        <v>1679</v>
      </c>
      <c r="P9" s="4" t="s">
        <v>1230</v>
      </c>
      <c r="Q9" s="4" t="s">
        <v>1680</v>
      </c>
      <c r="R9" s="4">
        <v>2005</v>
      </c>
      <c r="S9" s="4" t="s">
        <v>1278</v>
      </c>
      <c r="T9" s="4" t="s">
        <v>1279</v>
      </c>
      <c r="U9" s="4" t="s">
        <v>1279</v>
      </c>
      <c r="V9" s="4" t="s">
        <v>1264</v>
      </c>
      <c r="W9" s="4" t="s">
        <v>1236</v>
      </c>
      <c r="X9" s="4" t="s">
        <v>1632</v>
      </c>
      <c r="Y9" s="4" t="s">
        <v>10643</v>
      </c>
      <c r="Z9" s="4" t="s">
        <v>1151</v>
      </c>
      <c r="AD9" s="4" t="s">
        <v>1239</v>
      </c>
      <c r="AE9" s="4" t="s">
        <v>1239</v>
      </c>
      <c r="AN9" s="4">
        <v>100</v>
      </c>
      <c r="AO9" s="4">
        <v>100</v>
      </c>
      <c r="AP9" s="4" t="s">
        <v>1667</v>
      </c>
      <c r="AQ9" s="4" t="s">
        <v>1668</v>
      </c>
      <c r="AS9" s="4" t="s">
        <v>1239</v>
      </c>
    </row>
    <row r="10" spans="1:71" x14ac:dyDescent="0.35">
      <c r="A10" s="4" t="s">
        <v>1115</v>
      </c>
      <c r="B10" s="4">
        <v>2909</v>
      </c>
      <c r="C10" s="4" t="s">
        <v>1681</v>
      </c>
      <c r="D10" s="4" t="s">
        <v>1682</v>
      </c>
      <c r="E10" s="4" t="s">
        <v>1223</v>
      </c>
      <c r="F10" s="4">
        <v>9</v>
      </c>
      <c r="G10" s="4" t="s">
        <v>1224</v>
      </c>
      <c r="H10" s="4" t="s">
        <v>1683</v>
      </c>
      <c r="I10" s="4" t="s">
        <v>1226</v>
      </c>
      <c r="J10" s="4" t="s">
        <v>1268</v>
      </c>
      <c r="K10" s="4" t="s">
        <v>1289</v>
      </c>
      <c r="L10" s="4" t="s">
        <v>1394</v>
      </c>
      <c r="M10" s="4" t="s">
        <v>1394</v>
      </c>
      <c r="N10" s="4">
        <v>438</v>
      </c>
      <c r="O10" s="4">
        <v>607</v>
      </c>
      <c r="P10" s="4" t="s">
        <v>1590</v>
      </c>
      <c r="Q10" s="4" t="s">
        <v>1684</v>
      </c>
      <c r="R10" s="4">
        <v>2006</v>
      </c>
      <c r="S10" s="4" t="s">
        <v>1232</v>
      </c>
      <c r="T10" s="4" t="s">
        <v>1396</v>
      </c>
      <c r="U10" s="4" t="s">
        <v>1397</v>
      </c>
      <c r="V10" s="4" t="s">
        <v>1264</v>
      </c>
      <c r="W10" s="4" t="s">
        <v>1236</v>
      </c>
      <c r="X10" s="4" t="s">
        <v>1632</v>
      </c>
      <c r="Y10" s="4" t="s">
        <v>10644</v>
      </c>
      <c r="Z10" s="4" t="s">
        <v>1151</v>
      </c>
      <c r="AD10" s="4" t="s">
        <v>1239</v>
      </c>
      <c r="AE10" s="4" t="s">
        <v>1239</v>
      </c>
      <c r="AG10" s="4">
        <v>438</v>
      </c>
      <c r="AI10" s="4">
        <v>566</v>
      </c>
      <c r="AJ10" s="4">
        <v>566</v>
      </c>
      <c r="AL10" s="4">
        <v>607</v>
      </c>
      <c r="AN10" s="4">
        <v>632</v>
      </c>
      <c r="AO10" s="4">
        <v>632</v>
      </c>
      <c r="AP10" s="4" t="s">
        <v>1685</v>
      </c>
      <c r="AQ10" s="4" t="s">
        <v>1668</v>
      </c>
      <c r="AS10" s="4" t="s">
        <v>1239</v>
      </c>
    </row>
    <row r="11" spans="1:71" x14ac:dyDescent="0.35">
      <c r="A11" s="4" t="s">
        <v>1115</v>
      </c>
      <c r="B11" s="4">
        <v>2909</v>
      </c>
      <c r="C11" s="4" t="s">
        <v>1686</v>
      </c>
      <c r="D11" s="4" t="s">
        <v>1687</v>
      </c>
      <c r="E11" s="4" t="s">
        <v>1223</v>
      </c>
      <c r="F11" s="4">
        <v>10</v>
      </c>
      <c r="G11" s="4" t="s">
        <v>1224</v>
      </c>
      <c r="H11" s="4" t="s">
        <v>1683</v>
      </c>
      <c r="I11" s="4" t="s">
        <v>1226</v>
      </c>
      <c r="J11" s="4" t="s">
        <v>1268</v>
      </c>
      <c r="K11" s="4" t="s">
        <v>1300</v>
      </c>
      <c r="L11" s="4" t="s">
        <v>1688</v>
      </c>
      <c r="M11" s="4" t="s">
        <v>1688</v>
      </c>
      <c r="N11" s="4">
        <v>593</v>
      </c>
      <c r="O11" s="4">
        <v>1319</v>
      </c>
      <c r="P11" s="4" t="s">
        <v>1590</v>
      </c>
      <c r="Q11" s="4" t="s">
        <v>1689</v>
      </c>
      <c r="R11" s="4">
        <v>2000</v>
      </c>
      <c r="S11" s="4" t="s">
        <v>1278</v>
      </c>
      <c r="T11" s="4" t="s">
        <v>1279</v>
      </c>
      <c r="U11" s="4" t="s">
        <v>1279</v>
      </c>
      <c r="V11" s="4" t="s">
        <v>1264</v>
      </c>
      <c r="W11" s="4" t="s">
        <v>1236</v>
      </c>
      <c r="X11" s="4" t="s">
        <v>1632</v>
      </c>
      <c r="Y11" s="4" t="s">
        <v>10645</v>
      </c>
      <c r="Z11" s="4" t="s">
        <v>1151</v>
      </c>
      <c r="AD11" s="4" t="s">
        <v>1239</v>
      </c>
      <c r="AE11" s="4" t="s">
        <v>1239</v>
      </c>
      <c r="AG11" s="4">
        <v>593</v>
      </c>
      <c r="AI11" s="4">
        <v>945</v>
      </c>
      <c r="AJ11" s="4">
        <v>945</v>
      </c>
      <c r="AL11" s="4">
        <v>1319</v>
      </c>
      <c r="AN11" s="4">
        <v>1222</v>
      </c>
      <c r="AO11" s="4">
        <v>1222</v>
      </c>
      <c r="AP11" s="4" t="s">
        <v>1685</v>
      </c>
      <c r="AQ11" s="4" t="s">
        <v>1668</v>
      </c>
      <c r="AS11" s="4" t="s">
        <v>1239</v>
      </c>
    </row>
    <row r="12" spans="1:71" x14ac:dyDescent="0.35">
      <c r="A12" s="4" t="s">
        <v>1115</v>
      </c>
      <c r="B12" s="4">
        <v>2909</v>
      </c>
      <c r="C12" s="4" t="s">
        <v>1690</v>
      </c>
      <c r="D12" s="4" t="s">
        <v>1691</v>
      </c>
      <c r="E12" s="4" t="s">
        <v>1223</v>
      </c>
      <c r="F12" s="4">
        <v>11</v>
      </c>
      <c r="G12" s="4" t="s">
        <v>1224</v>
      </c>
      <c r="H12" s="4" t="s">
        <v>1692</v>
      </c>
      <c r="I12" s="4" t="s">
        <v>1226</v>
      </c>
      <c r="J12" s="4" t="s">
        <v>1268</v>
      </c>
      <c r="K12" s="4" t="s">
        <v>1289</v>
      </c>
      <c r="L12" s="4" t="s">
        <v>1693</v>
      </c>
      <c r="M12" s="4" t="s">
        <v>1693</v>
      </c>
      <c r="P12" s="4" t="s">
        <v>1590</v>
      </c>
      <c r="Q12" s="4" t="s">
        <v>1654</v>
      </c>
      <c r="R12" s="4">
        <v>2007</v>
      </c>
      <c r="S12" s="4" t="s">
        <v>1232</v>
      </c>
      <c r="T12" s="4" t="s">
        <v>1694</v>
      </c>
      <c r="U12" s="4" t="s">
        <v>1695</v>
      </c>
      <c r="V12" s="4" t="s">
        <v>1264</v>
      </c>
      <c r="W12" s="4" t="s">
        <v>1236</v>
      </c>
      <c r="X12" s="4" t="s">
        <v>1632</v>
      </c>
      <c r="Y12" s="4" t="s">
        <v>10646</v>
      </c>
      <c r="Z12" s="4" t="s">
        <v>1151</v>
      </c>
      <c r="AD12" s="4" t="s">
        <v>1239</v>
      </c>
      <c r="AE12" s="4" t="s">
        <v>1239</v>
      </c>
      <c r="AS12" s="4" t="s">
        <v>1239</v>
      </c>
    </row>
    <row r="13" spans="1:71" x14ac:dyDescent="0.35">
      <c r="A13" s="4" t="s">
        <v>1115</v>
      </c>
      <c r="B13" s="4">
        <v>2909</v>
      </c>
      <c r="C13" s="4" t="s">
        <v>1696</v>
      </c>
      <c r="D13" s="4" t="s">
        <v>1697</v>
      </c>
      <c r="E13" s="4" t="s">
        <v>1223</v>
      </c>
      <c r="F13" s="4">
        <v>12</v>
      </c>
      <c r="G13" s="4" t="s">
        <v>1224</v>
      </c>
      <c r="H13" s="4" t="s">
        <v>1225</v>
      </c>
      <c r="I13" s="4" t="s">
        <v>1226</v>
      </c>
      <c r="J13" s="4" t="s">
        <v>1268</v>
      </c>
      <c r="K13" s="4" t="s">
        <v>1451</v>
      </c>
      <c r="L13" s="4" t="s">
        <v>1698</v>
      </c>
      <c r="M13" s="4" t="s">
        <v>1698</v>
      </c>
      <c r="P13" s="4" t="s">
        <v>1230</v>
      </c>
      <c r="Q13" s="4" t="s">
        <v>1699</v>
      </c>
      <c r="R13" s="4">
        <v>2002</v>
      </c>
      <c r="S13" s="4" t="s">
        <v>1232</v>
      </c>
      <c r="T13" s="4" t="s">
        <v>10647</v>
      </c>
      <c r="U13" s="4" t="s">
        <v>10648</v>
      </c>
      <c r="V13" s="4" t="s">
        <v>1700</v>
      </c>
      <c r="W13" s="4" t="s">
        <v>1236</v>
      </c>
      <c r="X13" s="4" t="s">
        <v>1632</v>
      </c>
      <c r="Y13" s="4" t="s">
        <v>10649</v>
      </c>
      <c r="AD13" s="4" t="s">
        <v>1239</v>
      </c>
      <c r="AE13" s="4" t="s">
        <v>1239</v>
      </c>
      <c r="AS13" s="4" t="s">
        <v>1239</v>
      </c>
    </row>
    <row r="14" spans="1:71" x14ac:dyDescent="0.35">
      <c r="A14" s="4" t="s">
        <v>1115</v>
      </c>
      <c r="B14" s="4">
        <v>2909</v>
      </c>
      <c r="C14" s="4" t="s">
        <v>1701</v>
      </c>
      <c r="D14" s="4" t="s">
        <v>1702</v>
      </c>
      <c r="E14" s="4" t="s">
        <v>1223</v>
      </c>
      <c r="F14" s="4">
        <v>13</v>
      </c>
      <c r="G14" s="4" t="s">
        <v>1224</v>
      </c>
      <c r="H14" s="4" t="s">
        <v>1242</v>
      </c>
      <c r="I14" s="4" t="s">
        <v>1226</v>
      </c>
      <c r="J14" s="4" t="s">
        <v>1268</v>
      </c>
      <c r="K14" s="4" t="s">
        <v>1465</v>
      </c>
      <c r="L14" s="4" t="s">
        <v>10650</v>
      </c>
      <c r="M14" s="4" t="s">
        <v>10650</v>
      </c>
      <c r="P14" s="4" t="s">
        <v>1590</v>
      </c>
      <c r="Q14" s="4" t="s">
        <v>1703</v>
      </c>
      <c r="R14" s="4">
        <v>2007</v>
      </c>
      <c r="S14" s="4" t="s">
        <v>1232</v>
      </c>
      <c r="T14" s="4" t="s">
        <v>1279</v>
      </c>
      <c r="U14" s="4" t="s">
        <v>1279</v>
      </c>
      <c r="V14" s="4" t="s">
        <v>1470</v>
      </c>
      <c r="W14" s="4" t="s">
        <v>1236</v>
      </c>
      <c r="X14" s="4" t="s">
        <v>1632</v>
      </c>
      <c r="Y14" s="4" t="s">
        <v>10651</v>
      </c>
      <c r="Z14" s="4" t="s">
        <v>1151</v>
      </c>
      <c r="AA14" s="4">
        <v>2020</v>
      </c>
      <c r="AD14" s="4" t="s">
        <v>1239</v>
      </c>
      <c r="AE14" s="4" t="s">
        <v>1239</v>
      </c>
      <c r="AS14" s="4" t="s">
        <v>1239</v>
      </c>
    </row>
    <row r="15" spans="1:71" x14ac:dyDescent="0.35">
      <c r="A15" s="4" t="s">
        <v>1115</v>
      </c>
      <c r="B15" s="4">
        <v>2909</v>
      </c>
      <c r="C15" s="4" t="s">
        <v>1704</v>
      </c>
      <c r="D15" s="4" t="s">
        <v>1705</v>
      </c>
      <c r="E15" s="4" t="s">
        <v>1223</v>
      </c>
      <c r="F15" s="4">
        <v>14</v>
      </c>
      <c r="G15" s="4" t="s">
        <v>1224</v>
      </c>
      <c r="H15" s="4" t="s">
        <v>1225</v>
      </c>
      <c r="I15" s="4" t="s">
        <v>1226</v>
      </c>
      <c r="J15" s="4" t="s">
        <v>1499</v>
      </c>
      <c r="K15" s="4" t="s">
        <v>1500</v>
      </c>
      <c r="L15" s="4" t="s">
        <v>1706</v>
      </c>
      <c r="M15" s="4" t="s">
        <v>1706</v>
      </c>
      <c r="P15" s="4" t="s">
        <v>1590</v>
      </c>
      <c r="Q15" s="4" t="s">
        <v>1707</v>
      </c>
      <c r="R15" s="4">
        <v>1975</v>
      </c>
      <c r="S15" s="4" t="s">
        <v>1232</v>
      </c>
      <c r="T15" s="4" t="s">
        <v>1708</v>
      </c>
      <c r="U15" s="4" t="s">
        <v>1709</v>
      </c>
      <c r="V15" s="4" t="s">
        <v>1264</v>
      </c>
      <c r="W15" s="4" t="s">
        <v>1236</v>
      </c>
      <c r="X15" s="4" t="s">
        <v>1632</v>
      </c>
      <c r="Y15" s="4" t="s">
        <v>10652</v>
      </c>
      <c r="Z15" s="4" t="s">
        <v>1151</v>
      </c>
      <c r="AD15" s="4" t="s">
        <v>1239</v>
      </c>
      <c r="AE15" s="4" t="s">
        <v>1239</v>
      </c>
      <c r="AS15" s="4" t="s">
        <v>1239</v>
      </c>
    </row>
    <row r="16" spans="1:71" x14ac:dyDescent="0.35">
      <c r="A16" s="4" t="s">
        <v>1115</v>
      </c>
      <c r="B16" s="4">
        <v>2909</v>
      </c>
      <c r="C16" s="4" t="s">
        <v>1710</v>
      </c>
      <c r="D16" s="4" t="s">
        <v>1711</v>
      </c>
      <c r="E16" s="4" t="s">
        <v>1223</v>
      </c>
      <c r="F16" s="4">
        <v>15</v>
      </c>
      <c r="G16" s="4" t="s">
        <v>1224</v>
      </c>
      <c r="H16" s="4" t="s">
        <v>1225</v>
      </c>
      <c r="I16" s="4" t="s">
        <v>1226</v>
      </c>
      <c r="J16" s="4" t="s">
        <v>1268</v>
      </c>
      <c r="K16" s="4" t="s">
        <v>1519</v>
      </c>
      <c r="L16" s="4" t="s">
        <v>1712</v>
      </c>
      <c r="M16" s="4" t="s">
        <v>1712</v>
      </c>
      <c r="P16" s="4" t="s">
        <v>1590</v>
      </c>
      <c r="Q16" s="4" t="s">
        <v>1707</v>
      </c>
      <c r="R16" s="4">
        <v>1997</v>
      </c>
      <c r="S16" s="4" t="s">
        <v>1232</v>
      </c>
      <c r="T16" s="4" t="s">
        <v>1713</v>
      </c>
      <c r="U16" s="4" t="s">
        <v>1714</v>
      </c>
      <c r="V16" s="4" t="s">
        <v>1470</v>
      </c>
      <c r="W16" s="4" t="s">
        <v>1236</v>
      </c>
      <c r="X16" s="4" t="s">
        <v>1632</v>
      </c>
      <c r="Y16" s="4" t="s">
        <v>10653</v>
      </c>
      <c r="Z16" s="4" t="s">
        <v>1151</v>
      </c>
      <c r="AD16" s="4" t="s">
        <v>1239</v>
      </c>
      <c r="AE16" s="4" t="s">
        <v>1239</v>
      </c>
      <c r="AN16" s="4">
        <v>854.8</v>
      </c>
      <c r="AO16" s="4">
        <v>854.8</v>
      </c>
      <c r="AP16" s="4" t="s">
        <v>1715</v>
      </c>
      <c r="AQ16" s="4" t="s">
        <v>1668</v>
      </c>
      <c r="AS16" s="4" t="s">
        <v>1239</v>
      </c>
    </row>
    <row r="17" spans="1:60" x14ac:dyDescent="0.35">
      <c r="A17" s="4" t="s">
        <v>1116</v>
      </c>
      <c r="B17" s="4">
        <v>3025</v>
      </c>
      <c r="C17" s="4" t="s">
        <v>7953</v>
      </c>
      <c r="D17" s="4" t="s">
        <v>7954</v>
      </c>
      <c r="E17" s="4" t="s">
        <v>1223</v>
      </c>
      <c r="F17" s="4">
        <v>1</v>
      </c>
      <c r="G17" s="4" t="s">
        <v>1224</v>
      </c>
      <c r="H17" s="4" t="s">
        <v>1636</v>
      </c>
      <c r="I17" s="4" t="s">
        <v>1226</v>
      </c>
      <c r="J17" s="4" t="s">
        <v>1227</v>
      </c>
      <c r="K17" s="4" t="s">
        <v>1277</v>
      </c>
      <c r="L17" s="4" t="s">
        <v>1339</v>
      </c>
      <c r="M17" s="4" t="s">
        <v>1339</v>
      </c>
      <c r="P17" s="4" t="s">
        <v>1511</v>
      </c>
      <c r="Q17" s="4" t="s">
        <v>7955</v>
      </c>
      <c r="R17" s="4">
        <v>2004</v>
      </c>
      <c r="S17" s="4" t="s">
        <v>1232</v>
      </c>
      <c r="T17" s="4" t="s">
        <v>7956</v>
      </c>
      <c r="U17" s="4" t="s">
        <v>7957</v>
      </c>
      <c r="V17" s="4" t="s">
        <v>1264</v>
      </c>
      <c r="W17" s="4" t="s">
        <v>1236</v>
      </c>
      <c r="X17" s="4" t="s">
        <v>7958</v>
      </c>
      <c r="Y17" s="4" t="s">
        <v>12083</v>
      </c>
      <c r="Z17" s="4" t="s">
        <v>7959</v>
      </c>
      <c r="AB17" s="4" t="s">
        <v>12084</v>
      </c>
      <c r="AC17" s="4" t="s">
        <v>7960</v>
      </c>
      <c r="AD17" s="4" t="s">
        <v>1239</v>
      </c>
      <c r="AE17" s="4" t="s">
        <v>1239</v>
      </c>
      <c r="AS17" s="4" t="s">
        <v>1239</v>
      </c>
    </row>
    <row r="18" spans="1:60" x14ac:dyDescent="0.35">
      <c r="A18" s="4" t="s">
        <v>1116</v>
      </c>
      <c r="B18" s="4">
        <v>3025</v>
      </c>
      <c r="C18" s="4" t="s">
        <v>7961</v>
      </c>
      <c r="D18" s="4" t="s">
        <v>7962</v>
      </c>
      <c r="E18" s="4" t="s">
        <v>1223</v>
      </c>
      <c r="F18" s="4">
        <v>2</v>
      </c>
      <c r="G18" s="4" t="s">
        <v>1224</v>
      </c>
      <c r="H18" s="4" t="s">
        <v>1993</v>
      </c>
      <c r="I18" s="4" t="s">
        <v>1226</v>
      </c>
      <c r="J18" s="4" t="s">
        <v>1227</v>
      </c>
      <c r="K18" s="4" t="s">
        <v>1277</v>
      </c>
      <c r="L18" s="4" t="s">
        <v>1339</v>
      </c>
      <c r="M18" s="4" t="s">
        <v>1339</v>
      </c>
      <c r="P18" s="4" t="s">
        <v>1590</v>
      </c>
      <c r="Q18" s="4" t="s">
        <v>7963</v>
      </c>
      <c r="R18" s="4">
        <v>2004</v>
      </c>
      <c r="S18" s="4" t="s">
        <v>1232</v>
      </c>
      <c r="T18" s="4" t="s">
        <v>7956</v>
      </c>
      <c r="U18" s="4" t="s">
        <v>7957</v>
      </c>
      <c r="V18" s="4" t="s">
        <v>1264</v>
      </c>
      <c r="W18" s="4" t="s">
        <v>1236</v>
      </c>
      <c r="X18" s="4" t="s">
        <v>7958</v>
      </c>
      <c r="Y18" s="4" t="s">
        <v>12085</v>
      </c>
      <c r="Z18" s="4" t="s">
        <v>7959</v>
      </c>
      <c r="AB18" s="4" t="s">
        <v>7964</v>
      </c>
      <c r="AC18" s="4" t="s">
        <v>12086</v>
      </c>
      <c r="AD18" s="4" t="s">
        <v>7965</v>
      </c>
      <c r="AE18" s="4" t="s">
        <v>7966</v>
      </c>
      <c r="AS18" s="4" t="s">
        <v>1239</v>
      </c>
    </row>
    <row r="19" spans="1:60" x14ac:dyDescent="0.35">
      <c r="A19" s="4" t="s">
        <v>1116</v>
      </c>
      <c r="B19" s="4">
        <v>3025</v>
      </c>
      <c r="C19" s="4" t="s">
        <v>7967</v>
      </c>
      <c r="D19" s="4" t="s">
        <v>7968</v>
      </c>
      <c r="E19" s="4" t="s">
        <v>1223</v>
      </c>
      <c r="F19" s="4">
        <v>3</v>
      </c>
      <c r="G19" s="4" t="s">
        <v>1224</v>
      </c>
      <c r="H19" s="4" t="s">
        <v>1796</v>
      </c>
      <c r="I19" s="4" t="s">
        <v>1226</v>
      </c>
      <c r="J19" s="4" t="s">
        <v>1227</v>
      </c>
      <c r="K19" s="4" t="s">
        <v>1277</v>
      </c>
      <c r="L19" s="4" t="s">
        <v>1339</v>
      </c>
      <c r="M19" s="4" t="s">
        <v>1339</v>
      </c>
      <c r="P19" s="4" t="s">
        <v>1230</v>
      </c>
      <c r="Q19" s="4" t="s">
        <v>7969</v>
      </c>
      <c r="R19" s="4">
        <v>2004</v>
      </c>
      <c r="S19" s="4" t="s">
        <v>1232</v>
      </c>
      <c r="T19" s="4" t="s">
        <v>7970</v>
      </c>
      <c r="U19" s="4" t="s">
        <v>7971</v>
      </c>
      <c r="V19" s="4" t="s">
        <v>1264</v>
      </c>
      <c r="W19" s="4" t="s">
        <v>1236</v>
      </c>
      <c r="X19" s="4" t="s">
        <v>7958</v>
      </c>
      <c r="Y19" s="4" t="s">
        <v>7972</v>
      </c>
      <c r="Z19" s="4" t="s">
        <v>7973</v>
      </c>
      <c r="AD19" s="4" t="s">
        <v>1239</v>
      </c>
      <c r="AE19" s="4" t="s">
        <v>1239</v>
      </c>
      <c r="AS19" s="4" t="s">
        <v>1239</v>
      </c>
    </row>
    <row r="20" spans="1:60" x14ac:dyDescent="0.35">
      <c r="A20" s="4" t="s">
        <v>1116</v>
      </c>
      <c r="B20" s="4">
        <v>3025</v>
      </c>
      <c r="C20" s="4" t="s">
        <v>7974</v>
      </c>
      <c r="D20" s="4" t="s">
        <v>7975</v>
      </c>
      <c r="E20" s="4" t="s">
        <v>1223</v>
      </c>
      <c r="F20" s="4">
        <v>4</v>
      </c>
      <c r="G20" s="4" t="s">
        <v>1224</v>
      </c>
      <c r="H20" s="4" t="s">
        <v>1839</v>
      </c>
      <c r="I20" s="4" t="s">
        <v>1226</v>
      </c>
      <c r="J20" s="4" t="s">
        <v>1258</v>
      </c>
      <c r="K20" s="4" t="s">
        <v>1277</v>
      </c>
      <c r="L20" s="4" t="s">
        <v>4584</v>
      </c>
      <c r="M20" s="4" t="s">
        <v>7976</v>
      </c>
      <c r="P20" s="4" t="s">
        <v>1511</v>
      </c>
      <c r="Q20" s="4" t="s">
        <v>7977</v>
      </c>
      <c r="R20" s="4">
        <v>2004</v>
      </c>
      <c r="S20" s="4" t="s">
        <v>1232</v>
      </c>
      <c r="T20" s="4" t="s">
        <v>2196</v>
      </c>
      <c r="U20" s="4" t="s">
        <v>2197</v>
      </c>
      <c r="V20" s="4" t="s">
        <v>1264</v>
      </c>
      <c r="W20" s="4" t="s">
        <v>1236</v>
      </c>
      <c r="X20" s="4" t="s">
        <v>7958</v>
      </c>
      <c r="Y20" s="4" t="s">
        <v>12087</v>
      </c>
      <c r="Z20" s="4" t="s">
        <v>7959</v>
      </c>
      <c r="AB20" s="4" t="s">
        <v>7978</v>
      </c>
      <c r="AD20" s="4" t="s">
        <v>1239</v>
      </c>
      <c r="AE20" s="4" t="s">
        <v>1239</v>
      </c>
      <c r="AS20" s="4" t="s">
        <v>1239</v>
      </c>
    </row>
    <row r="21" spans="1:60" x14ac:dyDescent="0.35">
      <c r="A21" s="4" t="s">
        <v>1116</v>
      </c>
      <c r="B21" s="4">
        <v>3025</v>
      </c>
      <c r="C21" s="4" t="s">
        <v>7979</v>
      </c>
      <c r="D21" s="4" t="s">
        <v>7980</v>
      </c>
      <c r="E21" s="4" t="s">
        <v>1223</v>
      </c>
      <c r="F21" s="4">
        <v>5</v>
      </c>
      <c r="G21" s="4" t="s">
        <v>1224</v>
      </c>
      <c r="H21" s="4" t="s">
        <v>1636</v>
      </c>
      <c r="I21" s="4" t="s">
        <v>1226</v>
      </c>
      <c r="J21" s="4" t="s">
        <v>1227</v>
      </c>
      <c r="K21" s="4" t="s">
        <v>1277</v>
      </c>
      <c r="L21" s="4" t="s">
        <v>1339</v>
      </c>
      <c r="M21" s="4" t="s">
        <v>1339</v>
      </c>
      <c r="N21" s="4">
        <v>2600</v>
      </c>
      <c r="O21" s="4">
        <v>2746</v>
      </c>
      <c r="P21" s="4" t="s">
        <v>1590</v>
      </c>
      <c r="Q21" s="4" t="s">
        <v>7981</v>
      </c>
      <c r="R21" s="4">
        <v>2004</v>
      </c>
      <c r="S21" s="4" t="s">
        <v>1232</v>
      </c>
      <c r="T21" s="4" t="s">
        <v>1252</v>
      </c>
      <c r="U21" s="4" t="s">
        <v>1253</v>
      </c>
      <c r="V21" s="4" t="s">
        <v>1264</v>
      </c>
      <c r="W21" s="4" t="s">
        <v>1236</v>
      </c>
      <c r="X21" s="4" t="s">
        <v>7958</v>
      </c>
      <c r="Y21" s="4" t="s">
        <v>7982</v>
      </c>
      <c r="Z21" s="4" t="s">
        <v>7983</v>
      </c>
      <c r="AA21" s="4">
        <v>2020</v>
      </c>
      <c r="AB21" s="4" t="s">
        <v>7984</v>
      </c>
      <c r="AC21" s="4" t="s">
        <v>12088</v>
      </c>
      <c r="AD21" s="4" t="s">
        <v>7965</v>
      </c>
      <c r="AE21" s="4" t="s">
        <v>7966</v>
      </c>
      <c r="AF21" s="4">
        <v>2600</v>
      </c>
      <c r="AH21" s="4">
        <v>2746</v>
      </c>
      <c r="AJ21" s="4">
        <v>2746</v>
      </c>
      <c r="AK21" s="4">
        <v>2746</v>
      </c>
      <c r="AM21" s="4">
        <v>2746</v>
      </c>
      <c r="AO21" s="4">
        <v>2746</v>
      </c>
      <c r="AS21" s="4" t="s">
        <v>1239</v>
      </c>
      <c r="BF21" s="4" t="s">
        <v>12089</v>
      </c>
      <c r="BG21" s="4" t="s">
        <v>7985</v>
      </c>
      <c r="BH21" s="4" t="s">
        <v>7986</v>
      </c>
    </row>
    <row r="22" spans="1:60" x14ac:dyDescent="0.35">
      <c r="A22" s="4" t="s">
        <v>1116</v>
      </c>
      <c r="B22" s="4">
        <v>3025</v>
      </c>
      <c r="C22" s="4" t="s">
        <v>7987</v>
      </c>
      <c r="D22" s="4" t="s">
        <v>7988</v>
      </c>
      <c r="E22" s="4" t="s">
        <v>1223</v>
      </c>
      <c r="F22" s="4">
        <v>6</v>
      </c>
      <c r="G22" s="4" t="s">
        <v>1224</v>
      </c>
      <c r="H22" s="4" t="s">
        <v>1225</v>
      </c>
      <c r="I22" s="4" t="s">
        <v>1226</v>
      </c>
      <c r="J22" s="4" t="s">
        <v>1227</v>
      </c>
      <c r="K22" s="4" t="s">
        <v>1300</v>
      </c>
      <c r="L22" s="4" t="s">
        <v>7989</v>
      </c>
      <c r="M22" s="4" t="s">
        <v>7989</v>
      </c>
      <c r="P22" s="4" t="s">
        <v>1511</v>
      </c>
      <c r="Q22" s="4" t="s">
        <v>7990</v>
      </c>
      <c r="R22" s="4">
        <v>2004</v>
      </c>
      <c r="S22" s="4" t="s">
        <v>1232</v>
      </c>
      <c r="T22" s="4" t="s">
        <v>12090</v>
      </c>
      <c r="U22" s="4" t="s">
        <v>12091</v>
      </c>
      <c r="V22" s="4" t="s">
        <v>1264</v>
      </c>
      <c r="W22" s="4" t="s">
        <v>1236</v>
      </c>
      <c r="X22" s="4" t="s">
        <v>7958</v>
      </c>
      <c r="Y22" s="4" t="s">
        <v>7991</v>
      </c>
      <c r="AD22" s="4" t="s">
        <v>1239</v>
      </c>
      <c r="AE22" s="4" t="s">
        <v>1239</v>
      </c>
      <c r="AS22" s="4" t="s">
        <v>1239</v>
      </c>
    </row>
    <row r="23" spans="1:60" x14ac:dyDescent="0.35">
      <c r="A23" s="4" t="s">
        <v>1116</v>
      </c>
      <c r="B23" s="4">
        <v>3025</v>
      </c>
      <c r="C23" s="4" t="s">
        <v>7992</v>
      </c>
      <c r="D23" s="4" t="s">
        <v>7993</v>
      </c>
      <c r="E23" s="4" t="s">
        <v>1223</v>
      </c>
      <c r="F23" s="4">
        <v>7</v>
      </c>
      <c r="G23" s="4" t="s">
        <v>1224</v>
      </c>
      <c r="H23" s="4" t="s">
        <v>1678</v>
      </c>
      <c r="I23" s="4" t="s">
        <v>1226</v>
      </c>
      <c r="J23" s="4" t="s">
        <v>1268</v>
      </c>
      <c r="K23" s="4" t="s">
        <v>1289</v>
      </c>
      <c r="L23" s="4" t="s">
        <v>1394</v>
      </c>
      <c r="M23" s="4" t="s">
        <v>1394</v>
      </c>
      <c r="N23" s="4">
        <v>490.83</v>
      </c>
      <c r="O23" s="4">
        <v>753.97</v>
      </c>
      <c r="P23" s="4" t="s">
        <v>1511</v>
      </c>
      <c r="Q23" s="4" t="s">
        <v>7994</v>
      </c>
      <c r="R23" s="4">
        <v>2004</v>
      </c>
      <c r="S23" s="4" t="s">
        <v>1232</v>
      </c>
      <c r="T23" s="4" t="s">
        <v>12092</v>
      </c>
      <c r="U23" s="4" t="s">
        <v>12093</v>
      </c>
      <c r="V23" s="4" t="s">
        <v>1264</v>
      </c>
      <c r="W23" s="4" t="s">
        <v>1236</v>
      </c>
      <c r="X23" s="4" t="s">
        <v>7958</v>
      </c>
      <c r="Y23" s="4" t="s">
        <v>12094</v>
      </c>
      <c r="AC23" s="4" t="s">
        <v>7995</v>
      </c>
      <c r="AD23" s="4" t="s">
        <v>1239</v>
      </c>
      <c r="AE23" s="4" t="s">
        <v>1239</v>
      </c>
      <c r="AG23" s="4">
        <v>490.83</v>
      </c>
      <c r="AI23" s="4">
        <v>621.86</v>
      </c>
      <c r="AJ23" s="4">
        <v>621.86</v>
      </c>
      <c r="AL23" s="4">
        <v>753.97</v>
      </c>
      <c r="AN23" s="4">
        <v>867.02</v>
      </c>
      <c r="AO23" s="4">
        <v>867.02</v>
      </c>
      <c r="AP23" s="4" t="s">
        <v>7996</v>
      </c>
      <c r="AQ23" s="4" t="s">
        <v>7997</v>
      </c>
      <c r="AS23" s="4" t="s">
        <v>1239</v>
      </c>
    </row>
    <row r="24" spans="1:60" x14ac:dyDescent="0.35">
      <c r="A24" s="4" t="s">
        <v>1116</v>
      </c>
      <c r="B24" s="4">
        <v>3025</v>
      </c>
      <c r="C24" s="4" t="s">
        <v>7998</v>
      </c>
      <c r="D24" s="4" t="s">
        <v>7999</v>
      </c>
      <c r="E24" s="4" t="s">
        <v>1223</v>
      </c>
      <c r="F24" s="4">
        <v>8</v>
      </c>
      <c r="G24" s="4" t="s">
        <v>1224</v>
      </c>
      <c r="H24" s="4" t="s">
        <v>1225</v>
      </c>
      <c r="I24" s="4" t="s">
        <v>1226</v>
      </c>
      <c r="J24" s="4" t="s">
        <v>1268</v>
      </c>
      <c r="K24" s="4" t="s">
        <v>1289</v>
      </c>
      <c r="L24" s="4" t="s">
        <v>1394</v>
      </c>
      <c r="M24" s="4" t="s">
        <v>1394</v>
      </c>
      <c r="P24" s="4" t="s">
        <v>1511</v>
      </c>
      <c r="Q24" s="4" t="s">
        <v>8000</v>
      </c>
      <c r="R24" s="4">
        <v>2004</v>
      </c>
      <c r="S24" s="4" t="s">
        <v>1232</v>
      </c>
      <c r="T24" s="4" t="s">
        <v>11633</v>
      </c>
      <c r="U24" s="4" t="s">
        <v>11634</v>
      </c>
      <c r="V24" s="4" t="s">
        <v>1264</v>
      </c>
      <c r="W24" s="4" t="s">
        <v>1236</v>
      </c>
      <c r="X24" s="4" t="s">
        <v>7958</v>
      </c>
      <c r="Y24" s="4" t="s">
        <v>12095</v>
      </c>
      <c r="AD24" s="4" t="s">
        <v>1239</v>
      </c>
      <c r="AE24" s="4" t="s">
        <v>1239</v>
      </c>
      <c r="AS24" s="4" t="s">
        <v>1239</v>
      </c>
    </row>
    <row r="25" spans="1:60" x14ac:dyDescent="0.35">
      <c r="A25" s="4" t="s">
        <v>1116</v>
      </c>
      <c r="B25" s="4">
        <v>3025</v>
      </c>
      <c r="C25" s="4" t="s">
        <v>8001</v>
      </c>
      <c r="D25" s="4" t="s">
        <v>8002</v>
      </c>
      <c r="E25" s="4" t="s">
        <v>1223</v>
      </c>
      <c r="F25" s="4">
        <v>9</v>
      </c>
      <c r="G25" s="4" t="s">
        <v>1224</v>
      </c>
      <c r="H25" s="4" t="s">
        <v>2965</v>
      </c>
      <c r="I25" s="4" t="s">
        <v>1226</v>
      </c>
      <c r="J25" s="4" t="s">
        <v>1268</v>
      </c>
      <c r="K25" s="4" t="s">
        <v>1289</v>
      </c>
      <c r="L25" s="4" t="s">
        <v>2452</v>
      </c>
      <c r="M25" s="4" t="s">
        <v>2452</v>
      </c>
      <c r="P25" s="4" t="s">
        <v>1511</v>
      </c>
      <c r="Q25" s="4" t="s">
        <v>8003</v>
      </c>
      <c r="R25" s="4">
        <v>2004</v>
      </c>
      <c r="S25" s="4" t="s">
        <v>1232</v>
      </c>
      <c r="T25" s="4" t="s">
        <v>11633</v>
      </c>
      <c r="U25" s="4" t="s">
        <v>11634</v>
      </c>
      <c r="V25" s="4" t="s">
        <v>1264</v>
      </c>
      <c r="W25" s="4" t="s">
        <v>1236</v>
      </c>
      <c r="X25" s="4" t="s">
        <v>7958</v>
      </c>
      <c r="Y25" s="4" t="s">
        <v>8004</v>
      </c>
      <c r="AD25" s="4" t="s">
        <v>1239</v>
      </c>
      <c r="AE25" s="4" t="s">
        <v>1239</v>
      </c>
      <c r="AS25" s="4" t="s">
        <v>1239</v>
      </c>
    </row>
    <row r="26" spans="1:60" x14ac:dyDescent="0.35">
      <c r="A26" s="4" t="s">
        <v>1116</v>
      </c>
      <c r="B26" s="4">
        <v>3025</v>
      </c>
      <c r="C26" s="4" t="s">
        <v>8005</v>
      </c>
      <c r="D26" s="4" t="s">
        <v>8006</v>
      </c>
      <c r="E26" s="4" t="s">
        <v>1223</v>
      </c>
      <c r="F26" s="4">
        <v>10</v>
      </c>
      <c r="G26" s="4" t="s">
        <v>1224</v>
      </c>
      <c r="H26" s="4" t="s">
        <v>1683</v>
      </c>
      <c r="I26" s="4" t="s">
        <v>1226</v>
      </c>
      <c r="J26" s="4" t="s">
        <v>1258</v>
      </c>
      <c r="K26" s="4" t="s">
        <v>1300</v>
      </c>
      <c r="L26" s="4" t="s">
        <v>10639</v>
      </c>
      <c r="M26" s="4" t="s">
        <v>10639</v>
      </c>
      <c r="N26" s="4">
        <v>6479</v>
      </c>
      <c r="O26" s="4">
        <v>11138</v>
      </c>
      <c r="P26" s="4" t="s">
        <v>1590</v>
      </c>
      <c r="Q26" s="4" t="s">
        <v>8007</v>
      </c>
      <c r="R26" s="4">
        <v>2004</v>
      </c>
      <c r="S26" s="4" t="s">
        <v>1232</v>
      </c>
      <c r="T26" s="4" t="s">
        <v>8008</v>
      </c>
      <c r="U26" s="4" t="s">
        <v>8009</v>
      </c>
      <c r="V26" s="4" t="s">
        <v>1264</v>
      </c>
      <c r="W26" s="4" t="s">
        <v>1236</v>
      </c>
      <c r="X26" s="4" t="s">
        <v>7958</v>
      </c>
      <c r="Y26" s="4" t="s">
        <v>12096</v>
      </c>
      <c r="AA26" s="4">
        <v>2020</v>
      </c>
      <c r="AC26" s="4" t="s">
        <v>12097</v>
      </c>
      <c r="AD26" s="4" t="s">
        <v>7965</v>
      </c>
      <c r="AE26" s="4" t="s">
        <v>7966</v>
      </c>
      <c r="AF26" s="4">
        <v>3798</v>
      </c>
      <c r="AG26" s="4">
        <v>2681</v>
      </c>
      <c r="AH26" s="4">
        <v>5386</v>
      </c>
      <c r="AI26" s="4">
        <v>4067</v>
      </c>
      <c r="AJ26" s="4">
        <v>9454</v>
      </c>
      <c r="AK26" s="4">
        <v>5986</v>
      </c>
      <c r="AL26" s="4">
        <v>5152</v>
      </c>
      <c r="AM26" s="4">
        <v>6066</v>
      </c>
      <c r="AN26" s="4">
        <v>5370</v>
      </c>
      <c r="AO26" s="4">
        <v>11436</v>
      </c>
      <c r="AP26" s="4" t="s">
        <v>7965</v>
      </c>
      <c r="AQ26" s="4" t="s">
        <v>7966</v>
      </c>
      <c r="AS26" s="4" t="s">
        <v>1239</v>
      </c>
      <c r="BF26" s="4" t="s">
        <v>12098</v>
      </c>
      <c r="BG26" s="4" t="s">
        <v>7985</v>
      </c>
      <c r="BH26" s="4" t="s">
        <v>7986</v>
      </c>
    </row>
    <row r="27" spans="1:60" x14ac:dyDescent="0.35">
      <c r="A27" s="4" t="s">
        <v>1116</v>
      </c>
      <c r="B27" s="4">
        <v>3025</v>
      </c>
      <c r="C27" s="4" t="s">
        <v>8010</v>
      </c>
      <c r="D27" s="4" t="s">
        <v>8011</v>
      </c>
      <c r="E27" s="4" t="s">
        <v>1223</v>
      </c>
      <c r="F27" s="4">
        <v>11</v>
      </c>
      <c r="G27" s="4" t="s">
        <v>1224</v>
      </c>
      <c r="H27" s="4" t="s">
        <v>1993</v>
      </c>
      <c r="I27" s="4" t="s">
        <v>1226</v>
      </c>
      <c r="J27" s="4" t="s">
        <v>1250</v>
      </c>
      <c r="K27" s="4" t="s">
        <v>1289</v>
      </c>
      <c r="L27" s="4" t="s">
        <v>1394</v>
      </c>
      <c r="M27" s="4" t="s">
        <v>1394</v>
      </c>
      <c r="N27" s="4">
        <v>3587</v>
      </c>
      <c r="O27" s="4">
        <v>2871</v>
      </c>
      <c r="P27" s="4" t="s">
        <v>1590</v>
      </c>
      <c r="Q27" s="4" t="s">
        <v>8012</v>
      </c>
      <c r="R27" s="4">
        <v>2004</v>
      </c>
      <c r="S27" s="4" t="s">
        <v>1232</v>
      </c>
      <c r="T27" s="4" t="s">
        <v>8013</v>
      </c>
      <c r="U27" s="4" t="s">
        <v>8014</v>
      </c>
      <c r="V27" s="4" t="s">
        <v>1264</v>
      </c>
      <c r="W27" s="4" t="s">
        <v>1236</v>
      </c>
      <c r="X27" s="4" t="s">
        <v>7958</v>
      </c>
      <c r="Y27" s="4" t="s">
        <v>12099</v>
      </c>
      <c r="AC27" s="4" t="s">
        <v>12100</v>
      </c>
      <c r="AD27" s="4" t="s">
        <v>7965</v>
      </c>
      <c r="AE27" s="4" t="s">
        <v>7966</v>
      </c>
      <c r="AF27" s="4">
        <v>235</v>
      </c>
      <c r="AG27" s="4">
        <v>3352</v>
      </c>
      <c r="AH27" s="4">
        <v>235</v>
      </c>
      <c r="AI27" s="4">
        <v>3333</v>
      </c>
      <c r="AJ27" s="4">
        <v>3568</v>
      </c>
      <c r="AK27" s="4">
        <v>218</v>
      </c>
      <c r="AL27" s="4">
        <v>2653</v>
      </c>
      <c r="AM27" s="4">
        <v>0.48</v>
      </c>
      <c r="AN27" s="4">
        <v>1450</v>
      </c>
      <c r="AO27" s="4">
        <v>1450</v>
      </c>
      <c r="AP27" s="4" t="s">
        <v>7965</v>
      </c>
      <c r="AQ27" s="4" t="s">
        <v>7966</v>
      </c>
      <c r="AS27" s="4" t="s">
        <v>1239</v>
      </c>
      <c r="BF27" s="4" t="s">
        <v>12101</v>
      </c>
      <c r="BG27" s="4" t="s">
        <v>7985</v>
      </c>
      <c r="BH27" s="4" t="s">
        <v>7986</v>
      </c>
    </row>
    <row r="28" spans="1:60" x14ac:dyDescent="0.35">
      <c r="A28" s="4" t="s">
        <v>1116</v>
      </c>
      <c r="B28" s="4">
        <v>3025</v>
      </c>
      <c r="C28" s="4" t="s">
        <v>8015</v>
      </c>
      <c r="D28" s="4" t="s">
        <v>8016</v>
      </c>
      <c r="E28" s="4" t="s">
        <v>1223</v>
      </c>
      <c r="F28" s="4">
        <v>12</v>
      </c>
      <c r="G28" s="4" t="s">
        <v>1224</v>
      </c>
      <c r="H28" s="4" t="s">
        <v>1225</v>
      </c>
      <c r="I28" s="4" t="s">
        <v>1226</v>
      </c>
      <c r="J28" s="4" t="s">
        <v>1268</v>
      </c>
      <c r="K28" s="4" t="s">
        <v>1289</v>
      </c>
      <c r="L28" s="4" t="s">
        <v>1407</v>
      </c>
      <c r="M28" s="4" t="s">
        <v>1407</v>
      </c>
      <c r="N28" s="4">
        <v>64.2</v>
      </c>
      <c r="O28" s="4">
        <v>113.54</v>
      </c>
      <c r="P28" s="4" t="s">
        <v>1590</v>
      </c>
      <c r="Q28" s="4" t="s">
        <v>8017</v>
      </c>
      <c r="R28" s="4">
        <v>2005</v>
      </c>
      <c r="S28" s="4" t="s">
        <v>1232</v>
      </c>
      <c r="T28" s="4" t="s">
        <v>8018</v>
      </c>
      <c r="U28" s="4" t="s">
        <v>8019</v>
      </c>
      <c r="V28" s="4" t="s">
        <v>1264</v>
      </c>
      <c r="W28" s="4" t="s">
        <v>1236</v>
      </c>
      <c r="X28" s="4" t="s">
        <v>7958</v>
      </c>
      <c r="Y28" s="4" t="s">
        <v>12102</v>
      </c>
      <c r="AB28" s="4" t="s">
        <v>8020</v>
      </c>
      <c r="AC28" s="4" t="s">
        <v>8021</v>
      </c>
      <c r="AD28" s="4" t="s">
        <v>8022</v>
      </c>
      <c r="AE28" s="4" t="s">
        <v>1239</v>
      </c>
      <c r="AG28" s="4">
        <v>64.2</v>
      </c>
      <c r="AI28" s="4">
        <v>89.31</v>
      </c>
      <c r="AJ28" s="4">
        <v>89.31</v>
      </c>
      <c r="AL28" s="4">
        <v>113.54</v>
      </c>
      <c r="AN28" s="4">
        <v>113.54</v>
      </c>
      <c r="AO28" s="4">
        <v>113.54</v>
      </c>
      <c r="AS28" s="4" t="s">
        <v>1239</v>
      </c>
    </row>
    <row r="29" spans="1:60" x14ac:dyDescent="0.35">
      <c r="A29" s="4" t="s">
        <v>1116</v>
      </c>
      <c r="B29" s="4">
        <v>3025</v>
      </c>
      <c r="C29" s="4" t="s">
        <v>8023</v>
      </c>
      <c r="D29" s="4" t="s">
        <v>8024</v>
      </c>
      <c r="E29" s="4" t="s">
        <v>1223</v>
      </c>
      <c r="F29" s="4">
        <v>13</v>
      </c>
      <c r="G29" s="4" t="s">
        <v>1224</v>
      </c>
      <c r="H29" s="4" t="s">
        <v>1636</v>
      </c>
      <c r="I29" s="4" t="s">
        <v>1719</v>
      </c>
      <c r="J29" s="4" t="s">
        <v>1250</v>
      </c>
      <c r="K29" s="4" t="s">
        <v>1289</v>
      </c>
      <c r="L29" s="4" t="s">
        <v>2452</v>
      </c>
      <c r="M29" s="4" t="s">
        <v>2452</v>
      </c>
      <c r="N29" s="4">
        <v>26.3</v>
      </c>
      <c r="O29" s="4">
        <v>25.5</v>
      </c>
      <c r="P29" s="4" t="s">
        <v>1590</v>
      </c>
      <c r="Q29" s="4" t="s">
        <v>8025</v>
      </c>
      <c r="R29" s="4">
        <v>2004</v>
      </c>
      <c r="S29" s="4" t="s">
        <v>1278</v>
      </c>
      <c r="T29" s="4" t="s">
        <v>1279</v>
      </c>
      <c r="U29" s="4" t="s">
        <v>1279</v>
      </c>
      <c r="V29" s="4" t="s">
        <v>1264</v>
      </c>
      <c r="W29" s="4" t="s">
        <v>1236</v>
      </c>
      <c r="X29" s="4" t="s">
        <v>7958</v>
      </c>
      <c r="Y29" s="4" t="s">
        <v>12103</v>
      </c>
      <c r="AA29" s="4">
        <v>2015</v>
      </c>
      <c r="AB29" s="4" t="s">
        <v>8026</v>
      </c>
      <c r="AC29" s="4" t="s">
        <v>8027</v>
      </c>
      <c r="AD29" s="4" t="s">
        <v>7965</v>
      </c>
      <c r="AE29" s="4" t="s">
        <v>7966</v>
      </c>
      <c r="AF29" s="4">
        <v>1.4</v>
      </c>
      <c r="AG29" s="4">
        <v>24.9</v>
      </c>
      <c r="AH29" s="4">
        <v>1.4</v>
      </c>
      <c r="AI29" s="4">
        <v>24.8</v>
      </c>
      <c r="AJ29" s="4">
        <v>26.23</v>
      </c>
      <c r="AK29" s="4">
        <v>1.4</v>
      </c>
      <c r="AL29" s="4">
        <v>24.1</v>
      </c>
      <c r="AM29" s="4">
        <v>0.59</v>
      </c>
      <c r="AN29" s="4">
        <v>16.18</v>
      </c>
      <c r="AO29" s="4">
        <v>16.8</v>
      </c>
      <c r="AP29" s="4" t="s">
        <v>7965</v>
      </c>
      <c r="AQ29" s="4" t="s">
        <v>7966</v>
      </c>
      <c r="AS29" s="4" t="s">
        <v>1239</v>
      </c>
    </row>
    <row r="30" spans="1:60" x14ac:dyDescent="0.35">
      <c r="A30" s="4" t="s">
        <v>1116</v>
      </c>
      <c r="B30" s="4">
        <v>3025</v>
      </c>
      <c r="C30" s="4" t="s">
        <v>8028</v>
      </c>
      <c r="D30" s="4" t="s">
        <v>8029</v>
      </c>
      <c r="E30" s="4" t="s">
        <v>1223</v>
      </c>
      <c r="F30" s="4">
        <v>14</v>
      </c>
      <c r="G30" s="4" t="s">
        <v>1224</v>
      </c>
      <c r="H30" s="4" t="s">
        <v>1225</v>
      </c>
      <c r="I30" s="4" t="s">
        <v>1226</v>
      </c>
      <c r="J30" s="4" t="s">
        <v>1268</v>
      </c>
      <c r="K30" s="4" t="s">
        <v>1289</v>
      </c>
      <c r="L30" s="4" t="s">
        <v>2452</v>
      </c>
      <c r="M30" s="4" t="s">
        <v>2452</v>
      </c>
      <c r="N30" s="4">
        <v>12.9</v>
      </c>
      <c r="O30" s="4">
        <v>53.26</v>
      </c>
      <c r="P30" s="4" t="s">
        <v>1511</v>
      </c>
      <c r="Q30" s="4" t="s">
        <v>8030</v>
      </c>
      <c r="R30" s="4">
        <v>2004</v>
      </c>
      <c r="S30" s="4" t="s">
        <v>1232</v>
      </c>
      <c r="T30" s="4" t="s">
        <v>1396</v>
      </c>
      <c r="U30" s="4" t="s">
        <v>1397</v>
      </c>
      <c r="V30" s="4" t="s">
        <v>1264</v>
      </c>
      <c r="W30" s="4" t="s">
        <v>1236</v>
      </c>
      <c r="X30" s="4" t="s">
        <v>7958</v>
      </c>
      <c r="Y30" s="4" t="s">
        <v>12104</v>
      </c>
      <c r="AB30" s="4" t="s">
        <v>8031</v>
      </c>
      <c r="AC30" s="4" t="s">
        <v>8021</v>
      </c>
      <c r="AD30" s="4" t="s">
        <v>1239</v>
      </c>
      <c r="AE30" s="4" t="s">
        <v>1239</v>
      </c>
      <c r="AG30" s="4">
        <v>12.9</v>
      </c>
      <c r="AI30" s="4">
        <v>31.54</v>
      </c>
      <c r="AJ30" s="4">
        <v>31.54</v>
      </c>
      <c r="AL30" s="4">
        <v>53.26</v>
      </c>
      <c r="AN30" s="4">
        <v>53.26</v>
      </c>
      <c r="AO30" s="4">
        <v>53.26</v>
      </c>
      <c r="AP30" s="4" t="s">
        <v>8032</v>
      </c>
      <c r="AQ30" s="4" t="s">
        <v>7966</v>
      </c>
      <c r="AS30" s="4" t="s">
        <v>1239</v>
      </c>
    </row>
    <row r="31" spans="1:60" x14ac:dyDescent="0.35">
      <c r="A31" s="4" t="s">
        <v>1116</v>
      </c>
      <c r="B31" s="4">
        <v>3025</v>
      </c>
      <c r="C31" s="4" t="s">
        <v>8033</v>
      </c>
      <c r="D31" s="4" t="s">
        <v>8034</v>
      </c>
      <c r="E31" s="4" t="s">
        <v>1223</v>
      </c>
      <c r="F31" s="4">
        <v>15</v>
      </c>
      <c r="G31" s="4" t="s">
        <v>1224</v>
      </c>
      <c r="H31" s="4" t="s">
        <v>1225</v>
      </c>
      <c r="I31" s="4" t="s">
        <v>1226</v>
      </c>
      <c r="J31" s="4" t="s">
        <v>1268</v>
      </c>
      <c r="K31" s="4" t="s">
        <v>1289</v>
      </c>
      <c r="L31" s="4" t="s">
        <v>1394</v>
      </c>
      <c r="M31" s="4" t="s">
        <v>1394</v>
      </c>
      <c r="N31" s="4">
        <v>52</v>
      </c>
      <c r="O31" s="4">
        <v>156</v>
      </c>
      <c r="P31" s="4" t="s">
        <v>1511</v>
      </c>
      <c r="Q31" s="4" t="s">
        <v>8030</v>
      </c>
      <c r="R31" s="4">
        <v>2016</v>
      </c>
      <c r="S31" s="4" t="s">
        <v>1232</v>
      </c>
      <c r="T31" s="4" t="s">
        <v>1396</v>
      </c>
      <c r="U31" s="4" t="s">
        <v>1397</v>
      </c>
      <c r="V31" s="4" t="s">
        <v>1264</v>
      </c>
      <c r="W31" s="4" t="s">
        <v>1236</v>
      </c>
      <c r="X31" s="4" t="s">
        <v>7958</v>
      </c>
      <c r="Y31" s="4" t="s">
        <v>12105</v>
      </c>
      <c r="AA31" s="4">
        <v>2020</v>
      </c>
      <c r="AB31" s="4" t="s">
        <v>8035</v>
      </c>
      <c r="AD31" s="4" t="s">
        <v>1239</v>
      </c>
      <c r="AE31" s="4" t="s">
        <v>1239</v>
      </c>
      <c r="AG31" s="4">
        <v>52</v>
      </c>
      <c r="AI31" s="4">
        <v>104</v>
      </c>
      <c r="AJ31" s="4">
        <v>104</v>
      </c>
      <c r="AL31" s="4">
        <v>156</v>
      </c>
      <c r="AN31" s="4">
        <v>208</v>
      </c>
      <c r="AO31" s="4">
        <v>208</v>
      </c>
      <c r="AP31" s="4" t="s">
        <v>8036</v>
      </c>
      <c r="AQ31" s="4" t="s">
        <v>8037</v>
      </c>
      <c r="AS31" s="4" t="s">
        <v>1239</v>
      </c>
    </row>
    <row r="32" spans="1:60" x14ac:dyDescent="0.35">
      <c r="A32" s="4" t="s">
        <v>1116</v>
      </c>
      <c r="B32" s="4">
        <v>3025</v>
      </c>
      <c r="C32" s="4" t="s">
        <v>8038</v>
      </c>
      <c r="D32" s="4" t="s">
        <v>8039</v>
      </c>
      <c r="E32" s="4" t="s">
        <v>1223</v>
      </c>
      <c r="F32" s="4">
        <v>16</v>
      </c>
      <c r="G32" s="4" t="s">
        <v>1224</v>
      </c>
      <c r="H32" s="4" t="s">
        <v>1225</v>
      </c>
      <c r="I32" s="4" t="s">
        <v>1226</v>
      </c>
      <c r="J32" s="4" t="s">
        <v>1268</v>
      </c>
      <c r="K32" s="4" t="s">
        <v>1289</v>
      </c>
      <c r="L32" s="4" t="s">
        <v>1394</v>
      </c>
      <c r="M32" s="4" t="s">
        <v>1394</v>
      </c>
      <c r="P32" s="4" t="s">
        <v>1511</v>
      </c>
      <c r="Q32" s="4" t="s">
        <v>8040</v>
      </c>
      <c r="R32" s="4">
        <v>2004</v>
      </c>
      <c r="S32" s="4" t="s">
        <v>1232</v>
      </c>
      <c r="T32" s="4" t="s">
        <v>11633</v>
      </c>
      <c r="U32" s="4" t="s">
        <v>11634</v>
      </c>
      <c r="V32" s="4" t="s">
        <v>1264</v>
      </c>
      <c r="W32" s="4" t="s">
        <v>1236</v>
      </c>
      <c r="X32" s="4" t="s">
        <v>7958</v>
      </c>
      <c r="Y32" s="4" t="s">
        <v>8041</v>
      </c>
      <c r="AB32" s="4" t="s">
        <v>8042</v>
      </c>
      <c r="AC32" s="4" t="s">
        <v>8021</v>
      </c>
      <c r="AD32" s="4" t="s">
        <v>1239</v>
      </c>
      <c r="AE32" s="4" t="s">
        <v>1239</v>
      </c>
      <c r="AP32" s="4" t="s">
        <v>8043</v>
      </c>
      <c r="AS32" s="4" t="s">
        <v>1239</v>
      </c>
    </row>
    <row r="33" spans="1:60" x14ac:dyDescent="0.35">
      <c r="A33" s="4" t="s">
        <v>1116</v>
      </c>
      <c r="B33" s="4">
        <v>3025</v>
      </c>
      <c r="C33" s="4" t="s">
        <v>8044</v>
      </c>
      <c r="D33" s="4" t="s">
        <v>8045</v>
      </c>
      <c r="E33" s="4" t="s">
        <v>1223</v>
      </c>
      <c r="F33" s="4">
        <v>17</v>
      </c>
      <c r="G33" s="4" t="s">
        <v>1224</v>
      </c>
      <c r="H33" s="4" t="s">
        <v>1636</v>
      </c>
      <c r="I33" s="4" t="s">
        <v>1226</v>
      </c>
      <c r="J33" s="4" t="s">
        <v>1250</v>
      </c>
      <c r="K33" s="4" t="s">
        <v>1289</v>
      </c>
      <c r="L33" s="4" t="s">
        <v>2774</v>
      </c>
      <c r="M33" s="4" t="s">
        <v>2774</v>
      </c>
      <c r="P33" s="4" t="s">
        <v>1230</v>
      </c>
      <c r="Q33" s="4" t="s">
        <v>8046</v>
      </c>
      <c r="R33" s="4">
        <v>2005</v>
      </c>
      <c r="S33" s="4" t="s">
        <v>1232</v>
      </c>
      <c r="T33" s="4" t="s">
        <v>8013</v>
      </c>
      <c r="U33" s="4" t="s">
        <v>8014</v>
      </c>
      <c r="V33" s="4" t="s">
        <v>1264</v>
      </c>
      <c r="W33" s="4" t="s">
        <v>1236</v>
      </c>
      <c r="X33" s="4" t="s">
        <v>7958</v>
      </c>
      <c r="Y33" s="4" t="s">
        <v>8047</v>
      </c>
      <c r="AC33" s="4" t="s">
        <v>8048</v>
      </c>
      <c r="AD33" s="4" t="s">
        <v>1239</v>
      </c>
      <c r="AE33" s="4" t="s">
        <v>1239</v>
      </c>
      <c r="AS33" s="4" t="s">
        <v>1239</v>
      </c>
    </row>
    <row r="34" spans="1:60" x14ac:dyDescent="0.35">
      <c r="A34" s="4" t="s">
        <v>1116</v>
      </c>
      <c r="B34" s="4">
        <v>3025</v>
      </c>
      <c r="C34" s="4" t="s">
        <v>8049</v>
      </c>
      <c r="D34" s="4" t="s">
        <v>8050</v>
      </c>
      <c r="E34" s="4" t="s">
        <v>1223</v>
      </c>
      <c r="F34" s="4">
        <v>18</v>
      </c>
      <c r="G34" s="4" t="s">
        <v>1224</v>
      </c>
      <c r="H34" s="4" t="s">
        <v>1225</v>
      </c>
      <c r="I34" s="4" t="s">
        <v>1226</v>
      </c>
      <c r="J34" s="4" t="s">
        <v>1268</v>
      </c>
      <c r="K34" s="4" t="s">
        <v>1289</v>
      </c>
      <c r="L34" s="4" t="s">
        <v>2774</v>
      </c>
      <c r="M34" s="4" t="s">
        <v>2774</v>
      </c>
      <c r="N34" s="4">
        <v>17.190000000000001</v>
      </c>
      <c r="O34" s="4">
        <v>259.31</v>
      </c>
      <c r="P34" s="4" t="s">
        <v>1511</v>
      </c>
      <c r="Q34" s="4" t="s">
        <v>8051</v>
      </c>
      <c r="R34" s="4">
        <v>2004</v>
      </c>
      <c r="S34" s="4" t="s">
        <v>1232</v>
      </c>
      <c r="T34" s="4" t="s">
        <v>6299</v>
      </c>
      <c r="U34" s="4" t="s">
        <v>6300</v>
      </c>
      <c r="V34" s="4" t="s">
        <v>1264</v>
      </c>
      <c r="W34" s="4" t="s">
        <v>1236</v>
      </c>
      <c r="X34" s="4" t="s">
        <v>7958</v>
      </c>
      <c r="Y34" s="4" t="s">
        <v>12106</v>
      </c>
      <c r="AB34" s="4" t="s">
        <v>12107</v>
      </c>
      <c r="AD34" s="4" t="s">
        <v>1239</v>
      </c>
      <c r="AE34" s="4" t="s">
        <v>1239</v>
      </c>
      <c r="AG34" s="4">
        <v>17.190000000000001</v>
      </c>
      <c r="AI34" s="4">
        <v>102.81</v>
      </c>
      <c r="AJ34" s="4">
        <v>102.81</v>
      </c>
      <c r="AL34" s="4">
        <v>259.31</v>
      </c>
      <c r="AN34" s="4">
        <v>259.31</v>
      </c>
      <c r="AO34" s="4">
        <v>259.31</v>
      </c>
      <c r="AP34" s="4" t="s">
        <v>8052</v>
      </c>
      <c r="AS34" s="4" t="s">
        <v>1239</v>
      </c>
    </row>
    <row r="35" spans="1:60" x14ac:dyDescent="0.35">
      <c r="A35" s="4" t="s">
        <v>1116</v>
      </c>
      <c r="B35" s="4">
        <v>3025</v>
      </c>
      <c r="C35" s="4" t="s">
        <v>8053</v>
      </c>
      <c r="D35" s="4" t="s">
        <v>8054</v>
      </c>
      <c r="E35" s="4" t="s">
        <v>1223</v>
      </c>
      <c r="F35" s="4">
        <v>19</v>
      </c>
      <c r="G35" s="4" t="s">
        <v>1224</v>
      </c>
      <c r="H35" s="4" t="s">
        <v>1225</v>
      </c>
      <c r="I35" s="4" t="s">
        <v>1226</v>
      </c>
      <c r="J35" s="4" t="s">
        <v>1268</v>
      </c>
      <c r="K35" s="4" t="s">
        <v>1289</v>
      </c>
      <c r="L35" s="4" t="s">
        <v>1749</v>
      </c>
      <c r="M35" s="4" t="s">
        <v>1749</v>
      </c>
      <c r="N35" s="4">
        <v>91</v>
      </c>
      <c r="O35" s="4">
        <v>91</v>
      </c>
      <c r="P35" s="4" t="s">
        <v>1511</v>
      </c>
      <c r="Q35" s="4" t="s">
        <v>8051</v>
      </c>
      <c r="R35" s="4">
        <v>2015</v>
      </c>
      <c r="S35" s="4" t="s">
        <v>1232</v>
      </c>
      <c r="T35" s="4" t="s">
        <v>1396</v>
      </c>
      <c r="U35" s="4" t="s">
        <v>1397</v>
      </c>
      <c r="V35" s="4" t="s">
        <v>1264</v>
      </c>
      <c r="W35" s="4" t="s">
        <v>1236</v>
      </c>
      <c r="X35" s="4" t="s">
        <v>7958</v>
      </c>
      <c r="Y35" s="4" t="s">
        <v>8055</v>
      </c>
      <c r="AA35" s="4">
        <v>2020</v>
      </c>
      <c r="AD35" s="4" t="s">
        <v>1239</v>
      </c>
      <c r="AE35" s="4" t="s">
        <v>1239</v>
      </c>
      <c r="AG35" s="4">
        <v>91</v>
      </c>
      <c r="AI35" s="4">
        <v>91</v>
      </c>
      <c r="AJ35" s="4">
        <v>91</v>
      </c>
      <c r="AL35" s="4">
        <v>91</v>
      </c>
      <c r="AN35" s="4">
        <v>91</v>
      </c>
      <c r="AO35" s="4">
        <v>91</v>
      </c>
      <c r="AP35" s="4" t="s">
        <v>8056</v>
      </c>
      <c r="AS35" s="4" t="s">
        <v>1239</v>
      </c>
    </row>
    <row r="36" spans="1:60" x14ac:dyDescent="0.35">
      <c r="A36" s="4" t="s">
        <v>1116</v>
      </c>
      <c r="B36" s="4">
        <v>3025</v>
      </c>
      <c r="C36" s="4" t="s">
        <v>8057</v>
      </c>
      <c r="D36" s="4" t="s">
        <v>8058</v>
      </c>
      <c r="E36" s="4" t="s">
        <v>1223</v>
      </c>
      <c r="F36" s="4">
        <v>20</v>
      </c>
      <c r="G36" s="4" t="s">
        <v>1224</v>
      </c>
      <c r="H36" s="4" t="s">
        <v>1636</v>
      </c>
      <c r="I36" s="4" t="s">
        <v>1226</v>
      </c>
      <c r="J36" s="4" t="s">
        <v>1268</v>
      </c>
      <c r="K36" s="4" t="s">
        <v>1289</v>
      </c>
      <c r="L36" s="4" t="s">
        <v>2774</v>
      </c>
      <c r="M36" s="4" t="s">
        <v>2774</v>
      </c>
      <c r="N36" s="4">
        <v>282.42399999999998</v>
      </c>
      <c r="O36" s="4">
        <v>257.87200000000001</v>
      </c>
      <c r="P36" s="4" t="s">
        <v>1511</v>
      </c>
      <c r="Q36" s="4" t="s">
        <v>8059</v>
      </c>
      <c r="R36" s="4">
        <v>2004</v>
      </c>
      <c r="S36" s="4" t="s">
        <v>1232</v>
      </c>
      <c r="T36" s="4" t="s">
        <v>5274</v>
      </c>
      <c r="U36" s="4" t="s">
        <v>5275</v>
      </c>
      <c r="V36" s="4" t="s">
        <v>1264</v>
      </c>
      <c r="W36" s="4" t="s">
        <v>1236</v>
      </c>
      <c r="X36" s="4" t="s">
        <v>7958</v>
      </c>
      <c r="Y36" s="4" t="s">
        <v>12108</v>
      </c>
      <c r="AB36" s="4" t="s">
        <v>8060</v>
      </c>
      <c r="AD36" s="4" t="s">
        <v>8061</v>
      </c>
      <c r="AE36" s="4" t="s">
        <v>8062</v>
      </c>
      <c r="AG36" s="4">
        <v>282.42399999999998</v>
      </c>
      <c r="AI36" s="4">
        <v>274.08600000000001</v>
      </c>
      <c r="AJ36" s="4">
        <v>274.08600000000001</v>
      </c>
      <c r="AL36" s="4">
        <v>257.87200000000001</v>
      </c>
      <c r="AN36" s="4">
        <v>246.28299999999999</v>
      </c>
      <c r="AO36" s="4">
        <v>246.238</v>
      </c>
      <c r="AP36" s="4" t="s">
        <v>8063</v>
      </c>
      <c r="AS36" s="4" t="s">
        <v>1239</v>
      </c>
    </row>
    <row r="37" spans="1:60" x14ac:dyDescent="0.35">
      <c r="A37" s="4" t="s">
        <v>1116</v>
      </c>
      <c r="B37" s="4">
        <v>3025</v>
      </c>
      <c r="C37" s="4" t="s">
        <v>8064</v>
      </c>
      <c r="D37" s="4" t="s">
        <v>8065</v>
      </c>
      <c r="E37" s="4" t="s">
        <v>1223</v>
      </c>
      <c r="F37" s="4">
        <v>21</v>
      </c>
      <c r="G37" s="4" t="s">
        <v>1224</v>
      </c>
      <c r="H37" s="4" t="s">
        <v>1225</v>
      </c>
      <c r="I37" s="4" t="s">
        <v>1226</v>
      </c>
      <c r="J37" s="4" t="s">
        <v>1268</v>
      </c>
      <c r="K37" s="4" t="s">
        <v>1289</v>
      </c>
      <c r="L37" s="4" t="s">
        <v>1332</v>
      </c>
      <c r="M37" s="4" t="s">
        <v>1332</v>
      </c>
      <c r="N37" s="4">
        <v>1.08</v>
      </c>
      <c r="O37" s="4">
        <v>1.02</v>
      </c>
      <c r="P37" s="4" t="s">
        <v>1511</v>
      </c>
      <c r="Q37" s="4" t="s">
        <v>8066</v>
      </c>
      <c r="R37" s="4">
        <v>2004</v>
      </c>
      <c r="S37" s="4" t="s">
        <v>1232</v>
      </c>
      <c r="T37" s="4" t="s">
        <v>5274</v>
      </c>
      <c r="U37" s="4" t="s">
        <v>5275</v>
      </c>
      <c r="V37" s="4" t="s">
        <v>1264</v>
      </c>
      <c r="W37" s="4" t="s">
        <v>1236</v>
      </c>
      <c r="X37" s="4" t="s">
        <v>7958</v>
      </c>
      <c r="Y37" s="4" t="s">
        <v>12109</v>
      </c>
      <c r="AB37" s="4" t="s">
        <v>8067</v>
      </c>
      <c r="AD37" s="4" t="s">
        <v>1239</v>
      </c>
      <c r="AE37" s="4" t="s">
        <v>1239</v>
      </c>
      <c r="AG37" s="4">
        <v>1.08</v>
      </c>
      <c r="AI37" s="4">
        <v>1.04</v>
      </c>
      <c r="AJ37" s="4">
        <v>1.04</v>
      </c>
      <c r="AL37" s="4">
        <v>1.02</v>
      </c>
      <c r="AN37" s="4">
        <v>1.02</v>
      </c>
      <c r="AO37" s="4">
        <v>1.02</v>
      </c>
      <c r="AP37" s="4" t="s">
        <v>8068</v>
      </c>
      <c r="AQ37" s="4" t="s">
        <v>7966</v>
      </c>
      <c r="AS37" s="4" t="s">
        <v>1239</v>
      </c>
    </row>
    <row r="38" spans="1:60" x14ac:dyDescent="0.35">
      <c r="A38" s="4" t="s">
        <v>1116</v>
      </c>
      <c r="B38" s="4">
        <v>3025</v>
      </c>
      <c r="C38" s="4" t="s">
        <v>8069</v>
      </c>
      <c r="D38" s="4" t="s">
        <v>8070</v>
      </c>
      <c r="E38" s="4" t="s">
        <v>1223</v>
      </c>
      <c r="F38" s="4">
        <v>22</v>
      </c>
      <c r="G38" s="4" t="s">
        <v>1224</v>
      </c>
      <c r="H38" s="4" t="s">
        <v>1225</v>
      </c>
      <c r="I38" s="4" t="s">
        <v>1226</v>
      </c>
      <c r="J38" s="4" t="s">
        <v>1227</v>
      </c>
      <c r="K38" s="4" t="s">
        <v>5168</v>
      </c>
      <c r="L38" s="4" t="s">
        <v>8071</v>
      </c>
      <c r="M38" s="4" t="s">
        <v>8071</v>
      </c>
      <c r="N38" s="4">
        <v>0.19</v>
      </c>
      <c r="O38" s="4">
        <v>0.34</v>
      </c>
      <c r="P38" s="4" t="s">
        <v>1511</v>
      </c>
      <c r="Q38" s="4" t="s">
        <v>8072</v>
      </c>
      <c r="R38" s="4">
        <v>2005</v>
      </c>
      <c r="S38" s="4" t="s">
        <v>1232</v>
      </c>
      <c r="T38" s="4" t="s">
        <v>1244</v>
      </c>
      <c r="U38" s="4" t="s">
        <v>1245</v>
      </c>
      <c r="V38" s="4" t="s">
        <v>1264</v>
      </c>
      <c r="W38" s="4" t="s">
        <v>1236</v>
      </c>
      <c r="X38" s="4" t="s">
        <v>7958</v>
      </c>
      <c r="Y38" s="4" t="s">
        <v>12110</v>
      </c>
      <c r="AA38" s="4">
        <v>2020</v>
      </c>
      <c r="AB38" s="4" t="s">
        <v>8073</v>
      </c>
      <c r="AD38" s="4" t="s">
        <v>1239</v>
      </c>
      <c r="AE38" s="4" t="s">
        <v>1239</v>
      </c>
      <c r="AF38" s="4">
        <v>0.19</v>
      </c>
      <c r="AH38" s="4">
        <v>0.34</v>
      </c>
      <c r="AJ38" s="4">
        <v>0.34</v>
      </c>
      <c r="AK38" s="4">
        <v>0.34</v>
      </c>
      <c r="AM38" s="4">
        <v>0.34</v>
      </c>
      <c r="AO38" s="4">
        <v>0.34</v>
      </c>
      <c r="AP38" s="4" t="s">
        <v>8074</v>
      </c>
      <c r="AQ38" s="4" t="s">
        <v>7966</v>
      </c>
      <c r="AS38" s="4" t="s">
        <v>1239</v>
      </c>
    </row>
    <row r="39" spans="1:60" x14ac:dyDescent="0.35">
      <c r="A39" s="4" t="s">
        <v>1116</v>
      </c>
      <c r="B39" s="4">
        <v>3025</v>
      </c>
      <c r="C39" s="4" t="s">
        <v>8075</v>
      </c>
      <c r="D39" s="4" t="s">
        <v>8076</v>
      </c>
      <c r="E39" s="4" t="s">
        <v>1223</v>
      </c>
      <c r="F39" s="4">
        <v>23</v>
      </c>
      <c r="G39" s="4" t="s">
        <v>1224</v>
      </c>
      <c r="H39" s="4" t="s">
        <v>1330</v>
      </c>
      <c r="I39" s="4" t="s">
        <v>1719</v>
      </c>
      <c r="J39" s="4" t="s">
        <v>1258</v>
      </c>
      <c r="K39" s="4" t="s">
        <v>1289</v>
      </c>
      <c r="L39" s="4" t="s">
        <v>1332</v>
      </c>
      <c r="M39" s="4" t="s">
        <v>1332</v>
      </c>
      <c r="N39" s="4">
        <v>640</v>
      </c>
      <c r="O39" s="4">
        <v>640</v>
      </c>
      <c r="P39" s="4" t="s">
        <v>1511</v>
      </c>
      <c r="Q39" s="4" t="s">
        <v>8077</v>
      </c>
      <c r="R39" s="4">
        <v>2004</v>
      </c>
      <c r="S39" s="4" t="s">
        <v>1232</v>
      </c>
      <c r="T39" s="4" t="s">
        <v>12111</v>
      </c>
      <c r="U39" s="4" t="s">
        <v>12112</v>
      </c>
      <c r="V39" s="4" t="s">
        <v>1264</v>
      </c>
      <c r="W39" s="4" t="s">
        <v>1236</v>
      </c>
      <c r="X39" s="4" t="s">
        <v>7958</v>
      </c>
      <c r="Y39" s="4" t="s">
        <v>12113</v>
      </c>
      <c r="AA39" s="4">
        <v>2014</v>
      </c>
      <c r="AB39" s="4" t="s">
        <v>12114</v>
      </c>
      <c r="AC39" s="4" t="s">
        <v>8078</v>
      </c>
      <c r="AD39" s="4" t="s">
        <v>8079</v>
      </c>
      <c r="AE39" s="4" t="s">
        <v>8080</v>
      </c>
      <c r="AJ39" s="4">
        <v>640</v>
      </c>
      <c r="AO39" s="4">
        <v>640</v>
      </c>
      <c r="AP39" s="4" t="s">
        <v>8081</v>
      </c>
      <c r="AQ39" s="4" t="s">
        <v>8082</v>
      </c>
      <c r="AS39" s="4" t="s">
        <v>1239</v>
      </c>
    </row>
    <row r="40" spans="1:60" x14ac:dyDescent="0.35">
      <c r="A40" s="4" t="s">
        <v>1116</v>
      </c>
      <c r="B40" s="4">
        <v>3025</v>
      </c>
      <c r="C40" s="4" t="s">
        <v>8083</v>
      </c>
      <c r="D40" s="4" t="s">
        <v>8084</v>
      </c>
      <c r="E40" s="4" t="s">
        <v>1223</v>
      </c>
      <c r="F40" s="4">
        <v>24</v>
      </c>
      <c r="G40" s="4" t="s">
        <v>1224</v>
      </c>
      <c r="H40" s="4" t="s">
        <v>1330</v>
      </c>
      <c r="I40" s="4" t="s">
        <v>1226</v>
      </c>
      <c r="J40" s="4" t="s">
        <v>1258</v>
      </c>
      <c r="K40" s="4" t="s">
        <v>1289</v>
      </c>
      <c r="L40" s="4" t="s">
        <v>1332</v>
      </c>
      <c r="M40" s="4" t="s">
        <v>1332</v>
      </c>
      <c r="P40" s="4" t="s">
        <v>1511</v>
      </c>
      <c r="Q40" s="4" t="s">
        <v>8085</v>
      </c>
      <c r="R40" s="4">
        <v>2015</v>
      </c>
      <c r="S40" s="4" t="s">
        <v>1232</v>
      </c>
      <c r="T40" s="4" t="s">
        <v>12115</v>
      </c>
      <c r="U40" s="4" t="s">
        <v>12116</v>
      </c>
      <c r="V40" s="4" t="s">
        <v>1264</v>
      </c>
      <c r="W40" s="4" t="s">
        <v>1236</v>
      </c>
      <c r="X40" s="4" t="s">
        <v>7958</v>
      </c>
      <c r="Y40" s="4" t="s">
        <v>12117</v>
      </c>
      <c r="AA40" s="4">
        <v>2020</v>
      </c>
      <c r="AD40" s="4" t="s">
        <v>1239</v>
      </c>
      <c r="AE40" s="4" t="s">
        <v>1239</v>
      </c>
      <c r="AS40" s="4" t="s">
        <v>1239</v>
      </c>
    </row>
    <row r="41" spans="1:60" x14ac:dyDescent="0.35">
      <c r="A41" s="4" t="s">
        <v>1116</v>
      </c>
      <c r="B41" s="4">
        <v>3025</v>
      </c>
      <c r="C41" s="4" t="s">
        <v>8086</v>
      </c>
      <c r="D41" s="4" t="s">
        <v>8087</v>
      </c>
      <c r="E41" s="4" t="s">
        <v>1223</v>
      </c>
      <c r="F41" s="4">
        <v>25</v>
      </c>
      <c r="G41" s="4" t="s">
        <v>1224</v>
      </c>
      <c r="H41" s="4" t="s">
        <v>1225</v>
      </c>
      <c r="I41" s="4" t="s">
        <v>1226</v>
      </c>
      <c r="J41" s="4" t="s">
        <v>1258</v>
      </c>
      <c r="K41" s="4" t="s">
        <v>1289</v>
      </c>
      <c r="L41" s="4" t="s">
        <v>1332</v>
      </c>
      <c r="M41" s="4" t="s">
        <v>1332</v>
      </c>
      <c r="P41" s="4" t="s">
        <v>1511</v>
      </c>
      <c r="Q41" s="4" t="s">
        <v>7990</v>
      </c>
      <c r="R41" s="4">
        <v>2004</v>
      </c>
      <c r="S41" s="4" t="s">
        <v>1232</v>
      </c>
      <c r="T41" s="4" t="s">
        <v>1262</v>
      </c>
      <c r="U41" s="4" t="s">
        <v>1263</v>
      </c>
      <c r="V41" s="4" t="s">
        <v>1264</v>
      </c>
      <c r="W41" s="4" t="s">
        <v>1236</v>
      </c>
      <c r="X41" s="4" t="s">
        <v>7958</v>
      </c>
      <c r="Y41" s="4" t="s">
        <v>8088</v>
      </c>
      <c r="AB41" s="4" t="s">
        <v>8089</v>
      </c>
      <c r="AD41" s="4" t="s">
        <v>1239</v>
      </c>
      <c r="AE41" s="4" t="s">
        <v>1239</v>
      </c>
      <c r="AS41" s="4" t="s">
        <v>1239</v>
      </c>
    </row>
    <row r="42" spans="1:60" x14ac:dyDescent="0.35">
      <c r="A42" s="4" t="s">
        <v>1116</v>
      </c>
      <c r="B42" s="4">
        <v>3025</v>
      </c>
      <c r="C42" s="4" t="s">
        <v>8090</v>
      </c>
      <c r="D42" s="4" t="s">
        <v>8091</v>
      </c>
      <c r="E42" s="4" t="s">
        <v>1223</v>
      </c>
      <c r="F42" s="4">
        <v>26</v>
      </c>
      <c r="G42" s="4" t="s">
        <v>1224</v>
      </c>
      <c r="H42" s="4" t="s">
        <v>1731</v>
      </c>
      <c r="I42" s="4" t="s">
        <v>1226</v>
      </c>
      <c r="J42" s="4" t="s">
        <v>1258</v>
      </c>
      <c r="K42" s="4" t="s">
        <v>4032</v>
      </c>
      <c r="L42" s="4" t="s">
        <v>8092</v>
      </c>
      <c r="M42" s="4" t="s">
        <v>8092</v>
      </c>
      <c r="P42" s="4" t="s">
        <v>1511</v>
      </c>
      <c r="Q42" s="4" t="s">
        <v>8093</v>
      </c>
      <c r="R42" s="4">
        <v>2004</v>
      </c>
      <c r="S42" s="4" t="s">
        <v>1232</v>
      </c>
      <c r="T42" s="4" t="s">
        <v>4915</v>
      </c>
      <c r="U42" s="4" t="s">
        <v>4916</v>
      </c>
      <c r="V42" s="4" t="s">
        <v>1264</v>
      </c>
      <c r="W42" s="4" t="s">
        <v>1236</v>
      </c>
      <c r="X42" s="4" t="s">
        <v>7958</v>
      </c>
      <c r="Y42" s="4" t="s">
        <v>12118</v>
      </c>
      <c r="AB42" s="4" t="s">
        <v>8094</v>
      </c>
      <c r="AD42" s="4" t="s">
        <v>1239</v>
      </c>
      <c r="AE42" s="4" t="s">
        <v>1239</v>
      </c>
      <c r="AS42" s="4" t="s">
        <v>1239</v>
      </c>
    </row>
    <row r="43" spans="1:60" x14ac:dyDescent="0.35">
      <c r="A43" s="4" t="s">
        <v>1116</v>
      </c>
      <c r="B43" s="4">
        <v>3025</v>
      </c>
      <c r="C43" s="4" t="s">
        <v>8095</v>
      </c>
      <c r="D43" s="4" t="s">
        <v>8096</v>
      </c>
      <c r="E43" s="4" t="s">
        <v>1223</v>
      </c>
      <c r="F43" s="4">
        <v>27</v>
      </c>
      <c r="G43" s="4" t="s">
        <v>1224</v>
      </c>
      <c r="H43" s="4" t="s">
        <v>1958</v>
      </c>
      <c r="I43" s="4" t="s">
        <v>1226</v>
      </c>
      <c r="J43" s="4" t="s">
        <v>1258</v>
      </c>
      <c r="K43" s="4" t="s">
        <v>1300</v>
      </c>
      <c r="L43" s="4" t="s">
        <v>8097</v>
      </c>
      <c r="M43" s="4" t="s">
        <v>8097</v>
      </c>
      <c r="P43" s="4" t="s">
        <v>1511</v>
      </c>
      <c r="Q43" s="4" t="s">
        <v>8098</v>
      </c>
      <c r="R43" s="4">
        <v>2008</v>
      </c>
      <c r="S43" s="4" t="s">
        <v>1232</v>
      </c>
      <c r="T43" s="4" t="s">
        <v>12119</v>
      </c>
      <c r="U43" s="4" t="s">
        <v>12120</v>
      </c>
      <c r="V43" s="4" t="s">
        <v>1264</v>
      </c>
      <c r="W43" s="4" t="s">
        <v>1236</v>
      </c>
      <c r="X43" s="4" t="s">
        <v>7958</v>
      </c>
      <c r="Y43" s="4" t="s">
        <v>12121</v>
      </c>
      <c r="AB43" s="4" t="s">
        <v>8099</v>
      </c>
      <c r="AD43" s="4" t="s">
        <v>1239</v>
      </c>
      <c r="AE43" s="4" t="s">
        <v>1239</v>
      </c>
      <c r="AS43" s="4" t="s">
        <v>1239</v>
      </c>
    </row>
    <row r="44" spans="1:60" x14ac:dyDescent="0.35">
      <c r="A44" s="4" t="s">
        <v>1116</v>
      </c>
      <c r="B44" s="4">
        <v>3025</v>
      </c>
      <c r="C44" s="4" t="s">
        <v>8100</v>
      </c>
      <c r="D44" s="4" t="s">
        <v>8101</v>
      </c>
      <c r="E44" s="4" t="s">
        <v>1223</v>
      </c>
      <c r="F44" s="4">
        <v>28</v>
      </c>
      <c r="G44" s="4" t="s">
        <v>1224</v>
      </c>
      <c r="H44" s="4" t="s">
        <v>1993</v>
      </c>
      <c r="I44" s="4" t="s">
        <v>1226</v>
      </c>
      <c r="J44" s="4" t="s">
        <v>1258</v>
      </c>
      <c r="K44" s="4" t="s">
        <v>4032</v>
      </c>
      <c r="L44" s="4" t="s">
        <v>12122</v>
      </c>
      <c r="M44" s="4" t="s">
        <v>12122</v>
      </c>
      <c r="N44" s="4">
        <v>623</v>
      </c>
      <c r="O44" s="4">
        <v>551</v>
      </c>
      <c r="P44" s="4" t="s">
        <v>1590</v>
      </c>
      <c r="Q44" s="4" t="s">
        <v>8102</v>
      </c>
      <c r="R44" s="4">
        <v>2004</v>
      </c>
      <c r="S44" s="4" t="s">
        <v>1232</v>
      </c>
      <c r="T44" s="4" t="s">
        <v>1262</v>
      </c>
      <c r="U44" s="4" t="s">
        <v>1263</v>
      </c>
      <c r="V44" s="4" t="s">
        <v>8103</v>
      </c>
      <c r="W44" s="4" t="s">
        <v>1236</v>
      </c>
      <c r="X44" s="4" t="s">
        <v>7958</v>
      </c>
      <c r="Y44" s="4" t="s">
        <v>12123</v>
      </c>
      <c r="AD44" s="4" t="s">
        <v>7965</v>
      </c>
      <c r="AE44" s="4" t="s">
        <v>7966</v>
      </c>
      <c r="AF44" s="4">
        <v>312</v>
      </c>
      <c r="AG44" s="4">
        <v>312</v>
      </c>
      <c r="AH44" s="4">
        <v>290</v>
      </c>
      <c r="AI44" s="4">
        <v>290</v>
      </c>
      <c r="AJ44" s="4">
        <v>580</v>
      </c>
      <c r="AK44" s="4">
        <v>276</v>
      </c>
      <c r="AL44" s="4">
        <v>276</v>
      </c>
      <c r="AM44" s="4">
        <v>265</v>
      </c>
      <c r="AN44" s="4">
        <v>265</v>
      </c>
      <c r="AO44" s="4">
        <v>529</v>
      </c>
      <c r="AP44" s="4" t="s">
        <v>7965</v>
      </c>
      <c r="AQ44" s="4" t="s">
        <v>7966</v>
      </c>
      <c r="AS44" s="4" t="s">
        <v>1239</v>
      </c>
      <c r="AZ44" s="4" t="s">
        <v>8104</v>
      </c>
      <c r="BF44" s="4" t="s">
        <v>8105</v>
      </c>
      <c r="BG44" s="4" t="s">
        <v>7985</v>
      </c>
      <c r="BH44" s="4" t="s">
        <v>7986</v>
      </c>
    </row>
    <row r="45" spans="1:60" x14ac:dyDescent="0.35">
      <c r="A45" s="4" t="s">
        <v>1116</v>
      </c>
      <c r="B45" s="4">
        <v>3025</v>
      </c>
      <c r="C45" s="4" t="s">
        <v>8106</v>
      </c>
      <c r="D45" s="4" t="s">
        <v>8107</v>
      </c>
      <c r="E45" s="4" t="s">
        <v>1223</v>
      </c>
      <c r="F45" s="4">
        <v>31</v>
      </c>
      <c r="G45" s="4" t="s">
        <v>1224</v>
      </c>
      <c r="H45" s="4" t="s">
        <v>1330</v>
      </c>
      <c r="I45" s="4" t="s">
        <v>1719</v>
      </c>
      <c r="J45" s="4" t="s">
        <v>1227</v>
      </c>
      <c r="K45" s="4" t="s">
        <v>1451</v>
      </c>
      <c r="L45" s="4" t="s">
        <v>8108</v>
      </c>
      <c r="M45" s="4" t="s">
        <v>8108</v>
      </c>
      <c r="N45" s="4">
        <v>3362.21</v>
      </c>
      <c r="O45" s="4">
        <v>3362.21</v>
      </c>
      <c r="P45" s="4" t="s">
        <v>1511</v>
      </c>
      <c r="Q45" s="4" t="s">
        <v>8109</v>
      </c>
      <c r="R45" s="4">
        <v>2004</v>
      </c>
      <c r="S45" s="4" t="s">
        <v>1232</v>
      </c>
      <c r="T45" s="4" t="s">
        <v>1244</v>
      </c>
      <c r="U45" s="4" t="s">
        <v>1245</v>
      </c>
      <c r="V45" s="4" t="s">
        <v>1481</v>
      </c>
      <c r="W45" s="4" t="s">
        <v>1236</v>
      </c>
      <c r="X45" s="4" t="s">
        <v>7958</v>
      </c>
      <c r="Y45" s="4" t="s">
        <v>12124</v>
      </c>
      <c r="AA45" s="4">
        <v>2015</v>
      </c>
      <c r="AB45" s="4" t="s">
        <v>8110</v>
      </c>
      <c r="AD45" s="4" t="s">
        <v>1239</v>
      </c>
      <c r="AE45" s="4" t="s">
        <v>1239</v>
      </c>
      <c r="AF45" s="4">
        <v>3362.21</v>
      </c>
      <c r="AH45" s="4">
        <v>3362.21</v>
      </c>
      <c r="AJ45" s="4">
        <v>3362.21</v>
      </c>
      <c r="AK45" s="4">
        <v>3362.21</v>
      </c>
      <c r="AM45" s="4">
        <v>3362.21</v>
      </c>
      <c r="AO45" s="4">
        <v>3362.21</v>
      </c>
      <c r="AP45" s="4" t="s">
        <v>8111</v>
      </c>
      <c r="AQ45" s="4" t="s">
        <v>8037</v>
      </c>
      <c r="AS45" s="4" t="s">
        <v>1239</v>
      </c>
    </row>
    <row r="46" spans="1:60" x14ac:dyDescent="0.35">
      <c r="A46" s="4" t="s">
        <v>1116</v>
      </c>
      <c r="B46" s="4">
        <v>3025</v>
      </c>
      <c r="C46" s="4" t="s">
        <v>8112</v>
      </c>
      <c r="D46" s="4" t="s">
        <v>8113</v>
      </c>
      <c r="E46" s="4" t="s">
        <v>1223</v>
      </c>
      <c r="F46" s="4">
        <v>32</v>
      </c>
      <c r="G46" s="4" t="s">
        <v>1224</v>
      </c>
      <c r="H46" s="4" t="s">
        <v>8114</v>
      </c>
      <c r="I46" s="4" t="s">
        <v>1226</v>
      </c>
      <c r="J46" s="4" t="s">
        <v>1268</v>
      </c>
      <c r="K46" s="4" t="s">
        <v>1451</v>
      </c>
      <c r="L46" s="4" t="s">
        <v>8108</v>
      </c>
      <c r="M46" s="4" t="s">
        <v>8108</v>
      </c>
      <c r="P46" s="4" t="s">
        <v>1511</v>
      </c>
      <c r="Q46" s="4" t="s">
        <v>8115</v>
      </c>
      <c r="R46" s="4">
        <v>2007</v>
      </c>
      <c r="S46" s="4" t="s">
        <v>1232</v>
      </c>
      <c r="T46" s="4" t="s">
        <v>1244</v>
      </c>
      <c r="U46" s="4" t="s">
        <v>1245</v>
      </c>
      <c r="V46" s="4" t="s">
        <v>1481</v>
      </c>
      <c r="W46" s="4" t="s">
        <v>1769</v>
      </c>
      <c r="X46" s="4" t="s">
        <v>7958</v>
      </c>
      <c r="Y46" s="4" t="s">
        <v>12125</v>
      </c>
      <c r="Z46" s="4" t="s">
        <v>8116</v>
      </c>
      <c r="AB46" s="4" t="s">
        <v>8117</v>
      </c>
      <c r="AC46" s="4" t="s">
        <v>8118</v>
      </c>
      <c r="AD46" s="4" t="s">
        <v>1239</v>
      </c>
      <c r="AE46" s="4" t="s">
        <v>1239</v>
      </c>
      <c r="AS46" s="4" t="s">
        <v>1239</v>
      </c>
    </row>
    <row r="47" spans="1:60" x14ac:dyDescent="0.35">
      <c r="A47" s="4" t="s">
        <v>1116</v>
      </c>
      <c r="B47" s="4">
        <v>3025</v>
      </c>
      <c r="C47" s="4" t="s">
        <v>8119</v>
      </c>
      <c r="D47" s="4" t="s">
        <v>8120</v>
      </c>
      <c r="E47" s="4" t="s">
        <v>1223</v>
      </c>
      <c r="F47" s="4">
        <v>33</v>
      </c>
      <c r="G47" s="4" t="s">
        <v>1224</v>
      </c>
      <c r="H47" s="4" t="s">
        <v>1423</v>
      </c>
      <c r="I47" s="4" t="s">
        <v>1226</v>
      </c>
      <c r="J47" s="4" t="s">
        <v>1268</v>
      </c>
      <c r="K47" s="4" t="s">
        <v>1342</v>
      </c>
      <c r="L47" s="4" t="s">
        <v>3258</v>
      </c>
      <c r="M47" s="4" t="s">
        <v>3258</v>
      </c>
      <c r="P47" s="4" t="s">
        <v>1590</v>
      </c>
      <c r="Q47" s="4" t="s">
        <v>8121</v>
      </c>
      <c r="R47" s="4">
        <v>2004</v>
      </c>
      <c r="S47" s="4" t="s">
        <v>1232</v>
      </c>
      <c r="T47" s="4" t="s">
        <v>6299</v>
      </c>
      <c r="U47" s="4" t="s">
        <v>6300</v>
      </c>
      <c r="V47" s="4" t="s">
        <v>1264</v>
      </c>
      <c r="W47" s="4" t="s">
        <v>1236</v>
      </c>
      <c r="X47" s="4" t="s">
        <v>7958</v>
      </c>
      <c r="Y47" s="4" t="s">
        <v>12126</v>
      </c>
      <c r="AD47" s="4" t="s">
        <v>1239</v>
      </c>
      <c r="AE47" s="4" t="s">
        <v>1239</v>
      </c>
      <c r="AS47" s="4" t="s">
        <v>1239</v>
      </c>
    </row>
    <row r="48" spans="1:60" x14ac:dyDescent="0.35">
      <c r="A48" s="4" t="s">
        <v>1116</v>
      </c>
      <c r="B48" s="4">
        <v>3025</v>
      </c>
      <c r="C48" s="4" t="s">
        <v>8122</v>
      </c>
      <c r="D48" s="4" t="s">
        <v>8123</v>
      </c>
      <c r="E48" s="4" t="s">
        <v>1223</v>
      </c>
      <c r="F48" s="4">
        <v>34</v>
      </c>
      <c r="G48" s="4" t="s">
        <v>1224</v>
      </c>
      <c r="H48" s="4" t="s">
        <v>1423</v>
      </c>
      <c r="I48" s="4" t="s">
        <v>1226</v>
      </c>
      <c r="J48" s="4" t="s">
        <v>1268</v>
      </c>
      <c r="K48" s="4" t="s">
        <v>1342</v>
      </c>
      <c r="L48" s="4" t="s">
        <v>1679</v>
      </c>
      <c r="M48" s="4" t="s">
        <v>1679</v>
      </c>
      <c r="N48" s="4">
        <v>17.8</v>
      </c>
      <c r="O48" s="4">
        <v>18.8</v>
      </c>
      <c r="P48" s="4" t="s">
        <v>1590</v>
      </c>
      <c r="Q48" s="4" t="s">
        <v>8124</v>
      </c>
      <c r="R48" s="4">
        <v>2004</v>
      </c>
      <c r="S48" s="4" t="s">
        <v>1232</v>
      </c>
      <c r="T48" s="4" t="s">
        <v>1269</v>
      </c>
      <c r="U48" s="4" t="s">
        <v>1270</v>
      </c>
      <c r="V48" s="4" t="s">
        <v>1264</v>
      </c>
      <c r="W48" s="4" t="s">
        <v>1236</v>
      </c>
      <c r="X48" s="4" t="s">
        <v>7958</v>
      </c>
      <c r="Y48" s="4" t="s">
        <v>12127</v>
      </c>
      <c r="AD48" s="4" t="s">
        <v>8125</v>
      </c>
      <c r="AE48" s="4" t="s">
        <v>8126</v>
      </c>
      <c r="AG48" s="4">
        <v>17.8</v>
      </c>
      <c r="AI48" s="4">
        <v>18.8</v>
      </c>
      <c r="AJ48" s="4">
        <v>18.8</v>
      </c>
      <c r="AL48" s="4">
        <v>18.8</v>
      </c>
      <c r="AN48" s="4">
        <v>20.7</v>
      </c>
      <c r="AO48" s="4">
        <v>20.7</v>
      </c>
      <c r="AP48" s="4" t="s">
        <v>7965</v>
      </c>
      <c r="AQ48" s="4" t="s">
        <v>7966</v>
      </c>
      <c r="AS48" s="4" t="s">
        <v>1239</v>
      </c>
      <c r="AZ48" s="4" t="s">
        <v>8127</v>
      </c>
      <c r="BF48" s="4" t="s">
        <v>8128</v>
      </c>
      <c r="BG48" s="4" t="s">
        <v>7985</v>
      </c>
      <c r="BH48" s="4" t="s">
        <v>7986</v>
      </c>
    </row>
    <row r="49" spans="1:60" x14ac:dyDescent="0.35">
      <c r="A49" s="4" t="s">
        <v>1116</v>
      </c>
      <c r="B49" s="4">
        <v>3025</v>
      </c>
      <c r="C49" s="4" t="s">
        <v>8129</v>
      </c>
      <c r="D49" s="4" t="s">
        <v>8130</v>
      </c>
      <c r="E49" s="4" t="s">
        <v>1223</v>
      </c>
      <c r="F49" s="4">
        <v>35</v>
      </c>
      <c r="G49" s="4" t="s">
        <v>1224</v>
      </c>
      <c r="H49" s="4" t="s">
        <v>2970</v>
      </c>
      <c r="I49" s="4" t="s">
        <v>1226</v>
      </c>
      <c r="J49" s="4" t="s">
        <v>1268</v>
      </c>
      <c r="K49" s="4" t="s">
        <v>1342</v>
      </c>
      <c r="L49" s="4" t="s">
        <v>1679</v>
      </c>
      <c r="M49" s="4" t="s">
        <v>1679</v>
      </c>
      <c r="N49" s="4">
        <v>1.1499999999999999</v>
      </c>
      <c r="O49" s="4">
        <v>0.94</v>
      </c>
      <c r="P49" s="4" t="s">
        <v>1590</v>
      </c>
      <c r="Q49" s="4" t="s">
        <v>8131</v>
      </c>
      <c r="R49" s="4">
        <v>2004</v>
      </c>
      <c r="S49" s="4" t="s">
        <v>1232</v>
      </c>
      <c r="T49" s="4" t="s">
        <v>1269</v>
      </c>
      <c r="U49" s="4" t="s">
        <v>1270</v>
      </c>
      <c r="V49" s="4" t="s">
        <v>1264</v>
      </c>
      <c r="W49" s="4" t="s">
        <v>1236</v>
      </c>
      <c r="X49" s="4" t="s">
        <v>7958</v>
      </c>
      <c r="Y49" s="4" t="s">
        <v>12128</v>
      </c>
      <c r="AC49" s="4" t="s">
        <v>12129</v>
      </c>
      <c r="AD49" s="4" t="s">
        <v>7965</v>
      </c>
      <c r="AE49" s="4" t="s">
        <v>7966</v>
      </c>
      <c r="AG49" s="4">
        <v>1.1499999999999999</v>
      </c>
      <c r="AI49" s="4">
        <v>1.05</v>
      </c>
      <c r="AJ49" s="4">
        <v>1.05</v>
      </c>
      <c r="AL49" s="4">
        <v>0.94</v>
      </c>
      <c r="AN49" s="4">
        <v>0.94</v>
      </c>
      <c r="AO49" s="4">
        <v>0.94</v>
      </c>
      <c r="AP49" s="4" t="s">
        <v>7965</v>
      </c>
      <c r="AQ49" s="4" t="s">
        <v>7966</v>
      </c>
      <c r="AS49" s="4" t="s">
        <v>1239</v>
      </c>
    </row>
    <row r="50" spans="1:60" x14ac:dyDescent="0.35">
      <c r="A50" s="4" t="s">
        <v>1116</v>
      </c>
      <c r="B50" s="4">
        <v>3025</v>
      </c>
      <c r="C50" s="4" t="s">
        <v>8132</v>
      </c>
      <c r="D50" s="4" t="s">
        <v>8133</v>
      </c>
      <c r="E50" s="4" t="s">
        <v>1223</v>
      </c>
      <c r="F50" s="4">
        <v>36</v>
      </c>
      <c r="G50" s="4" t="s">
        <v>1224</v>
      </c>
      <c r="H50" s="4" t="s">
        <v>6675</v>
      </c>
      <c r="I50" s="4" t="s">
        <v>1226</v>
      </c>
      <c r="J50" s="4" t="s">
        <v>1268</v>
      </c>
      <c r="K50" s="4" t="s">
        <v>1342</v>
      </c>
      <c r="L50" s="4" t="s">
        <v>3941</v>
      </c>
      <c r="M50" s="4" t="s">
        <v>8134</v>
      </c>
      <c r="N50" s="4">
        <v>4.4000000000000004</v>
      </c>
      <c r="O50" s="4">
        <v>0</v>
      </c>
      <c r="P50" s="4" t="s">
        <v>1590</v>
      </c>
      <c r="Q50" s="4" t="s">
        <v>8135</v>
      </c>
      <c r="R50" s="4">
        <v>2004</v>
      </c>
      <c r="S50" s="4" t="s">
        <v>1232</v>
      </c>
      <c r="T50" s="4" t="s">
        <v>1269</v>
      </c>
      <c r="U50" s="4" t="s">
        <v>1270</v>
      </c>
      <c r="V50" s="4" t="s">
        <v>1264</v>
      </c>
      <c r="W50" s="4" t="s">
        <v>1236</v>
      </c>
      <c r="X50" s="4" t="s">
        <v>7958</v>
      </c>
      <c r="Y50" s="4" t="s">
        <v>12130</v>
      </c>
      <c r="AC50" s="4" t="s">
        <v>8136</v>
      </c>
      <c r="AD50" s="4" t="s">
        <v>7965</v>
      </c>
      <c r="AE50" s="4" t="s">
        <v>7966</v>
      </c>
      <c r="AG50" s="4">
        <v>4.4000000000000004</v>
      </c>
      <c r="AI50" s="4">
        <v>0</v>
      </c>
      <c r="AJ50" s="4">
        <v>0</v>
      </c>
      <c r="AL50" s="4">
        <v>0</v>
      </c>
      <c r="AN50" s="4">
        <v>0</v>
      </c>
      <c r="AO50" s="4">
        <v>0</v>
      </c>
      <c r="AP50" s="4" t="s">
        <v>7965</v>
      </c>
      <c r="AQ50" s="4" t="s">
        <v>7966</v>
      </c>
      <c r="AS50" s="4" t="s">
        <v>1239</v>
      </c>
    </row>
    <row r="51" spans="1:60" x14ac:dyDescent="0.35">
      <c r="A51" s="4" t="s">
        <v>1116</v>
      </c>
      <c r="B51" s="4">
        <v>3025</v>
      </c>
      <c r="C51" s="4" t="s">
        <v>8137</v>
      </c>
      <c r="D51" s="4" t="s">
        <v>8138</v>
      </c>
      <c r="E51" s="4" t="s">
        <v>1223</v>
      </c>
      <c r="F51" s="4">
        <v>37</v>
      </c>
      <c r="G51" s="4" t="s">
        <v>1224</v>
      </c>
      <c r="H51" s="4" t="s">
        <v>1225</v>
      </c>
      <c r="I51" s="4" t="s">
        <v>1226</v>
      </c>
      <c r="J51" s="4" t="s">
        <v>1268</v>
      </c>
      <c r="K51" s="4" t="s">
        <v>1342</v>
      </c>
      <c r="L51" s="4" t="s">
        <v>8139</v>
      </c>
      <c r="M51" s="4" t="s">
        <v>8139</v>
      </c>
      <c r="P51" s="4" t="s">
        <v>1511</v>
      </c>
      <c r="Q51" s="4" t="s">
        <v>8140</v>
      </c>
      <c r="R51" s="4">
        <v>2004</v>
      </c>
      <c r="S51" s="4" t="s">
        <v>1232</v>
      </c>
      <c r="T51" s="4" t="s">
        <v>1262</v>
      </c>
      <c r="U51" s="4" t="s">
        <v>1263</v>
      </c>
      <c r="V51" s="4" t="s">
        <v>1264</v>
      </c>
      <c r="W51" s="4" t="s">
        <v>1236</v>
      </c>
      <c r="X51" s="4" t="s">
        <v>7958</v>
      </c>
      <c r="Y51" s="4" t="s">
        <v>8141</v>
      </c>
      <c r="AB51" s="4" t="s">
        <v>8142</v>
      </c>
      <c r="AD51" s="4" t="s">
        <v>1239</v>
      </c>
      <c r="AE51" s="4" t="s">
        <v>1239</v>
      </c>
      <c r="AS51" s="4" t="s">
        <v>1239</v>
      </c>
    </row>
    <row r="52" spans="1:60" x14ac:dyDescent="0.35">
      <c r="A52" s="4" t="s">
        <v>1116</v>
      </c>
      <c r="B52" s="4">
        <v>3025</v>
      </c>
      <c r="C52" s="4" t="s">
        <v>8143</v>
      </c>
      <c r="D52" s="4" t="s">
        <v>8144</v>
      </c>
      <c r="E52" s="4" t="s">
        <v>1223</v>
      </c>
      <c r="F52" s="4">
        <v>38</v>
      </c>
      <c r="G52" s="4" t="s">
        <v>1224</v>
      </c>
      <c r="H52" s="4" t="s">
        <v>1225</v>
      </c>
      <c r="I52" s="4" t="s">
        <v>1226</v>
      </c>
      <c r="J52" s="4" t="s">
        <v>1268</v>
      </c>
      <c r="K52" s="4" t="s">
        <v>1342</v>
      </c>
      <c r="L52" s="4" t="s">
        <v>4207</v>
      </c>
      <c r="M52" s="4" t="s">
        <v>4207</v>
      </c>
      <c r="P52" s="4" t="s">
        <v>8145</v>
      </c>
      <c r="Q52" s="4" t="s">
        <v>8146</v>
      </c>
      <c r="R52" s="4">
        <v>2004</v>
      </c>
      <c r="S52" s="4" t="s">
        <v>1278</v>
      </c>
      <c r="T52" s="4" t="s">
        <v>1279</v>
      </c>
      <c r="U52" s="4" t="s">
        <v>1279</v>
      </c>
      <c r="V52" s="4" t="s">
        <v>1264</v>
      </c>
      <c r="W52" s="4" t="s">
        <v>1236</v>
      </c>
      <c r="X52" s="4" t="s">
        <v>7958</v>
      </c>
      <c r="Y52" s="4" t="s">
        <v>12131</v>
      </c>
      <c r="AB52" s="4" t="s">
        <v>8147</v>
      </c>
      <c r="AD52" s="4" t="s">
        <v>1239</v>
      </c>
      <c r="AE52" s="4" t="s">
        <v>1239</v>
      </c>
      <c r="AS52" s="4" t="s">
        <v>1239</v>
      </c>
    </row>
    <row r="53" spans="1:60" x14ac:dyDescent="0.35">
      <c r="A53" s="4" t="s">
        <v>1116</v>
      </c>
      <c r="B53" s="4">
        <v>3025</v>
      </c>
      <c r="C53" s="4" t="s">
        <v>8148</v>
      </c>
      <c r="D53" s="4" t="s">
        <v>8149</v>
      </c>
      <c r="E53" s="4" t="s">
        <v>1223</v>
      </c>
      <c r="F53" s="4">
        <v>39</v>
      </c>
      <c r="G53" s="4" t="s">
        <v>1224</v>
      </c>
      <c r="H53" s="4" t="s">
        <v>1796</v>
      </c>
      <c r="I53" s="4" t="s">
        <v>1226</v>
      </c>
      <c r="J53" s="4" t="s">
        <v>1268</v>
      </c>
      <c r="K53" s="4" t="s">
        <v>1342</v>
      </c>
      <c r="L53" s="4" t="s">
        <v>1806</v>
      </c>
      <c r="M53" s="4" t="s">
        <v>1806</v>
      </c>
      <c r="P53" s="4" t="s">
        <v>1511</v>
      </c>
      <c r="Q53" s="4" t="s">
        <v>8150</v>
      </c>
      <c r="R53" s="4">
        <v>2016</v>
      </c>
      <c r="S53" s="4" t="s">
        <v>1232</v>
      </c>
      <c r="T53" s="4" t="s">
        <v>2677</v>
      </c>
      <c r="U53" s="4" t="s">
        <v>2678</v>
      </c>
      <c r="V53" s="4" t="s">
        <v>1264</v>
      </c>
      <c r="W53" s="4" t="s">
        <v>1236</v>
      </c>
      <c r="X53" s="4" t="s">
        <v>7958</v>
      </c>
      <c r="Y53" s="4" t="s">
        <v>12132</v>
      </c>
      <c r="AD53" s="4" t="s">
        <v>1239</v>
      </c>
      <c r="AE53" s="4" t="s">
        <v>1239</v>
      </c>
      <c r="AS53" s="4" t="s">
        <v>1239</v>
      </c>
    </row>
    <row r="54" spans="1:60" x14ac:dyDescent="0.35">
      <c r="A54" s="4" t="s">
        <v>1116</v>
      </c>
      <c r="B54" s="4">
        <v>3025</v>
      </c>
      <c r="C54" s="4" t="s">
        <v>8151</v>
      </c>
      <c r="D54" s="4" t="s">
        <v>8152</v>
      </c>
      <c r="E54" s="4" t="s">
        <v>1223</v>
      </c>
      <c r="F54" s="4">
        <v>40</v>
      </c>
      <c r="G54" s="4" t="s">
        <v>1224</v>
      </c>
      <c r="H54" s="4" t="s">
        <v>1636</v>
      </c>
      <c r="I54" s="4" t="s">
        <v>1226</v>
      </c>
      <c r="J54" s="4" t="s">
        <v>1268</v>
      </c>
      <c r="K54" s="4" t="s">
        <v>1342</v>
      </c>
      <c r="L54" s="4" t="s">
        <v>4207</v>
      </c>
      <c r="M54" s="4" t="s">
        <v>4207</v>
      </c>
      <c r="N54" s="4">
        <v>10.3</v>
      </c>
      <c r="O54" s="4">
        <v>9.9</v>
      </c>
      <c r="P54" s="4" t="s">
        <v>1230</v>
      </c>
      <c r="Q54" s="4" t="s">
        <v>8153</v>
      </c>
      <c r="R54" s="4">
        <v>2004</v>
      </c>
      <c r="S54" s="4" t="s">
        <v>1232</v>
      </c>
      <c r="T54" s="4" t="s">
        <v>1269</v>
      </c>
      <c r="U54" s="4" t="s">
        <v>1270</v>
      </c>
      <c r="V54" s="4" t="s">
        <v>1264</v>
      </c>
      <c r="W54" s="4" t="s">
        <v>1236</v>
      </c>
      <c r="X54" s="4" t="s">
        <v>7958</v>
      </c>
      <c r="Y54" s="4" t="s">
        <v>12133</v>
      </c>
      <c r="AD54" s="4" t="s">
        <v>7965</v>
      </c>
      <c r="AE54" s="4" t="s">
        <v>7966</v>
      </c>
      <c r="AG54" s="4">
        <v>10.3</v>
      </c>
      <c r="AI54" s="4">
        <v>10.199999999999999</v>
      </c>
      <c r="AJ54" s="4">
        <v>10.199999999999999</v>
      </c>
      <c r="AL54" s="4">
        <v>9.9</v>
      </c>
      <c r="AN54" s="4">
        <v>10.9</v>
      </c>
      <c r="AO54" s="4">
        <v>10.9</v>
      </c>
      <c r="AP54" s="4" t="s">
        <v>7965</v>
      </c>
      <c r="AQ54" s="4" t="s">
        <v>7966</v>
      </c>
      <c r="AS54" s="4" t="s">
        <v>1239</v>
      </c>
    </row>
    <row r="55" spans="1:60" x14ac:dyDescent="0.35">
      <c r="A55" s="4" t="s">
        <v>1116</v>
      </c>
      <c r="B55" s="4">
        <v>3025</v>
      </c>
      <c r="C55" s="4" t="s">
        <v>8154</v>
      </c>
      <c r="D55" s="4" t="s">
        <v>8155</v>
      </c>
      <c r="E55" s="4" t="s">
        <v>1223</v>
      </c>
      <c r="F55" s="4">
        <v>42</v>
      </c>
      <c r="G55" s="4" t="s">
        <v>1224</v>
      </c>
      <c r="H55" s="4" t="s">
        <v>1636</v>
      </c>
      <c r="I55" s="4" t="s">
        <v>1226</v>
      </c>
      <c r="J55" s="4" t="s">
        <v>1268</v>
      </c>
      <c r="K55" s="4" t="s">
        <v>1342</v>
      </c>
      <c r="L55" s="4" t="s">
        <v>2370</v>
      </c>
      <c r="M55" s="4" t="s">
        <v>2370</v>
      </c>
      <c r="N55" s="4">
        <v>0.78200000000000003</v>
      </c>
      <c r="O55" s="4">
        <v>0.78200000000000003</v>
      </c>
      <c r="P55" s="4" t="s">
        <v>1511</v>
      </c>
      <c r="Q55" s="4" t="s">
        <v>8156</v>
      </c>
      <c r="R55" s="4">
        <v>2004</v>
      </c>
      <c r="S55" s="4" t="s">
        <v>1278</v>
      </c>
      <c r="T55" s="4" t="s">
        <v>1279</v>
      </c>
      <c r="U55" s="4" t="s">
        <v>1279</v>
      </c>
      <c r="V55" s="4" t="s">
        <v>1264</v>
      </c>
      <c r="W55" s="4" t="s">
        <v>1236</v>
      </c>
      <c r="X55" s="4" t="s">
        <v>7958</v>
      </c>
      <c r="Y55" s="4" t="s">
        <v>12134</v>
      </c>
      <c r="AB55" s="4" t="s">
        <v>8157</v>
      </c>
      <c r="AD55" s="4" t="s">
        <v>1239</v>
      </c>
      <c r="AE55" s="4" t="s">
        <v>1239</v>
      </c>
      <c r="AG55" s="4">
        <v>0.78200000000000003</v>
      </c>
      <c r="AI55" s="4">
        <v>0.78200000000000003</v>
      </c>
      <c r="AJ55" s="4">
        <v>0.78200000000000003</v>
      </c>
      <c r="AL55" s="4">
        <v>0.78200000000000003</v>
      </c>
      <c r="AN55" s="4">
        <v>0.78200000000000003</v>
      </c>
      <c r="AO55" s="4">
        <v>0.78200000000000003</v>
      </c>
      <c r="AP55" s="4" t="s">
        <v>8158</v>
      </c>
      <c r="AQ55" s="4" t="s">
        <v>8159</v>
      </c>
      <c r="AS55" s="4" t="s">
        <v>1239</v>
      </c>
    </row>
    <row r="56" spans="1:60" x14ac:dyDescent="0.35">
      <c r="A56" s="4" t="s">
        <v>1116</v>
      </c>
      <c r="B56" s="4">
        <v>3025</v>
      </c>
      <c r="C56" s="4" t="s">
        <v>8160</v>
      </c>
      <c r="D56" s="4" t="s">
        <v>8161</v>
      </c>
      <c r="E56" s="4" t="s">
        <v>1223</v>
      </c>
      <c r="F56" s="4">
        <v>44</v>
      </c>
      <c r="G56" s="4" t="s">
        <v>1224</v>
      </c>
      <c r="H56" s="4" t="s">
        <v>5146</v>
      </c>
      <c r="I56" s="4" t="s">
        <v>1226</v>
      </c>
      <c r="J56" s="4" t="s">
        <v>1268</v>
      </c>
      <c r="K56" s="4" t="s">
        <v>1342</v>
      </c>
      <c r="L56" s="4" t="s">
        <v>2370</v>
      </c>
      <c r="M56" s="4" t="s">
        <v>2370</v>
      </c>
      <c r="P56" s="4" t="s">
        <v>1511</v>
      </c>
      <c r="Q56" s="4" t="s">
        <v>8162</v>
      </c>
      <c r="R56" s="4">
        <v>2004</v>
      </c>
      <c r="S56" s="4" t="s">
        <v>1232</v>
      </c>
      <c r="T56" s="4" t="s">
        <v>3922</v>
      </c>
      <c r="U56" s="4" t="s">
        <v>3923</v>
      </c>
      <c r="V56" s="4" t="s">
        <v>1264</v>
      </c>
      <c r="W56" s="4" t="s">
        <v>1236</v>
      </c>
      <c r="X56" s="4" t="s">
        <v>7958</v>
      </c>
      <c r="Y56" s="4" t="s">
        <v>12135</v>
      </c>
      <c r="AB56" s="4" t="s">
        <v>8163</v>
      </c>
      <c r="AD56" s="4" t="s">
        <v>1239</v>
      </c>
      <c r="AE56" s="4" t="s">
        <v>1239</v>
      </c>
      <c r="AS56" s="4" t="s">
        <v>1239</v>
      </c>
    </row>
    <row r="57" spans="1:60" x14ac:dyDescent="0.35">
      <c r="A57" s="4" t="s">
        <v>1116</v>
      </c>
      <c r="B57" s="4">
        <v>3025</v>
      </c>
      <c r="C57" s="4" t="s">
        <v>8164</v>
      </c>
      <c r="D57" s="4" t="s">
        <v>8165</v>
      </c>
      <c r="E57" s="4" t="s">
        <v>1223</v>
      </c>
      <c r="F57" s="4">
        <v>45</v>
      </c>
      <c r="G57" s="4" t="s">
        <v>1224</v>
      </c>
      <c r="H57" s="4" t="s">
        <v>1934</v>
      </c>
      <c r="I57" s="4" t="s">
        <v>1226</v>
      </c>
      <c r="J57" s="4" t="s">
        <v>1268</v>
      </c>
      <c r="K57" s="4" t="s">
        <v>1342</v>
      </c>
      <c r="L57" s="4" t="s">
        <v>2370</v>
      </c>
      <c r="M57" s="4" t="s">
        <v>2370</v>
      </c>
      <c r="N57" s="4">
        <v>53.44</v>
      </c>
      <c r="O57" s="4">
        <v>53.44</v>
      </c>
      <c r="P57" s="4" t="s">
        <v>1590</v>
      </c>
      <c r="Q57" s="4" t="s">
        <v>8166</v>
      </c>
      <c r="R57" s="4">
        <v>2004</v>
      </c>
      <c r="S57" s="4" t="s">
        <v>1232</v>
      </c>
      <c r="T57" s="4" t="s">
        <v>8167</v>
      </c>
      <c r="U57" s="4" t="s">
        <v>8168</v>
      </c>
      <c r="V57" s="4" t="s">
        <v>1264</v>
      </c>
      <c r="W57" s="4" t="s">
        <v>1236</v>
      </c>
      <c r="X57" s="4" t="s">
        <v>7958</v>
      </c>
      <c r="Y57" s="4" t="s">
        <v>12136</v>
      </c>
      <c r="AC57" s="4" t="s">
        <v>8169</v>
      </c>
      <c r="AD57" s="4" t="s">
        <v>7965</v>
      </c>
      <c r="AE57" s="4" t="s">
        <v>7966</v>
      </c>
      <c r="AG57" s="4">
        <v>53.44</v>
      </c>
      <c r="AI57" s="4">
        <v>53.44</v>
      </c>
      <c r="AJ57" s="4">
        <v>53.44</v>
      </c>
      <c r="AL57" s="4">
        <v>53.44</v>
      </c>
      <c r="AN57" s="4">
        <v>53.44</v>
      </c>
      <c r="AO57" s="4">
        <v>53.44</v>
      </c>
      <c r="AP57" s="4" t="s">
        <v>7965</v>
      </c>
      <c r="AQ57" s="4" t="s">
        <v>7966</v>
      </c>
      <c r="AS57" s="4" t="s">
        <v>1239</v>
      </c>
    </row>
    <row r="58" spans="1:60" x14ac:dyDescent="0.35">
      <c r="A58" s="4" t="s">
        <v>1116</v>
      </c>
      <c r="B58" s="4">
        <v>3025</v>
      </c>
      <c r="C58" s="4" t="s">
        <v>8170</v>
      </c>
      <c r="D58" s="4" t="s">
        <v>8171</v>
      </c>
      <c r="E58" s="4" t="s">
        <v>1223</v>
      </c>
      <c r="F58" s="4">
        <v>48</v>
      </c>
      <c r="G58" s="4" t="s">
        <v>1224</v>
      </c>
      <c r="H58" s="4" t="s">
        <v>1796</v>
      </c>
      <c r="I58" s="4" t="s">
        <v>1226</v>
      </c>
      <c r="J58" s="4" t="s">
        <v>1268</v>
      </c>
      <c r="K58" s="4" t="s">
        <v>1342</v>
      </c>
      <c r="L58" s="4" t="s">
        <v>1358</v>
      </c>
      <c r="M58" s="4" t="s">
        <v>1358</v>
      </c>
      <c r="P58" s="4" t="s">
        <v>1511</v>
      </c>
      <c r="Q58" s="4" t="s">
        <v>8172</v>
      </c>
      <c r="R58" s="4">
        <v>2004</v>
      </c>
      <c r="S58" s="4" t="s">
        <v>1232</v>
      </c>
      <c r="T58" s="4" t="s">
        <v>8173</v>
      </c>
      <c r="U58" s="4" t="s">
        <v>8174</v>
      </c>
      <c r="V58" s="4" t="s">
        <v>1264</v>
      </c>
      <c r="W58" s="4" t="s">
        <v>1236</v>
      </c>
      <c r="X58" s="4" t="s">
        <v>7958</v>
      </c>
      <c r="Y58" s="4" t="s">
        <v>8175</v>
      </c>
      <c r="AB58" s="4" t="s">
        <v>8176</v>
      </c>
      <c r="AD58" s="4" t="s">
        <v>1239</v>
      </c>
      <c r="AE58" s="4" t="s">
        <v>1239</v>
      </c>
      <c r="AS58" s="4" t="s">
        <v>1239</v>
      </c>
    </row>
    <row r="59" spans="1:60" x14ac:dyDescent="0.35">
      <c r="A59" s="4" t="s">
        <v>1116</v>
      </c>
      <c r="B59" s="4">
        <v>3025</v>
      </c>
      <c r="C59" s="4" t="s">
        <v>8177</v>
      </c>
      <c r="D59" s="4" t="s">
        <v>8178</v>
      </c>
      <c r="E59" s="4" t="s">
        <v>1223</v>
      </c>
      <c r="F59" s="4">
        <v>49</v>
      </c>
      <c r="G59" s="4" t="s">
        <v>1224</v>
      </c>
      <c r="H59" s="4" t="s">
        <v>8179</v>
      </c>
      <c r="I59" s="4" t="s">
        <v>1719</v>
      </c>
      <c r="J59" s="4" t="s">
        <v>1268</v>
      </c>
      <c r="K59" s="4" t="s">
        <v>1342</v>
      </c>
      <c r="L59" s="4" t="s">
        <v>1358</v>
      </c>
      <c r="M59" s="4" t="s">
        <v>1358</v>
      </c>
      <c r="P59" s="4" t="s">
        <v>1511</v>
      </c>
      <c r="Q59" s="4" t="s">
        <v>8180</v>
      </c>
      <c r="R59" s="4">
        <v>2004</v>
      </c>
      <c r="S59" s="4" t="s">
        <v>1232</v>
      </c>
      <c r="T59" s="4" t="s">
        <v>12137</v>
      </c>
      <c r="U59" s="4" t="s">
        <v>12138</v>
      </c>
      <c r="V59" s="4" t="s">
        <v>1264</v>
      </c>
      <c r="W59" s="4" t="s">
        <v>1236</v>
      </c>
      <c r="X59" s="4" t="s">
        <v>7958</v>
      </c>
      <c r="Y59" s="4" t="s">
        <v>12139</v>
      </c>
      <c r="AA59" s="4">
        <v>2015</v>
      </c>
      <c r="AB59" s="4" t="s">
        <v>12140</v>
      </c>
      <c r="AD59" s="4" t="s">
        <v>1239</v>
      </c>
      <c r="AE59" s="4" t="s">
        <v>1239</v>
      </c>
      <c r="AS59" s="4" t="s">
        <v>1239</v>
      </c>
    </row>
    <row r="60" spans="1:60" x14ac:dyDescent="0.35">
      <c r="A60" s="4" t="s">
        <v>1116</v>
      </c>
      <c r="B60" s="4">
        <v>3025</v>
      </c>
      <c r="C60" s="4" t="s">
        <v>8181</v>
      </c>
      <c r="D60" s="4" t="s">
        <v>8182</v>
      </c>
      <c r="E60" s="4" t="s">
        <v>1223</v>
      </c>
      <c r="F60" s="4">
        <v>50</v>
      </c>
      <c r="G60" s="4" t="s">
        <v>1224</v>
      </c>
      <c r="H60" s="4" t="s">
        <v>1225</v>
      </c>
      <c r="I60" s="4" t="s">
        <v>1226</v>
      </c>
      <c r="J60" s="4" t="s">
        <v>1268</v>
      </c>
      <c r="K60" s="4" t="s">
        <v>1342</v>
      </c>
      <c r="L60" s="4" t="s">
        <v>1797</v>
      </c>
      <c r="M60" s="4" t="s">
        <v>1797</v>
      </c>
      <c r="P60" s="4" t="s">
        <v>1511</v>
      </c>
      <c r="Q60" s="4" t="s">
        <v>8183</v>
      </c>
      <c r="R60" s="4">
        <v>2004</v>
      </c>
      <c r="S60" s="4" t="s">
        <v>1232</v>
      </c>
      <c r="T60" s="4" t="s">
        <v>8184</v>
      </c>
      <c r="U60" s="4" t="s">
        <v>8185</v>
      </c>
      <c r="V60" s="4" t="s">
        <v>1264</v>
      </c>
      <c r="W60" s="4" t="s">
        <v>1236</v>
      </c>
      <c r="X60" s="4" t="s">
        <v>7958</v>
      </c>
      <c r="Y60" s="4" t="s">
        <v>8186</v>
      </c>
      <c r="AB60" s="4" t="s">
        <v>8187</v>
      </c>
      <c r="AD60" s="4" t="s">
        <v>1239</v>
      </c>
      <c r="AE60" s="4" t="s">
        <v>1239</v>
      </c>
      <c r="AS60" s="4" t="s">
        <v>1239</v>
      </c>
    </row>
    <row r="61" spans="1:60" x14ac:dyDescent="0.35">
      <c r="A61" s="4" t="s">
        <v>1116</v>
      </c>
      <c r="B61" s="4">
        <v>3025</v>
      </c>
      <c r="C61" s="4" t="s">
        <v>8188</v>
      </c>
      <c r="D61" s="4" t="s">
        <v>8189</v>
      </c>
      <c r="E61" s="4" t="s">
        <v>1223</v>
      </c>
      <c r="F61" s="4">
        <v>51</v>
      </c>
      <c r="G61" s="4" t="s">
        <v>1224</v>
      </c>
      <c r="H61" s="4" t="s">
        <v>1225</v>
      </c>
      <c r="I61" s="4" t="s">
        <v>1226</v>
      </c>
      <c r="J61" s="4" t="s">
        <v>1268</v>
      </c>
      <c r="K61" s="4" t="s">
        <v>1342</v>
      </c>
      <c r="L61" s="4" t="s">
        <v>1349</v>
      </c>
      <c r="M61" s="4" t="s">
        <v>1349</v>
      </c>
      <c r="N61" s="4">
        <v>1945</v>
      </c>
      <c r="O61" s="4">
        <v>2717</v>
      </c>
      <c r="P61" s="4" t="s">
        <v>1230</v>
      </c>
      <c r="Q61" s="4" t="s">
        <v>8190</v>
      </c>
      <c r="R61" s="4">
        <v>2004</v>
      </c>
      <c r="S61" s="4" t="s">
        <v>1232</v>
      </c>
      <c r="T61" s="4" t="s">
        <v>8191</v>
      </c>
      <c r="U61" s="4" t="s">
        <v>8192</v>
      </c>
      <c r="V61" s="4" t="s">
        <v>1264</v>
      </c>
      <c r="W61" s="4" t="s">
        <v>1236</v>
      </c>
      <c r="X61" s="4" t="s">
        <v>7958</v>
      </c>
      <c r="Y61" s="4" t="s">
        <v>12141</v>
      </c>
      <c r="AA61" s="4">
        <v>2020</v>
      </c>
      <c r="AC61" s="4" t="s">
        <v>12142</v>
      </c>
      <c r="AD61" s="4" t="s">
        <v>8032</v>
      </c>
      <c r="AE61" s="4" t="s">
        <v>7966</v>
      </c>
      <c r="AG61" s="4">
        <v>1945</v>
      </c>
      <c r="AI61" s="4">
        <v>2300</v>
      </c>
      <c r="AJ61" s="4">
        <v>2300</v>
      </c>
      <c r="AL61" s="4">
        <v>2717</v>
      </c>
      <c r="AN61" s="4">
        <v>2720</v>
      </c>
      <c r="AO61" s="4">
        <v>2720</v>
      </c>
      <c r="AP61" s="4" t="s">
        <v>7965</v>
      </c>
      <c r="AQ61" s="4" t="s">
        <v>7966</v>
      </c>
      <c r="AS61" s="4" t="s">
        <v>1239</v>
      </c>
      <c r="BF61" s="4" t="s">
        <v>8193</v>
      </c>
      <c r="BG61" s="4" t="s">
        <v>7985</v>
      </c>
      <c r="BH61" s="4" t="s">
        <v>7986</v>
      </c>
    </row>
    <row r="62" spans="1:60" x14ac:dyDescent="0.35">
      <c r="A62" s="4" t="s">
        <v>1116</v>
      </c>
      <c r="B62" s="4">
        <v>3025</v>
      </c>
      <c r="C62" s="4" t="s">
        <v>8194</v>
      </c>
      <c r="D62" s="4" t="s">
        <v>8195</v>
      </c>
      <c r="E62" s="4" t="s">
        <v>1223</v>
      </c>
      <c r="F62" s="4">
        <v>52</v>
      </c>
      <c r="G62" s="4" t="s">
        <v>1224</v>
      </c>
      <c r="H62" s="4" t="s">
        <v>1678</v>
      </c>
      <c r="I62" s="4" t="s">
        <v>1226</v>
      </c>
      <c r="J62" s="4" t="s">
        <v>1268</v>
      </c>
      <c r="K62" s="4" t="s">
        <v>1300</v>
      </c>
      <c r="L62" s="4" t="s">
        <v>8196</v>
      </c>
      <c r="M62" s="4" t="s">
        <v>8197</v>
      </c>
      <c r="P62" s="4" t="s">
        <v>1511</v>
      </c>
      <c r="Q62" s="4" t="s">
        <v>8198</v>
      </c>
      <c r="R62" s="4">
        <v>2004</v>
      </c>
      <c r="S62" s="4" t="s">
        <v>1232</v>
      </c>
      <c r="T62" s="4" t="s">
        <v>1495</v>
      </c>
      <c r="U62" s="4" t="s">
        <v>1496</v>
      </c>
      <c r="V62" s="4" t="s">
        <v>1264</v>
      </c>
      <c r="W62" s="4" t="s">
        <v>1236</v>
      </c>
      <c r="X62" s="4" t="s">
        <v>7958</v>
      </c>
      <c r="Y62" s="4" t="s">
        <v>12143</v>
      </c>
      <c r="AB62" s="4" t="s">
        <v>12144</v>
      </c>
      <c r="AD62" s="4" t="s">
        <v>1239</v>
      </c>
      <c r="AE62" s="4" t="s">
        <v>1239</v>
      </c>
      <c r="AS62" s="4" t="s">
        <v>1239</v>
      </c>
    </row>
    <row r="63" spans="1:60" x14ac:dyDescent="0.35">
      <c r="A63" s="4" t="s">
        <v>1116</v>
      </c>
      <c r="B63" s="4">
        <v>3025</v>
      </c>
      <c r="C63" s="4" t="s">
        <v>8199</v>
      </c>
      <c r="D63" s="4" t="s">
        <v>8200</v>
      </c>
      <c r="E63" s="4" t="s">
        <v>1223</v>
      </c>
      <c r="F63" s="4">
        <v>53</v>
      </c>
      <c r="G63" s="4" t="s">
        <v>1224</v>
      </c>
      <c r="H63" s="4" t="s">
        <v>1993</v>
      </c>
      <c r="I63" s="4" t="s">
        <v>1226</v>
      </c>
      <c r="J63" s="4" t="s">
        <v>1268</v>
      </c>
      <c r="K63" s="4" t="s">
        <v>1300</v>
      </c>
      <c r="L63" s="4" t="s">
        <v>8196</v>
      </c>
      <c r="M63" s="4" t="s">
        <v>8197</v>
      </c>
      <c r="P63" s="4" t="s">
        <v>1511</v>
      </c>
      <c r="Q63" s="4" t="s">
        <v>8201</v>
      </c>
      <c r="R63" s="4">
        <v>2004</v>
      </c>
      <c r="S63" s="4" t="s">
        <v>1232</v>
      </c>
      <c r="T63" s="4" t="s">
        <v>1495</v>
      </c>
      <c r="U63" s="4" t="s">
        <v>1496</v>
      </c>
      <c r="V63" s="4" t="s">
        <v>1264</v>
      </c>
      <c r="W63" s="4" t="s">
        <v>1236</v>
      </c>
      <c r="X63" s="4" t="s">
        <v>7958</v>
      </c>
      <c r="Y63" s="4" t="s">
        <v>12145</v>
      </c>
      <c r="AB63" s="4" t="s">
        <v>8202</v>
      </c>
      <c r="AD63" s="4" t="s">
        <v>1239</v>
      </c>
      <c r="AE63" s="4" t="s">
        <v>1239</v>
      </c>
      <c r="AS63" s="4" t="s">
        <v>1239</v>
      </c>
    </row>
    <row r="64" spans="1:60" x14ac:dyDescent="0.35">
      <c r="A64" s="4" t="s">
        <v>1116</v>
      </c>
      <c r="B64" s="4">
        <v>3025</v>
      </c>
      <c r="C64" s="4" t="s">
        <v>8203</v>
      </c>
      <c r="D64" s="4" t="s">
        <v>8204</v>
      </c>
      <c r="E64" s="4" t="s">
        <v>1223</v>
      </c>
      <c r="F64" s="4">
        <v>54</v>
      </c>
      <c r="G64" s="4" t="s">
        <v>1224</v>
      </c>
      <c r="H64" s="4" t="s">
        <v>1683</v>
      </c>
      <c r="I64" s="4" t="s">
        <v>1226</v>
      </c>
      <c r="J64" s="4" t="s">
        <v>1268</v>
      </c>
      <c r="K64" s="4" t="s">
        <v>1465</v>
      </c>
      <c r="L64" s="4" t="s">
        <v>1466</v>
      </c>
      <c r="M64" s="4" t="s">
        <v>1466</v>
      </c>
      <c r="P64" s="4" t="s">
        <v>1511</v>
      </c>
      <c r="Q64" s="4" t="s">
        <v>8205</v>
      </c>
      <c r="R64" s="4">
        <v>2004</v>
      </c>
      <c r="S64" s="4" t="s">
        <v>1232</v>
      </c>
      <c r="T64" s="4" t="s">
        <v>11357</v>
      </c>
      <c r="U64" s="4" t="s">
        <v>11358</v>
      </c>
      <c r="V64" s="4" t="s">
        <v>1470</v>
      </c>
      <c r="W64" s="4" t="s">
        <v>1236</v>
      </c>
      <c r="X64" s="4" t="s">
        <v>7958</v>
      </c>
      <c r="Y64" s="4" t="s">
        <v>12146</v>
      </c>
      <c r="AB64" s="4" t="s">
        <v>12147</v>
      </c>
      <c r="AD64" s="4" t="s">
        <v>1239</v>
      </c>
      <c r="AE64" s="4" t="s">
        <v>1239</v>
      </c>
      <c r="AS64" s="4" t="s">
        <v>1239</v>
      </c>
    </row>
    <row r="65" spans="1:45" x14ac:dyDescent="0.35">
      <c r="A65" s="4" t="s">
        <v>1116</v>
      </c>
      <c r="B65" s="4">
        <v>3025</v>
      </c>
      <c r="C65" s="4" t="s">
        <v>8206</v>
      </c>
      <c r="D65" s="4" t="s">
        <v>8207</v>
      </c>
      <c r="E65" s="4" t="s">
        <v>1223</v>
      </c>
      <c r="F65" s="4">
        <v>55</v>
      </c>
      <c r="G65" s="4" t="s">
        <v>1224</v>
      </c>
      <c r="H65" s="4" t="s">
        <v>1636</v>
      </c>
      <c r="I65" s="4" t="s">
        <v>1226</v>
      </c>
      <c r="J65" s="4" t="s">
        <v>1499</v>
      </c>
      <c r="K65" s="4" t="s">
        <v>1500</v>
      </c>
      <c r="L65" s="4" t="s">
        <v>5780</v>
      </c>
      <c r="M65" s="4" t="s">
        <v>5780</v>
      </c>
      <c r="P65" s="4" t="s">
        <v>1511</v>
      </c>
      <c r="Q65" s="4" t="s">
        <v>8208</v>
      </c>
      <c r="R65" s="4">
        <v>2004</v>
      </c>
      <c r="S65" s="4" t="s">
        <v>1232</v>
      </c>
      <c r="T65" s="4" t="s">
        <v>6455</v>
      </c>
      <c r="U65" s="4" t="s">
        <v>6456</v>
      </c>
      <c r="V65" s="4" t="s">
        <v>1264</v>
      </c>
      <c r="W65" s="4" t="s">
        <v>1236</v>
      </c>
      <c r="X65" s="4" t="s">
        <v>7958</v>
      </c>
      <c r="Y65" s="4" t="s">
        <v>8209</v>
      </c>
      <c r="AB65" s="4" t="s">
        <v>8210</v>
      </c>
      <c r="AD65" s="4" t="s">
        <v>8211</v>
      </c>
      <c r="AE65" s="4" t="s">
        <v>8212</v>
      </c>
      <c r="AS65" s="4" t="s">
        <v>1239</v>
      </c>
    </row>
    <row r="66" spans="1:45" x14ac:dyDescent="0.35">
      <c r="A66" s="4" t="s">
        <v>1116</v>
      </c>
      <c r="B66" s="4">
        <v>3025</v>
      </c>
      <c r="C66" s="4" t="s">
        <v>8213</v>
      </c>
      <c r="D66" s="4" t="s">
        <v>8214</v>
      </c>
      <c r="E66" s="4" t="s">
        <v>1223</v>
      </c>
      <c r="F66" s="4">
        <v>56</v>
      </c>
      <c r="G66" s="4" t="s">
        <v>1224</v>
      </c>
      <c r="H66" s="4" t="s">
        <v>1225</v>
      </c>
      <c r="I66" s="4" t="s">
        <v>1226</v>
      </c>
      <c r="J66" s="4" t="s">
        <v>1499</v>
      </c>
      <c r="K66" s="4" t="s">
        <v>1500</v>
      </c>
      <c r="L66" s="4" t="s">
        <v>12148</v>
      </c>
      <c r="M66" s="4" t="s">
        <v>12148</v>
      </c>
      <c r="P66" s="4" t="s">
        <v>1590</v>
      </c>
      <c r="Q66" s="4" t="s">
        <v>8215</v>
      </c>
      <c r="R66" s="4">
        <v>2004</v>
      </c>
      <c r="S66" s="4" t="s">
        <v>1232</v>
      </c>
      <c r="T66" s="4" t="s">
        <v>6455</v>
      </c>
      <c r="U66" s="4" t="s">
        <v>6456</v>
      </c>
      <c r="V66" s="4" t="s">
        <v>1264</v>
      </c>
      <c r="W66" s="4" t="s">
        <v>1236</v>
      </c>
      <c r="X66" s="4" t="s">
        <v>7958</v>
      </c>
      <c r="Y66" s="4" t="s">
        <v>12149</v>
      </c>
      <c r="AD66" s="4" t="s">
        <v>8211</v>
      </c>
      <c r="AE66" s="4" t="s">
        <v>8212</v>
      </c>
      <c r="AS66" s="4" t="s">
        <v>1239</v>
      </c>
    </row>
    <row r="67" spans="1:45" x14ac:dyDescent="0.35">
      <c r="A67" s="4" t="s">
        <v>1116</v>
      </c>
      <c r="B67" s="4">
        <v>3025</v>
      </c>
      <c r="C67" s="4" t="s">
        <v>8216</v>
      </c>
      <c r="D67" s="4" t="s">
        <v>8217</v>
      </c>
      <c r="E67" s="4" t="s">
        <v>1223</v>
      </c>
      <c r="F67" s="4">
        <v>58</v>
      </c>
      <c r="G67" s="4" t="s">
        <v>1224</v>
      </c>
      <c r="H67" s="4" t="s">
        <v>1636</v>
      </c>
      <c r="I67" s="4" t="s">
        <v>1226</v>
      </c>
      <c r="J67" s="4" t="s">
        <v>1268</v>
      </c>
      <c r="K67" s="4" t="s">
        <v>1277</v>
      </c>
      <c r="L67" s="4" t="s">
        <v>1339</v>
      </c>
      <c r="M67" s="4" t="s">
        <v>1339</v>
      </c>
      <c r="P67" s="4" t="s">
        <v>1511</v>
      </c>
      <c r="Q67" s="4" t="s">
        <v>8218</v>
      </c>
      <c r="R67" s="4">
        <v>2004</v>
      </c>
      <c r="S67" s="4" t="s">
        <v>1232</v>
      </c>
      <c r="T67" s="4" t="s">
        <v>12150</v>
      </c>
      <c r="U67" s="4" t="s">
        <v>12151</v>
      </c>
      <c r="V67" s="4" t="s">
        <v>1264</v>
      </c>
      <c r="W67" s="4" t="s">
        <v>1236</v>
      </c>
      <c r="X67" s="4" t="s">
        <v>7958</v>
      </c>
      <c r="Y67" s="4" t="s">
        <v>8219</v>
      </c>
      <c r="AD67" s="4" t="s">
        <v>1239</v>
      </c>
      <c r="AE67" s="4" t="s">
        <v>1239</v>
      </c>
      <c r="AS67" s="4" t="s">
        <v>1239</v>
      </c>
    </row>
    <row r="68" spans="1:45" x14ac:dyDescent="0.35">
      <c r="A68" s="4" t="s">
        <v>1116</v>
      </c>
      <c r="B68" s="4">
        <v>3025</v>
      </c>
      <c r="C68" s="4" t="s">
        <v>8220</v>
      </c>
      <c r="D68" s="4" t="s">
        <v>8221</v>
      </c>
      <c r="E68" s="4" t="s">
        <v>1223</v>
      </c>
      <c r="F68" s="4">
        <v>59</v>
      </c>
      <c r="G68" s="4" t="s">
        <v>1224</v>
      </c>
      <c r="H68" s="4" t="s">
        <v>1636</v>
      </c>
      <c r="I68" s="4" t="s">
        <v>1226</v>
      </c>
      <c r="J68" s="4" t="s">
        <v>1268</v>
      </c>
      <c r="K68" s="4" t="s">
        <v>1277</v>
      </c>
      <c r="L68" s="4" t="s">
        <v>1339</v>
      </c>
      <c r="M68" s="4" t="s">
        <v>1339</v>
      </c>
      <c r="P68" s="4" t="s">
        <v>1511</v>
      </c>
      <c r="Q68" s="4" t="s">
        <v>8222</v>
      </c>
      <c r="R68" s="4">
        <v>2004</v>
      </c>
      <c r="S68" s="4" t="s">
        <v>1232</v>
      </c>
      <c r="T68" s="4" t="s">
        <v>1252</v>
      </c>
      <c r="U68" s="4" t="s">
        <v>1253</v>
      </c>
      <c r="V68" s="4" t="s">
        <v>1264</v>
      </c>
      <c r="W68" s="4" t="s">
        <v>1236</v>
      </c>
      <c r="X68" s="4" t="s">
        <v>7958</v>
      </c>
      <c r="Y68" s="4" t="s">
        <v>12152</v>
      </c>
      <c r="AB68" s="4" t="s">
        <v>8223</v>
      </c>
      <c r="AD68" s="4" t="s">
        <v>1239</v>
      </c>
      <c r="AE68" s="4" t="s">
        <v>1239</v>
      </c>
      <c r="AS68" s="4" t="s">
        <v>1239</v>
      </c>
    </row>
    <row r="69" spans="1:45" x14ac:dyDescent="0.35">
      <c r="A69" s="4" t="s">
        <v>1116</v>
      </c>
      <c r="B69" s="4">
        <v>3025</v>
      </c>
      <c r="C69" s="4" t="s">
        <v>8224</v>
      </c>
      <c r="D69" s="4" t="s">
        <v>8225</v>
      </c>
      <c r="E69" s="4" t="s">
        <v>1223</v>
      </c>
      <c r="F69" s="4">
        <v>60</v>
      </c>
      <c r="G69" s="4" t="s">
        <v>1224</v>
      </c>
      <c r="H69" s="4" t="s">
        <v>1225</v>
      </c>
      <c r="I69" s="4" t="s">
        <v>1226</v>
      </c>
      <c r="J69" s="4" t="s">
        <v>1268</v>
      </c>
      <c r="K69" s="4" t="s">
        <v>1277</v>
      </c>
      <c r="L69" s="4" t="s">
        <v>1339</v>
      </c>
      <c r="M69" s="4" t="s">
        <v>1339</v>
      </c>
      <c r="P69" s="4" t="s">
        <v>1230</v>
      </c>
      <c r="Q69" s="4" t="s">
        <v>8226</v>
      </c>
      <c r="R69" s="4">
        <v>2004</v>
      </c>
      <c r="S69" s="4" t="s">
        <v>1232</v>
      </c>
      <c r="T69" s="4" t="s">
        <v>2922</v>
      </c>
      <c r="U69" s="4" t="s">
        <v>2923</v>
      </c>
      <c r="V69" s="4" t="s">
        <v>1264</v>
      </c>
      <c r="W69" s="4" t="s">
        <v>1236</v>
      </c>
      <c r="X69" s="4" t="s">
        <v>7958</v>
      </c>
      <c r="Y69" s="4" t="s">
        <v>8227</v>
      </c>
      <c r="AC69" s="4" t="s">
        <v>8228</v>
      </c>
      <c r="AD69" s="4" t="s">
        <v>1239</v>
      </c>
      <c r="AE69" s="4" t="s">
        <v>1239</v>
      </c>
      <c r="AS69" s="4" t="s">
        <v>1239</v>
      </c>
    </row>
    <row r="70" spans="1:45" x14ac:dyDescent="0.35">
      <c r="A70" s="4" t="s">
        <v>1116</v>
      </c>
      <c r="B70" s="4">
        <v>3025</v>
      </c>
      <c r="C70" s="4" t="s">
        <v>8229</v>
      </c>
      <c r="D70" s="4" t="s">
        <v>8230</v>
      </c>
      <c r="E70" s="4" t="s">
        <v>1223</v>
      </c>
      <c r="F70" s="4">
        <v>61</v>
      </c>
      <c r="G70" s="4" t="s">
        <v>1224</v>
      </c>
      <c r="H70" s="4" t="s">
        <v>1225</v>
      </c>
      <c r="I70" s="4" t="s">
        <v>1226</v>
      </c>
      <c r="J70" s="4" t="s">
        <v>1268</v>
      </c>
      <c r="K70" s="4" t="s">
        <v>1519</v>
      </c>
      <c r="L70" s="4" t="s">
        <v>1850</v>
      </c>
      <c r="M70" s="4" t="s">
        <v>1850</v>
      </c>
      <c r="P70" s="4" t="s">
        <v>1590</v>
      </c>
      <c r="Q70" s="4" t="s">
        <v>8231</v>
      </c>
      <c r="R70" s="4">
        <v>2007</v>
      </c>
      <c r="S70" s="4" t="s">
        <v>1232</v>
      </c>
      <c r="T70" s="4" t="s">
        <v>1535</v>
      </c>
      <c r="U70" s="4" t="s">
        <v>1536</v>
      </c>
      <c r="V70" s="4" t="s">
        <v>1532</v>
      </c>
      <c r="W70" s="4" t="s">
        <v>1236</v>
      </c>
      <c r="X70" s="4" t="s">
        <v>7958</v>
      </c>
      <c r="Y70" s="4" t="s">
        <v>12153</v>
      </c>
      <c r="AC70" s="4" t="s">
        <v>8232</v>
      </c>
      <c r="AD70" s="4" t="s">
        <v>1239</v>
      </c>
      <c r="AE70" s="4" t="s">
        <v>1239</v>
      </c>
      <c r="AS70" s="4" t="s">
        <v>1239</v>
      </c>
    </row>
    <row r="71" spans="1:45" x14ac:dyDescent="0.35">
      <c r="A71" s="4" t="s">
        <v>1116</v>
      </c>
      <c r="B71" s="4">
        <v>3025</v>
      </c>
      <c r="C71" s="4" t="s">
        <v>8233</v>
      </c>
      <c r="D71" s="4" t="s">
        <v>8234</v>
      </c>
      <c r="E71" s="4" t="s">
        <v>1223</v>
      </c>
      <c r="F71" s="4">
        <v>62</v>
      </c>
      <c r="G71" s="4" t="s">
        <v>1224</v>
      </c>
      <c r="H71" s="4" t="s">
        <v>1636</v>
      </c>
      <c r="I71" s="4" t="s">
        <v>1226</v>
      </c>
      <c r="J71" s="4" t="s">
        <v>1227</v>
      </c>
      <c r="K71" s="4" t="s">
        <v>1277</v>
      </c>
      <c r="L71" s="4" t="s">
        <v>1309</v>
      </c>
      <c r="M71" s="4" t="s">
        <v>1309</v>
      </c>
      <c r="P71" s="4" t="s">
        <v>1511</v>
      </c>
      <c r="Q71" s="4" t="s">
        <v>8235</v>
      </c>
      <c r="R71" s="4">
        <v>2004</v>
      </c>
      <c r="S71" s="4" t="s">
        <v>1232</v>
      </c>
      <c r="T71" s="4" t="s">
        <v>8236</v>
      </c>
      <c r="U71" s="4" t="s">
        <v>8237</v>
      </c>
      <c r="V71" s="4" t="s">
        <v>1264</v>
      </c>
      <c r="W71" s="4" t="s">
        <v>1236</v>
      </c>
      <c r="X71" s="4" t="s">
        <v>7958</v>
      </c>
      <c r="Y71" s="4" t="s">
        <v>12154</v>
      </c>
      <c r="AB71" s="4" t="s">
        <v>8238</v>
      </c>
      <c r="AD71" s="4" t="s">
        <v>1239</v>
      </c>
      <c r="AE71" s="4" t="s">
        <v>1239</v>
      </c>
      <c r="AS71" s="4" t="s">
        <v>1239</v>
      </c>
    </row>
    <row r="72" spans="1:45" x14ac:dyDescent="0.35">
      <c r="A72" s="4" t="s">
        <v>1116</v>
      </c>
      <c r="B72" s="4">
        <v>3025</v>
      </c>
      <c r="C72" s="4" t="s">
        <v>8239</v>
      </c>
      <c r="D72" s="4" t="s">
        <v>8240</v>
      </c>
      <c r="E72" s="4" t="s">
        <v>1223</v>
      </c>
      <c r="F72" s="4">
        <v>63</v>
      </c>
      <c r="G72" s="4" t="s">
        <v>1224</v>
      </c>
      <c r="H72" s="4" t="s">
        <v>1636</v>
      </c>
      <c r="I72" s="4" t="s">
        <v>1226</v>
      </c>
      <c r="J72" s="4" t="s">
        <v>1227</v>
      </c>
      <c r="K72" s="4" t="s">
        <v>1277</v>
      </c>
      <c r="L72" s="4" t="s">
        <v>1339</v>
      </c>
      <c r="M72" s="4" t="s">
        <v>1339</v>
      </c>
      <c r="P72" s="4" t="s">
        <v>1511</v>
      </c>
      <c r="Q72" s="4" t="s">
        <v>8241</v>
      </c>
      <c r="R72" s="4">
        <v>2004</v>
      </c>
      <c r="S72" s="4" t="s">
        <v>1232</v>
      </c>
      <c r="T72" s="4" t="s">
        <v>1535</v>
      </c>
      <c r="U72" s="4" t="s">
        <v>1536</v>
      </c>
      <c r="V72" s="4" t="s">
        <v>4137</v>
      </c>
      <c r="W72" s="4" t="s">
        <v>1236</v>
      </c>
      <c r="X72" s="4" t="s">
        <v>7958</v>
      </c>
      <c r="Y72" s="4" t="s">
        <v>12155</v>
      </c>
      <c r="AB72" s="4" t="s">
        <v>8242</v>
      </c>
      <c r="AD72" s="4" t="s">
        <v>1239</v>
      </c>
      <c r="AE72" s="4" t="s">
        <v>1239</v>
      </c>
      <c r="AS72" s="4" t="s">
        <v>1239</v>
      </c>
    </row>
    <row r="73" spans="1:45" x14ac:dyDescent="0.35">
      <c r="A73" s="4" t="s">
        <v>1116</v>
      </c>
      <c r="B73" s="4">
        <v>3025</v>
      </c>
      <c r="C73" s="4" t="s">
        <v>8243</v>
      </c>
      <c r="D73" s="4" t="s">
        <v>8244</v>
      </c>
      <c r="E73" s="4" t="s">
        <v>1223</v>
      </c>
      <c r="F73" s="4">
        <v>64</v>
      </c>
      <c r="G73" s="4" t="s">
        <v>1224</v>
      </c>
      <c r="H73" s="4" t="s">
        <v>1225</v>
      </c>
      <c r="I73" s="4" t="s">
        <v>1226</v>
      </c>
      <c r="J73" s="4" t="s">
        <v>1268</v>
      </c>
      <c r="K73" s="4" t="s">
        <v>1277</v>
      </c>
      <c r="L73" s="4" t="s">
        <v>1339</v>
      </c>
      <c r="M73" s="4" t="s">
        <v>1339</v>
      </c>
      <c r="P73" s="4" t="s">
        <v>1511</v>
      </c>
      <c r="Q73" s="4" t="s">
        <v>8245</v>
      </c>
      <c r="R73" s="4">
        <v>2004</v>
      </c>
      <c r="S73" s="4" t="s">
        <v>1232</v>
      </c>
      <c r="T73" s="4" t="s">
        <v>1252</v>
      </c>
      <c r="U73" s="4" t="s">
        <v>1253</v>
      </c>
      <c r="V73" s="4" t="s">
        <v>1264</v>
      </c>
      <c r="W73" s="4" t="s">
        <v>1236</v>
      </c>
      <c r="X73" s="4" t="s">
        <v>7958</v>
      </c>
      <c r="Y73" s="4" t="s">
        <v>12156</v>
      </c>
      <c r="AB73" s="4" t="s">
        <v>8246</v>
      </c>
      <c r="AD73" s="4" t="s">
        <v>1239</v>
      </c>
      <c r="AE73" s="4" t="s">
        <v>1239</v>
      </c>
      <c r="AS73" s="4" t="s">
        <v>1239</v>
      </c>
    </row>
    <row r="74" spans="1:45" x14ac:dyDescent="0.35">
      <c r="A74" s="4" t="s">
        <v>1116</v>
      </c>
      <c r="B74" s="4">
        <v>3025</v>
      </c>
      <c r="C74" s="4" t="s">
        <v>8247</v>
      </c>
      <c r="D74" s="4" t="s">
        <v>8248</v>
      </c>
      <c r="E74" s="4" t="s">
        <v>1223</v>
      </c>
      <c r="F74" s="4">
        <v>65</v>
      </c>
      <c r="G74" s="4" t="s">
        <v>1224</v>
      </c>
      <c r="H74" s="4" t="s">
        <v>2965</v>
      </c>
      <c r="I74" s="4" t="s">
        <v>1226</v>
      </c>
      <c r="J74" s="4" t="s">
        <v>1268</v>
      </c>
      <c r="K74" s="4" t="s">
        <v>1451</v>
      </c>
      <c r="L74" s="4" t="s">
        <v>1459</v>
      </c>
      <c r="M74" s="4" t="s">
        <v>1459</v>
      </c>
      <c r="P74" s="4" t="s">
        <v>1511</v>
      </c>
      <c r="Q74" s="4" t="s">
        <v>8249</v>
      </c>
      <c r="R74" s="4">
        <v>2004</v>
      </c>
      <c r="S74" s="4" t="s">
        <v>1232</v>
      </c>
      <c r="T74" s="4" t="s">
        <v>4023</v>
      </c>
      <c r="U74" s="4" t="s">
        <v>4024</v>
      </c>
      <c r="V74" s="4" t="s">
        <v>1462</v>
      </c>
      <c r="W74" s="4" t="s">
        <v>1236</v>
      </c>
      <c r="X74" s="4" t="s">
        <v>7958</v>
      </c>
      <c r="Y74" s="4" t="s">
        <v>8250</v>
      </c>
      <c r="AB74" s="4" t="s">
        <v>8251</v>
      </c>
      <c r="AD74" s="4" t="s">
        <v>1239</v>
      </c>
      <c r="AE74" s="4" t="s">
        <v>1239</v>
      </c>
      <c r="AS74" s="4" t="s">
        <v>1239</v>
      </c>
    </row>
    <row r="75" spans="1:45" x14ac:dyDescent="0.35">
      <c r="A75" s="4" t="s">
        <v>1116</v>
      </c>
      <c r="B75" s="4">
        <v>3025</v>
      </c>
      <c r="C75" s="4" t="s">
        <v>8252</v>
      </c>
      <c r="D75" s="4" t="s">
        <v>8253</v>
      </c>
      <c r="E75" s="4" t="s">
        <v>1223</v>
      </c>
      <c r="F75" s="4">
        <v>93</v>
      </c>
      <c r="G75" s="4" t="s">
        <v>1224</v>
      </c>
      <c r="H75" s="4" t="s">
        <v>1636</v>
      </c>
      <c r="I75" s="4" t="s">
        <v>1226</v>
      </c>
      <c r="J75" s="4" t="s">
        <v>1250</v>
      </c>
      <c r="K75" s="4" t="s">
        <v>1228</v>
      </c>
      <c r="L75" s="4" t="s">
        <v>1923</v>
      </c>
      <c r="M75" s="4" t="s">
        <v>1923</v>
      </c>
      <c r="P75" s="4" t="s">
        <v>1590</v>
      </c>
      <c r="Q75" s="4" t="s">
        <v>12157</v>
      </c>
      <c r="R75" s="4">
        <v>2004</v>
      </c>
      <c r="S75" s="4" t="s">
        <v>1232</v>
      </c>
      <c r="T75" s="4" t="s">
        <v>6379</v>
      </c>
      <c r="U75" s="4" t="s">
        <v>6380</v>
      </c>
      <c r="V75" s="4" t="s">
        <v>2538</v>
      </c>
      <c r="W75" s="4" t="s">
        <v>1236</v>
      </c>
      <c r="X75" s="4" t="s">
        <v>7958</v>
      </c>
      <c r="Y75" s="4" t="s">
        <v>8254</v>
      </c>
      <c r="AC75" s="4" t="s">
        <v>12158</v>
      </c>
      <c r="AD75" s="4" t="s">
        <v>8255</v>
      </c>
      <c r="AE75" s="4" t="s">
        <v>8256</v>
      </c>
      <c r="AS75" s="4" t="s">
        <v>1239</v>
      </c>
    </row>
    <row r="76" spans="1:45" x14ac:dyDescent="0.35">
      <c r="A76" s="4" t="s">
        <v>1116</v>
      </c>
      <c r="B76" s="4">
        <v>3025</v>
      </c>
      <c r="C76" s="4" t="s">
        <v>8257</v>
      </c>
      <c r="D76" s="4" t="s">
        <v>8258</v>
      </c>
      <c r="E76" s="4" t="s">
        <v>1223</v>
      </c>
      <c r="F76" s="4">
        <v>96</v>
      </c>
      <c r="G76" s="4" t="s">
        <v>1224</v>
      </c>
      <c r="H76" s="4" t="s">
        <v>1423</v>
      </c>
      <c r="I76" s="4" t="s">
        <v>1226</v>
      </c>
      <c r="J76" s="4" t="s">
        <v>1227</v>
      </c>
      <c r="K76" s="4" t="s">
        <v>1289</v>
      </c>
      <c r="L76" s="4" t="s">
        <v>2774</v>
      </c>
      <c r="M76" s="4" t="s">
        <v>2774</v>
      </c>
      <c r="N76" s="4">
        <v>21.97</v>
      </c>
      <c r="O76" s="4">
        <v>40.950000000000003</v>
      </c>
      <c r="P76" s="4" t="s">
        <v>1590</v>
      </c>
      <c r="Q76" s="4" t="s">
        <v>8259</v>
      </c>
      <c r="R76" s="4">
        <v>2004</v>
      </c>
      <c r="S76" s="4" t="s">
        <v>1232</v>
      </c>
      <c r="T76" s="4" t="s">
        <v>5274</v>
      </c>
      <c r="U76" s="4" t="s">
        <v>5275</v>
      </c>
      <c r="V76" s="4" t="s">
        <v>1264</v>
      </c>
      <c r="W76" s="4" t="s">
        <v>1236</v>
      </c>
      <c r="X76" s="4" t="s">
        <v>7958</v>
      </c>
      <c r="Y76" s="4" t="s">
        <v>12159</v>
      </c>
      <c r="AD76" s="4" t="s">
        <v>7965</v>
      </c>
      <c r="AE76" s="4" t="s">
        <v>7966</v>
      </c>
      <c r="AF76" s="4">
        <v>21.97</v>
      </c>
      <c r="AG76" s="4">
        <v>0</v>
      </c>
      <c r="AH76" s="4">
        <v>40.950000000000003</v>
      </c>
      <c r="AI76" s="4">
        <v>0</v>
      </c>
      <c r="AJ76" s="4">
        <v>40.950000000000003</v>
      </c>
      <c r="AK76" s="4">
        <v>40.950000000000003</v>
      </c>
      <c r="AL76" s="4">
        <v>0</v>
      </c>
      <c r="AM76" s="4">
        <v>40.950000000000003</v>
      </c>
      <c r="AN76" s="4">
        <v>0</v>
      </c>
      <c r="AO76" s="4">
        <v>40.950000000000003</v>
      </c>
      <c r="AP76" s="4" t="s">
        <v>7965</v>
      </c>
      <c r="AQ76" s="4" t="s">
        <v>7966</v>
      </c>
      <c r="AS76" s="4" t="s">
        <v>1239</v>
      </c>
    </row>
    <row r="77" spans="1:45" x14ac:dyDescent="0.35">
      <c r="A77" s="4" t="s">
        <v>1116</v>
      </c>
      <c r="B77" s="4">
        <v>3025</v>
      </c>
      <c r="C77" s="4" t="s">
        <v>8260</v>
      </c>
      <c r="D77" s="4" t="s">
        <v>8261</v>
      </c>
      <c r="E77" s="4" t="s">
        <v>1223</v>
      </c>
      <c r="F77" s="4">
        <v>97</v>
      </c>
      <c r="G77" s="4" t="s">
        <v>1224</v>
      </c>
      <c r="H77" s="4" t="s">
        <v>1423</v>
      </c>
      <c r="I77" s="4" t="s">
        <v>1226</v>
      </c>
      <c r="J77" s="4" t="s">
        <v>1250</v>
      </c>
      <c r="K77" s="4" t="s">
        <v>1289</v>
      </c>
      <c r="L77" s="4" t="s">
        <v>2774</v>
      </c>
      <c r="M77" s="4" t="s">
        <v>2774</v>
      </c>
      <c r="N77" s="4">
        <v>93.56</v>
      </c>
      <c r="O77" s="4">
        <v>151.44999999999999</v>
      </c>
      <c r="P77" s="4" t="s">
        <v>1230</v>
      </c>
      <c r="Q77" s="4" t="s">
        <v>8262</v>
      </c>
      <c r="R77" s="4">
        <v>2004</v>
      </c>
      <c r="S77" s="4" t="s">
        <v>1232</v>
      </c>
      <c r="T77" s="4" t="s">
        <v>6299</v>
      </c>
      <c r="U77" s="4" t="s">
        <v>6300</v>
      </c>
      <c r="V77" s="4" t="s">
        <v>1264</v>
      </c>
      <c r="W77" s="4" t="s">
        <v>1236</v>
      </c>
      <c r="X77" s="4" t="s">
        <v>7958</v>
      </c>
      <c r="Y77" s="4" t="s">
        <v>8263</v>
      </c>
      <c r="AA77" s="4">
        <v>2020</v>
      </c>
      <c r="AC77" s="4" t="s">
        <v>12160</v>
      </c>
      <c r="AD77" s="4" t="s">
        <v>7965</v>
      </c>
      <c r="AE77" s="4" t="s">
        <v>7966</v>
      </c>
      <c r="AF77" s="4">
        <v>27.71</v>
      </c>
      <c r="AG77" s="4">
        <v>65.849999999999994</v>
      </c>
      <c r="AH77" s="4">
        <v>34.11</v>
      </c>
      <c r="AI77" s="4">
        <v>88.44</v>
      </c>
      <c r="AJ77" s="4">
        <v>122.55</v>
      </c>
      <c r="AK77" s="4">
        <v>40.43</v>
      </c>
      <c r="AL77" s="4">
        <v>111.02</v>
      </c>
      <c r="AM77" s="4">
        <v>46.65</v>
      </c>
      <c r="AN77" s="4">
        <v>133.59</v>
      </c>
      <c r="AO77" s="4">
        <v>180.24</v>
      </c>
      <c r="AP77" s="4" t="s">
        <v>7965</v>
      </c>
      <c r="AQ77" s="4" t="s">
        <v>7966</v>
      </c>
      <c r="AS77" s="4" t="s">
        <v>1239</v>
      </c>
    </row>
    <row r="78" spans="1:45" x14ac:dyDescent="0.35">
      <c r="A78" s="4" t="s">
        <v>1116</v>
      </c>
      <c r="B78" s="4">
        <v>3025</v>
      </c>
      <c r="C78" s="4" t="s">
        <v>8264</v>
      </c>
      <c r="D78" s="4" t="s">
        <v>8265</v>
      </c>
      <c r="E78" s="4" t="s">
        <v>1223</v>
      </c>
      <c r="F78" s="4">
        <v>98</v>
      </c>
      <c r="G78" s="4" t="s">
        <v>1224</v>
      </c>
      <c r="H78" s="4" t="s">
        <v>1839</v>
      </c>
      <c r="I78" s="4" t="s">
        <v>1226</v>
      </c>
      <c r="J78" s="4" t="s">
        <v>1268</v>
      </c>
      <c r="K78" s="4" t="s">
        <v>1289</v>
      </c>
      <c r="L78" s="4" t="s">
        <v>2774</v>
      </c>
      <c r="M78" s="4" t="s">
        <v>2774</v>
      </c>
      <c r="P78" s="4" t="s">
        <v>8145</v>
      </c>
      <c r="Q78" s="4" t="s">
        <v>8266</v>
      </c>
      <c r="R78" s="4">
        <v>2004</v>
      </c>
      <c r="S78" s="4" t="s">
        <v>1232</v>
      </c>
      <c r="T78" s="4" t="s">
        <v>1262</v>
      </c>
      <c r="U78" s="4" t="s">
        <v>1263</v>
      </c>
      <c r="V78" s="4" t="s">
        <v>1264</v>
      </c>
      <c r="W78" s="4" t="s">
        <v>1236</v>
      </c>
      <c r="X78" s="4" t="s">
        <v>7958</v>
      </c>
      <c r="Y78" s="4" t="s">
        <v>8267</v>
      </c>
      <c r="AB78" s="4" t="s">
        <v>8268</v>
      </c>
      <c r="AD78" s="4" t="s">
        <v>1239</v>
      </c>
      <c r="AE78" s="4" t="s">
        <v>1239</v>
      </c>
      <c r="AS78" s="4" t="s">
        <v>1239</v>
      </c>
    </row>
    <row r="79" spans="1:45" x14ac:dyDescent="0.35">
      <c r="A79" s="4" t="s">
        <v>1116</v>
      </c>
      <c r="B79" s="4">
        <v>3025</v>
      </c>
      <c r="C79" s="4" t="s">
        <v>8269</v>
      </c>
      <c r="D79" s="4" t="s">
        <v>8270</v>
      </c>
      <c r="E79" s="4" t="s">
        <v>1223</v>
      </c>
      <c r="F79" s="4">
        <v>99</v>
      </c>
      <c r="G79" s="4" t="s">
        <v>1224</v>
      </c>
      <c r="H79" s="4" t="s">
        <v>1423</v>
      </c>
      <c r="I79" s="4" t="s">
        <v>1226</v>
      </c>
      <c r="J79" s="4" t="s">
        <v>1268</v>
      </c>
      <c r="K79" s="4" t="s">
        <v>1342</v>
      </c>
      <c r="L79" s="4" t="s">
        <v>1806</v>
      </c>
      <c r="M79" s="4" t="s">
        <v>1806</v>
      </c>
      <c r="P79" s="4" t="s">
        <v>8271</v>
      </c>
      <c r="Q79" s="4" t="s">
        <v>8272</v>
      </c>
      <c r="R79" s="4">
        <v>2004</v>
      </c>
      <c r="S79" s="4" t="s">
        <v>1232</v>
      </c>
      <c r="T79" s="4" t="s">
        <v>1345</v>
      </c>
      <c r="U79" s="4" t="s">
        <v>1346</v>
      </c>
      <c r="V79" s="4" t="s">
        <v>1264</v>
      </c>
      <c r="W79" s="4" t="s">
        <v>1236</v>
      </c>
      <c r="X79" s="4" t="s">
        <v>7958</v>
      </c>
      <c r="Y79" s="4" t="s">
        <v>8273</v>
      </c>
      <c r="AB79" s="4" t="s">
        <v>8274</v>
      </c>
      <c r="AD79" s="4" t="s">
        <v>1239</v>
      </c>
      <c r="AE79" s="4" t="s">
        <v>1239</v>
      </c>
      <c r="AS79" s="4" t="s">
        <v>1239</v>
      </c>
    </row>
    <row r="80" spans="1:45" x14ac:dyDescent="0.35">
      <c r="A80" s="4" t="s">
        <v>1116</v>
      </c>
      <c r="B80" s="4">
        <v>3025</v>
      </c>
      <c r="C80" s="4" t="s">
        <v>8275</v>
      </c>
      <c r="D80" s="4" t="s">
        <v>8276</v>
      </c>
      <c r="E80" s="4" t="s">
        <v>1223</v>
      </c>
      <c r="F80" s="4">
        <v>100</v>
      </c>
      <c r="G80" s="4" t="s">
        <v>1224</v>
      </c>
      <c r="H80" s="4" t="s">
        <v>1678</v>
      </c>
      <c r="I80" s="4" t="s">
        <v>1226</v>
      </c>
      <c r="J80" s="4" t="s">
        <v>1250</v>
      </c>
      <c r="K80" s="4" t="s">
        <v>1342</v>
      </c>
      <c r="L80" s="4" t="s">
        <v>1679</v>
      </c>
      <c r="M80" s="4" t="s">
        <v>1679</v>
      </c>
      <c r="P80" s="4" t="s">
        <v>1590</v>
      </c>
      <c r="Q80" s="4" t="s">
        <v>8277</v>
      </c>
      <c r="R80" s="4">
        <v>2004</v>
      </c>
      <c r="S80" s="4" t="s">
        <v>1232</v>
      </c>
      <c r="T80" s="4" t="s">
        <v>8278</v>
      </c>
      <c r="U80" s="4" t="s">
        <v>8279</v>
      </c>
      <c r="V80" s="4" t="s">
        <v>1264</v>
      </c>
      <c r="W80" s="4" t="s">
        <v>1236</v>
      </c>
      <c r="X80" s="4" t="s">
        <v>7958</v>
      </c>
      <c r="Y80" s="4" t="s">
        <v>8280</v>
      </c>
      <c r="AD80" s="4" t="s">
        <v>7965</v>
      </c>
      <c r="AE80" s="4" t="s">
        <v>7966</v>
      </c>
      <c r="AS80" s="4" t="s">
        <v>1239</v>
      </c>
    </row>
    <row r="81" spans="1:45" x14ac:dyDescent="0.35">
      <c r="A81" s="4" t="s">
        <v>1116</v>
      </c>
      <c r="B81" s="4">
        <v>3025</v>
      </c>
      <c r="C81" s="4" t="s">
        <v>8281</v>
      </c>
      <c r="D81" s="4" t="s">
        <v>8282</v>
      </c>
      <c r="E81" s="4" t="s">
        <v>1223</v>
      </c>
      <c r="F81" s="4">
        <v>101</v>
      </c>
      <c r="G81" s="4" t="s">
        <v>1224</v>
      </c>
      <c r="H81" s="4" t="s">
        <v>1636</v>
      </c>
      <c r="I81" s="4" t="s">
        <v>1226</v>
      </c>
      <c r="J81" s="4" t="s">
        <v>1268</v>
      </c>
      <c r="K81" s="4" t="s">
        <v>1342</v>
      </c>
      <c r="L81" s="4" t="s">
        <v>1679</v>
      </c>
      <c r="M81" s="4" t="s">
        <v>1679</v>
      </c>
      <c r="P81" s="4" t="s">
        <v>1590</v>
      </c>
      <c r="Q81" s="4" t="s">
        <v>8283</v>
      </c>
      <c r="R81" s="4">
        <v>2004</v>
      </c>
      <c r="S81" s="4" t="s">
        <v>1232</v>
      </c>
      <c r="T81" s="4" t="s">
        <v>5274</v>
      </c>
      <c r="U81" s="4" t="s">
        <v>5275</v>
      </c>
      <c r="V81" s="4" t="s">
        <v>1264</v>
      </c>
      <c r="W81" s="4" t="s">
        <v>1236</v>
      </c>
      <c r="X81" s="4" t="s">
        <v>7958</v>
      </c>
      <c r="Y81" s="4" t="s">
        <v>8284</v>
      </c>
      <c r="AD81" s="4" t="s">
        <v>1239</v>
      </c>
      <c r="AE81" s="4" t="s">
        <v>1239</v>
      </c>
      <c r="AS81" s="4" t="s">
        <v>1239</v>
      </c>
    </row>
    <row r="82" spans="1:45" x14ac:dyDescent="0.35">
      <c r="A82" s="4" t="s">
        <v>1116</v>
      </c>
      <c r="B82" s="4">
        <v>3025</v>
      </c>
      <c r="C82" s="4" t="s">
        <v>8285</v>
      </c>
      <c r="D82" s="4" t="s">
        <v>8286</v>
      </c>
      <c r="E82" s="4" t="s">
        <v>1223</v>
      </c>
      <c r="F82" s="4">
        <v>102</v>
      </c>
      <c r="G82" s="4" t="s">
        <v>1224</v>
      </c>
      <c r="H82" s="4" t="s">
        <v>1423</v>
      </c>
      <c r="I82" s="4" t="s">
        <v>1226</v>
      </c>
      <c r="J82" s="4" t="s">
        <v>1268</v>
      </c>
      <c r="K82" s="4" t="s">
        <v>4127</v>
      </c>
      <c r="L82" s="4" t="s">
        <v>8287</v>
      </c>
      <c r="M82" s="4" t="s">
        <v>8287</v>
      </c>
      <c r="P82" s="4" t="s">
        <v>1590</v>
      </c>
      <c r="Q82" s="4" t="s">
        <v>8288</v>
      </c>
      <c r="R82" s="4">
        <v>2004</v>
      </c>
      <c r="S82" s="4" t="s">
        <v>1232</v>
      </c>
      <c r="T82" s="4" t="s">
        <v>6299</v>
      </c>
      <c r="U82" s="4" t="s">
        <v>6300</v>
      </c>
      <c r="V82" s="4" t="s">
        <v>1264</v>
      </c>
      <c r="W82" s="4" t="s">
        <v>1236</v>
      </c>
      <c r="X82" s="4" t="s">
        <v>7958</v>
      </c>
      <c r="Y82" s="4" t="s">
        <v>8289</v>
      </c>
      <c r="AC82" s="4" t="s">
        <v>8290</v>
      </c>
      <c r="AD82" s="4" t="s">
        <v>7965</v>
      </c>
      <c r="AE82" s="4" t="s">
        <v>7966</v>
      </c>
      <c r="AS82" s="4" t="s">
        <v>1239</v>
      </c>
    </row>
    <row r="83" spans="1:45" x14ac:dyDescent="0.35">
      <c r="A83" s="4" t="s">
        <v>1116</v>
      </c>
      <c r="B83" s="4">
        <v>3025</v>
      </c>
      <c r="C83" s="4" t="s">
        <v>8291</v>
      </c>
      <c r="D83" s="4" t="s">
        <v>8292</v>
      </c>
      <c r="E83" s="4" t="s">
        <v>1223</v>
      </c>
      <c r="F83" s="4">
        <v>103</v>
      </c>
      <c r="G83" s="4" t="s">
        <v>1224</v>
      </c>
      <c r="H83" s="4" t="s">
        <v>1934</v>
      </c>
      <c r="I83" s="4" t="s">
        <v>1226</v>
      </c>
      <c r="J83" s="4" t="s">
        <v>1268</v>
      </c>
      <c r="K83" s="4" t="s">
        <v>1342</v>
      </c>
      <c r="L83" s="4" t="s">
        <v>2370</v>
      </c>
      <c r="M83" s="4" t="s">
        <v>2370</v>
      </c>
      <c r="P83" s="4" t="s">
        <v>1511</v>
      </c>
      <c r="Q83" s="4" t="s">
        <v>8293</v>
      </c>
      <c r="R83" s="4">
        <v>2004</v>
      </c>
      <c r="S83" s="4" t="s">
        <v>1278</v>
      </c>
      <c r="T83" s="4" t="s">
        <v>1279</v>
      </c>
      <c r="U83" s="4" t="s">
        <v>1279</v>
      </c>
      <c r="V83" s="4" t="s">
        <v>1264</v>
      </c>
      <c r="W83" s="4" t="s">
        <v>1236</v>
      </c>
      <c r="X83" s="4" t="s">
        <v>7958</v>
      </c>
      <c r="Y83" s="4" t="s">
        <v>8294</v>
      </c>
      <c r="AB83" s="4" t="s">
        <v>8295</v>
      </c>
      <c r="AD83" s="4" t="s">
        <v>1239</v>
      </c>
      <c r="AE83" s="4" t="s">
        <v>1239</v>
      </c>
      <c r="AS83" s="4" t="s">
        <v>1239</v>
      </c>
    </row>
    <row r="84" spans="1:45" x14ac:dyDescent="0.35">
      <c r="A84" s="4" t="s">
        <v>1116</v>
      </c>
      <c r="B84" s="4">
        <v>3025</v>
      </c>
      <c r="C84" s="4" t="s">
        <v>8296</v>
      </c>
      <c r="D84" s="4" t="s">
        <v>8297</v>
      </c>
      <c r="E84" s="4" t="s">
        <v>1223</v>
      </c>
      <c r="F84" s="4">
        <v>105</v>
      </c>
      <c r="G84" s="4" t="s">
        <v>1224</v>
      </c>
      <c r="H84" s="4" t="s">
        <v>1636</v>
      </c>
      <c r="I84" s="4" t="s">
        <v>1226</v>
      </c>
      <c r="J84" s="4" t="s">
        <v>1268</v>
      </c>
      <c r="K84" s="4" t="s">
        <v>1342</v>
      </c>
      <c r="L84" s="4" t="s">
        <v>1358</v>
      </c>
      <c r="M84" s="4" t="s">
        <v>1358</v>
      </c>
      <c r="P84" s="4" t="s">
        <v>1590</v>
      </c>
      <c r="Q84" s="4" t="s">
        <v>8298</v>
      </c>
      <c r="R84" s="4">
        <v>2004</v>
      </c>
      <c r="S84" s="4" t="s">
        <v>1232</v>
      </c>
      <c r="T84" s="4" t="s">
        <v>5274</v>
      </c>
      <c r="U84" s="4" t="s">
        <v>5275</v>
      </c>
      <c r="V84" s="4" t="s">
        <v>1264</v>
      </c>
      <c r="W84" s="4" t="s">
        <v>1236</v>
      </c>
      <c r="X84" s="4" t="s">
        <v>7958</v>
      </c>
      <c r="Y84" s="4" t="s">
        <v>12161</v>
      </c>
      <c r="AC84" s="4" t="s">
        <v>8299</v>
      </c>
      <c r="AD84" s="4" t="s">
        <v>7965</v>
      </c>
      <c r="AE84" s="4" t="s">
        <v>7966</v>
      </c>
      <c r="AS84" s="4" t="s">
        <v>1239</v>
      </c>
    </row>
    <row r="85" spans="1:45" x14ac:dyDescent="0.35">
      <c r="A85" s="4" t="s">
        <v>1116</v>
      </c>
      <c r="B85" s="4">
        <v>3025</v>
      </c>
      <c r="C85" s="4" t="s">
        <v>8300</v>
      </c>
      <c r="D85" s="4" t="s">
        <v>8301</v>
      </c>
      <c r="E85" s="4" t="s">
        <v>1223</v>
      </c>
      <c r="F85" s="4">
        <v>106</v>
      </c>
      <c r="G85" s="4" t="s">
        <v>1224</v>
      </c>
      <c r="H85" s="4" t="s">
        <v>1636</v>
      </c>
      <c r="I85" s="4" t="s">
        <v>1226</v>
      </c>
      <c r="J85" s="4" t="s">
        <v>1250</v>
      </c>
      <c r="K85" s="4" t="s">
        <v>1228</v>
      </c>
      <c r="L85" s="4" t="s">
        <v>1923</v>
      </c>
      <c r="M85" s="4" t="s">
        <v>1923</v>
      </c>
      <c r="N85" s="4">
        <v>176.54</v>
      </c>
      <c r="O85" s="4">
        <v>307.48</v>
      </c>
      <c r="P85" s="4" t="s">
        <v>1230</v>
      </c>
      <c r="Q85" s="4" t="s">
        <v>8302</v>
      </c>
      <c r="R85" s="4">
        <v>2009</v>
      </c>
      <c r="S85" s="4" t="s">
        <v>1278</v>
      </c>
      <c r="T85" s="4" t="s">
        <v>1279</v>
      </c>
      <c r="U85" s="4" t="s">
        <v>1279</v>
      </c>
      <c r="V85" s="4" t="s">
        <v>1264</v>
      </c>
      <c r="W85" s="4" t="s">
        <v>1236</v>
      </c>
      <c r="X85" s="4" t="s">
        <v>7958</v>
      </c>
      <c r="Y85" s="4" t="s">
        <v>8303</v>
      </c>
      <c r="AD85" s="4" t="s">
        <v>7965</v>
      </c>
      <c r="AE85" s="4" t="s">
        <v>7966</v>
      </c>
      <c r="AF85" s="4">
        <v>18.239999999999998</v>
      </c>
      <c r="AG85" s="4">
        <v>158.30000000000001</v>
      </c>
      <c r="AH85" s="4">
        <v>17.2</v>
      </c>
      <c r="AI85" s="4">
        <v>224.31</v>
      </c>
      <c r="AJ85" s="4">
        <v>241.51</v>
      </c>
      <c r="AK85" s="4">
        <v>17.2</v>
      </c>
      <c r="AL85" s="4">
        <v>290.27999999999997</v>
      </c>
      <c r="AM85" s="4">
        <v>17.2</v>
      </c>
      <c r="AN85" s="4">
        <v>356.25</v>
      </c>
      <c r="AO85" s="4">
        <v>373.45</v>
      </c>
      <c r="AP85" s="4" t="s">
        <v>7965</v>
      </c>
      <c r="AQ85" s="4" t="s">
        <v>7966</v>
      </c>
      <c r="AS85" s="4" t="s">
        <v>1239</v>
      </c>
    </row>
    <row r="86" spans="1:45" x14ac:dyDescent="0.35">
      <c r="A86" s="4" t="s">
        <v>1116</v>
      </c>
      <c r="B86" s="4">
        <v>3025</v>
      </c>
      <c r="C86" s="4" t="s">
        <v>8304</v>
      </c>
      <c r="D86" s="4" t="s">
        <v>8305</v>
      </c>
      <c r="E86" s="4" t="s">
        <v>1223</v>
      </c>
      <c r="F86" s="4">
        <v>107</v>
      </c>
      <c r="G86" s="4" t="s">
        <v>1224</v>
      </c>
      <c r="H86" s="4" t="s">
        <v>1636</v>
      </c>
      <c r="I86" s="4" t="s">
        <v>1719</v>
      </c>
      <c r="J86" s="4" t="s">
        <v>1250</v>
      </c>
      <c r="K86" s="4" t="s">
        <v>1228</v>
      </c>
      <c r="L86" s="4" t="s">
        <v>1923</v>
      </c>
      <c r="M86" s="4" t="s">
        <v>1923</v>
      </c>
      <c r="N86" s="4">
        <v>161.63</v>
      </c>
      <c r="O86" s="4">
        <v>139.63</v>
      </c>
      <c r="P86" s="4" t="s">
        <v>1230</v>
      </c>
      <c r="Q86" s="4" t="s">
        <v>8306</v>
      </c>
      <c r="R86" s="4">
        <v>2009</v>
      </c>
      <c r="S86" s="4" t="s">
        <v>1278</v>
      </c>
      <c r="T86" s="4" t="s">
        <v>1279</v>
      </c>
      <c r="U86" s="4" t="s">
        <v>1279</v>
      </c>
      <c r="V86" s="4" t="s">
        <v>1264</v>
      </c>
      <c r="W86" s="4" t="s">
        <v>1236</v>
      </c>
      <c r="X86" s="4" t="s">
        <v>7958</v>
      </c>
      <c r="Y86" s="4" t="s">
        <v>12162</v>
      </c>
      <c r="AA86" s="4">
        <v>2012</v>
      </c>
      <c r="AD86" s="4" t="s">
        <v>7965</v>
      </c>
      <c r="AE86" s="4" t="s">
        <v>7966</v>
      </c>
      <c r="AF86" s="4">
        <v>7.66</v>
      </c>
      <c r="AG86" s="4">
        <v>153.97</v>
      </c>
      <c r="AH86" s="4">
        <v>7.61</v>
      </c>
      <c r="AI86" s="4">
        <v>152.91999999999999</v>
      </c>
      <c r="AJ86" s="4">
        <v>160.53</v>
      </c>
      <c r="AK86" s="4">
        <v>12.02</v>
      </c>
      <c r="AL86" s="4">
        <v>127.61</v>
      </c>
      <c r="AM86" s="4">
        <v>0</v>
      </c>
      <c r="AN86" s="4">
        <v>66.02</v>
      </c>
      <c r="AO86" s="4">
        <v>66.02</v>
      </c>
      <c r="AP86" s="4" t="s">
        <v>7965</v>
      </c>
      <c r="AQ86" s="4" t="s">
        <v>7966</v>
      </c>
      <c r="AS86" s="4" t="s">
        <v>1239</v>
      </c>
    </row>
    <row r="87" spans="1:45" x14ac:dyDescent="0.35">
      <c r="A87" s="4" t="s">
        <v>1116</v>
      </c>
      <c r="B87" s="4">
        <v>3025</v>
      </c>
      <c r="C87" s="4" t="s">
        <v>8307</v>
      </c>
      <c r="D87" s="4" t="s">
        <v>8308</v>
      </c>
      <c r="E87" s="4" t="s">
        <v>1549</v>
      </c>
      <c r="F87" s="4">
        <v>108</v>
      </c>
      <c r="G87" s="4" t="s">
        <v>8309</v>
      </c>
      <c r="H87" s="4" t="s">
        <v>1678</v>
      </c>
      <c r="I87" s="4" t="s">
        <v>1552</v>
      </c>
      <c r="J87" s="4" t="s">
        <v>1258</v>
      </c>
      <c r="K87" s="4" t="s">
        <v>1277</v>
      </c>
      <c r="L87" s="4" t="s">
        <v>4584</v>
      </c>
      <c r="M87" s="4" t="s">
        <v>7976</v>
      </c>
      <c r="N87" s="4">
        <v>5311.63</v>
      </c>
      <c r="O87" s="4">
        <v>6664.24</v>
      </c>
      <c r="P87" s="4" t="s">
        <v>1511</v>
      </c>
      <c r="Q87" s="4" t="s">
        <v>8310</v>
      </c>
      <c r="R87" s="4" t="s">
        <v>1554</v>
      </c>
      <c r="S87" s="4" t="s">
        <v>1232</v>
      </c>
      <c r="T87" s="4" t="s">
        <v>7956</v>
      </c>
      <c r="U87" s="4" t="s">
        <v>7957</v>
      </c>
      <c r="V87" s="4" t="s">
        <v>1264</v>
      </c>
      <c r="W87" s="4" t="s">
        <v>1556</v>
      </c>
      <c r="X87" s="4" t="s">
        <v>7958</v>
      </c>
      <c r="Y87" s="4" t="s">
        <v>8311</v>
      </c>
      <c r="AA87" s="4" t="s">
        <v>1556</v>
      </c>
      <c r="AD87" s="4" t="s">
        <v>1239</v>
      </c>
      <c r="AE87" s="4" t="s">
        <v>1239</v>
      </c>
      <c r="AJ87" s="4">
        <v>6275.78</v>
      </c>
      <c r="AO87" s="4">
        <v>7787.76</v>
      </c>
      <c r="AP87" s="4" t="s">
        <v>8312</v>
      </c>
      <c r="AQ87" s="4" t="s">
        <v>8313</v>
      </c>
      <c r="AS87" s="4" t="s">
        <v>1239</v>
      </c>
    </row>
    <row r="88" spans="1:45" x14ac:dyDescent="0.35">
      <c r="A88" s="4" t="s">
        <v>1116</v>
      </c>
      <c r="B88" s="4">
        <v>3025</v>
      </c>
      <c r="C88" s="4" t="s">
        <v>8314</v>
      </c>
      <c r="D88" s="4" t="s">
        <v>8315</v>
      </c>
      <c r="E88" s="4" t="s">
        <v>1549</v>
      </c>
      <c r="F88" s="4">
        <v>109</v>
      </c>
      <c r="G88" s="4" t="s">
        <v>8316</v>
      </c>
      <c r="H88" s="4" t="s">
        <v>1993</v>
      </c>
      <c r="I88" s="4" t="s">
        <v>1552</v>
      </c>
      <c r="J88" s="4" t="s">
        <v>1227</v>
      </c>
      <c r="K88" s="4" t="s">
        <v>1277</v>
      </c>
      <c r="L88" s="4" t="s">
        <v>1339</v>
      </c>
      <c r="M88" s="4" t="s">
        <v>1339</v>
      </c>
      <c r="P88" s="4" t="s">
        <v>1590</v>
      </c>
      <c r="Q88" s="4" t="s">
        <v>12163</v>
      </c>
      <c r="R88" s="4" t="s">
        <v>1554</v>
      </c>
      <c r="S88" s="4" t="s">
        <v>1232</v>
      </c>
      <c r="T88" s="4" t="s">
        <v>8317</v>
      </c>
      <c r="U88" s="4" t="s">
        <v>8318</v>
      </c>
      <c r="V88" s="4" t="s">
        <v>1264</v>
      </c>
      <c r="W88" s="4" t="s">
        <v>1556</v>
      </c>
      <c r="X88" s="4" t="s">
        <v>7958</v>
      </c>
      <c r="Y88" s="4" t="s">
        <v>8319</v>
      </c>
      <c r="AA88" s="4" t="s">
        <v>1556</v>
      </c>
      <c r="AC88" s="4" t="s">
        <v>1554</v>
      </c>
      <c r="AD88" s="4" t="s">
        <v>7965</v>
      </c>
      <c r="AE88" s="4" t="s">
        <v>7966</v>
      </c>
      <c r="AS88" s="4" t="s">
        <v>1239</v>
      </c>
    </row>
    <row r="89" spans="1:45" x14ac:dyDescent="0.35">
      <c r="A89" s="4" t="s">
        <v>1116</v>
      </c>
      <c r="B89" s="4">
        <v>3025</v>
      </c>
      <c r="C89" s="4" t="s">
        <v>8320</v>
      </c>
      <c r="D89" s="4" t="s">
        <v>8321</v>
      </c>
      <c r="E89" s="4" t="s">
        <v>1549</v>
      </c>
      <c r="F89" s="4">
        <v>110</v>
      </c>
      <c r="G89" s="4" t="s">
        <v>8322</v>
      </c>
      <c r="H89" s="4" t="s">
        <v>1225</v>
      </c>
      <c r="I89" s="4" t="s">
        <v>1552</v>
      </c>
      <c r="J89" s="4" t="s">
        <v>1268</v>
      </c>
      <c r="K89" s="4" t="s">
        <v>1289</v>
      </c>
      <c r="L89" s="4" t="s">
        <v>2452</v>
      </c>
      <c r="M89" s="4" t="s">
        <v>2452</v>
      </c>
      <c r="N89" s="4">
        <v>12.9</v>
      </c>
      <c r="O89" s="4">
        <v>56.26</v>
      </c>
      <c r="P89" s="4" t="s">
        <v>1511</v>
      </c>
      <c r="Q89" s="4" t="s">
        <v>8323</v>
      </c>
      <c r="R89" s="4" t="s">
        <v>1554</v>
      </c>
      <c r="S89" s="4" t="s">
        <v>1232</v>
      </c>
      <c r="T89" s="4" t="s">
        <v>11633</v>
      </c>
      <c r="U89" s="4" t="s">
        <v>11634</v>
      </c>
      <c r="V89" s="4" t="s">
        <v>1264</v>
      </c>
      <c r="W89" s="4" t="s">
        <v>1556</v>
      </c>
      <c r="X89" s="4" t="s">
        <v>7958</v>
      </c>
      <c r="Y89" s="4" t="s">
        <v>8324</v>
      </c>
      <c r="AA89" s="4" t="s">
        <v>1556</v>
      </c>
      <c r="AD89" s="4" t="s">
        <v>1239</v>
      </c>
      <c r="AE89" s="4" t="s">
        <v>1239</v>
      </c>
      <c r="AG89" s="4">
        <v>12.9</v>
      </c>
      <c r="AI89" s="4">
        <v>31.54</v>
      </c>
      <c r="AJ89" s="4">
        <v>31.54</v>
      </c>
      <c r="AL89" s="4">
        <v>56.26</v>
      </c>
      <c r="AN89" s="4">
        <v>56.26</v>
      </c>
      <c r="AO89" s="4">
        <v>56.26</v>
      </c>
      <c r="AP89" s="4" t="s">
        <v>8111</v>
      </c>
      <c r="AQ89" s="4" t="s">
        <v>8037</v>
      </c>
      <c r="AS89" s="4" t="s">
        <v>1239</v>
      </c>
    </row>
    <row r="90" spans="1:45" x14ac:dyDescent="0.35">
      <c r="A90" s="4" t="s">
        <v>1116</v>
      </c>
      <c r="B90" s="4">
        <v>3025</v>
      </c>
      <c r="C90" s="4" t="s">
        <v>8325</v>
      </c>
      <c r="D90" s="4" t="s">
        <v>8326</v>
      </c>
      <c r="E90" s="4" t="s">
        <v>1549</v>
      </c>
      <c r="F90" s="4">
        <v>111</v>
      </c>
      <c r="G90" s="4" t="s">
        <v>8327</v>
      </c>
      <c r="H90" s="4" t="s">
        <v>1671</v>
      </c>
      <c r="I90" s="4" t="s">
        <v>1552</v>
      </c>
      <c r="J90" s="4" t="s">
        <v>1250</v>
      </c>
      <c r="K90" s="4" t="s">
        <v>1289</v>
      </c>
      <c r="L90" s="4" t="s">
        <v>2551</v>
      </c>
      <c r="M90" s="4" t="s">
        <v>2551</v>
      </c>
      <c r="N90" s="4">
        <v>3651.2</v>
      </c>
      <c r="O90" s="4">
        <v>2984.54</v>
      </c>
      <c r="P90" s="4" t="s">
        <v>1590</v>
      </c>
      <c r="Q90" s="4" t="s">
        <v>12164</v>
      </c>
      <c r="R90" s="4" t="s">
        <v>1554</v>
      </c>
      <c r="S90" s="4" t="s">
        <v>1232</v>
      </c>
      <c r="T90" s="4" t="s">
        <v>12165</v>
      </c>
      <c r="U90" s="4" t="s">
        <v>12166</v>
      </c>
      <c r="V90" s="4" t="s">
        <v>1264</v>
      </c>
      <c r="W90" s="4" t="s">
        <v>1556</v>
      </c>
      <c r="X90" s="4" t="s">
        <v>7958</v>
      </c>
      <c r="Y90" s="4" t="s">
        <v>8328</v>
      </c>
      <c r="AA90" s="4" t="s">
        <v>1556</v>
      </c>
      <c r="AD90" s="4" t="s">
        <v>7965</v>
      </c>
      <c r="AE90" s="4" t="s">
        <v>7966</v>
      </c>
      <c r="AF90" s="4">
        <v>235</v>
      </c>
      <c r="AG90" s="4">
        <v>3416.2</v>
      </c>
      <c r="AH90" s="4">
        <v>235</v>
      </c>
      <c r="AI90" s="4">
        <v>3422.31</v>
      </c>
      <c r="AJ90" s="4">
        <v>3657.31</v>
      </c>
      <c r="AK90" s="4">
        <v>218</v>
      </c>
      <c r="AL90" s="4">
        <v>2766.54</v>
      </c>
      <c r="AM90" s="4">
        <v>0.48</v>
      </c>
      <c r="AN90" s="4">
        <v>1563.54</v>
      </c>
      <c r="AO90" s="4">
        <v>1563.54</v>
      </c>
      <c r="AP90" s="4" t="s">
        <v>7965</v>
      </c>
      <c r="AQ90" s="4" t="s">
        <v>7966</v>
      </c>
      <c r="AS90" s="4" t="s">
        <v>1239</v>
      </c>
    </row>
    <row r="91" spans="1:45" x14ac:dyDescent="0.35">
      <c r="A91" s="4" t="s">
        <v>1116</v>
      </c>
      <c r="B91" s="4">
        <v>3025</v>
      </c>
      <c r="C91" s="4" t="s">
        <v>8329</v>
      </c>
      <c r="D91" s="4" t="s">
        <v>8330</v>
      </c>
      <c r="E91" s="4" t="s">
        <v>1549</v>
      </c>
      <c r="F91" s="4">
        <v>112</v>
      </c>
      <c r="G91" s="4" t="s">
        <v>8331</v>
      </c>
      <c r="H91" s="4" t="s">
        <v>1958</v>
      </c>
      <c r="I91" s="4" t="s">
        <v>1552</v>
      </c>
      <c r="J91" s="4" t="s">
        <v>1250</v>
      </c>
      <c r="K91" s="4" t="s">
        <v>1289</v>
      </c>
      <c r="L91" s="4" t="s">
        <v>2083</v>
      </c>
      <c r="M91" s="4" t="s">
        <v>2083</v>
      </c>
      <c r="N91" s="4">
        <v>93.56</v>
      </c>
      <c r="O91" s="4">
        <v>151.44999999999999</v>
      </c>
      <c r="P91" s="4" t="s">
        <v>1230</v>
      </c>
      <c r="Q91" s="4" t="s">
        <v>8332</v>
      </c>
      <c r="R91" s="4" t="s">
        <v>1554</v>
      </c>
      <c r="S91" s="4" t="s">
        <v>1232</v>
      </c>
      <c r="T91" s="4" t="s">
        <v>8013</v>
      </c>
      <c r="U91" s="4" t="s">
        <v>8014</v>
      </c>
      <c r="V91" s="4" t="s">
        <v>1264</v>
      </c>
      <c r="W91" s="4" t="s">
        <v>1556</v>
      </c>
      <c r="X91" s="4" t="s">
        <v>7958</v>
      </c>
      <c r="Y91" s="4" t="s">
        <v>8047</v>
      </c>
      <c r="AA91" s="4" t="s">
        <v>1556</v>
      </c>
      <c r="AC91" s="4" t="s">
        <v>8333</v>
      </c>
      <c r="AD91" s="4" t="s">
        <v>7965</v>
      </c>
      <c r="AE91" s="4" t="s">
        <v>7966</v>
      </c>
      <c r="AF91" s="4">
        <v>27.71</v>
      </c>
      <c r="AG91" s="4">
        <v>65.849999999999994</v>
      </c>
      <c r="AH91" s="4">
        <v>34.11</v>
      </c>
      <c r="AI91" s="4">
        <v>88.44</v>
      </c>
      <c r="AJ91" s="4">
        <v>122.55</v>
      </c>
      <c r="AK91" s="4">
        <v>40.43</v>
      </c>
      <c r="AL91" s="4">
        <v>111.02</v>
      </c>
      <c r="AM91" s="4">
        <v>46.65</v>
      </c>
      <c r="AN91" s="4">
        <v>133.59</v>
      </c>
      <c r="AO91" s="4">
        <v>180.24</v>
      </c>
      <c r="AP91" s="4" t="s">
        <v>7965</v>
      </c>
      <c r="AQ91" s="4" t="s">
        <v>7966</v>
      </c>
      <c r="AS91" s="4" t="s">
        <v>1239</v>
      </c>
    </row>
    <row r="92" spans="1:45" x14ac:dyDescent="0.35">
      <c r="A92" s="4" t="s">
        <v>1116</v>
      </c>
      <c r="B92" s="4">
        <v>3025</v>
      </c>
      <c r="C92" s="4" t="s">
        <v>8334</v>
      </c>
      <c r="D92" s="4" t="s">
        <v>8335</v>
      </c>
      <c r="E92" s="4" t="s">
        <v>1549</v>
      </c>
      <c r="F92" s="4">
        <v>113</v>
      </c>
      <c r="G92" s="4" t="s">
        <v>8336</v>
      </c>
      <c r="H92" s="4" t="s">
        <v>2479</v>
      </c>
      <c r="I92" s="4" t="s">
        <v>1552</v>
      </c>
      <c r="J92" s="4" t="s">
        <v>1258</v>
      </c>
      <c r="K92" s="4" t="s">
        <v>5168</v>
      </c>
      <c r="L92" s="4" t="s">
        <v>12167</v>
      </c>
      <c r="M92" s="4" t="s">
        <v>12167</v>
      </c>
      <c r="N92" s="4">
        <v>1263.19</v>
      </c>
      <c r="O92" s="4">
        <v>1101.3399999999999</v>
      </c>
      <c r="P92" s="4" t="s">
        <v>1590</v>
      </c>
      <c r="Q92" s="4" t="s">
        <v>12168</v>
      </c>
      <c r="R92" s="4" t="s">
        <v>1554</v>
      </c>
      <c r="S92" s="4" t="s">
        <v>1232</v>
      </c>
      <c r="T92" s="4" t="s">
        <v>12169</v>
      </c>
      <c r="U92" s="4" t="s">
        <v>12170</v>
      </c>
      <c r="V92" s="4" t="s">
        <v>8103</v>
      </c>
      <c r="W92" s="4" t="s">
        <v>1556</v>
      </c>
      <c r="X92" s="4" t="s">
        <v>7958</v>
      </c>
      <c r="Y92" s="4" t="s">
        <v>8337</v>
      </c>
      <c r="AA92" s="4" t="s">
        <v>1556</v>
      </c>
      <c r="AD92" s="4" t="s">
        <v>1239</v>
      </c>
      <c r="AE92" s="4" t="s">
        <v>1239</v>
      </c>
      <c r="AJ92" s="4">
        <v>1220.3399999999999</v>
      </c>
      <c r="AO92" s="4">
        <v>1169.3399999999999</v>
      </c>
      <c r="AS92" s="4" t="s">
        <v>1239</v>
      </c>
    </row>
    <row r="93" spans="1:45" x14ac:dyDescent="0.35">
      <c r="A93" s="4" t="s">
        <v>1116</v>
      </c>
      <c r="B93" s="4">
        <v>3025</v>
      </c>
      <c r="C93" s="4" t="s">
        <v>8338</v>
      </c>
      <c r="D93" s="4" t="s">
        <v>8339</v>
      </c>
      <c r="E93" s="4" t="s">
        <v>1549</v>
      </c>
      <c r="F93" s="4">
        <v>114</v>
      </c>
      <c r="G93" s="4" t="s">
        <v>8340</v>
      </c>
      <c r="H93" s="4" t="s">
        <v>1958</v>
      </c>
      <c r="I93" s="4" t="s">
        <v>1552</v>
      </c>
      <c r="J93" s="4" t="s">
        <v>1268</v>
      </c>
      <c r="K93" s="4" t="s">
        <v>1342</v>
      </c>
      <c r="L93" s="4" t="s">
        <v>8341</v>
      </c>
      <c r="M93" s="4" t="s">
        <v>8341</v>
      </c>
      <c r="P93" s="4" t="s">
        <v>3835</v>
      </c>
      <c r="Q93" s="4" t="s">
        <v>12171</v>
      </c>
      <c r="R93" s="4" t="s">
        <v>1554</v>
      </c>
      <c r="S93" s="4" t="s">
        <v>1232</v>
      </c>
      <c r="T93" s="4" t="s">
        <v>8342</v>
      </c>
      <c r="U93" s="4" t="s">
        <v>8343</v>
      </c>
      <c r="V93" s="4" t="s">
        <v>1264</v>
      </c>
      <c r="W93" s="4" t="s">
        <v>1556</v>
      </c>
      <c r="X93" s="4" t="s">
        <v>7958</v>
      </c>
      <c r="Y93" s="4" t="s">
        <v>8344</v>
      </c>
      <c r="AA93" s="4" t="s">
        <v>1556</v>
      </c>
      <c r="AD93" s="4" t="s">
        <v>1239</v>
      </c>
      <c r="AE93" s="4" t="s">
        <v>1239</v>
      </c>
      <c r="AS93" s="4" t="s">
        <v>1239</v>
      </c>
    </row>
    <row r="94" spans="1:45" x14ac:dyDescent="0.35">
      <c r="A94" s="4" t="s">
        <v>1116</v>
      </c>
      <c r="B94" s="4">
        <v>3025</v>
      </c>
      <c r="C94" s="4" t="s">
        <v>8345</v>
      </c>
      <c r="D94" s="4" t="s">
        <v>8346</v>
      </c>
      <c r="E94" s="4" t="s">
        <v>1549</v>
      </c>
      <c r="F94" s="4">
        <v>115</v>
      </c>
      <c r="G94" s="4" t="s">
        <v>8347</v>
      </c>
      <c r="H94" s="4" t="s">
        <v>1551</v>
      </c>
      <c r="I94" s="4" t="s">
        <v>1552</v>
      </c>
      <c r="J94" s="4" t="s">
        <v>1268</v>
      </c>
      <c r="K94" s="4" t="s">
        <v>1342</v>
      </c>
      <c r="L94" s="4" t="s">
        <v>4207</v>
      </c>
      <c r="M94" s="4" t="s">
        <v>4207</v>
      </c>
      <c r="N94" s="4">
        <v>28.1</v>
      </c>
      <c r="O94" s="4">
        <v>28.7</v>
      </c>
      <c r="P94" s="4" t="s">
        <v>4646</v>
      </c>
      <c r="Q94" s="4" t="s">
        <v>12172</v>
      </c>
      <c r="R94" s="4" t="s">
        <v>1554</v>
      </c>
      <c r="S94" s="4" t="s">
        <v>1232</v>
      </c>
      <c r="T94" s="4" t="s">
        <v>1269</v>
      </c>
      <c r="U94" s="4" t="s">
        <v>1270</v>
      </c>
      <c r="V94" s="4" t="s">
        <v>1264</v>
      </c>
      <c r="W94" s="4" t="s">
        <v>1556</v>
      </c>
      <c r="X94" s="4" t="s">
        <v>7958</v>
      </c>
      <c r="Y94" s="4" t="s">
        <v>8348</v>
      </c>
      <c r="AA94" s="4" t="s">
        <v>1556</v>
      </c>
      <c r="AD94" s="4" t="s">
        <v>1239</v>
      </c>
      <c r="AE94" s="4" t="s">
        <v>1239</v>
      </c>
      <c r="AG94" s="4">
        <v>28.1</v>
      </c>
      <c r="AI94" s="4">
        <v>29</v>
      </c>
      <c r="AJ94" s="4">
        <v>29</v>
      </c>
      <c r="AL94" s="4">
        <v>28.7</v>
      </c>
      <c r="AN94" s="4">
        <v>31.6</v>
      </c>
      <c r="AO94" s="4">
        <v>31.6</v>
      </c>
      <c r="AP94" s="4" t="s">
        <v>7965</v>
      </c>
      <c r="AQ94" s="4" t="s">
        <v>7966</v>
      </c>
      <c r="AS94" s="4" t="s">
        <v>1239</v>
      </c>
    </row>
    <row r="95" spans="1:45" x14ac:dyDescent="0.35">
      <c r="A95" s="4" t="s">
        <v>1116</v>
      </c>
      <c r="B95" s="4">
        <v>3025</v>
      </c>
      <c r="C95" s="4" t="s">
        <v>8349</v>
      </c>
      <c r="D95" s="4" t="s">
        <v>8350</v>
      </c>
      <c r="E95" s="4" t="s">
        <v>1549</v>
      </c>
      <c r="F95" s="4">
        <v>116</v>
      </c>
      <c r="G95" s="4" t="s">
        <v>8351</v>
      </c>
      <c r="H95" s="4" t="s">
        <v>1934</v>
      </c>
      <c r="I95" s="4" t="s">
        <v>1552</v>
      </c>
      <c r="J95" s="4" t="s">
        <v>1268</v>
      </c>
      <c r="K95" s="4" t="s">
        <v>1342</v>
      </c>
      <c r="L95" s="4" t="s">
        <v>2370</v>
      </c>
      <c r="M95" s="4" t="s">
        <v>2370</v>
      </c>
      <c r="N95" s="4">
        <v>53.44</v>
      </c>
      <c r="O95" s="4">
        <v>53.44</v>
      </c>
      <c r="P95" s="4" t="s">
        <v>1590</v>
      </c>
      <c r="Q95" s="4" t="s">
        <v>8352</v>
      </c>
      <c r="R95" s="4" t="s">
        <v>1554</v>
      </c>
      <c r="S95" s="4" t="s">
        <v>1232</v>
      </c>
      <c r="T95" s="4" t="s">
        <v>8167</v>
      </c>
      <c r="U95" s="4" t="s">
        <v>8168</v>
      </c>
      <c r="V95" s="4" t="s">
        <v>1264</v>
      </c>
      <c r="W95" s="4" t="s">
        <v>1556</v>
      </c>
      <c r="X95" s="4" t="s">
        <v>7958</v>
      </c>
      <c r="Y95" s="4" t="s">
        <v>8350</v>
      </c>
      <c r="AA95" s="4" t="s">
        <v>1556</v>
      </c>
      <c r="AD95" s="4" t="s">
        <v>1239</v>
      </c>
      <c r="AE95" s="4" t="s">
        <v>1239</v>
      </c>
      <c r="AG95" s="4">
        <v>53.44</v>
      </c>
      <c r="AI95" s="4">
        <v>53.44</v>
      </c>
      <c r="AJ95" s="4">
        <v>53.44</v>
      </c>
      <c r="AL95" s="4">
        <v>53.44</v>
      </c>
      <c r="AN95" s="4">
        <v>53.44</v>
      </c>
      <c r="AO95" s="4">
        <v>53.44</v>
      </c>
      <c r="AP95" s="4" t="s">
        <v>7965</v>
      </c>
      <c r="AQ95" s="4" t="s">
        <v>7966</v>
      </c>
      <c r="AS95" s="4" t="s">
        <v>1239</v>
      </c>
    </row>
    <row r="96" spans="1:45" x14ac:dyDescent="0.35">
      <c r="A96" s="4" t="s">
        <v>1116</v>
      </c>
      <c r="B96" s="4">
        <v>3025</v>
      </c>
      <c r="C96" s="4" t="s">
        <v>8353</v>
      </c>
      <c r="D96" s="4" t="s">
        <v>8354</v>
      </c>
      <c r="E96" s="4" t="s">
        <v>1549</v>
      </c>
      <c r="F96" s="4">
        <v>117</v>
      </c>
      <c r="G96" s="4" t="s">
        <v>8355</v>
      </c>
      <c r="H96" s="4" t="s">
        <v>1993</v>
      </c>
      <c r="I96" s="4" t="s">
        <v>1552</v>
      </c>
      <c r="J96" s="4" t="s">
        <v>1268</v>
      </c>
      <c r="K96" s="4" t="s">
        <v>1342</v>
      </c>
      <c r="L96" s="4" t="s">
        <v>1358</v>
      </c>
      <c r="M96" s="4" t="s">
        <v>1358</v>
      </c>
      <c r="N96" s="4">
        <v>11.565</v>
      </c>
      <c r="O96" s="4">
        <v>11.565</v>
      </c>
      <c r="P96" s="4" t="s">
        <v>1590</v>
      </c>
      <c r="Q96" s="4" t="s">
        <v>8356</v>
      </c>
      <c r="R96" s="4" t="s">
        <v>1554</v>
      </c>
      <c r="S96" s="4" t="s">
        <v>1232</v>
      </c>
      <c r="T96" s="4" t="s">
        <v>12173</v>
      </c>
      <c r="U96" s="4" t="s">
        <v>12174</v>
      </c>
      <c r="V96" s="4" t="s">
        <v>1264</v>
      </c>
      <c r="W96" s="4" t="s">
        <v>1556</v>
      </c>
      <c r="X96" s="4" t="s">
        <v>7958</v>
      </c>
      <c r="Y96" s="4" t="s">
        <v>8354</v>
      </c>
      <c r="AA96" s="4" t="s">
        <v>1556</v>
      </c>
      <c r="AD96" s="4" t="s">
        <v>1239</v>
      </c>
      <c r="AE96" s="4" t="s">
        <v>1239</v>
      </c>
      <c r="AG96" s="4">
        <v>11.565</v>
      </c>
      <c r="AI96" s="4">
        <v>11.565</v>
      </c>
      <c r="AJ96" s="4">
        <v>11.565</v>
      </c>
      <c r="AL96" s="4">
        <v>11.565</v>
      </c>
      <c r="AN96" s="4">
        <v>11.565</v>
      </c>
      <c r="AO96" s="4">
        <v>11.565</v>
      </c>
      <c r="AP96" s="4" t="s">
        <v>7965</v>
      </c>
      <c r="AQ96" s="4" t="s">
        <v>7966</v>
      </c>
      <c r="AS96" s="4" t="s">
        <v>1239</v>
      </c>
    </row>
    <row r="97" spans="1:71" x14ac:dyDescent="0.35">
      <c r="A97" s="4" t="s">
        <v>1116</v>
      </c>
      <c r="B97" s="4">
        <v>3025</v>
      </c>
      <c r="C97" s="4" t="s">
        <v>8357</v>
      </c>
      <c r="D97" s="4" t="s">
        <v>8358</v>
      </c>
      <c r="E97" s="4" t="s">
        <v>1223</v>
      </c>
      <c r="F97" s="4">
        <v>118</v>
      </c>
      <c r="G97" s="4" t="s">
        <v>1224</v>
      </c>
      <c r="H97" s="4" t="s">
        <v>2965</v>
      </c>
      <c r="I97" s="4" t="s">
        <v>1226</v>
      </c>
      <c r="J97" s="4" t="s">
        <v>1268</v>
      </c>
      <c r="K97" s="4" t="s">
        <v>1451</v>
      </c>
      <c r="L97" s="4" t="s">
        <v>8359</v>
      </c>
      <c r="M97" s="4" t="s">
        <v>12175</v>
      </c>
      <c r="N97" s="4">
        <v>1647</v>
      </c>
      <c r="O97" s="4">
        <v>3334</v>
      </c>
      <c r="P97" s="4" t="s">
        <v>1590</v>
      </c>
      <c r="Q97" s="4" t="s">
        <v>8360</v>
      </c>
      <c r="R97" s="4">
        <v>2015</v>
      </c>
      <c r="S97" s="4" t="s">
        <v>1232</v>
      </c>
      <c r="T97" s="4" t="s">
        <v>12176</v>
      </c>
      <c r="U97" s="4" t="s">
        <v>12177</v>
      </c>
      <c r="V97" s="4" t="s">
        <v>1456</v>
      </c>
      <c r="W97" s="4" t="s">
        <v>1236</v>
      </c>
      <c r="X97" s="4" t="s">
        <v>7958</v>
      </c>
      <c r="Y97" s="4" t="s">
        <v>12178</v>
      </c>
      <c r="AD97" s="4" t="s">
        <v>7965</v>
      </c>
      <c r="AE97" s="4" t="s">
        <v>7966</v>
      </c>
      <c r="AG97" s="4">
        <v>1647</v>
      </c>
      <c r="AI97" s="4">
        <v>2442</v>
      </c>
      <c r="AJ97" s="4">
        <v>2442</v>
      </c>
      <c r="AL97" s="4">
        <v>3334</v>
      </c>
      <c r="AN97" s="4">
        <v>3873</v>
      </c>
      <c r="AO97" s="4">
        <v>3873</v>
      </c>
      <c r="AP97" s="4" t="s">
        <v>7965</v>
      </c>
      <c r="AQ97" s="4" t="s">
        <v>7966</v>
      </c>
      <c r="AS97" s="4" t="s">
        <v>1239</v>
      </c>
      <c r="AZ97" s="4" t="s">
        <v>8361</v>
      </c>
      <c r="BF97" s="4" t="s">
        <v>12179</v>
      </c>
      <c r="BG97" s="4" t="s">
        <v>7985</v>
      </c>
      <c r="BH97" s="4" t="s">
        <v>7986</v>
      </c>
    </row>
    <row r="98" spans="1:71" x14ac:dyDescent="0.35">
      <c r="A98" s="4" t="s">
        <v>1116</v>
      </c>
      <c r="B98" s="4">
        <v>3025</v>
      </c>
      <c r="C98" s="4" t="s">
        <v>8362</v>
      </c>
      <c r="D98" s="4" t="s">
        <v>8363</v>
      </c>
      <c r="E98" s="4" t="s">
        <v>1223</v>
      </c>
      <c r="F98" s="4">
        <v>119</v>
      </c>
      <c r="G98" s="4" t="s">
        <v>1224</v>
      </c>
      <c r="H98" s="4" t="s">
        <v>1993</v>
      </c>
      <c r="I98" s="4" t="s">
        <v>1226</v>
      </c>
      <c r="J98" s="4" t="s">
        <v>1268</v>
      </c>
      <c r="K98" s="4" t="s">
        <v>1342</v>
      </c>
      <c r="L98" s="4" t="s">
        <v>1679</v>
      </c>
      <c r="M98" s="4" t="s">
        <v>1679</v>
      </c>
      <c r="N98" s="4">
        <v>21.59</v>
      </c>
      <c r="P98" s="4" t="s">
        <v>1230</v>
      </c>
      <c r="Q98" s="4" t="s">
        <v>8364</v>
      </c>
      <c r="R98" s="4">
        <v>2018</v>
      </c>
      <c r="S98" s="4" t="s">
        <v>1232</v>
      </c>
      <c r="T98" s="4" t="s">
        <v>1269</v>
      </c>
      <c r="U98" s="4" t="s">
        <v>1270</v>
      </c>
      <c r="V98" s="4" t="s">
        <v>1264</v>
      </c>
      <c r="W98" s="4" t="s">
        <v>1236</v>
      </c>
      <c r="X98" s="4" t="s">
        <v>7958</v>
      </c>
      <c r="Y98" s="4" t="s">
        <v>12180</v>
      </c>
      <c r="AC98" s="4" t="s">
        <v>8365</v>
      </c>
      <c r="AD98" s="4" t="s">
        <v>7965</v>
      </c>
      <c r="AE98" s="4" t="s">
        <v>7966</v>
      </c>
      <c r="AG98" s="4">
        <v>21.59</v>
      </c>
      <c r="AP98" s="4" t="s">
        <v>7965</v>
      </c>
      <c r="AQ98" s="4" t="s">
        <v>7966</v>
      </c>
      <c r="AS98" s="4" t="s">
        <v>1239</v>
      </c>
      <c r="AZ98" s="4" t="s">
        <v>8366</v>
      </c>
      <c r="BF98" s="4" t="s">
        <v>12181</v>
      </c>
      <c r="BG98" s="4" t="s">
        <v>7985</v>
      </c>
      <c r="BH98" s="4" t="s">
        <v>7986</v>
      </c>
    </row>
    <row r="99" spans="1:71" x14ac:dyDescent="0.35">
      <c r="A99" s="4" t="s">
        <v>1116</v>
      </c>
      <c r="B99" s="4">
        <v>3025</v>
      </c>
      <c r="C99" s="4" t="s">
        <v>8367</v>
      </c>
      <c r="D99" s="4" t="s">
        <v>8368</v>
      </c>
      <c r="E99" s="4" t="s">
        <v>1223</v>
      </c>
      <c r="F99" s="4">
        <v>120</v>
      </c>
      <c r="G99" s="4" t="s">
        <v>1224</v>
      </c>
      <c r="H99" s="4" t="s">
        <v>1796</v>
      </c>
      <c r="I99" s="4" t="s">
        <v>1226</v>
      </c>
      <c r="J99" s="4" t="s">
        <v>1268</v>
      </c>
      <c r="K99" s="4" t="s">
        <v>1342</v>
      </c>
      <c r="L99" s="4" t="s">
        <v>1679</v>
      </c>
      <c r="M99" s="4" t="s">
        <v>1679</v>
      </c>
      <c r="N99" s="4">
        <v>4.0999999999999996</v>
      </c>
      <c r="P99" s="4" t="s">
        <v>1230</v>
      </c>
      <c r="Q99" s="4" t="s">
        <v>8364</v>
      </c>
      <c r="R99" s="4">
        <v>2017</v>
      </c>
      <c r="S99" s="4" t="s">
        <v>1278</v>
      </c>
      <c r="T99" s="4" t="s">
        <v>1279</v>
      </c>
      <c r="U99" s="4" t="s">
        <v>1279</v>
      </c>
      <c r="V99" s="4" t="s">
        <v>1264</v>
      </c>
      <c r="W99" s="4" t="s">
        <v>1236</v>
      </c>
      <c r="X99" s="4" t="s">
        <v>7958</v>
      </c>
      <c r="Y99" s="4" t="s">
        <v>8369</v>
      </c>
      <c r="AC99" s="4" t="s">
        <v>8370</v>
      </c>
      <c r="AD99" s="4" t="s">
        <v>7965</v>
      </c>
      <c r="AE99" s="4" t="s">
        <v>7966</v>
      </c>
      <c r="AG99" s="4">
        <v>4.0999999999999996</v>
      </c>
      <c r="AP99" s="4" t="s">
        <v>7965</v>
      </c>
      <c r="AQ99" s="4" t="s">
        <v>7966</v>
      </c>
      <c r="AS99" s="4" t="s">
        <v>1239</v>
      </c>
      <c r="AZ99" s="4" t="s">
        <v>3458</v>
      </c>
      <c r="BF99" s="4" t="s">
        <v>12182</v>
      </c>
      <c r="BG99" s="4" t="s">
        <v>7985</v>
      </c>
      <c r="BH99" s="4" t="s">
        <v>7986</v>
      </c>
    </row>
    <row r="100" spans="1:71" x14ac:dyDescent="0.35">
      <c r="A100" s="4" t="s">
        <v>1116</v>
      </c>
      <c r="B100" s="4">
        <v>3025</v>
      </c>
      <c r="C100" s="4" t="s">
        <v>8371</v>
      </c>
      <c r="D100" s="4" t="s">
        <v>8372</v>
      </c>
      <c r="E100" s="4" t="s">
        <v>1223</v>
      </c>
      <c r="F100" s="4">
        <v>121</v>
      </c>
      <c r="G100" s="4" t="s">
        <v>1224</v>
      </c>
      <c r="H100" s="4" t="s">
        <v>1423</v>
      </c>
      <c r="I100" s="4" t="s">
        <v>1226</v>
      </c>
      <c r="J100" s="4" t="s">
        <v>1250</v>
      </c>
      <c r="K100" s="4" t="s">
        <v>1342</v>
      </c>
      <c r="L100" s="4" t="s">
        <v>1358</v>
      </c>
      <c r="M100" s="4" t="s">
        <v>1358</v>
      </c>
      <c r="N100" s="4">
        <v>12.35</v>
      </c>
      <c r="P100" s="4" t="s">
        <v>1230</v>
      </c>
      <c r="Q100" s="4" t="s">
        <v>8373</v>
      </c>
      <c r="R100" s="4">
        <v>2015</v>
      </c>
      <c r="S100" s="4" t="s">
        <v>1232</v>
      </c>
      <c r="T100" s="4" t="s">
        <v>8374</v>
      </c>
      <c r="U100" s="4" t="s">
        <v>8375</v>
      </c>
      <c r="V100" s="4" t="s">
        <v>1264</v>
      </c>
      <c r="W100" s="4" t="s">
        <v>1236</v>
      </c>
      <c r="X100" s="4" t="s">
        <v>7958</v>
      </c>
      <c r="Y100" s="4" t="s">
        <v>12183</v>
      </c>
      <c r="AD100" s="4" t="s">
        <v>7965</v>
      </c>
      <c r="AE100" s="4" t="s">
        <v>7966</v>
      </c>
      <c r="AF100" s="4">
        <v>8.07</v>
      </c>
      <c r="AG100" s="4">
        <v>4.28</v>
      </c>
      <c r="AP100" s="4" t="s">
        <v>7965</v>
      </c>
      <c r="AQ100" s="4" t="s">
        <v>7966</v>
      </c>
      <c r="AS100" s="4" t="s">
        <v>1239</v>
      </c>
      <c r="AZ100" s="4" t="s">
        <v>3458</v>
      </c>
      <c r="BR100" s="4" t="s">
        <v>7985</v>
      </c>
      <c r="BS100" s="4" t="s">
        <v>7986</v>
      </c>
    </row>
    <row r="101" spans="1:71" x14ac:dyDescent="0.35">
      <c r="A101" s="4" t="s">
        <v>1116</v>
      </c>
      <c r="B101" s="4">
        <v>3025</v>
      </c>
      <c r="C101" s="4" t="s">
        <v>8376</v>
      </c>
      <c r="D101" s="4" t="s">
        <v>8377</v>
      </c>
      <c r="E101" s="4" t="s">
        <v>1223</v>
      </c>
      <c r="F101" s="4">
        <v>122</v>
      </c>
      <c r="G101" s="4" t="s">
        <v>1224</v>
      </c>
      <c r="H101" s="4" t="s">
        <v>1796</v>
      </c>
      <c r="I101" s="4" t="s">
        <v>1226</v>
      </c>
      <c r="J101" s="4" t="s">
        <v>1268</v>
      </c>
      <c r="K101" s="4" t="s">
        <v>1342</v>
      </c>
      <c r="L101" s="4" t="s">
        <v>1679</v>
      </c>
      <c r="M101" s="4" t="s">
        <v>1679</v>
      </c>
      <c r="N101" s="4">
        <v>106.73</v>
      </c>
      <c r="O101" s="4">
        <v>70.680000000000007</v>
      </c>
      <c r="P101" s="4" t="s">
        <v>1230</v>
      </c>
      <c r="Q101" s="4" t="s">
        <v>8364</v>
      </c>
      <c r="R101" s="4">
        <v>2012</v>
      </c>
      <c r="S101" s="4" t="s">
        <v>1232</v>
      </c>
      <c r="T101" s="4" t="s">
        <v>1269</v>
      </c>
      <c r="U101" s="4" t="s">
        <v>1270</v>
      </c>
      <c r="V101" s="4" t="s">
        <v>1264</v>
      </c>
      <c r="W101" s="4" t="s">
        <v>1236</v>
      </c>
      <c r="X101" s="4" t="s">
        <v>7958</v>
      </c>
      <c r="Y101" s="4" t="s">
        <v>8378</v>
      </c>
      <c r="AD101" s="4" t="s">
        <v>7965</v>
      </c>
      <c r="AE101" s="4" t="s">
        <v>7966</v>
      </c>
      <c r="AG101" s="4">
        <v>106.73</v>
      </c>
      <c r="AI101" s="4">
        <v>136.72</v>
      </c>
      <c r="AJ101" s="4">
        <v>136.72</v>
      </c>
      <c r="AL101" s="4">
        <v>70.680000000000007</v>
      </c>
      <c r="AN101" s="4">
        <v>0</v>
      </c>
      <c r="AO101" s="4">
        <v>0</v>
      </c>
      <c r="AP101" s="4" t="s">
        <v>7965</v>
      </c>
      <c r="AQ101" s="4" t="s">
        <v>7966</v>
      </c>
      <c r="AS101" s="4" t="s">
        <v>1239</v>
      </c>
      <c r="AZ101" s="4" t="s">
        <v>8379</v>
      </c>
      <c r="BF101" s="4" t="s">
        <v>8380</v>
      </c>
      <c r="BG101" s="4" t="s">
        <v>7985</v>
      </c>
      <c r="BH101" s="4" t="s">
        <v>7986</v>
      </c>
    </row>
    <row r="102" spans="1:71" x14ac:dyDescent="0.35">
      <c r="A102" s="4" t="s">
        <v>1116</v>
      </c>
      <c r="B102" s="4">
        <v>3025</v>
      </c>
      <c r="C102" s="4" t="s">
        <v>8381</v>
      </c>
      <c r="D102" s="4" t="s">
        <v>8382</v>
      </c>
      <c r="E102" s="4" t="s">
        <v>1223</v>
      </c>
      <c r="F102" s="4">
        <v>123</v>
      </c>
      <c r="G102" s="4" t="s">
        <v>1224</v>
      </c>
      <c r="H102" s="4" t="s">
        <v>1551</v>
      </c>
      <c r="I102" s="4" t="s">
        <v>1226</v>
      </c>
      <c r="J102" s="4" t="s">
        <v>1268</v>
      </c>
      <c r="K102" s="4" t="s">
        <v>1342</v>
      </c>
      <c r="L102" s="4" t="s">
        <v>2370</v>
      </c>
      <c r="M102" s="4" t="s">
        <v>2370</v>
      </c>
      <c r="N102" s="4">
        <v>0.18</v>
      </c>
      <c r="O102" s="4">
        <v>0.18</v>
      </c>
      <c r="P102" s="4" t="s">
        <v>1511</v>
      </c>
      <c r="Q102" s="4" t="s">
        <v>8383</v>
      </c>
      <c r="R102" s="4">
        <v>2018</v>
      </c>
      <c r="S102" s="4" t="s">
        <v>1232</v>
      </c>
      <c r="T102" s="4" t="s">
        <v>8384</v>
      </c>
      <c r="U102" s="4" t="s">
        <v>8385</v>
      </c>
      <c r="V102" s="4" t="s">
        <v>1902</v>
      </c>
      <c r="W102" s="4" t="s">
        <v>1236</v>
      </c>
      <c r="X102" s="4" t="s">
        <v>7958</v>
      </c>
      <c r="Y102" s="4" t="s">
        <v>12184</v>
      </c>
      <c r="AD102" s="4" t="s">
        <v>1239</v>
      </c>
      <c r="AE102" s="4" t="s">
        <v>1239</v>
      </c>
      <c r="AG102" s="4">
        <v>0.18</v>
      </c>
      <c r="AI102" s="4">
        <v>0.18</v>
      </c>
      <c r="AJ102" s="4">
        <v>0.18</v>
      </c>
      <c r="AL102" s="4">
        <v>0.18</v>
      </c>
      <c r="AN102" s="4">
        <v>0.18</v>
      </c>
      <c r="AO102" s="4">
        <v>0.18</v>
      </c>
      <c r="AP102" s="4" t="s">
        <v>8052</v>
      </c>
      <c r="AS102" s="4" t="s">
        <v>1239</v>
      </c>
    </row>
    <row r="103" spans="1:71" x14ac:dyDescent="0.35">
      <c r="A103" s="4" t="s">
        <v>1116</v>
      </c>
      <c r="B103" s="4">
        <v>3025</v>
      </c>
      <c r="C103" s="4" t="s">
        <v>8386</v>
      </c>
      <c r="D103" s="4" t="s">
        <v>8387</v>
      </c>
      <c r="E103" s="4" t="s">
        <v>1223</v>
      </c>
      <c r="F103" s="4">
        <v>124</v>
      </c>
      <c r="G103" s="4" t="s">
        <v>1224</v>
      </c>
      <c r="H103" s="4" t="s">
        <v>1958</v>
      </c>
      <c r="I103" s="4" t="s">
        <v>1719</v>
      </c>
      <c r="J103" s="4" t="s">
        <v>1268</v>
      </c>
      <c r="K103" s="4" t="s">
        <v>1289</v>
      </c>
      <c r="L103" s="4" t="s">
        <v>1394</v>
      </c>
      <c r="M103" s="4" t="s">
        <v>1394</v>
      </c>
      <c r="N103" s="4">
        <v>2.81</v>
      </c>
      <c r="O103" s="4">
        <v>1.64</v>
      </c>
      <c r="P103" s="4" t="s">
        <v>1511</v>
      </c>
      <c r="Q103" s="4" t="s">
        <v>8388</v>
      </c>
      <c r="R103" s="4">
        <v>2007</v>
      </c>
      <c r="S103" s="4" t="s">
        <v>1278</v>
      </c>
      <c r="T103" s="4" t="s">
        <v>1279</v>
      </c>
      <c r="U103" s="4" t="s">
        <v>1279</v>
      </c>
      <c r="V103" s="4" t="s">
        <v>1902</v>
      </c>
      <c r="W103" s="4" t="s">
        <v>1236</v>
      </c>
      <c r="X103" s="4" t="s">
        <v>7958</v>
      </c>
      <c r="Y103" s="4" t="s">
        <v>12185</v>
      </c>
      <c r="AA103" s="4">
        <v>2013</v>
      </c>
      <c r="AD103" s="4" t="s">
        <v>1239</v>
      </c>
      <c r="AE103" s="4" t="s">
        <v>1239</v>
      </c>
      <c r="AG103" s="4">
        <v>2.81</v>
      </c>
      <c r="AI103" s="4">
        <v>2.81</v>
      </c>
      <c r="AJ103" s="4">
        <v>2.81</v>
      </c>
      <c r="AL103" s="4">
        <v>1.64</v>
      </c>
      <c r="AN103" s="4">
        <v>1.64</v>
      </c>
      <c r="AO103" s="4">
        <v>1.64</v>
      </c>
      <c r="AP103" s="4" t="s">
        <v>8389</v>
      </c>
      <c r="AQ103" s="4" t="s">
        <v>8390</v>
      </c>
      <c r="AS103" s="4" t="s">
        <v>1239</v>
      </c>
    </row>
    <row r="104" spans="1:71" x14ac:dyDescent="0.35">
      <c r="A104" s="4" t="s">
        <v>1116</v>
      </c>
      <c r="B104" s="4">
        <v>3025</v>
      </c>
      <c r="C104" s="4" t="s">
        <v>8391</v>
      </c>
      <c r="D104" s="4" t="s">
        <v>8392</v>
      </c>
      <c r="E104" s="4" t="s">
        <v>1223</v>
      </c>
      <c r="F104" s="4">
        <v>125</v>
      </c>
      <c r="G104" s="4" t="s">
        <v>1224</v>
      </c>
      <c r="H104" s="4" t="s">
        <v>1276</v>
      </c>
      <c r="I104" s="4" t="s">
        <v>1331</v>
      </c>
      <c r="J104" s="4" t="s">
        <v>1268</v>
      </c>
      <c r="K104" s="4" t="s">
        <v>1342</v>
      </c>
      <c r="L104" s="4" t="s">
        <v>1806</v>
      </c>
      <c r="M104" s="4" t="s">
        <v>1806</v>
      </c>
      <c r="P104" s="4" t="s">
        <v>1511</v>
      </c>
      <c r="Q104" s="4" t="s">
        <v>8393</v>
      </c>
      <c r="R104" s="4">
        <v>2019</v>
      </c>
      <c r="S104" s="4" t="s">
        <v>1278</v>
      </c>
      <c r="T104" s="4" t="s">
        <v>1279</v>
      </c>
      <c r="U104" s="4" t="s">
        <v>1279</v>
      </c>
      <c r="V104" s="4" t="s">
        <v>1264</v>
      </c>
      <c r="W104" s="4" t="s">
        <v>1302</v>
      </c>
      <c r="X104" s="4" t="s">
        <v>7958</v>
      </c>
      <c r="Y104" s="4" t="s">
        <v>8392</v>
      </c>
      <c r="AC104" s="4" t="s">
        <v>8394</v>
      </c>
      <c r="AD104" s="4" t="s">
        <v>1239</v>
      </c>
      <c r="AE104" s="4" t="s">
        <v>1239</v>
      </c>
      <c r="AS104" s="4" t="s">
        <v>1239</v>
      </c>
    </row>
    <row r="105" spans="1:71" x14ac:dyDescent="0.35">
      <c r="A105" s="4" t="s">
        <v>1116</v>
      </c>
      <c r="B105" s="4">
        <v>3025</v>
      </c>
      <c r="C105" s="4" t="s">
        <v>8395</v>
      </c>
      <c r="D105" s="4" t="s">
        <v>8396</v>
      </c>
      <c r="E105" s="4" t="s">
        <v>1223</v>
      </c>
      <c r="F105" s="4">
        <v>126</v>
      </c>
      <c r="G105" s="4" t="s">
        <v>1224</v>
      </c>
      <c r="H105" s="4" t="s">
        <v>1276</v>
      </c>
      <c r="I105" s="4" t="s">
        <v>1331</v>
      </c>
      <c r="J105" s="4" t="s">
        <v>1268</v>
      </c>
      <c r="K105" s="4" t="s">
        <v>1342</v>
      </c>
      <c r="L105" s="4" t="s">
        <v>1806</v>
      </c>
      <c r="M105" s="4" t="s">
        <v>1806</v>
      </c>
      <c r="P105" s="4" t="s">
        <v>1511</v>
      </c>
      <c r="Q105" s="4" t="s">
        <v>8397</v>
      </c>
      <c r="R105" s="4">
        <v>2019</v>
      </c>
      <c r="S105" s="4" t="s">
        <v>1278</v>
      </c>
      <c r="T105" s="4" t="s">
        <v>1279</v>
      </c>
      <c r="U105" s="4" t="s">
        <v>1279</v>
      </c>
      <c r="V105" s="4" t="s">
        <v>1264</v>
      </c>
      <c r="W105" s="4" t="s">
        <v>1302</v>
      </c>
      <c r="X105" s="4" t="s">
        <v>7958</v>
      </c>
      <c r="Y105" s="4" t="s">
        <v>8396</v>
      </c>
      <c r="AC105" s="4" t="s">
        <v>8398</v>
      </c>
      <c r="AD105" s="4" t="s">
        <v>1239</v>
      </c>
      <c r="AE105" s="4" t="s">
        <v>1239</v>
      </c>
      <c r="AS105" s="4" t="s">
        <v>1239</v>
      </c>
    </row>
    <row r="106" spans="1:71" x14ac:dyDescent="0.35">
      <c r="A106" s="4" t="s">
        <v>1116</v>
      </c>
      <c r="B106" s="4">
        <v>3025</v>
      </c>
      <c r="C106" s="4" t="s">
        <v>8399</v>
      </c>
      <c r="D106" s="4" t="s">
        <v>8400</v>
      </c>
      <c r="E106" s="4" t="s">
        <v>1223</v>
      </c>
      <c r="F106" s="4">
        <v>127</v>
      </c>
      <c r="G106" s="4" t="s">
        <v>1224</v>
      </c>
      <c r="H106" s="4" t="s">
        <v>1276</v>
      </c>
      <c r="I106" s="4" t="s">
        <v>1331</v>
      </c>
      <c r="J106" s="4" t="s">
        <v>1268</v>
      </c>
      <c r="K106" s="4" t="s">
        <v>1342</v>
      </c>
      <c r="L106" s="4" t="s">
        <v>1806</v>
      </c>
      <c r="M106" s="4" t="s">
        <v>1806</v>
      </c>
      <c r="P106" s="4" t="s">
        <v>1511</v>
      </c>
      <c r="Q106" s="4" t="s">
        <v>8401</v>
      </c>
      <c r="R106" s="4">
        <v>2019</v>
      </c>
      <c r="S106" s="4" t="s">
        <v>1278</v>
      </c>
      <c r="T106" s="4" t="s">
        <v>1279</v>
      </c>
      <c r="U106" s="4" t="s">
        <v>1279</v>
      </c>
      <c r="V106" s="4" t="s">
        <v>1264</v>
      </c>
      <c r="W106" s="4" t="s">
        <v>1302</v>
      </c>
      <c r="X106" s="4" t="s">
        <v>7958</v>
      </c>
      <c r="Y106" s="4" t="s">
        <v>8400</v>
      </c>
      <c r="AC106" s="4" t="s">
        <v>8402</v>
      </c>
      <c r="AD106" s="4" t="s">
        <v>1239</v>
      </c>
      <c r="AE106" s="4" t="s">
        <v>1239</v>
      </c>
      <c r="AS106" s="4" t="s">
        <v>1239</v>
      </c>
    </row>
    <row r="107" spans="1:71" x14ac:dyDescent="0.35">
      <c r="A107" s="4" t="s">
        <v>1116</v>
      </c>
      <c r="B107" s="4">
        <v>3025</v>
      </c>
      <c r="C107" s="4" t="s">
        <v>8403</v>
      </c>
      <c r="D107" s="4" t="s">
        <v>8404</v>
      </c>
      <c r="E107" s="4" t="s">
        <v>1223</v>
      </c>
      <c r="F107" s="4">
        <v>128</v>
      </c>
      <c r="G107" s="4" t="s">
        <v>1224</v>
      </c>
      <c r="H107" s="4" t="s">
        <v>1910</v>
      </c>
      <c r="I107" s="4" t="s">
        <v>1331</v>
      </c>
      <c r="J107" s="4" t="s">
        <v>1268</v>
      </c>
      <c r="K107" s="4" t="s">
        <v>1342</v>
      </c>
      <c r="L107" s="4" t="s">
        <v>1358</v>
      </c>
      <c r="M107" s="4" t="s">
        <v>1358</v>
      </c>
      <c r="P107" s="4" t="s">
        <v>1511</v>
      </c>
      <c r="Q107" s="4" t="s">
        <v>8405</v>
      </c>
      <c r="R107" s="4">
        <v>2020</v>
      </c>
      <c r="S107" s="4" t="s">
        <v>1232</v>
      </c>
      <c r="T107" s="4" t="s">
        <v>8184</v>
      </c>
      <c r="U107" s="4" t="s">
        <v>8185</v>
      </c>
      <c r="V107" s="4" t="s">
        <v>1264</v>
      </c>
      <c r="W107" s="4" t="s">
        <v>1302</v>
      </c>
      <c r="X107" s="4" t="s">
        <v>7958</v>
      </c>
      <c r="Y107" s="4" t="s">
        <v>8404</v>
      </c>
      <c r="AC107" s="4" t="s">
        <v>8406</v>
      </c>
      <c r="AD107" s="4" t="s">
        <v>1239</v>
      </c>
      <c r="AE107" s="4" t="s">
        <v>1239</v>
      </c>
      <c r="AS107" s="4" t="s">
        <v>1239</v>
      </c>
    </row>
    <row r="108" spans="1:71" x14ac:dyDescent="0.35">
      <c r="A108" s="4" t="s">
        <v>1116</v>
      </c>
      <c r="B108" s="4">
        <v>3025</v>
      </c>
      <c r="C108" s="4" t="s">
        <v>8407</v>
      </c>
      <c r="D108" s="4" t="s">
        <v>8408</v>
      </c>
      <c r="E108" s="4" t="s">
        <v>1223</v>
      </c>
      <c r="F108" s="4">
        <v>129</v>
      </c>
      <c r="G108" s="4" t="s">
        <v>1224</v>
      </c>
      <c r="H108" s="4" t="s">
        <v>1225</v>
      </c>
      <c r="I108" s="4" t="s">
        <v>1331</v>
      </c>
      <c r="J108" s="4" t="s">
        <v>1268</v>
      </c>
      <c r="K108" s="4" t="s">
        <v>1342</v>
      </c>
      <c r="L108" s="4" t="s">
        <v>1358</v>
      </c>
      <c r="M108" s="4" t="s">
        <v>1358</v>
      </c>
      <c r="P108" s="4" t="s">
        <v>1511</v>
      </c>
      <c r="Q108" s="4" t="s">
        <v>8409</v>
      </c>
      <c r="R108" s="4">
        <v>2019</v>
      </c>
      <c r="S108" s="4" t="s">
        <v>1232</v>
      </c>
      <c r="T108" s="4" t="s">
        <v>1345</v>
      </c>
      <c r="U108" s="4" t="s">
        <v>1346</v>
      </c>
      <c r="V108" s="4" t="s">
        <v>1264</v>
      </c>
      <c r="W108" s="4" t="s">
        <v>1302</v>
      </c>
      <c r="X108" s="4" t="s">
        <v>7958</v>
      </c>
      <c r="Y108" s="4" t="s">
        <v>8408</v>
      </c>
      <c r="AC108" s="4" t="s">
        <v>8410</v>
      </c>
      <c r="AD108" s="4" t="s">
        <v>1239</v>
      </c>
      <c r="AE108" s="4" t="s">
        <v>1239</v>
      </c>
      <c r="AS108" s="4" t="s">
        <v>1239</v>
      </c>
    </row>
    <row r="109" spans="1:71" x14ac:dyDescent="0.35">
      <c r="A109" s="4" t="s">
        <v>1116</v>
      </c>
      <c r="B109" s="4">
        <v>3025</v>
      </c>
      <c r="C109" s="4" t="s">
        <v>8411</v>
      </c>
      <c r="D109" s="4" t="s">
        <v>8412</v>
      </c>
      <c r="E109" s="4" t="s">
        <v>1223</v>
      </c>
      <c r="F109" s="4">
        <v>130</v>
      </c>
      <c r="G109" s="4" t="s">
        <v>1224</v>
      </c>
      <c r="H109" s="4" t="s">
        <v>1423</v>
      </c>
      <c r="I109" s="4" t="s">
        <v>1331</v>
      </c>
      <c r="J109" s="4" t="s">
        <v>1268</v>
      </c>
      <c r="K109" s="4" t="s">
        <v>1342</v>
      </c>
      <c r="L109" s="4" t="s">
        <v>1806</v>
      </c>
      <c r="M109" s="4" t="s">
        <v>1806</v>
      </c>
      <c r="P109" s="4" t="s">
        <v>1511</v>
      </c>
      <c r="Q109" s="4" t="s">
        <v>8409</v>
      </c>
      <c r="R109" s="4">
        <v>2025</v>
      </c>
      <c r="S109" s="4" t="s">
        <v>1278</v>
      </c>
      <c r="T109" s="4" t="s">
        <v>1279</v>
      </c>
      <c r="U109" s="4" t="s">
        <v>1279</v>
      </c>
      <c r="V109" s="4" t="s">
        <v>1264</v>
      </c>
      <c r="W109" s="4" t="s">
        <v>1302</v>
      </c>
      <c r="X109" s="4" t="s">
        <v>7958</v>
      </c>
      <c r="Y109" s="4" t="s">
        <v>8412</v>
      </c>
      <c r="AC109" s="4" t="s">
        <v>8413</v>
      </c>
      <c r="AD109" s="4" t="s">
        <v>1239</v>
      </c>
      <c r="AE109" s="4" t="s">
        <v>1239</v>
      </c>
      <c r="AS109" s="4" t="s">
        <v>1239</v>
      </c>
    </row>
    <row r="110" spans="1:71" x14ac:dyDescent="0.35">
      <c r="A110" s="4" t="s">
        <v>1116</v>
      </c>
      <c r="B110" s="4">
        <v>3025</v>
      </c>
      <c r="C110" s="4" t="s">
        <v>8414</v>
      </c>
      <c r="D110" s="4" t="s">
        <v>8415</v>
      </c>
      <c r="E110" s="4" t="s">
        <v>1223</v>
      </c>
      <c r="F110" s="4">
        <v>131</v>
      </c>
      <c r="G110" s="4" t="s">
        <v>1224</v>
      </c>
      <c r="H110" s="4" t="s">
        <v>1225</v>
      </c>
      <c r="I110" s="4" t="s">
        <v>1226</v>
      </c>
      <c r="J110" s="4" t="s">
        <v>1268</v>
      </c>
      <c r="K110" s="4" t="s">
        <v>1289</v>
      </c>
      <c r="L110" s="4" t="s">
        <v>1394</v>
      </c>
      <c r="M110" s="4" t="s">
        <v>1394</v>
      </c>
      <c r="P110" s="4" t="s">
        <v>1511</v>
      </c>
      <c r="Q110" s="4" t="s">
        <v>8409</v>
      </c>
      <c r="R110" s="4">
        <v>2018</v>
      </c>
      <c r="S110" s="4" t="s">
        <v>1232</v>
      </c>
      <c r="T110" s="4" t="s">
        <v>1396</v>
      </c>
      <c r="U110" s="4" t="s">
        <v>1397</v>
      </c>
      <c r="V110" s="4" t="s">
        <v>1264</v>
      </c>
      <c r="W110" s="4" t="s">
        <v>1302</v>
      </c>
      <c r="X110" s="4" t="s">
        <v>7958</v>
      </c>
      <c r="Y110" s="4" t="s">
        <v>8415</v>
      </c>
      <c r="AC110" s="4" t="s">
        <v>8416</v>
      </c>
      <c r="AD110" s="4" t="s">
        <v>1239</v>
      </c>
      <c r="AE110" s="4" t="s">
        <v>1239</v>
      </c>
      <c r="AS110" s="4" t="s">
        <v>1239</v>
      </c>
    </row>
    <row r="111" spans="1:71" x14ac:dyDescent="0.35">
      <c r="A111" s="4" t="s">
        <v>1116</v>
      </c>
      <c r="B111" s="4">
        <v>3025</v>
      </c>
      <c r="C111" s="4" t="s">
        <v>8417</v>
      </c>
      <c r="D111" s="4" t="s">
        <v>8418</v>
      </c>
      <c r="E111" s="4" t="s">
        <v>1223</v>
      </c>
      <c r="F111" s="4">
        <v>132</v>
      </c>
      <c r="G111" s="4" t="s">
        <v>1224</v>
      </c>
      <c r="H111" s="4" t="s">
        <v>1910</v>
      </c>
      <c r="I111" s="4" t="s">
        <v>1331</v>
      </c>
      <c r="J111" s="4" t="s">
        <v>1268</v>
      </c>
      <c r="K111" s="4" t="s">
        <v>1289</v>
      </c>
      <c r="L111" s="4" t="s">
        <v>1394</v>
      </c>
      <c r="M111" s="4" t="s">
        <v>1394</v>
      </c>
      <c r="P111" s="4" t="s">
        <v>1511</v>
      </c>
      <c r="Q111" s="4" t="s">
        <v>8419</v>
      </c>
      <c r="R111" s="4">
        <v>2019</v>
      </c>
      <c r="S111" s="4" t="s">
        <v>1232</v>
      </c>
      <c r="T111" s="4" t="s">
        <v>1262</v>
      </c>
      <c r="U111" s="4" t="s">
        <v>1263</v>
      </c>
      <c r="V111" s="4" t="s">
        <v>1264</v>
      </c>
      <c r="W111" s="4" t="s">
        <v>1302</v>
      </c>
      <c r="X111" s="4" t="s">
        <v>7958</v>
      </c>
      <c r="Y111" s="4" t="s">
        <v>8418</v>
      </c>
      <c r="AC111" s="4" t="s">
        <v>8420</v>
      </c>
      <c r="AD111" s="4" t="s">
        <v>1239</v>
      </c>
      <c r="AE111" s="4" t="s">
        <v>1239</v>
      </c>
      <c r="AS111" s="4" t="s">
        <v>1239</v>
      </c>
    </row>
    <row r="112" spans="1:71" x14ac:dyDescent="0.35">
      <c r="A112" s="4" t="s">
        <v>1116</v>
      </c>
      <c r="B112" s="4">
        <v>3025</v>
      </c>
      <c r="C112" s="4" t="s">
        <v>8421</v>
      </c>
      <c r="D112" s="4" t="s">
        <v>8422</v>
      </c>
      <c r="E112" s="4" t="s">
        <v>1223</v>
      </c>
      <c r="F112" s="4">
        <v>133</v>
      </c>
      <c r="G112" s="4" t="s">
        <v>1224</v>
      </c>
      <c r="H112" s="4" t="s">
        <v>1839</v>
      </c>
      <c r="I112" s="4" t="s">
        <v>1226</v>
      </c>
      <c r="J112" s="4" t="s">
        <v>1268</v>
      </c>
      <c r="K112" s="4" t="s">
        <v>1289</v>
      </c>
      <c r="L112" s="4" t="s">
        <v>1394</v>
      </c>
      <c r="M112" s="4" t="s">
        <v>1394</v>
      </c>
      <c r="P112" s="4" t="s">
        <v>1511</v>
      </c>
      <c r="Q112" s="4" t="s">
        <v>8409</v>
      </c>
      <c r="R112" s="4">
        <v>2019</v>
      </c>
      <c r="S112" s="4" t="s">
        <v>1232</v>
      </c>
      <c r="T112" s="4" t="s">
        <v>1262</v>
      </c>
      <c r="U112" s="4" t="s">
        <v>1263</v>
      </c>
      <c r="V112" s="4" t="s">
        <v>1264</v>
      </c>
      <c r="W112" s="4" t="s">
        <v>1302</v>
      </c>
      <c r="X112" s="4" t="s">
        <v>7958</v>
      </c>
      <c r="Y112" s="4" t="s">
        <v>8422</v>
      </c>
      <c r="AC112" s="4" t="s">
        <v>8423</v>
      </c>
      <c r="AD112" s="4" t="s">
        <v>1239</v>
      </c>
      <c r="AE112" s="4" t="s">
        <v>1239</v>
      </c>
      <c r="AS112" s="4" t="s">
        <v>1239</v>
      </c>
    </row>
    <row r="113" spans="1:45" x14ac:dyDescent="0.35">
      <c r="A113" s="4" t="s">
        <v>1116</v>
      </c>
      <c r="B113" s="4">
        <v>3025</v>
      </c>
      <c r="C113" s="4" t="s">
        <v>8424</v>
      </c>
      <c r="D113" s="4" t="s">
        <v>8425</v>
      </c>
      <c r="E113" s="4" t="s">
        <v>1223</v>
      </c>
      <c r="F113" s="4">
        <v>134</v>
      </c>
      <c r="G113" s="4" t="s">
        <v>1224</v>
      </c>
      <c r="H113" s="4" t="s">
        <v>1796</v>
      </c>
      <c r="I113" s="4" t="s">
        <v>1331</v>
      </c>
      <c r="J113" s="4" t="s">
        <v>1268</v>
      </c>
      <c r="K113" s="4" t="s">
        <v>1289</v>
      </c>
      <c r="L113" s="4" t="s">
        <v>1394</v>
      </c>
      <c r="M113" s="4" t="s">
        <v>1394</v>
      </c>
      <c r="P113" s="4" t="s">
        <v>1511</v>
      </c>
      <c r="Q113" s="4" t="s">
        <v>8409</v>
      </c>
      <c r="R113" s="4">
        <v>2019</v>
      </c>
      <c r="S113" s="4" t="s">
        <v>1232</v>
      </c>
      <c r="T113" s="4" t="s">
        <v>1262</v>
      </c>
      <c r="U113" s="4" t="s">
        <v>1263</v>
      </c>
      <c r="V113" s="4" t="s">
        <v>1264</v>
      </c>
      <c r="W113" s="4" t="s">
        <v>1302</v>
      </c>
      <c r="X113" s="4" t="s">
        <v>7958</v>
      </c>
      <c r="Y113" s="4" t="s">
        <v>8425</v>
      </c>
      <c r="AC113" s="4" t="s">
        <v>8426</v>
      </c>
      <c r="AD113" s="4" t="s">
        <v>1239</v>
      </c>
      <c r="AE113" s="4" t="s">
        <v>1239</v>
      </c>
      <c r="AS113" s="4" t="s">
        <v>1239</v>
      </c>
    </row>
    <row r="114" spans="1:45" x14ac:dyDescent="0.35">
      <c r="A114" s="4" t="s">
        <v>1116</v>
      </c>
      <c r="B114" s="4">
        <v>3025</v>
      </c>
      <c r="C114" s="4" t="s">
        <v>8427</v>
      </c>
      <c r="D114" s="4" t="s">
        <v>8428</v>
      </c>
      <c r="E114" s="4" t="s">
        <v>1223</v>
      </c>
      <c r="F114" s="4">
        <v>135</v>
      </c>
      <c r="G114" s="4" t="s">
        <v>1224</v>
      </c>
      <c r="H114" s="4" t="s">
        <v>1225</v>
      </c>
      <c r="I114" s="4" t="s">
        <v>1331</v>
      </c>
      <c r="J114" s="4" t="s">
        <v>1268</v>
      </c>
      <c r="K114" s="4" t="s">
        <v>1289</v>
      </c>
      <c r="L114" s="4" t="s">
        <v>1394</v>
      </c>
      <c r="M114" s="4" t="s">
        <v>1394</v>
      </c>
      <c r="P114" s="4" t="s">
        <v>1511</v>
      </c>
      <c r="Q114" s="4" t="s">
        <v>8419</v>
      </c>
      <c r="R114" s="4">
        <v>2019</v>
      </c>
      <c r="S114" s="4" t="s">
        <v>1232</v>
      </c>
      <c r="T114" s="4" t="s">
        <v>1262</v>
      </c>
      <c r="U114" s="4" t="s">
        <v>1263</v>
      </c>
      <c r="V114" s="4" t="s">
        <v>1264</v>
      </c>
      <c r="W114" s="4" t="s">
        <v>1302</v>
      </c>
      <c r="X114" s="4" t="s">
        <v>7958</v>
      </c>
      <c r="Y114" s="4" t="s">
        <v>8428</v>
      </c>
      <c r="AC114" s="4" t="s">
        <v>8429</v>
      </c>
      <c r="AD114" s="4" t="s">
        <v>1239</v>
      </c>
      <c r="AE114" s="4" t="s">
        <v>1239</v>
      </c>
      <c r="AS114" s="4" t="s">
        <v>1239</v>
      </c>
    </row>
    <row r="115" spans="1:45" x14ac:dyDescent="0.35">
      <c r="A115" s="4" t="s">
        <v>1116</v>
      </c>
      <c r="B115" s="4">
        <v>3025</v>
      </c>
      <c r="C115" s="4" t="s">
        <v>8430</v>
      </c>
      <c r="D115" s="4" t="s">
        <v>8431</v>
      </c>
      <c r="E115" s="4" t="s">
        <v>1223</v>
      </c>
      <c r="F115" s="4">
        <v>136</v>
      </c>
      <c r="G115" s="4" t="s">
        <v>1224</v>
      </c>
      <c r="H115" s="4" t="s">
        <v>1423</v>
      </c>
      <c r="I115" s="4" t="s">
        <v>1331</v>
      </c>
      <c r="J115" s="4" t="s">
        <v>1268</v>
      </c>
      <c r="K115" s="4" t="s">
        <v>1289</v>
      </c>
      <c r="L115" s="4" t="s">
        <v>1394</v>
      </c>
      <c r="M115" s="4" t="s">
        <v>1394</v>
      </c>
      <c r="P115" s="4" t="s">
        <v>1511</v>
      </c>
      <c r="Q115" s="4" t="s">
        <v>8409</v>
      </c>
      <c r="R115" s="4">
        <v>2019</v>
      </c>
      <c r="S115" s="4" t="s">
        <v>1232</v>
      </c>
      <c r="T115" s="4" t="s">
        <v>1262</v>
      </c>
      <c r="U115" s="4" t="s">
        <v>1263</v>
      </c>
      <c r="V115" s="4" t="s">
        <v>1264</v>
      </c>
      <c r="W115" s="4" t="s">
        <v>1302</v>
      </c>
      <c r="X115" s="4" t="s">
        <v>7958</v>
      </c>
      <c r="Y115" s="4" t="s">
        <v>8431</v>
      </c>
      <c r="AC115" s="4" t="s">
        <v>8432</v>
      </c>
      <c r="AD115" s="4" t="s">
        <v>1239</v>
      </c>
      <c r="AE115" s="4" t="s">
        <v>1239</v>
      </c>
      <c r="AS115" s="4" t="s">
        <v>1239</v>
      </c>
    </row>
    <row r="116" spans="1:45" x14ac:dyDescent="0.35">
      <c r="A116" s="4" t="s">
        <v>1116</v>
      </c>
      <c r="B116" s="4">
        <v>3025</v>
      </c>
      <c r="C116" s="4" t="s">
        <v>8433</v>
      </c>
      <c r="D116" s="4" t="s">
        <v>8434</v>
      </c>
      <c r="E116" s="4" t="s">
        <v>1223</v>
      </c>
      <c r="F116" s="4">
        <v>137</v>
      </c>
      <c r="G116" s="4" t="s">
        <v>1224</v>
      </c>
      <c r="H116" s="4" t="s">
        <v>1423</v>
      </c>
      <c r="I116" s="4" t="s">
        <v>1331</v>
      </c>
      <c r="J116" s="4" t="s">
        <v>1268</v>
      </c>
      <c r="K116" s="4" t="s">
        <v>1289</v>
      </c>
      <c r="L116" s="4" t="s">
        <v>1394</v>
      </c>
      <c r="M116" s="4" t="s">
        <v>1394</v>
      </c>
      <c r="P116" s="4" t="s">
        <v>1511</v>
      </c>
      <c r="Q116" s="4" t="s">
        <v>8409</v>
      </c>
      <c r="R116" s="4">
        <v>2019</v>
      </c>
      <c r="S116" s="4" t="s">
        <v>1232</v>
      </c>
      <c r="T116" s="4" t="s">
        <v>1262</v>
      </c>
      <c r="U116" s="4" t="s">
        <v>1263</v>
      </c>
      <c r="V116" s="4" t="s">
        <v>1264</v>
      </c>
      <c r="W116" s="4" t="s">
        <v>1302</v>
      </c>
      <c r="X116" s="4" t="s">
        <v>7958</v>
      </c>
      <c r="Y116" s="4" t="s">
        <v>8434</v>
      </c>
      <c r="AC116" s="4" t="s">
        <v>8435</v>
      </c>
      <c r="AD116" s="4" t="s">
        <v>1239</v>
      </c>
      <c r="AE116" s="4" t="s">
        <v>1239</v>
      </c>
      <c r="AS116" s="4" t="s">
        <v>1239</v>
      </c>
    </row>
    <row r="117" spans="1:45" x14ac:dyDescent="0.35">
      <c r="A117" s="4" t="s">
        <v>1116</v>
      </c>
      <c r="B117" s="4">
        <v>3025</v>
      </c>
      <c r="C117" s="4" t="s">
        <v>8436</v>
      </c>
      <c r="D117" s="4" t="s">
        <v>8437</v>
      </c>
      <c r="E117" s="4" t="s">
        <v>1223</v>
      </c>
      <c r="F117" s="4">
        <v>138</v>
      </c>
      <c r="G117" s="4" t="s">
        <v>1224</v>
      </c>
      <c r="H117" s="4" t="s">
        <v>1423</v>
      </c>
      <c r="I117" s="4" t="s">
        <v>1331</v>
      </c>
      <c r="J117" s="4" t="s">
        <v>1268</v>
      </c>
      <c r="K117" s="4" t="s">
        <v>1289</v>
      </c>
      <c r="L117" s="4" t="s">
        <v>1394</v>
      </c>
      <c r="M117" s="4" t="s">
        <v>1394</v>
      </c>
      <c r="P117" s="4" t="s">
        <v>1511</v>
      </c>
      <c r="Q117" s="4" t="s">
        <v>8409</v>
      </c>
      <c r="R117" s="4">
        <v>2023</v>
      </c>
      <c r="S117" s="4" t="s">
        <v>1232</v>
      </c>
      <c r="T117" s="4" t="s">
        <v>1262</v>
      </c>
      <c r="U117" s="4" t="s">
        <v>1263</v>
      </c>
      <c r="V117" s="4" t="s">
        <v>1264</v>
      </c>
      <c r="W117" s="4" t="s">
        <v>1302</v>
      </c>
      <c r="X117" s="4" t="s">
        <v>7958</v>
      </c>
      <c r="Y117" s="4" t="s">
        <v>8437</v>
      </c>
      <c r="AC117" s="4" t="s">
        <v>8438</v>
      </c>
      <c r="AD117" s="4" t="s">
        <v>1239</v>
      </c>
      <c r="AE117" s="4" t="s">
        <v>1239</v>
      </c>
      <c r="AS117" s="4" t="s">
        <v>1239</v>
      </c>
    </row>
    <row r="118" spans="1:45" x14ac:dyDescent="0.35">
      <c r="A118" s="4" t="s">
        <v>1116</v>
      </c>
      <c r="B118" s="4">
        <v>3025</v>
      </c>
      <c r="C118" s="4" t="s">
        <v>8439</v>
      </c>
      <c r="D118" s="4" t="s">
        <v>8440</v>
      </c>
      <c r="E118" s="4" t="s">
        <v>1223</v>
      </c>
      <c r="F118" s="4">
        <v>139</v>
      </c>
      <c r="G118" s="4" t="s">
        <v>1224</v>
      </c>
      <c r="H118" s="4" t="s">
        <v>1423</v>
      </c>
      <c r="I118" s="4" t="s">
        <v>1331</v>
      </c>
      <c r="J118" s="4" t="s">
        <v>1268</v>
      </c>
      <c r="K118" s="4" t="s">
        <v>1289</v>
      </c>
      <c r="L118" s="4" t="s">
        <v>1394</v>
      </c>
      <c r="M118" s="4" t="s">
        <v>1394</v>
      </c>
      <c r="P118" s="4" t="s">
        <v>1511</v>
      </c>
      <c r="Q118" s="4" t="s">
        <v>8409</v>
      </c>
      <c r="R118" s="4">
        <v>2019</v>
      </c>
      <c r="S118" s="4" t="s">
        <v>1232</v>
      </c>
      <c r="T118" s="4" t="s">
        <v>1262</v>
      </c>
      <c r="U118" s="4" t="s">
        <v>1263</v>
      </c>
      <c r="V118" s="4" t="s">
        <v>1264</v>
      </c>
      <c r="W118" s="4" t="s">
        <v>1302</v>
      </c>
      <c r="X118" s="4" t="s">
        <v>7958</v>
      </c>
      <c r="Y118" s="4" t="s">
        <v>8440</v>
      </c>
      <c r="AC118" s="4" t="s">
        <v>8441</v>
      </c>
      <c r="AD118" s="4" t="s">
        <v>1239</v>
      </c>
      <c r="AE118" s="4" t="s">
        <v>1239</v>
      </c>
      <c r="AS118" s="4" t="s">
        <v>1239</v>
      </c>
    </row>
    <row r="119" spans="1:45" x14ac:dyDescent="0.35">
      <c r="A119" s="4" t="s">
        <v>1116</v>
      </c>
      <c r="B119" s="4">
        <v>3025</v>
      </c>
      <c r="C119" s="4" t="s">
        <v>8442</v>
      </c>
      <c r="D119" s="4" t="s">
        <v>8443</v>
      </c>
      <c r="E119" s="4" t="s">
        <v>1223</v>
      </c>
      <c r="F119" s="4">
        <v>140</v>
      </c>
      <c r="G119" s="4" t="s">
        <v>1224</v>
      </c>
      <c r="H119" s="4" t="s">
        <v>1423</v>
      </c>
      <c r="I119" s="4" t="s">
        <v>1331</v>
      </c>
      <c r="J119" s="4" t="s">
        <v>1268</v>
      </c>
      <c r="K119" s="4" t="s">
        <v>1289</v>
      </c>
      <c r="L119" s="4" t="s">
        <v>1394</v>
      </c>
      <c r="M119" s="4" t="s">
        <v>1394</v>
      </c>
      <c r="P119" s="4" t="s">
        <v>1511</v>
      </c>
      <c r="Q119" s="4" t="s">
        <v>8409</v>
      </c>
      <c r="R119" s="4">
        <v>2025</v>
      </c>
      <c r="S119" s="4" t="s">
        <v>1232</v>
      </c>
      <c r="T119" s="4" t="s">
        <v>1262</v>
      </c>
      <c r="U119" s="4" t="s">
        <v>1263</v>
      </c>
      <c r="V119" s="4" t="s">
        <v>1264</v>
      </c>
      <c r="W119" s="4" t="s">
        <v>1302</v>
      </c>
      <c r="X119" s="4" t="s">
        <v>7958</v>
      </c>
      <c r="Y119" s="4" t="s">
        <v>8443</v>
      </c>
      <c r="AC119" s="4" t="s">
        <v>8444</v>
      </c>
      <c r="AD119" s="4" t="s">
        <v>1239</v>
      </c>
      <c r="AE119" s="4" t="s">
        <v>1239</v>
      </c>
      <c r="AS119" s="4" t="s">
        <v>1239</v>
      </c>
    </row>
    <row r="120" spans="1:45" x14ac:dyDescent="0.35">
      <c r="A120" s="4" t="s">
        <v>1116</v>
      </c>
      <c r="B120" s="4">
        <v>3025</v>
      </c>
      <c r="C120" s="4" t="s">
        <v>8445</v>
      </c>
      <c r="D120" s="4" t="s">
        <v>8446</v>
      </c>
      <c r="E120" s="4" t="s">
        <v>1223</v>
      </c>
      <c r="F120" s="4">
        <v>141</v>
      </c>
      <c r="G120" s="4" t="s">
        <v>1224</v>
      </c>
      <c r="H120" s="4" t="s">
        <v>1423</v>
      </c>
      <c r="I120" s="4" t="s">
        <v>1331</v>
      </c>
      <c r="J120" s="4" t="s">
        <v>1268</v>
      </c>
      <c r="K120" s="4" t="s">
        <v>1289</v>
      </c>
      <c r="L120" s="4" t="s">
        <v>1394</v>
      </c>
      <c r="M120" s="4" t="s">
        <v>1394</v>
      </c>
      <c r="P120" s="4" t="s">
        <v>1511</v>
      </c>
      <c r="Q120" s="4" t="s">
        <v>8409</v>
      </c>
      <c r="R120" s="4">
        <v>2019</v>
      </c>
      <c r="S120" s="4" t="s">
        <v>1232</v>
      </c>
      <c r="T120" s="4" t="s">
        <v>1262</v>
      </c>
      <c r="U120" s="4" t="s">
        <v>1263</v>
      </c>
      <c r="V120" s="4" t="s">
        <v>1264</v>
      </c>
      <c r="W120" s="4" t="s">
        <v>1302</v>
      </c>
      <c r="X120" s="4" t="s">
        <v>7958</v>
      </c>
      <c r="Y120" s="4" t="s">
        <v>8446</v>
      </c>
      <c r="AC120" s="4" t="s">
        <v>8447</v>
      </c>
      <c r="AD120" s="4" t="s">
        <v>1239</v>
      </c>
      <c r="AE120" s="4" t="s">
        <v>1239</v>
      </c>
      <c r="AS120" s="4" t="s">
        <v>1239</v>
      </c>
    </row>
    <row r="121" spans="1:45" x14ac:dyDescent="0.35">
      <c r="A121" s="4" t="s">
        <v>1116</v>
      </c>
      <c r="B121" s="4">
        <v>3025</v>
      </c>
      <c r="C121" s="4" t="s">
        <v>8448</v>
      </c>
      <c r="D121" s="4" t="s">
        <v>8449</v>
      </c>
      <c r="E121" s="4" t="s">
        <v>1223</v>
      </c>
      <c r="F121" s="4">
        <v>142</v>
      </c>
      <c r="G121" s="4" t="s">
        <v>1224</v>
      </c>
      <c r="H121" s="4" t="s">
        <v>1423</v>
      </c>
      <c r="I121" s="4" t="s">
        <v>1331</v>
      </c>
      <c r="J121" s="4" t="s">
        <v>1268</v>
      </c>
      <c r="K121" s="4" t="s">
        <v>1289</v>
      </c>
      <c r="L121" s="4" t="s">
        <v>1394</v>
      </c>
      <c r="M121" s="4" t="s">
        <v>1394</v>
      </c>
      <c r="P121" s="4" t="s">
        <v>1511</v>
      </c>
      <c r="Q121" s="4" t="s">
        <v>8409</v>
      </c>
      <c r="R121" s="4">
        <v>2019</v>
      </c>
      <c r="S121" s="4" t="s">
        <v>1232</v>
      </c>
      <c r="T121" s="4" t="s">
        <v>1262</v>
      </c>
      <c r="U121" s="4" t="s">
        <v>1263</v>
      </c>
      <c r="V121" s="4" t="s">
        <v>1264</v>
      </c>
      <c r="W121" s="4" t="s">
        <v>1302</v>
      </c>
      <c r="X121" s="4" t="s">
        <v>7958</v>
      </c>
      <c r="Y121" s="4" t="s">
        <v>8449</v>
      </c>
      <c r="AC121" s="4" t="s">
        <v>8450</v>
      </c>
      <c r="AD121" s="4" t="s">
        <v>1239</v>
      </c>
      <c r="AE121" s="4" t="s">
        <v>1239</v>
      </c>
      <c r="AS121" s="4" t="s">
        <v>1239</v>
      </c>
    </row>
    <row r="122" spans="1:45" x14ac:dyDescent="0.35">
      <c r="A122" s="4" t="s">
        <v>1116</v>
      </c>
      <c r="B122" s="4">
        <v>3025</v>
      </c>
      <c r="C122" s="4" t="s">
        <v>8451</v>
      </c>
      <c r="D122" s="4" t="s">
        <v>8452</v>
      </c>
      <c r="E122" s="4" t="s">
        <v>1223</v>
      </c>
      <c r="F122" s="4">
        <v>143</v>
      </c>
      <c r="G122" s="4" t="s">
        <v>1224</v>
      </c>
      <c r="H122" s="4" t="s">
        <v>1276</v>
      </c>
      <c r="I122" s="4" t="s">
        <v>1331</v>
      </c>
      <c r="J122" s="4" t="s">
        <v>1268</v>
      </c>
      <c r="K122" s="4" t="s">
        <v>1289</v>
      </c>
      <c r="L122" s="4" t="s">
        <v>1394</v>
      </c>
      <c r="M122" s="4" t="s">
        <v>1394</v>
      </c>
      <c r="P122" s="4" t="s">
        <v>1511</v>
      </c>
      <c r="Q122" s="4" t="s">
        <v>8419</v>
      </c>
      <c r="R122" s="4">
        <v>2019</v>
      </c>
      <c r="S122" s="4" t="s">
        <v>1232</v>
      </c>
      <c r="T122" s="4" t="s">
        <v>1262</v>
      </c>
      <c r="U122" s="4" t="s">
        <v>1263</v>
      </c>
      <c r="V122" s="4" t="s">
        <v>1264</v>
      </c>
      <c r="W122" s="4" t="s">
        <v>1302</v>
      </c>
      <c r="X122" s="4" t="s">
        <v>7958</v>
      </c>
      <c r="Y122" s="4" t="s">
        <v>8452</v>
      </c>
      <c r="AC122" s="4" t="s">
        <v>8453</v>
      </c>
      <c r="AD122" s="4" t="s">
        <v>1239</v>
      </c>
      <c r="AE122" s="4" t="s">
        <v>1239</v>
      </c>
      <c r="AS122" s="4" t="s">
        <v>1239</v>
      </c>
    </row>
    <row r="123" spans="1:45" x14ac:dyDescent="0.35">
      <c r="A123" s="4" t="s">
        <v>1116</v>
      </c>
      <c r="B123" s="4">
        <v>3025</v>
      </c>
      <c r="C123" s="4" t="s">
        <v>8454</v>
      </c>
      <c r="D123" s="4" t="s">
        <v>8455</v>
      </c>
      <c r="E123" s="4" t="s">
        <v>1223</v>
      </c>
      <c r="F123" s="4">
        <v>144</v>
      </c>
      <c r="G123" s="4" t="s">
        <v>1224</v>
      </c>
      <c r="H123" s="4" t="s">
        <v>1423</v>
      </c>
      <c r="I123" s="4" t="s">
        <v>1331</v>
      </c>
      <c r="J123" s="4" t="s">
        <v>1268</v>
      </c>
      <c r="K123" s="4" t="s">
        <v>1289</v>
      </c>
      <c r="L123" s="4" t="s">
        <v>1394</v>
      </c>
      <c r="M123" s="4" t="s">
        <v>1394</v>
      </c>
      <c r="P123" s="4" t="s">
        <v>1511</v>
      </c>
      <c r="Q123" s="4" t="s">
        <v>8409</v>
      </c>
      <c r="R123" s="4">
        <v>2019</v>
      </c>
      <c r="S123" s="4" t="s">
        <v>1278</v>
      </c>
      <c r="T123" s="4" t="s">
        <v>1279</v>
      </c>
      <c r="U123" s="4" t="s">
        <v>1279</v>
      </c>
      <c r="V123" s="4" t="s">
        <v>1264</v>
      </c>
      <c r="W123" s="4" t="s">
        <v>1302</v>
      </c>
      <c r="X123" s="4" t="s">
        <v>7958</v>
      </c>
      <c r="Y123" s="4" t="s">
        <v>8455</v>
      </c>
      <c r="AC123" s="4" t="s">
        <v>8456</v>
      </c>
      <c r="AD123" s="4" t="s">
        <v>1239</v>
      </c>
      <c r="AE123" s="4" t="s">
        <v>1239</v>
      </c>
      <c r="AS123" s="4" t="s">
        <v>1239</v>
      </c>
    </row>
    <row r="124" spans="1:45" x14ac:dyDescent="0.35">
      <c r="A124" s="4" t="s">
        <v>1116</v>
      </c>
      <c r="B124" s="4">
        <v>3025</v>
      </c>
      <c r="C124" s="4" t="s">
        <v>8457</v>
      </c>
      <c r="D124" s="4" t="s">
        <v>8458</v>
      </c>
      <c r="E124" s="4" t="s">
        <v>1223</v>
      </c>
      <c r="F124" s="4">
        <v>145</v>
      </c>
      <c r="G124" s="4" t="s">
        <v>1224</v>
      </c>
      <c r="H124" s="4" t="s">
        <v>1276</v>
      </c>
      <c r="I124" s="4" t="s">
        <v>1331</v>
      </c>
      <c r="J124" s="4" t="s">
        <v>1268</v>
      </c>
      <c r="K124" s="4" t="s">
        <v>1465</v>
      </c>
      <c r="L124" s="4" t="s">
        <v>3528</v>
      </c>
      <c r="M124" s="4" t="s">
        <v>3528</v>
      </c>
      <c r="P124" s="4" t="s">
        <v>1511</v>
      </c>
      <c r="Q124" s="4" t="s">
        <v>8409</v>
      </c>
      <c r="R124" s="4">
        <v>2019</v>
      </c>
      <c r="S124" s="4" t="s">
        <v>1232</v>
      </c>
      <c r="T124" s="4" t="s">
        <v>1495</v>
      </c>
      <c r="U124" s="4" t="s">
        <v>1496</v>
      </c>
      <c r="V124" s="4" t="s">
        <v>1532</v>
      </c>
      <c r="W124" s="4" t="s">
        <v>1302</v>
      </c>
      <c r="X124" s="4" t="s">
        <v>7958</v>
      </c>
      <c r="Y124" s="4" t="s">
        <v>8458</v>
      </c>
      <c r="AC124" s="4" t="s">
        <v>8459</v>
      </c>
      <c r="AD124" s="4" t="s">
        <v>1239</v>
      </c>
      <c r="AE124" s="4" t="s">
        <v>1239</v>
      </c>
      <c r="AS124" s="4" t="s">
        <v>1239</v>
      </c>
    </row>
    <row r="125" spans="1:45" x14ac:dyDescent="0.35">
      <c r="A125" s="4" t="s">
        <v>1116</v>
      </c>
      <c r="B125" s="4">
        <v>3025</v>
      </c>
      <c r="C125" s="4" t="s">
        <v>8460</v>
      </c>
      <c r="D125" s="4" t="s">
        <v>8461</v>
      </c>
      <c r="E125" s="4" t="s">
        <v>1223</v>
      </c>
      <c r="F125" s="4">
        <v>146</v>
      </c>
      <c r="G125" s="4" t="s">
        <v>1224</v>
      </c>
      <c r="H125" s="4" t="s">
        <v>1276</v>
      </c>
      <c r="I125" s="4" t="s">
        <v>1331</v>
      </c>
      <c r="J125" s="4" t="s">
        <v>1268</v>
      </c>
      <c r="K125" s="4" t="s">
        <v>1465</v>
      </c>
      <c r="L125" s="4" t="s">
        <v>2414</v>
      </c>
      <c r="M125" s="4" t="s">
        <v>2414</v>
      </c>
      <c r="P125" s="4" t="s">
        <v>1511</v>
      </c>
      <c r="Q125" s="4" t="s">
        <v>8462</v>
      </c>
      <c r="R125" s="4">
        <v>2019</v>
      </c>
      <c r="S125" s="4" t="s">
        <v>1232</v>
      </c>
      <c r="T125" s="4" t="s">
        <v>3487</v>
      </c>
      <c r="U125" s="4" t="s">
        <v>3488</v>
      </c>
      <c r="V125" s="4" t="s">
        <v>1470</v>
      </c>
      <c r="W125" s="4" t="s">
        <v>1302</v>
      </c>
      <c r="X125" s="4" t="s">
        <v>7958</v>
      </c>
      <c r="Y125" s="4" t="s">
        <v>8461</v>
      </c>
      <c r="AC125" s="4" t="s">
        <v>8463</v>
      </c>
      <c r="AD125" s="4" t="s">
        <v>1239</v>
      </c>
      <c r="AE125" s="4" t="s">
        <v>1239</v>
      </c>
      <c r="AS125" s="4" t="s">
        <v>1239</v>
      </c>
    </row>
    <row r="126" spans="1:45" x14ac:dyDescent="0.35">
      <c r="A126" s="4" t="s">
        <v>1116</v>
      </c>
      <c r="B126" s="4">
        <v>3025</v>
      </c>
      <c r="C126" s="4" t="s">
        <v>8464</v>
      </c>
      <c r="D126" s="4" t="s">
        <v>8465</v>
      </c>
      <c r="E126" s="4" t="s">
        <v>1223</v>
      </c>
      <c r="F126" s="4">
        <v>147</v>
      </c>
      <c r="G126" s="4" t="s">
        <v>1224</v>
      </c>
      <c r="H126" s="4" t="s">
        <v>1276</v>
      </c>
      <c r="I126" s="4" t="s">
        <v>1331</v>
      </c>
      <c r="J126" s="4" t="s">
        <v>1268</v>
      </c>
      <c r="K126" s="4" t="s">
        <v>1465</v>
      </c>
      <c r="L126" s="4" t="s">
        <v>1466</v>
      </c>
      <c r="M126" s="4" t="s">
        <v>1466</v>
      </c>
      <c r="P126" s="4" t="s">
        <v>1511</v>
      </c>
      <c r="Q126" s="4" t="s">
        <v>8462</v>
      </c>
      <c r="R126" s="4">
        <v>2019</v>
      </c>
      <c r="S126" s="4" t="s">
        <v>1232</v>
      </c>
      <c r="T126" s="4" t="s">
        <v>3487</v>
      </c>
      <c r="U126" s="4" t="s">
        <v>3488</v>
      </c>
      <c r="V126" s="4" t="s">
        <v>1481</v>
      </c>
      <c r="W126" s="4" t="s">
        <v>1302</v>
      </c>
      <c r="X126" s="4" t="s">
        <v>7958</v>
      </c>
      <c r="Y126" s="4" t="s">
        <v>8465</v>
      </c>
      <c r="AC126" s="4" t="s">
        <v>8466</v>
      </c>
      <c r="AD126" s="4" t="s">
        <v>1239</v>
      </c>
      <c r="AE126" s="4" t="s">
        <v>1239</v>
      </c>
      <c r="AS126" s="4" t="s">
        <v>1239</v>
      </c>
    </row>
    <row r="127" spans="1:45" x14ac:dyDescent="0.35">
      <c r="A127" s="4" t="s">
        <v>1116</v>
      </c>
      <c r="B127" s="4">
        <v>3025</v>
      </c>
      <c r="C127" s="4" t="s">
        <v>8467</v>
      </c>
      <c r="D127" s="4" t="s">
        <v>8468</v>
      </c>
      <c r="E127" s="4" t="s">
        <v>1223</v>
      </c>
      <c r="F127" s="4">
        <v>148</v>
      </c>
      <c r="G127" s="4" t="s">
        <v>1224</v>
      </c>
      <c r="H127" s="4" t="s">
        <v>1276</v>
      </c>
      <c r="I127" s="4" t="s">
        <v>1331</v>
      </c>
      <c r="J127" s="4" t="s">
        <v>1268</v>
      </c>
      <c r="K127" s="4" t="s">
        <v>1465</v>
      </c>
      <c r="L127" s="4" t="s">
        <v>2409</v>
      </c>
      <c r="M127" s="4" t="s">
        <v>8469</v>
      </c>
      <c r="P127" s="4" t="s">
        <v>1511</v>
      </c>
      <c r="Q127" s="4" t="s">
        <v>8409</v>
      </c>
      <c r="R127" s="4">
        <v>2019</v>
      </c>
      <c r="S127" s="4" t="s">
        <v>1232</v>
      </c>
      <c r="T127" s="4" t="s">
        <v>1262</v>
      </c>
      <c r="U127" s="4" t="s">
        <v>1263</v>
      </c>
      <c r="V127" s="4" t="s">
        <v>1264</v>
      </c>
      <c r="W127" s="4" t="s">
        <v>1302</v>
      </c>
      <c r="X127" s="4" t="s">
        <v>7958</v>
      </c>
      <c r="Y127" s="4" t="s">
        <v>8468</v>
      </c>
      <c r="AC127" s="4" t="s">
        <v>8470</v>
      </c>
      <c r="AD127" s="4" t="s">
        <v>1239</v>
      </c>
      <c r="AE127" s="4" t="s">
        <v>1239</v>
      </c>
      <c r="AS127" s="4" t="s">
        <v>1239</v>
      </c>
    </row>
    <row r="128" spans="1:45" x14ac:dyDescent="0.35">
      <c r="A128" s="4" t="s">
        <v>1116</v>
      </c>
      <c r="B128" s="4">
        <v>3025</v>
      </c>
      <c r="C128" s="4" t="s">
        <v>8471</v>
      </c>
      <c r="D128" s="4" t="s">
        <v>8472</v>
      </c>
      <c r="E128" s="4" t="s">
        <v>1223</v>
      </c>
      <c r="F128" s="4">
        <v>149</v>
      </c>
      <c r="G128" s="4" t="s">
        <v>1224</v>
      </c>
      <c r="H128" s="4" t="s">
        <v>1276</v>
      </c>
      <c r="I128" s="4" t="s">
        <v>1331</v>
      </c>
      <c r="J128" s="4" t="s">
        <v>1268</v>
      </c>
      <c r="K128" s="4" t="s">
        <v>1465</v>
      </c>
      <c r="L128" s="4" t="s">
        <v>3533</v>
      </c>
      <c r="M128" s="4" t="s">
        <v>3533</v>
      </c>
      <c r="P128" s="4" t="s">
        <v>1511</v>
      </c>
      <c r="Q128" s="4" t="s">
        <v>8409</v>
      </c>
      <c r="R128" s="4">
        <v>2019</v>
      </c>
      <c r="S128" s="4" t="s">
        <v>1278</v>
      </c>
      <c r="T128" s="4" t="s">
        <v>1279</v>
      </c>
      <c r="U128" s="4" t="s">
        <v>1279</v>
      </c>
      <c r="V128" s="4" t="s">
        <v>1470</v>
      </c>
      <c r="W128" s="4" t="s">
        <v>1302</v>
      </c>
      <c r="X128" s="4" t="s">
        <v>7958</v>
      </c>
      <c r="Y128" s="4" t="s">
        <v>8472</v>
      </c>
      <c r="AC128" s="4" t="s">
        <v>8473</v>
      </c>
      <c r="AD128" s="4" t="s">
        <v>1239</v>
      </c>
      <c r="AE128" s="4" t="s">
        <v>1239</v>
      </c>
      <c r="AS128" s="4" t="s">
        <v>1239</v>
      </c>
    </row>
    <row r="129" spans="1:45" x14ac:dyDescent="0.35">
      <c r="A129" s="4" t="s">
        <v>1116</v>
      </c>
      <c r="B129" s="4">
        <v>3025</v>
      </c>
      <c r="C129" s="4" t="s">
        <v>8474</v>
      </c>
      <c r="D129" s="4" t="s">
        <v>8475</v>
      </c>
      <c r="E129" s="4" t="s">
        <v>1223</v>
      </c>
      <c r="F129" s="4">
        <v>150</v>
      </c>
      <c r="G129" s="4" t="s">
        <v>1224</v>
      </c>
      <c r="H129" s="4" t="s">
        <v>1276</v>
      </c>
      <c r="I129" s="4" t="s">
        <v>1331</v>
      </c>
      <c r="J129" s="4" t="s">
        <v>1268</v>
      </c>
      <c r="K129" s="4" t="s">
        <v>1465</v>
      </c>
      <c r="L129" s="4" t="s">
        <v>3533</v>
      </c>
      <c r="M129" s="4" t="s">
        <v>3533</v>
      </c>
      <c r="P129" s="4" t="s">
        <v>1511</v>
      </c>
      <c r="Q129" s="4" t="s">
        <v>8462</v>
      </c>
      <c r="R129" s="4">
        <v>2019</v>
      </c>
      <c r="S129" s="4" t="s">
        <v>1278</v>
      </c>
      <c r="T129" s="4" t="s">
        <v>1279</v>
      </c>
      <c r="U129" s="4" t="s">
        <v>1279</v>
      </c>
      <c r="V129" s="4" t="s">
        <v>1264</v>
      </c>
      <c r="W129" s="4" t="s">
        <v>1302</v>
      </c>
      <c r="X129" s="4" t="s">
        <v>7958</v>
      </c>
      <c r="Y129" s="4" t="s">
        <v>8475</v>
      </c>
      <c r="AC129" s="4" t="s">
        <v>8476</v>
      </c>
      <c r="AD129" s="4" t="s">
        <v>1239</v>
      </c>
      <c r="AE129" s="4" t="s">
        <v>1239</v>
      </c>
      <c r="AS129" s="4" t="s">
        <v>1239</v>
      </c>
    </row>
    <row r="130" spans="1:45" x14ac:dyDescent="0.35">
      <c r="A130" s="4" t="s">
        <v>1116</v>
      </c>
      <c r="B130" s="4">
        <v>3025</v>
      </c>
      <c r="C130" s="4" t="s">
        <v>8477</v>
      </c>
      <c r="D130" s="4" t="s">
        <v>8478</v>
      </c>
      <c r="E130" s="4" t="s">
        <v>1223</v>
      </c>
      <c r="F130" s="4">
        <v>151</v>
      </c>
      <c r="G130" s="4" t="s">
        <v>1224</v>
      </c>
      <c r="H130" s="4" t="s">
        <v>1276</v>
      </c>
      <c r="I130" s="4" t="s">
        <v>1331</v>
      </c>
      <c r="J130" s="4" t="s">
        <v>1268</v>
      </c>
      <c r="K130" s="4" t="s">
        <v>1465</v>
      </c>
      <c r="L130" s="4" t="s">
        <v>3533</v>
      </c>
      <c r="M130" s="4" t="s">
        <v>3533</v>
      </c>
      <c r="P130" s="4" t="s">
        <v>1511</v>
      </c>
      <c r="Q130" s="4" t="s">
        <v>8409</v>
      </c>
      <c r="R130" s="4">
        <v>2019</v>
      </c>
      <c r="S130" s="4" t="s">
        <v>1278</v>
      </c>
      <c r="T130" s="4" t="s">
        <v>1279</v>
      </c>
      <c r="U130" s="4" t="s">
        <v>1279</v>
      </c>
      <c r="V130" s="4" t="s">
        <v>1470</v>
      </c>
      <c r="W130" s="4" t="s">
        <v>1302</v>
      </c>
      <c r="X130" s="4" t="s">
        <v>7958</v>
      </c>
      <c r="Y130" s="4" t="s">
        <v>8478</v>
      </c>
      <c r="AC130" s="4" t="s">
        <v>8479</v>
      </c>
      <c r="AD130" s="4" t="s">
        <v>1239</v>
      </c>
      <c r="AE130" s="4" t="s">
        <v>1239</v>
      </c>
      <c r="AS130" s="4" t="s">
        <v>1239</v>
      </c>
    </row>
    <row r="131" spans="1:45" x14ac:dyDescent="0.35">
      <c r="A131" s="4" t="s">
        <v>1116</v>
      </c>
      <c r="B131" s="4">
        <v>3025</v>
      </c>
      <c r="C131" s="4" t="s">
        <v>8480</v>
      </c>
      <c r="D131" s="4" t="s">
        <v>8481</v>
      </c>
      <c r="E131" s="4" t="s">
        <v>1223</v>
      </c>
      <c r="F131" s="4">
        <v>152</v>
      </c>
      <c r="G131" s="4" t="s">
        <v>1224</v>
      </c>
      <c r="H131" s="4" t="s">
        <v>1276</v>
      </c>
      <c r="I131" s="4" t="s">
        <v>1331</v>
      </c>
      <c r="J131" s="4" t="s">
        <v>1268</v>
      </c>
      <c r="K131" s="4" t="s">
        <v>1465</v>
      </c>
      <c r="L131" s="4" t="s">
        <v>3533</v>
      </c>
      <c r="M131" s="4" t="s">
        <v>3533</v>
      </c>
      <c r="P131" s="4" t="s">
        <v>1511</v>
      </c>
      <c r="Q131" s="4" t="s">
        <v>8409</v>
      </c>
      <c r="R131" s="4">
        <v>2019</v>
      </c>
      <c r="S131" s="4" t="s">
        <v>1278</v>
      </c>
      <c r="T131" s="4" t="s">
        <v>1279</v>
      </c>
      <c r="U131" s="4" t="s">
        <v>1279</v>
      </c>
      <c r="V131" s="4" t="s">
        <v>1470</v>
      </c>
      <c r="W131" s="4" t="s">
        <v>1302</v>
      </c>
      <c r="X131" s="4" t="s">
        <v>7958</v>
      </c>
      <c r="Y131" s="4" t="s">
        <v>8481</v>
      </c>
      <c r="AC131" s="4" t="s">
        <v>8482</v>
      </c>
      <c r="AD131" s="4" t="s">
        <v>1239</v>
      </c>
      <c r="AE131" s="4" t="s">
        <v>1239</v>
      </c>
      <c r="AS131" s="4" t="s">
        <v>1239</v>
      </c>
    </row>
    <row r="132" spans="1:45" x14ac:dyDescent="0.35">
      <c r="A132" s="4" t="s">
        <v>1116</v>
      </c>
      <c r="B132" s="4">
        <v>3025</v>
      </c>
      <c r="C132" s="4" t="s">
        <v>8483</v>
      </c>
      <c r="D132" s="4" t="s">
        <v>8484</v>
      </c>
      <c r="E132" s="4" t="s">
        <v>1223</v>
      </c>
      <c r="F132" s="4">
        <v>153</v>
      </c>
      <c r="G132" s="4" t="s">
        <v>1224</v>
      </c>
      <c r="H132" s="4" t="s">
        <v>1276</v>
      </c>
      <c r="I132" s="4" t="s">
        <v>1331</v>
      </c>
      <c r="J132" s="4" t="s">
        <v>1268</v>
      </c>
      <c r="K132" s="4" t="s">
        <v>1465</v>
      </c>
      <c r="L132" s="4" t="s">
        <v>3528</v>
      </c>
      <c r="M132" s="4" t="s">
        <v>3528</v>
      </c>
      <c r="P132" s="4" t="s">
        <v>1511</v>
      </c>
      <c r="Q132" s="4" t="s">
        <v>8409</v>
      </c>
      <c r="R132" s="4">
        <v>2019</v>
      </c>
      <c r="S132" s="4" t="s">
        <v>1278</v>
      </c>
      <c r="T132" s="4" t="s">
        <v>1279</v>
      </c>
      <c r="U132" s="4" t="s">
        <v>1279</v>
      </c>
      <c r="V132" s="4" t="s">
        <v>1264</v>
      </c>
      <c r="W132" s="4" t="s">
        <v>1302</v>
      </c>
      <c r="X132" s="4" t="s">
        <v>7958</v>
      </c>
      <c r="Y132" s="4" t="s">
        <v>8484</v>
      </c>
      <c r="AC132" s="4" t="s">
        <v>8485</v>
      </c>
      <c r="AD132" s="4" t="s">
        <v>1239</v>
      </c>
      <c r="AE132" s="4" t="s">
        <v>1239</v>
      </c>
      <c r="AS132" s="4" t="s">
        <v>1239</v>
      </c>
    </row>
    <row r="133" spans="1:45" x14ac:dyDescent="0.35">
      <c r="A133" s="4" t="s">
        <v>1116</v>
      </c>
      <c r="B133" s="4">
        <v>3025</v>
      </c>
      <c r="C133" s="4" t="s">
        <v>8486</v>
      </c>
      <c r="D133" s="4" t="s">
        <v>8487</v>
      </c>
      <c r="E133" s="4" t="s">
        <v>1223</v>
      </c>
      <c r="F133" s="4">
        <v>154</v>
      </c>
      <c r="G133" s="4" t="s">
        <v>1224</v>
      </c>
      <c r="H133" s="4" t="s">
        <v>1276</v>
      </c>
      <c r="I133" s="4" t="s">
        <v>1331</v>
      </c>
      <c r="J133" s="4" t="s">
        <v>1268</v>
      </c>
      <c r="K133" s="4" t="s">
        <v>1465</v>
      </c>
      <c r="L133" s="4" t="s">
        <v>3533</v>
      </c>
      <c r="M133" s="4" t="s">
        <v>3533</v>
      </c>
      <c r="P133" s="4" t="s">
        <v>1511</v>
      </c>
      <c r="Q133" s="4" t="s">
        <v>8409</v>
      </c>
      <c r="R133" s="4">
        <v>2019</v>
      </c>
      <c r="S133" s="4" t="s">
        <v>1278</v>
      </c>
      <c r="T133" s="4" t="s">
        <v>1279</v>
      </c>
      <c r="U133" s="4" t="s">
        <v>1279</v>
      </c>
      <c r="V133" s="4" t="s">
        <v>1470</v>
      </c>
      <c r="W133" s="4" t="s">
        <v>1302</v>
      </c>
      <c r="X133" s="4" t="s">
        <v>7958</v>
      </c>
      <c r="Y133" s="4" t="s">
        <v>8487</v>
      </c>
      <c r="AC133" s="4" t="s">
        <v>8488</v>
      </c>
      <c r="AD133" s="4" t="s">
        <v>1239</v>
      </c>
      <c r="AE133" s="4" t="s">
        <v>1239</v>
      </c>
      <c r="AS133" s="4" t="s">
        <v>1239</v>
      </c>
    </row>
    <row r="134" spans="1:45" x14ac:dyDescent="0.35">
      <c r="A134" s="4" t="s">
        <v>1116</v>
      </c>
      <c r="B134" s="4">
        <v>3025</v>
      </c>
      <c r="C134" s="4" t="s">
        <v>8489</v>
      </c>
      <c r="D134" s="4" t="s">
        <v>8490</v>
      </c>
      <c r="E134" s="4" t="s">
        <v>1223</v>
      </c>
      <c r="F134" s="4">
        <v>155</v>
      </c>
      <c r="G134" s="4" t="s">
        <v>1224</v>
      </c>
      <c r="H134" s="4" t="s">
        <v>1276</v>
      </c>
      <c r="I134" s="4" t="s">
        <v>1331</v>
      </c>
      <c r="J134" s="4" t="s">
        <v>1268</v>
      </c>
      <c r="K134" s="4" t="s">
        <v>1465</v>
      </c>
      <c r="L134" s="4" t="s">
        <v>3533</v>
      </c>
      <c r="M134" s="4" t="s">
        <v>3533</v>
      </c>
      <c r="P134" s="4" t="s">
        <v>1511</v>
      </c>
      <c r="Q134" s="4" t="s">
        <v>8409</v>
      </c>
      <c r="R134" s="4">
        <v>2019</v>
      </c>
      <c r="S134" s="4" t="s">
        <v>1278</v>
      </c>
      <c r="T134" s="4" t="s">
        <v>1279</v>
      </c>
      <c r="U134" s="4" t="s">
        <v>1279</v>
      </c>
      <c r="V134" s="4" t="s">
        <v>1470</v>
      </c>
      <c r="W134" s="4" t="s">
        <v>1302</v>
      </c>
      <c r="X134" s="4" t="s">
        <v>7958</v>
      </c>
      <c r="Y134" s="4" t="s">
        <v>8490</v>
      </c>
      <c r="AC134" s="4" t="s">
        <v>8491</v>
      </c>
      <c r="AD134" s="4" t="s">
        <v>1239</v>
      </c>
      <c r="AE134" s="4" t="s">
        <v>1239</v>
      </c>
      <c r="AS134" s="4" t="s">
        <v>1239</v>
      </c>
    </row>
    <row r="135" spans="1:45" x14ac:dyDescent="0.35">
      <c r="A135" s="4" t="s">
        <v>1116</v>
      </c>
      <c r="B135" s="4">
        <v>3025</v>
      </c>
      <c r="C135" s="4" t="s">
        <v>8492</v>
      </c>
      <c r="D135" s="4" t="s">
        <v>8493</v>
      </c>
      <c r="E135" s="4" t="s">
        <v>1223</v>
      </c>
      <c r="F135" s="4">
        <v>156</v>
      </c>
      <c r="G135" s="4" t="s">
        <v>1224</v>
      </c>
      <c r="H135" s="4" t="s">
        <v>1276</v>
      </c>
      <c r="I135" s="4" t="s">
        <v>1331</v>
      </c>
      <c r="J135" s="4" t="s">
        <v>1268</v>
      </c>
      <c r="K135" s="4" t="s">
        <v>1465</v>
      </c>
      <c r="L135" s="4" t="s">
        <v>3533</v>
      </c>
      <c r="M135" s="4" t="s">
        <v>3533</v>
      </c>
      <c r="P135" s="4" t="s">
        <v>1511</v>
      </c>
      <c r="Q135" s="4" t="s">
        <v>8409</v>
      </c>
      <c r="R135" s="4">
        <v>2019</v>
      </c>
      <c r="S135" s="4" t="s">
        <v>1278</v>
      </c>
      <c r="T135" s="4" t="s">
        <v>1279</v>
      </c>
      <c r="U135" s="4" t="s">
        <v>1279</v>
      </c>
      <c r="V135" s="4" t="s">
        <v>1470</v>
      </c>
      <c r="W135" s="4" t="s">
        <v>1302</v>
      </c>
      <c r="X135" s="4" t="s">
        <v>7958</v>
      </c>
      <c r="Y135" s="4" t="s">
        <v>8493</v>
      </c>
      <c r="AC135" s="4" t="s">
        <v>8494</v>
      </c>
      <c r="AD135" s="4" t="s">
        <v>1239</v>
      </c>
      <c r="AE135" s="4" t="s">
        <v>1239</v>
      </c>
      <c r="AS135" s="4" t="s">
        <v>1239</v>
      </c>
    </row>
    <row r="136" spans="1:45" x14ac:dyDescent="0.35">
      <c r="A136" s="4" t="s">
        <v>1116</v>
      </c>
      <c r="B136" s="4">
        <v>3025</v>
      </c>
      <c r="C136" s="4" t="s">
        <v>8495</v>
      </c>
      <c r="D136" s="4" t="s">
        <v>8496</v>
      </c>
      <c r="E136" s="4" t="s">
        <v>1223</v>
      </c>
      <c r="F136" s="4">
        <v>157</v>
      </c>
      <c r="G136" s="4" t="s">
        <v>1224</v>
      </c>
      <c r="H136" s="4" t="s">
        <v>1276</v>
      </c>
      <c r="I136" s="4" t="s">
        <v>1331</v>
      </c>
      <c r="J136" s="4" t="s">
        <v>1268</v>
      </c>
      <c r="K136" s="4" t="s">
        <v>1465</v>
      </c>
      <c r="L136" s="4" t="s">
        <v>3533</v>
      </c>
      <c r="M136" s="4" t="s">
        <v>3533</v>
      </c>
      <c r="P136" s="4" t="s">
        <v>1511</v>
      </c>
      <c r="Q136" s="4" t="s">
        <v>8409</v>
      </c>
      <c r="R136" s="4">
        <v>2019</v>
      </c>
      <c r="S136" s="4" t="s">
        <v>1278</v>
      </c>
      <c r="T136" s="4" t="s">
        <v>1279</v>
      </c>
      <c r="U136" s="4" t="s">
        <v>1279</v>
      </c>
      <c r="V136" s="4" t="s">
        <v>1470</v>
      </c>
      <c r="W136" s="4" t="s">
        <v>1302</v>
      </c>
      <c r="X136" s="4" t="s">
        <v>7958</v>
      </c>
      <c r="Y136" s="4" t="s">
        <v>8496</v>
      </c>
      <c r="AC136" s="4" t="s">
        <v>8497</v>
      </c>
      <c r="AD136" s="4" t="s">
        <v>1239</v>
      </c>
      <c r="AE136" s="4" t="s">
        <v>1239</v>
      </c>
      <c r="AS136" s="4" t="s">
        <v>1239</v>
      </c>
    </row>
    <row r="137" spans="1:45" x14ac:dyDescent="0.35">
      <c r="A137" s="4" t="s">
        <v>1116</v>
      </c>
      <c r="B137" s="4">
        <v>3025</v>
      </c>
      <c r="C137" s="4" t="s">
        <v>8498</v>
      </c>
      <c r="D137" s="4" t="s">
        <v>8499</v>
      </c>
      <c r="E137" s="4" t="s">
        <v>1223</v>
      </c>
      <c r="F137" s="4">
        <v>158</v>
      </c>
      <c r="G137" s="4" t="s">
        <v>1224</v>
      </c>
      <c r="H137" s="4" t="s">
        <v>1828</v>
      </c>
      <c r="I137" s="4" t="s">
        <v>1331</v>
      </c>
      <c r="J137" s="4" t="s">
        <v>1268</v>
      </c>
      <c r="K137" s="4" t="s">
        <v>1465</v>
      </c>
      <c r="L137" s="4" t="s">
        <v>3533</v>
      </c>
      <c r="M137" s="4" t="s">
        <v>3533</v>
      </c>
      <c r="P137" s="4" t="s">
        <v>1511</v>
      </c>
      <c r="Q137" s="4" t="s">
        <v>8409</v>
      </c>
      <c r="R137" s="4">
        <v>2019</v>
      </c>
      <c r="S137" s="4" t="s">
        <v>1278</v>
      </c>
      <c r="T137" s="4" t="s">
        <v>1279</v>
      </c>
      <c r="U137" s="4" t="s">
        <v>1279</v>
      </c>
      <c r="V137" s="4" t="s">
        <v>1470</v>
      </c>
      <c r="W137" s="4" t="s">
        <v>1302</v>
      </c>
      <c r="X137" s="4" t="s">
        <v>7958</v>
      </c>
      <c r="Y137" s="4" t="s">
        <v>8499</v>
      </c>
      <c r="AC137" s="4" t="s">
        <v>8500</v>
      </c>
      <c r="AD137" s="4" t="s">
        <v>1239</v>
      </c>
      <c r="AE137" s="4" t="s">
        <v>1239</v>
      </c>
      <c r="AS137" s="4" t="s">
        <v>1239</v>
      </c>
    </row>
    <row r="138" spans="1:45" x14ac:dyDescent="0.35">
      <c r="A138" s="4" t="s">
        <v>1116</v>
      </c>
      <c r="B138" s="4">
        <v>3025</v>
      </c>
      <c r="C138" s="4" t="s">
        <v>8501</v>
      </c>
      <c r="D138" s="4" t="s">
        <v>8502</v>
      </c>
      <c r="E138" s="4" t="s">
        <v>1223</v>
      </c>
      <c r="F138" s="4">
        <v>159</v>
      </c>
      <c r="G138" s="4" t="s">
        <v>1224</v>
      </c>
      <c r="H138" s="4" t="s">
        <v>1276</v>
      </c>
      <c r="I138" s="4" t="s">
        <v>1331</v>
      </c>
      <c r="J138" s="4" t="s">
        <v>1268</v>
      </c>
      <c r="K138" s="4" t="s">
        <v>1465</v>
      </c>
      <c r="L138" s="4" t="s">
        <v>2409</v>
      </c>
      <c r="M138" s="4" t="s">
        <v>8503</v>
      </c>
      <c r="P138" s="4" t="s">
        <v>1511</v>
      </c>
      <c r="Q138" s="4" t="s">
        <v>8409</v>
      </c>
      <c r="R138" s="4">
        <v>2019</v>
      </c>
      <c r="S138" s="4" t="s">
        <v>1278</v>
      </c>
      <c r="T138" s="4" t="s">
        <v>1279</v>
      </c>
      <c r="U138" s="4" t="s">
        <v>1279</v>
      </c>
      <c r="V138" s="4" t="s">
        <v>1532</v>
      </c>
      <c r="W138" s="4" t="s">
        <v>1302</v>
      </c>
      <c r="X138" s="4" t="s">
        <v>7958</v>
      </c>
      <c r="Y138" s="4" t="s">
        <v>8502</v>
      </c>
      <c r="AC138" s="4" t="s">
        <v>8504</v>
      </c>
      <c r="AD138" s="4" t="s">
        <v>1239</v>
      </c>
      <c r="AE138" s="4" t="s">
        <v>1239</v>
      </c>
      <c r="AS138" s="4" t="s">
        <v>1239</v>
      </c>
    </row>
    <row r="139" spans="1:45" x14ac:dyDescent="0.35">
      <c r="A139" s="4" t="s">
        <v>1116</v>
      </c>
      <c r="B139" s="4">
        <v>3025</v>
      </c>
      <c r="C139" s="4" t="s">
        <v>8505</v>
      </c>
      <c r="D139" s="4" t="s">
        <v>8506</v>
      </c>
      <c r="E139" s="4" t="s">
        <v>1223</v>
      </c>
      <c r="F139" s="4">
        <v>160</v>
      </c>
      <c r="G139" s="4" t="s">
        <v>1224</v>
      </c>
      <c r="H139" s="4" t="s">
        <v>1276</v>
      </c>
      <c r="I139" s="4" t="s">
        <v>1331</v>
      </c>
      <c r="J139" s="4" t="s">
        <v>1279</v>
      </c>
      <c r="K139" s="4" t="s">
        <v>1289</v>
      </c>
      <c r="L139" s="4" t="s">
        <v>2118</v>
      </c>
      <c r="M139" s="4" t="s">
        <v>2118</v>
      </c>
      <c r="P139" s="4" t="s">
        <v>1511</v>
      </c>
      <c r="Q139" s="4" t="s">
        <v>8409</v>
      </c>
      <c r="R139" s="4">
        <v>2019</v>
      </c>
      <c r="S139" s="4" t="s">
        <v>1232</v>
      </c>
      <c r="T139" s="4" t="s">
        <v>1262</v>
      </c>
      <c r="U139" s="4" t="s">
        <v>1263</v>
      </c>
      <c r="V139" s="4" t="s">
        <v>1264</v>
      </c>
      <c r="W139" s="4" t="s">
        <v>1302</v>
      </c>
      <c r="X139" s="4" t="s">
        <v>7958</v>
      </c>
      <c r="Y139" s="4" t="s">
        <v>8506</v>
      </c>
      <c r="AC139" s="4" t="s">
        <v>8507</v>
      </c>
      <c r="AD139" s="4" t="s">
        <v>1239</v>
      </c>
      <c r="AE139" s="4" t="s">
        <v>1239</v>
      </c>
      <c r="AS139" s="4" t="s">
        <v>1239</v>
      </c>
    </row>
    <row r="140" spans="1:45" x14ac:dyDescent="0.35">
      <c r="A140" s="4" t="s">
        <v>1116</v>
      </c>
      <c r="B140" s="4">
        <v>3025</v>
      </c>
      <c r="C140" s="4" t="s">
        <v>8508</v>
      </c>
      <c r="D140" s="4" t="s">
        <v>8509</v>
      </c>
      <c r="E140" s="4" t="s">
        <v>1223</v>
      </c>
      <c r="F140" s="4">
        <v>161</v>
      </c>
      <c r="G140" s="4" t="s">
        <v>1224</v>
      </c>
      <c r="H140" s="4" t="s">
        <v>1276</v>
      </c>
      <c r="I140" s="4" t="s">
        <v>1331</v>
      </c>
      <c r="J140" s="4" t="s">
        <v>1268</v>
      </c>
      <c r="K140" s="4" t="s">
        <v>1289</v>
      </c>
      <c r="L140" s="4" t="s">
        <v>2118</v>
      </c>
      <c r="M140" s="4" t="s">
        <v>2118</v>
      </c>
      <c r="P140" s="4" t="s">
        <v>1511</v>
      </c>
      <c r="Q140" s="4" t="s">
        <v>8409</v>
      </c>
      <c r="R140" s="4">
        <v>2019</v>
      </c>
      <c r="S140" s="4" t="s">
        <v>1232</v>
      </c>
      <c r="T140" s="4" t="s">
        <v>1262</v>
      </c>
      <c r="U140" s="4" t="s">
        <v>1263</v>
      </c>
      <c r="V140" s="4" t="s">
        <v>1264</v>
      </c>
      <c r="W140" s="4" t="s">
        <v>1302</v>
      </c>
      <c r="X140" s="4" t="s">
        <v>7958</v>
      </c>
      <c r="Y140" s="4" t="s">
        <v>8509</v>
      </c>
      <c r="AC140" s="4" t="s">
        <v>8510</v>
      </c>
      <c r="AD140" s="4" t="s">
        <v>1239</v>
      </c>
      <c r="AE140" s="4" t="s">
        <v>1239</v>
      </c>
      <c r="AS140" s="4" t="s">
        <v>1239</v>
      </c>
    </row>
    <row r="141" spans="1:45" x14ac:dyDescent="0.35">
      <c r="A141" s="4" t="s">
        <v>1116</v>
      </c>
      <c r="B141" s="4">
        <v>3025</v>
      </c>
      <c r="C141" s="4" t="s">
        <v>8511</v>
      </c>
      <c r="D141" s="4" t="s">
        <v>8512</v>
      </c>
      <c r="E141" s="4" t="s">
        <v>1223</v>
      </c>
      <c r="F141" s="4">
        <v>162</v>
      </c>
      <c r="G141" s="4" t="s">
        <v>1224</v>
      </c>
      <c r="H141" s="4" t="s">
        <v>1276</v>
      </c>
      <c r="I141" s="4" t="s">
        <v>1331</v>
      </c>
      <c r="J141" s="4" t="s">
        <v>1279</v>
      </c>
      <c r="K141" s="4" t="s">
        <v>1289</v>
      </c>
      <c r="L141" s="4" t="s">
        <v>1332</v>
      </c>
      <c r="M141" s="4" t="s">
        <v>1332</v>
      </c>
      <c r="P141" s="4" t="s">
        <v>1511</v>
      </c>
      <c r="Q141" s="4" t="s">
        <v>8409</v>
      </c>
      <c r="R141" s="4">
        <v>2019</v>
      </c>
      <c r="S141" s="4" t="s">
        <v>1232</v>
      </c>
      <c r="T141" s="4" t="s">
        <v>1262</v>
      </c>
      <c r="U141" s="4" t="s">
        <v>1263</v>
      </c>
      <c r="V141" s="4" t="s">
        <v>1264</v>
      </c>
      <c r="W141" s="4" t="s">
        <v>1302</v>
      </c>
      <c r="X141" s="4" t="s">
        <v>7958</v>
      </c>
      <c r="Y141" s="4" t="s">
        <v>8512</v>
      </c>
      <c r="AC141" s="4" t="s">
        <v>8513</v>
      </c>
      <c r="AD141" s="4" t="s">
        <v>1239</v>
      </c>
      <c r="AE141" s="4" t="s">
        <v>1239</v>
      </c>
      <c r="AS141" s="4" t="s">
        <v>1239</v>
      </c>
    </row>
    <row r="142" spans="1:45" x14ac:dyDescent="0.35">
      <c r="A142" s="4" t="s">
        <v>1116</v>
      </c>
      <c r="B142" s="4">
        <v>3025</v>
      </c>
      <c r="C142" s="4" t="s">
        <v>8514</v>
      </c>
      <c r="D142" s="4" t="s">
        <v>8515</v>
      </c>
      <c r="E142" s="4" t="s">
        <v>1223</v>
      </c>
      <c r="F142" s="4">
        <v>163</v>
      </c>
      <c r="G142" s="4" t="s">
        <v>1224</v>
      </c>
      <c r="H142" s="4" t="s">
        <v>1276</v>
      </c>
      <c r="I142" s="4" t="s">
        <v>1331</v>
      </c>
      <c r="J142" s="4" t="s">
        <v>1279</v>
      </c>
      <c r="K142" s="4" t="s">
        <v>1289</v>
      </c>
      <c r="L142" s="4" t="s">
        <v>2118</v>
      </c>
      <c r="M142" s="4" t="s">
        <v>2118</v>
      </c>
      <c r="P142" s="4" t="s">
        <v>1511</v>
      </c>
      <c r="Q142" s="4" t="s">
        <v>8409</v>
      </c>
      <c r="R142" s="4">
        <v>2019</v>
      </c>
      <c r="S142" s="4" t="s">
        <v>1232</v>
      </c>
      <c r="T142" s="4" t="s">
        <v>1262</v>
      </c>
      <c r="U142" s="4" t="s">
        <v>1263</v>
      </c>
      <c r="V142" s="4" t="s">
        <v>1264</v>
      </c>
      <c r="W142" s="4" t="s">
        <v>1302</v>
      </c>
      <c r="X142" s="4" t="s">
        <v>7958</v>
      </c>
      <c r="Y142" s="4" t="s">
        <v>8515</v>
      </c>
      <c r="AC142" s="4" t="s">
        <v>8516</v>
      </c>
      <c r="AD142" s="4" t="s">
        <v>1239</v>
      </c>
      <c r="AE142" s="4" t="s">
        <v>1239</v>
      </c>
      <c r="AS142" s="4" t="s">
        <v>1239</v>
      </c>
    </row>
    <row r="143" spans="1:45" x14ac:dyDescent="0.35">
      <c r="A143" s="4" t="s">
        <v>1116</v>
      </c>
      <c r="B143" s="4">
        <v>3025</v>
      </c>
      <c r="C143" s="4" t="s">
        <v>8517</v>
      </c>
      <c r="D143" s="4" t="s">
        <v>8518</v>
      </c>
      <c r="E143" s="4" t="s">
        <v>1223</v>
      </c>
      <c r="F143" s="4">
        <v>164</v>
      </c>
      <c r="G143" s="4" t="s">
        <v>1224</v>
      </c>
      <c r="H143" s="4" t="s">
        <v>1839</v>
      </c>
      <c r="I143" s="4" t="s">
        <v>1331</v>
      </c>
      <c r="J143" s="4" t="s">
        <v>1279</v>
      </c>
      <c r="K143" s="4" t="s">
        <v>1289</v>
      </c>
      <c r="L143" s="4" t="s">
        <v>2118</v>
      </c>
      <c r="M143" s="4" t="s">
        <v>2118</v>
      </c>
      <c r="P143" s="4" t="s">
        <v>1511</v>
      </c>
      <c r="Q143" s="4" t="s">
        <v>8409</v>
      </c>
      <c r="R143" s="4">
        <v>2019</v>
      </c>
      <c r="S143" s="4" t="s">
        <v>1232</v>
      </c>
      <c r="T143" s="4" t="s">
        <v>1262</v>
      </c>
      <c r="U143" s="4" t="s">
        <v>1263</v>
      </c>
      <c r="V143" s="4" t="s">
        <v>1264</v>
      </c>
      <c r="W143" s="4" t="s">
        <v>1302</v>
      </c>
      <c r="X143" s="4" t="s">
        <v>7958</v>
      </c>
      <c r="Y143" s="4" t="s">
        <v>8518</v>
      </c>
      <c r="AC143" s="4" t="s">
        <v>8519</v>
      </c>
      <c r="AD143" s="4" t="s">
        <v>1239</v>
      </c>
      <c r="AE143" s="4" t="s">
        <v>1239</v>
      </c>
      <c r="AS143" s="4" t="s">
        <v>1239</v>
      </c>
    </row>
    <row r="144" spans="1:45" x14ac:dyDescent="0.35">
      <c r="A144" s="4" t="s">
        <v>1116</v>
      </c>
      <c r="B144" s="4">
        <v>3025</v>
      </c>
      <c r="C144" s="4" t="s">
        <v>8520</v>
      </c>
      <c r="D144" s="4" t="s">
        <v>8521</v>
      </c>
      <c r="E144" s="4" t="s">
        <v>1223</v>
      </c>
      <c r="F144" s="4">
        <v>165</v>
      </c>
      <c r="G144" s="4" t="s">
        <v>1224</v>
      </c>
      <c r="H144" s="4" t="s">
        <v>1839</v>
      </c>
      <c r="I144" s="4" t="s">
        <v>1331</v>
      </c>
      <c r="J144" s="4" t="s">
        <v>1279</v>
      </c>
      <c r="K144" s="4" t="s">
        <v>1289</v>
      </c>
      <c r="L144" s="4" t="s">
        <v>1948</v>
      </c>
      <c r="M144" s="4" t="s">
        <v>8522</v>
      </c>
      <c r="P144" s="4" t="s">
        <v>1511</v>
      </c>
      <c r="Q144" s="4" t="s">
        <v>8409</v>
      </c>
      <c r="R144" s="4">
        <v>2019</v>
      </c>
      <c r="S144" s="4" t="s">
        <v>1232</v>
      </c>
      <c r="T144" s="4" t="s">
        <v>1262</v>
      </c>
      <c r="U144" s="4" t="s">
        <v>1263</v>
      </c>
      <c r="V144" s="4" t="s">
        <v>1264</v>
      </c>
      <c r="W144" s="4" t="s">
        <v>1302</v>
      </c>
      <c r="X144" s="4" t="s">
        <v>7958</v>
      </c>
      <c r="Y144" s="4" t="s">
        <v>8521</v>
      </c>
      <c r="AC144" s="4" t="s">
        <v>8523</v>
      </c>
      <c r="AD144" s="4" t="s">
        <v>1239</v>
      </c>
      <c r="AE144" s="4" t="s">
        <v>1239</v>
      </c>
      <c r="AS144" s="4" t="s">
        <v>1239</v>
      </c>
    </row>
    <row r="145" spans="1:45" x14ac:dyDescent="0.35">
      <c r="A145" s="4" t="s">
        <v>1116</v>
      </c>
      <c r="B145" s="4">
        <v>3025</v>
      </c>
      <c r="C145" s="4" t="s">
        <v>8524</v>
      </c>
      <c r="D145" s="4" t="s">
        <v>8525</v>
      </c>
      <c r="E145" s="4" t="s">
        <v>1223</v>
      </c>
      <c r="F145" s="4">
        <v>166</v>
      </c>
      <c r="G145" s="4" t="s">
        <v>1224</v>
      </c>
      <c r="H145" s="4" t="s">
        <v>1423</v>
      </c>
      <c r="I145" s="4" t="s">
        <v>1331</v>
      </c>
      <c r="J145" s="4" t="s">
        <v>1279</v>
      </c>
      <c r="K145" s="4" t="s">
        <v>1289</v>
      </c>
      <c r="L145" s="4" t="s">
        <v>1948</v>
      </c>
      <c r="M145" s="4" t="s">
        <v>8526</v>
      </c>
      <c r="P145" s="4" t="s">
        <v>1511</v>
      </c>
      <c r="Q145" s="4" t="s">
        <v>8409</v>
      </c>
      <c r="R145" s="4">
        <v>2019</v>
      </c>
      <c r="S145" s="4" t="s">
        <v>1232</v>
      </c>
      <c r="T145" s="4" t="s">
        <v>1262</v>
      </c>
      <c r="U145" s="4" t="s">
        <v>1263</v>
      </c>
      <c r="V145" s="4" t="s">
        <v>1264</v>
      </c>
      <c r="W145" s="4" t="s">
        <v>1302</v>
      </c>
      <c r="X145" s="4" t="s">
        <v>7958</v>
      </c>
      <c r="Y145" s="4" t="s">
        <v>8525</v>
      </c>
      <c r="AC145" s="4" t="s">
        <v>8527</v>
      </c>
      <c r="AD145" s="4" t="s">
        <v>1239</v>
      </c>
      <c r="AE145" s="4" t="s">
        <v>1239</v>
      </c>
      <c r="AS145" s="4" t="s">
        <v>1239</v>
      </c>
    </row>
    <row r="146" spans="1:45" x14ac:dyDescent="0.35">
      <c r="A146" s="4" t="s">
        <v>1116</v>
      </c>
      <c r="B146" s="4">
        <v>3025</v>
      </c>
      <c r="C146" s="4" t="s">
        <v>8528</v>
      </c>
      <c r="D146" s="4" t="s">
        <v>8529</v>
      </c>
      <c r="E146" s="4" t="s">
        <v>1223</v>
      </c>
      <c r="F146" s="4">
        <v>167</v>
      </c>
      <c r="G146" s="4" t="s">
        <v>1224</v>
      </c>
      <c r="H146" s="4" t="s">
        <v>1225</v>
      </c>
      <c r="I146" s="4" t="s">
        <v>1331</v>
      </c>
      <c r="J146" s="4" t="s">
        <v>1279</v>
      </c>
      <c r="K146" s="4" t="s">
        <v>1451</v>
      </c>
      <c r="L146" s="4" t="s">
        <v>2576</v>
      </c>
      <c r="M146" s="4" t="s">
        <v>2576</v>
      </c>
      <c r="P146" s="4" t="s">
        <v>1511</v>
      </c>
      <c r="Q146" s="4" t="s">
        <v>8409</v>
      </c>
      <c r="R146" s="4">
        <v>2019</v>
      </c>
      <c r="S146" s="4" t="s">
        <v>1278</v>
      </c>
      <c r="T146" s="4" t="s">
        <v>1279</v>
      </c>
      <c r="U146" s="4" t="s">
        <v>1279</v>
      </c>
      <c r="V146" s="4" t="s">
        <v>1481</v>
      </c>
      <c r="W146" s="4" t="s">
        <v>1302</v>
      </c>
      <c r="X146" s="4" t="s">
        <v>7958</v>
      </c>
      <c r="Y146" s="4" t="s">
        <v>8529</v>
      </c>
      <c r="AC146" s="4" t="s">
        <v>8530</v>
      </c>
      <c r="AD146" s="4" t="s">
        <v>1239</v>
      </c>
      <c r="AE146" s="4" t="s">
        <v>1239</v>
      </c>
      <c r="AS146" s="4" t="s">
        <v>1239</v>
      </c>
    </row>
    <row r="147" spans="1:45" x14ac:dyDescent="0.35">
      <c r="A147" s="4" t="s">
        <v>1116</v>
      </c>
      <c r="B147" s="4">
        <v>3025</v>
      </c>
      <c r="C147" s="4" t="s">
        <v>8531</v>
      </c>
      <c r="D147" s="4" t="s">
        <v>8532</v>
      </c>
      <c r="E147" s="4" t="s">
        <v>1223</v>
      </c>
      <c r="F147" s="4">
        <v>168</v>
      </c>
      <c r="G147" s="4" t="s">
        <v>1224</v>
      </c>
      <c r="H147" s="4" t="s">
        <v>7329</v>
      </c>
      <c r="I147" s="4" t="s">
        <v>1331</v>
      </c>
      <c r="J147" s="4" t="s">
        <v>1268</v>
      </c>
      <c r="K147" s="4" t="s">
        <v>1451</v>
      </c>
      <c r="L147" s="4" t="s">
        <v>1459</v>
      </c>
      <c r="M147" s="4" t="s">
        <v>1459</v>
      </c>
      <c r="P147" s="4" t="s">
        <v>1511</v>
      </c>
      <c r="Q147" s="4" t="s">
        <v>8533</v>
      </c>
      <c r="R147" s="4">
        <v>2019</v>
      </c>
      <c r="S147" s="4" t="s">
        <v>1232</v>
      </c>
      <c r="T147" s="4" t="s">
        <v>1460</v>
      </c>
      <c r="U147" s="4" t="s">
        <v>1461</v>
      </c>
      <c r="V147" s="4" t="s">
        <v>1700</v>
      </c>
      <c r="W147" s="4" t="s">
        <v>1302</v>
      </c>
      <c r="X147" s="4" t="s">
        <v>7958</v>
      </c>
      <c r="Y147" s="4" t="s">
        <v>8532</v>
      </c>
      <c r="AC147" s="4" t="s">
        <v>8534</v>
      </c>
      <c r="AD147" s="4" t="s">
        <v>1239</v>
      </c>
      <c r="AE147" s="4" t="s">
        <v>1239</v>
      </c>
      <c r="AS147" s="4" t="s">
        <v>1239</v>
      </c>
    </row>
    <row r="148" spans="1:45" x14ac:dyDescent="0.35">
      <c r="A148" s="4" t="s">
        <v>1116</v>
      </c>
      <c r="B148" s="4">
        <v>3025</v>
      </c>
      <c r="C148" s="4" t="s">
        <v>8535</v>
      </c>
      <c r="D148" s="4" t="s">
        <v>8502</v>
      </c>
      <c r="E148" s="4" t="s">
        <v>1223</v>
      </c>
      <c r="F148" s="4">
        <v>169</v>
      </c>
      <c r="G148" s="4" t="s">
        <v>1224</v>
      </c>
      <c r="H148" s="4" t="s">
        <v>1225</v>
      </c>
      <c r="I148" s="4" t="s">
        <v>1331</v>
      </c>
      <c r="J148" s="4" t="s">
        <v>1268</v>
      </c>
      <c r="K148" s="4" t="s">
        <v>1289</v>
      </c>
      <c r="L148" s="4" t="s">
        <v>1332</v>
      </c>
      <c r="M148" s="4" t="s">
        <v>1332</v>
      </c>
      <c r="P148" s="4" t="s">
        <v>1511</v>
      </c>
      <c r="Q148" s="4" t="s">
        <v>8409</v>
      </c>
      <c r="R148" s="4">
        <v>2019</v>
      </c>
      <c r="S148" s="4" t="s">
        <v>1278</v>
      </c>
      <c r="T148" s="4" t="s">
        <v>1279</v>
      </c>
      <c r="U148" s="4" t="s">
        <v>1279</v>
      </c>
      <c r="V148" s="4" t="s">
        <v>1532</v>
      </c>
      <c r="W148" s="4" t="s">
        <v>1302</v>
      </c>
      <c r="X148" s="4" t="s">
        <v>7958</v>
      </c>
      <c r="Y148" s="4" t="s">
        <v>8502</v>
      </c>
      <c r="AC148" s="4" t="s">
        <v>8536</v>
      </c>
      <c r="AD148" s="4" t="s">
        <v>1239</v>
      </c>
      <c r="AE148" s="4" t="s">
        <v>1239</v>
      </c>
      <c r="AS148" s="4" t="s">
        <v>1239</v>
      </c>
    </row>
    <row r="149" spans="1:45" x14ac:dyDescent="0.35">
      <c r="A149" s="4" t="s">
        <v>1116</v>
      </c>
      <c r="B149" s="4">
        <v>3025</v>
      </c>
      <c r="C149" s="4" t="s">
        <v>8537</v>
      </c>
      <c r="D149" s="4" t="s">
        <v>8538</v>
      </c>
      <c r="E149" s="4" t="s">
        <v>1223</v>
      </c>
      <c r="F149" s="4">
        <v>170</v>
      </c>
      <c r="G149" s="4" t="s">
        <v>1224</v>
      </c>
      <c r="H149" s="4" t="s">
        <v>1423</v>
      </c>
      <c r="I149" s="4" t="s">
        <v>1331</v>
      </c>
      <c r="J149" s="4" t="s">
        <v>1268</v>
      </c>
      <c r="K149" s="4" t="s">
        <v>1519</v>
      </c>
      <c r="L149" s="4" t="s">
        <v>8539</v>
      </c>
      <c r="M149" s="4" t="s">
        <v>8539</v>
      </c>
      <c r="P149" s="4" t="s">
        <v>1511</v>
      </c>
      <c r="Q149" s="4" t="s">
        <v>8540</v>
      </c>
      <c r="R149" s="4">
        <v>2019</v>
      </c>
      <c r="S149" s="4" t="s">
        <v>1278</v>
      </c>
      <c r="T149" s="4" t="s">
        <v>1279</v>
      </c>
      <c r="U149" s="4" t="s">
        <v>1279</v>
      </c>
      <c r="V149" s="4" t="s">
        <v>1264</v>
      </c>
      <c r="W149" s="4" t="s">
        <v>1302</v>
      </c>
      <c r="X149" s="4" t="s">
        <v>7958</v>
      </c>
      <c r="Y149" s="4" t="s">
        <v>8538</v>
      </c>
      <c r="AC149" s="4" t="s">
        <v>8541</v>
      </c>
      <c r="AD149" s="4" t="s">
        <v>1239</v>
      </c>
      <c r="AE149" s="4" t="s">
        <v>1239</v>
      </c>
      <c r="AS149" s="4" t="s">
        <v>1239</v>
      </c>
    </row>
    <row r="150" spans="1:45" x14ac:dyDescent="0.35">
      <c r="A150" s="4" t="s">
        <v>1116</v>
      </c>
      <c r="B150" s="4">
        <v>3025</v>
      </c>
      <c r="C150" s="4" t="s">
        <v>8542</v>
      </c>
      <c r="D150" s="4" t="s">
        <v>8543</v>
      </c>
      <c r="E150" s="4" t="s">
        <v>1223</v>
      </c>
      <c r="F150" s="4">
        <v>171</v>
      </c>
      <c r="G150" s="4" t="s">
        <v>1224</v>
      </c>
      <c r="H150" s="4" t="s">
        <v>1276</v>
      </c>
      <c r="I150" s="4" t="s">
        <v>1331</v>
      </c>
      <c r="J150" s="4" t="s">
        <v>1268</v>
      </c>
      <c r="K150" s="4" t="s">
        <v>1519</v>
      </c>
      <c r="L150" s="4" t="s">
        <v>8539</v>
      </c>
      <c r="M150" s="4" t="s">
        <v>8539</v>
      </c>
      <c r="P150" s="4" t="s">
        <v>1511</v>
      </c>
      <c r="Q150" s="4" t="s">
        <v>8409</v>
      </c>
      <c r="R150" s="4">
        <v>2019</v>
      </c>
      <c r="S150" s="4" t="s">
        <v>1278</v>
      </c>
      <c r="T150" s="4" t="s">
        <v>1279</v>
      </c>
      <c r="U150" s="4" t="s">
        <v>1279</v>
      </c>
      <c r="V150" s="4" t="s">
        <v>1470</v>
      </c>
      <c r="W150" s="4" t="s">
        <v>1302</v>
      </c>
      <c r="X150" s="4" t="s">
        <v>7958</v>
      </c>
      <c r="Y150" s="4" t="s">
        <v>8543</v>
      </c>
      <c r="AC150" s="4" t="s">
        <v>8544</v>
      </c>
      <c r="AD150" s="4" t="s">
        <v>1239</v>
      </c>
      <c r="AE150" s="4" t="s">
        <v>1239</v>
      </c>
      <c r="AS150" s="4" t="s">
        <v>1239</v>
      </c>
    </row>
    <row r="151" spans="1:45" x14ac:dyDescent="0.35">
      <c r="A151" s="4" t="s">
        <v>1116</v>
      </c>
      <c r="B151" s="4">
        <v>3025</v>
      </c>
      <c r="C151" s="4" t="s">
        <v>8545</v>
      </c>
      <c r="D151" s="4" t="s">
        <v>8546</v>
      </c>
      <c r="E151" s="4" t="s">
        <v>1223</v>
      </c>
      <c r="F151" s="4">
        <v>172</v>
      </c>
      <c r="G151" s="4" t="s">
        <v>1224</v>
      </c>
      <c r="H151" s="4" t="s">
        <v>1423</v>
      </c>
      <c r="I151" s="4" t="s">
        <v>1858</v>
      </c>
      <c r="J151" s="4" t="s">
        <v>1499</v>
      </c>
      <c r="K151" s="4" t="s">
        <v>1228</v>
      </c>
      <c r="L151" s="4" t="s">
        <v>1229</v>
      </c>
      <c r="M151" s="4" t="s">
        <v>1229</v>
      </c>
      <c r="P151" s="4" t="s">
        <v>1590</v>
      </c>
      <c r="Q151" s="4" t="s">
        <v>8547</v>
      </c>
      <c r="R151" s="4">
        <v>2019</v>
      </c>
      <c r="S151" s="4" t="s">
        <v>1232</v>
      </c>
      <c r="T151" s="4" t="s">
        <v>6455</v>
      </c>
      <c r="U151" s="4" t="s">
        <v>6456</v>
      </c>
      <c r="V151" s="4" t="s">
        <v>1902</v>
      </c>
      <c r="W151" s="4" t="s">
        <v>1302</v>
      </c>
      <c r="X151" s="4" t="s">
        <v>7958</v>
      </c>
      <c r="Y151" s="4" t="s">
        <v>8548</v>
      </c>
      <c r="AD151" s="4" t="s">
        <v>1239</v>
      </c>
      <c r="AE151" s="4" t="s">
        <v>1239</v>
      </c>
      <c r="AS151" s="4" t="s">
        <v>1239</v>
      </c>
    </row>
    <row r="152" spans="1:45" x14ac:dyDescent="0.35">
      <c r="A152" s="4" t="s">
        <v>1116</v>
      </c>
      <c r="B152" s="4">
        <v>3025</v>
      </c>
      <c r="C152" s="4" t="s">
        <v>8549</v>
      </c>
      <c r="D152" s="4" t="s">
        <v>8550</v>
      </c>
      <c r="E152" s="4" t="s">
        <v>1223</v>
      </c>
      <c r="F152" s="4">
        <v>173</v>
      </c>
      <c r="G152" s="4" t="s">
        <v>1224</v>
      </c>
      <c r="H152" s="4" t="s">
        <v>1423</v>
      </c>
      <c r="I152" s="4" t="s">
        <v>1331</v>
      </c>
      <c r="J152" s="4" t="s">
        <v>1499</v>
      </c>
      <c r="K152" s="4" t="s">
        <v>1228</v>
      </c>
      <c r="L152" s="4" t="s">
        <v>1923</v>
      </c>
      <c r="M152" s="4" t="s">
        <v>1923</v>
      </c>
      <c r="P152" s="4" t="s">
        <v>1230</v>
      </c>
      <c r="Q152" s="4" t="s">
        <v>8551</v>
      </c>
      <c r="R152" s="4">
        <v>2019</v>
      </c>
      <c r="S152" s="4" t="s">
        <v>1232</v>
      </c>
      <c r="T152" s="4" t="s">
        <v>6455</v>
      </c>
      <c r="U152" s="4" t="s">
        <v>6456</v>
      </c>
      <c r="V152" s="4" t="s">
        <v>1902</v>
      </c>
      <c r="W152" s="4" t="s">
        <v>1302</v>
      </c>
      <c r="X152" s="4" t="s">
        <v>7958</v>
      </c>
      <c r="Y152" s="4" t="s">
        <v>8550</v>
      </c>
      <c r="AD152" s="4" t="s">
        <v>1239</v>
      </c>
      <c r="AE152" s="4" t="s">
        <v>1239</v>
      </c>
      <c r="AS152" s="4" t="s">
        <v>1239</v>
      </c>
    </row>
    <row r="153" spans="1:45" x14ac:dyDescent="0.35">
      <c r="A153" s="4" t="s">
        <v>1116</v>
      </c>
      <c r="B153" s="4">
        <v>3025</v>
      </c>
      <c r="C153" s="4" t="s">
        <v>8552</v>
      </c>
      <c r="D153" s="4" t="s">
        <v>8553</v>
      </c>
      <c r="E153" s="4" t="s">
        <v>1223</v>
      </c>
      <c r="F153" s="4">
        <v>174</v>
      </c>
      <c r="G153" s="4" t="s">
        <v>1224</v>
      </c>
      <c r="H153" s="4" t="s">
        <v>1919</v>
      </c>
      <c r="I153" s="4" t="s">
        <v>1331</v>
      </c>
      <c r="J153" s="4" t="s">
        <v>1499</v>
      </c>
      <c r="K153" s="4" t="s">
        <v>1500</v>
      </c>
      <c r="L153" s="4" t="s">
        <v>3435</v>
      </c>
      <c r="M153" s="4" t="s">
        <v>3435</v>
      </c>
      <c r="P153" s="4" t="s">
        <v>1511</v>
      </c>
      <c r="Q153" s="4" t="s">
        <v>8409</v>
      </c>
      <c r="R153" s="4">
        <v>2019</v>
      </c>
      <c r="S153" s="4" t="s">
        <v>1232</v>
      </c>
      <c r="T153" s="4" t="s">
        <v>6455</v>
      </c>
      <c r="U153" s="4" t="s">
        <v>6456</v>
      </c>
      <c r="V153" s="4" t="s">
        <v>1264</v>
      </c>
      <c r="W153" s="4" t="s">
        <v>1302</v>
      </c>
      <c r="X153" s="4" t="s">
        <v>7958</v>
      </c>
      <c r="Y153" s="4" t="s">
        <v>8553</v>
      </c>
      <c r="AC153" s="4" t="s">
        <v>8554</v>
      </c>
      <c r="AD153" s="4" t="s">
        <v>1239</v>
      </c>
      <c r="AE153" s="4" t="s">
        <v>1239</v>
      </c>
      <c r="AS153" s="4" t="s">
        <v>1239</v>
      </c>
    </row>
    <row r="154" spans="1:45" x14ac:dyDescent="0.35">
      <c r="A154" s="4" t="s">
        <v>1116</v>
      </c>
      <c r="B154" s="4">
        <v>3025</v>
      </c>
      <c r="C154" s="4" t="s">
        <v>8555</v>
      </c>
      <c r="D154" s="4" t="s">
        <v>8556</v>
      </c>
      <c r="E154" s="4" t="s">
        <v>1223</v>
      </c>
      <c r="F154" s="4">
        <v>175</v>
      </c>
      <c r="G154" s="4" t="s">
        <v>1224</v>
      </c>
      <c r="H154" s="4" t="s">
        <v>1919</v>
      </c>
      <c r="I154" s="4" t="s">
        <v>1331</v>
      </c>
      <c r="J154" s="4" t="s">
        <v>1268</v>
      </c>
      <c r="K154" s="4" t="s">
        <v>1465</v>
      </c>
      <c r="L154" s="4" t="s">
        <v>4090</v>
      </c>
      <c r="M154" s="4" t="s">
        <v>4090</v>
      </c>
      <c r="P154" s="4" t="s">
        <v>1511</v>
      </c>
      <c r="Q154" s="4" t="s">
        <v>8409</v>
      </c>
      <c r="R154" s="4">
        <v>2019</v>
      </c>
      <c r="S154" s="4" t="s">
        <v>1232</v>
      </c>
      <c r="T154" s="4" t="s">
        <v>6455</v>
      </c>
      <c r="U154" s="4" t="s">
        <v>6456</v>
      </c>
      <c r="V154" s="4" t="s">
        <v>1264</v>
      </c>
      <c r="W154" s="4" t="s">
        <v>1302</v>
      </c>
      <c r="X154" s="4" t="s">
        <v>7958</v>
      </c>
      <c r="Y154" s="4" t="s">
        <v>8556</v>
      </c>
      <c r="AC154" s="4" t="s">
        <v>8557</v>
      </c>
      <c r="AD154" s="4" t="s">
        <v>1239</v>
      </c>
      <c r="AE154" s="4" t="s">
        <v>1239</v>
      </c>
      <c r="AS154" s="4" t="s">
        <v>1239</v>
      </c>
    </row>
    <row r="155" spans="1:45" x14ac:dyDescent="0.35">
      <c r="A155" s="4" t="s">
        <v>1116</v>
      </c>
      <c r="B155" s="4">
        <v>3025</v>
      </c>
      <c r="C155" s="4" t="s">
        <v>8558</v>
      </c>
      <c r="D155" s="4" t="s">
        <v>8559</v>
      </c>
      <c r="E155" s="4" t="s">
        <v>1223</v>
      </c>
      <c r="F155" s="4">
        <v>176</v>
      </c>
      <c r="G155" s="4" t="s">
        <v>1224</v>
      </c>
      <c r="H155" s="4" t="s">
        <v>1919</v>
      </c>
      <c r="I155" s="4" t="s">
        <v>1331</v>
      </c>
      <c r="J155" s="4" t="s">
        <v>1499</v>
      </c>
      <c r="K155" s="4" t="s">
        <v>1500</v>
      </c>
      <c r="L155" s="4" t="s">
        <v>3435</v>
      </c>
      <c r="M155" s="4" t="s">
        <v>3435</v>
      </c>
      <c r="P155" s="4" t="s">
        <v>1511</v>
      </c>
      <c r="Q155" s="4" t="s">
        <v>8560</v>
      </c>
      <c r="R155" s="4">
        <v>2019</v>
      </c>
      <c r="S155" s="4" t="s">
        <v>1232</v>
      </c>
      <c r="T155" s="4" t="s">
        <v>6455</v>
      </c>
      <c r="U155" s="4" t="s">
        <v>6456</v>
      </c>
      <c r="V155" s="4" t="s">
        <v>1264</v>
      </c>
      <c r="W155" s="4" t="s">
        <v>1302</v>
      </c>
      <c r="X155" s="4" t="s">
        <v>7958</v>
      </c>
      <c r="Y155" s="4" t="s">
        <v>8559</v>
      </c>
      <c r="AC155" s="4" t="s">
        <v>8561</v>
      </c>
      <c r="AD155" s="4" t="s">
        <v>1239</v>
      </c>
      <c r="AE155" s="4" t="s">
        <v>1239</v>
      </c>
      <c r="AS155" s="4" t="s">
        <v>1239</v>
      </c>
    </row>
    <row r="156" spans="1:45" x14ac:dyDescent="0.35">
      <c r="A156" s="4" t="s">
        <v>1116</v>
      </c>
      <c r="B156" s="4">
        <v>3025</v>
      </c>
      <c r="C156" s="4" t="s">
        <v>8562</v>
      </c>
      <c r="D156" s="4" t="s">
        <v>8563</v>
      </c>
      <c r="E156" s="4" t="s">
        <v>1223</v>
      </c>
      <c r="F156" s="4">
        <v>177</v>
      </c>
      <c r="G156" s="4" t="s">
        <v>1224</v>
      </c>
      <c r="H156" s="4" t="s">
        <v>1919</v>
      </c>
      <c r="I156" s="4" t="s">
        <v>1331</v>
      </c>
      <c r="J156" s="4" t="s">
        <v>1499</v>
      </c>
      <c r="K156" s="4" t="s">
        <v>1500</v>
      </c>
      <c r="L156" s="4" t="s">
        <v>5787</v>
      </c>
      <c r="M156" s="4" t="s">
        <v>5787</v>
      </c>
      <c r="P156" s="4" t="s">
        <v>1511</v>
      </c>
      <c r="Q156" s="4" t="s">
        <v>8564</v>
      </c>
      <c r="R156" s="4">
        <v>2019</v>
      </c>
      <c r="S156" s="4" t="s">
        <v>1232</v>
      </c>
      <c r="T156" s="4" t="s">
        <v>6455</v>
      </c>
      <c r="U156" s="4" t="s">
        <v>6456</v>
      </c>
      <c r="V156" s="4" t="s">
        <v>1264</v>
      </c>
      <c r="W156" s="4" t="s">
        <v>1302</v>
      </c>
      <c r="X156" s="4" t="s">
        <v>7958</v>
      </c>
      <c r="Y156" s="4" t="s">
        <v>8563</v>
      </c>
      <c r="AC156" s="4" t="s">
        <v>8565</v>
      </c>
      <c r="AD156" s="4" t="s">
        <v>1239</v>
      </c>
      <c r="AE156" s="4" t="s">
        <v>1239</v>
      </c>
      <c r="AS156" s="4" t="s">
        <v>1239</v>
      </c>
    </row>
    <row r="157" spans="1:45" x14ac:dyDescent="0.35">
      <c r="A157" s="4" t="s">
        <v>1116</v>
      </c>
      <c r="B157" s="4">
        <v>3025</v>
      </c>
      <c r="C157" s="4" t="s">
        <v>8566</v>
      </c>
      <c r="D157" s="4" t="s">
        <v>8567</v>
      </c>
      <c r="E157" s="4" t="s">
        <v>1223</v>
      </c>
      <c r="F157" s="4">
        <v>178</v>
      </c>
      <c r="G157" s="4" t="s">
        <v>1224</v>
      </c>
      <c r="H157" s="4" t="s">
        <v>1993</v>
      </c>
      <c r="I157" s="4" t="s">
        <v>1331</v>
      </c>
      <c r="J157" s="4" t="s">
        <v>1279</v>
      </c>
      <c r="K157" s="4" t="s">
        <v>1228</v>
      </c>
      <c r="L157" s="4" t="s">
        <v>1923</v>
      </c>
      <c r="M157" s="4" t="s">
        <v>1923</v>
      </c>
      <c r="P157" s="4" t="s">
        <v>1511</v>
      </c>
      <c r="Q157" s="4" t="s">
        <v>8409</v>
      </c>
      <c r="R157" s="4">
        <v>2019</v>
      </c>
      <c r="S157" s="4" t="s">
        <v>1278</v>
      </c>
      <c r="T157" s="4" t="s">
        <v>1279</v>
      </c>
      <c r="U157" s="4" t="s">
        <v>1279</v>
      </c>
      <c r="V157" s="4" t="s">
        <v>1264</v>
      </c>
      <c r="W157" s="4" t="s">
        <v>1769</v>
      </c>
      <c r="X157" s="4" t="s">
        <v>7958</v>
      </c>
      <c r="Y157" s="4" t="s">
        <v>8567</v>
      </c>
      <c r="AC157" s="4" t="s">
        <v>8568</v>
      </c>
      <c r="AD157" s="4" t="s">
        <v>1239</v>
      </c>
      <c r="AE157" s="4" t="s">
        <v>1239</v>
      </c>
      <c r="AS157" s="4" t="s">
        <v>1239</v>
      </c>
    </row>
    <row r="158" spans="1:45" x14ac:dyDescent="0.35">
      <c r="A158" s="4" t="s">
        <v>1116</v>
      </c>
      <c r="B158" s="4">
        <v>3025</v>
      </c>
      <c r="C158" s="4" t="s">
        <v>8569</v>
      </c>
      <c r="D158" s="4" t="s">
        <v>8570</v>
      </c>
      <c r="E158" s="4" t="s">
        <v>1223</v>
      </c>
      <c r="F158" s="4">
        <v>179</v>
      </c>
      <c r="G158" s="4" t="s">
        <v>1224</v>
      </c>
      <c r="H158" s="4" t="s">
        <v>1423</v>
      </c>
      <c r="I158" s="4" t="s">
        <v>1331</v>
      </c>
      <c r="J158" s="4" t="s">
        <v>1279</v>
      </c>
      <c r="K158" s="4" t="s">
        <v>1228</v>
      </c>
      <c r="L158" s="4" t="s">
        <v>1923</v>
      </c>
      <c r="M158" s="4" t="s">
        <v>1923</v>
      </c>
      <c r="P158" s="4" t="s">
        <v>1511</v>
      </c>
      <c r="Q158" s="4" t="s">
        <v>8533</v>
      </c>
      <c r="R158" s="4">
        <v>2019</v>
      </c>
      <c r="S158" s="4" t="s">
        <v>1278</v>
      </c>
      <c r="T158" s="4" t="s">
        <v>1279</v>
      </c>
      <c r="U158" s="4" t="s">
        <v>1279</v>
      </c>
      <c r="V158" s="4" t="s">
        <v>1264</v>
      </c>
      <c r="W158" s="4" t="s">
        <v>1769</v>
      </c>
      <c r="X158" s="4" t="s">
        <v>7958</v>
      </c>
      <c r="Y158" s="4" t="s">
        <v>8570</v>
      </c>
      <c r="AC158" s="4" t="s">
        <v>8571</v>
      </c>
      <c r="AD158" s="4" t="s">
        <v>1239</v>
      </c>
      <c r="AE158" s="4" t="s">
        <v>1239</v>
      </c>
      <c r="AS158" s="4" t="s">
        <v>1239</v>
      </c>
    </row>
    <row r="159" spans="1:45" x14ac:dyDescent="0.35">
      <c r="A159" s="4" t="s">
        <v>1116</v>
      </c>
      <c r="B159" s="4">
        <v>3025</v>
      </c>
      <c r="C159" s="4" t="s">
        <v>8572</v>
      </c>
      <c r="D159" s="4" t="s">
        <v>8573</v>
      </c>
      <c r="E159" s="4" t="s">
        <v>1223</v>
      </c>
      <c r="F159" s="4">
        <v>180</v>
      </c>
      <c r="G159" s="4" t="s">
        <v>1224</v>
      </c>
      <c r="H159" s="4" t="s">
        <v>1828</v>
      </c>
      <c r="I159" s="4" t="s">
        <v>1331</v>
      </c>
      <c r="J159" s="4" t="s">
        <v>1279</v>
      </c>
      <c r="K159" s="4" t="s">
        <v>1228</v>
      </c>
      <c r="L159" s="4" t="s">
        <v>1923</v>
      </c>
      <c r="M159" s="4" t="s">
        <v>1923</v>
      </c>
      <c r="P159" s="4" t="s">
        <v>1511</v>
      </c>
      <c r="Q159" s="4" t="s">
        <v>8409</v>
      </c>
      <c r="R159" s="4">
        <v>2019</v>
      </c>
      <c r="S159" s="4" t="s">
        <v>1278</v>
      </c>
      <c r="T159" s="4" t="s">
        <v>1279</v>
      </c>
      <c r="U159" s="4" t="s">
        <v>1279</v>
      </c>
      <c r="V159" s="4" t="s">
        <v>1264</v>
      </c>
      <c r="W159" s="4" t="s">
        <v>1769</v>
      </c>
      <c r="X159" s="4" t="s">
        <v>7958</v>
      </c>
      <c r="Y159" s="4" t="s">
        <v>8573</v>
      </c>
      <c r="AC159" s="4" t="s">
        <v>8574</v>
      </c>
      <c r="AD159" s="4" t="s">
        <v>1239</v>
      </c>
      <c r="AE159" s="4" t="s">
        <v>1239</v>
      </c>
      <c r="AS159" s="4" t="s">
        <v>1239</v>
      </c>
    </row>
    <row r="160" spans="1:45" x14ac:dyDescent="0.35">
      <c r="A160" s="4" t="s">
        <v>1116</v>
      </c>
      <c r="B160" s="4">
        <v>3025</v>
      </c>
      <c r="C160" s="4" t="s">
        <v>8575</v>
      </c>
      <c r="D160" s="4" t="s">
        <v>8576</v>
      </c>
      <c r="E160" s="4" t="s">
        <v>1223</v>
      </c>
      <c r="F160" s="4">
        <v>181</v>
      </c>
      <c r="G160" s="4" t="s">
        <v>1224</v>
      </c>
      <c r="H160" s="4" t="s">
        <v>1828</v>
      </c>
      <c r="I160" s="4" t="s">
        <v>1331</v>
      </c>
      <c r="J160" s="4" t="s">
        <v>1279</v>
      </c>
      <c r="K160" s="4" t="s">
        <v>1228</v>
      </c>
      <c r="L160" s="4" t="s">
        <v>1229</v>
      </c>
      <c r="M160" s="4" t="s">
        <v>1229</v>
      </c>
      <c r="P160" s="4" t="s">
        <v>1511</v>
      </c>
      <c r="Q160" s="4" t="s">
        <v>8409</v>
      </c>
      <c r="R160" s="4">
        <v>2019</v>
      </c>
      <c r="S160" s="4" t="s">
        <v>1278</v>
      </c>
      <c r="T160" s="4" t="s">
        <v>1279</v>
      </c>
      <c r="U160" s="4" t="s">
        <v>1279</v>
      </c>
      <c r="V160" s="4" t="s">
        <v>1264</v>
      </c>
      <c r="W160" s="4" t="s">
        <v>1769</v>
      </c>
      <c r="X160" s="4" t="s">
        <v>7958</v>
      </c>
      <c r="Y160" s="4" t="s">
        <v>8576</v>
      </c>
      <c r="AC160" s="4" t="s">
        <v>8577</v>
      </c>
      <c r="AD160" s="4" t="s">
        <v>1239</v>
      </c>
      <c r="AE160" s="4" t="s">
        <v>1239</v>
      </c>
      <c r="AS160" s="4" t="s">
        <v>1239</v>
      </c>
    </row>
    <row r="161" spans="1:45" x14ac:dyDescent="0.35">
      <c r="A161" s="4" t="s">
        <v>1116</v>
      </c>
      <c r="B161" s="4">
        <v>3025</v>
      </c>
      <c r="C161" s="4" t="s">
        <v>8578</v>
      </c>
      <c r="D161" s="4" t="s">
        <v>8579</v>
      </c>
      <c r="E161" s="4" t="s">
        <v>1223</v>
      </c>
      <c r="F161" s="4">
        <v>182</v>
      </c>
      <c r="G161" s="4" t="s">
        <v>1224</v>
      </c>
      <c r="H161" s="4" t="s">
        <v>1828</v>
      </c>
      <c r="I161" s="4" t="s">
        <v>1331</v>
      </c>
      <c r="J161" s="4" t="s">
        <v>1279</v>
      </c>
      <c r="K161" s="4" t="s">
        <v>1228</v>
      </c>
      <c r="L161" s="4" t="s">
        <v>1923</v>
      </c>
      <c r="M161" s="4" t="s">
        <v>1923</v>
      </c>
      <c r="P161" s="4" t="s">
        <v>1511</v>
      </c>
      <c r="Q161" s="4" t="s">
        <v>8580</v>
      </c>
      <c r="R161" s="4">
        <v>2019</v>
      </c>
      <c r="S161" s="4" t="s">
        <v>1278</v>
      </c>
      <c r="T161" s="4" t="s">
        <v>1279</v>
      </c>
      <c r="U161" s="4" t="s">
        <v>1279</v>
      </c>
      <c r="V161" s="4" t="s">
        <v>1264</v>
      </c>
      <c r="W161" s="4" t="s">
        <v>1769</v>
      </c>
      <c r="X161" s="4" t="s">
        <v>7958</v>
      </c>
      <c r="Y161" s="4" t="s">
        <v>8579</v>
      </c>
      <c r="AC161" s="4" t="s">
        <v>8581</v>
      </c>
      <c r="AD161" s="4" t="s">
        <v>1239</v>
      </c>
      <c r="AE161" s="4" t="s">
        <v>1239</v>
      </c>
      <c r="AS161" s="4" t="s">
        <v>1239</v>
      </c>
    </row>
    <row r="162" spans="1:45" x14ac:dyDescent="0.35">
      <c r="A162" s="4" t="s">
        <v>1116</v>
      </c>
      <c r="B162" s="4">
        <v>3025</v>
      </c>
      <c r="C162" s="4" t="s">
        <v>8582</v>
      </c>
      <c r="D162" s="4" t="s">
        <v>8583</v>
      </c>
      <c r="E162" s="4" t="s">
        <v>1223</v>
      </c>
      <c r="F162" s="4">
        <v>183</v>
      </c>
      <c r="G162" s="4" t="s">
        <v>1224</v>
      </c>
      <c r="H162" s="4" t="s">
        <v>1828</v>
      </c>
      <c r="I162" s="4" t="s">
        <v>1331</v>
      </c>
      <c r="J162" s="4" t="s">
        <v>1279</v>
      </c>
      <c r="K162" s="4" t="s">
        <v>1228</v>
      </c>
      <c r="L162" s="4" t="s">
        <v>1923</v>
      </c>
      <c r="M162" s="4" t="s">
        <v>1923</v>
      </c>
      <c r="P162" s="4" t="s">
        <v>1511</v>
      </c>
      <c r="Q162" s="4" t="s">
        <v>8409</v>
      </c>
      <c r="R162" s="4">
        <v>2019</v>
      </c>
      <c r="S162" s="4" t="s">
        <v>1278</v>
      </c>
      <c r="T162" s="4" t="s">
        <v>1279</v>
      </c>
      <c r="U162" s="4" t="s">
        <v>1279</v>
      </c>
      <c r="V162" s="4" t="s">
        <v>1264</v>
      </c>
      <c r="W162" s="4" t="s">
        <v>1769</v>
      </c>
      <c r="X162" s="4" t="s">
        <v>7958</v>
      </c>
      <c r="Y162" s="4" t="s">
        <v>8583</v>
      </c>
      <c r="AC162" s="4" t="s">
        <v>8584</v>
      </c>
      <c r="AD162" s="4" t="s">
        <v>1239</v>
      </c>
      <c r="AE162" s="4" t="s">
        <v>1239</v>
      </c>
      <c r="AS162" s="4" t="s">
        <v>1239</v>
      </c>
    </row>
    <row r="163" spans="1:45" x14ac:dyDescent="0.35">
      <c r="A163" s="4" t="s">
        <v>1116</v>
      </c>
      <c r="B163" s="4">
        <v>3025</v>
      </c>
      <c r="C163" s="4" t="s">
        <v>8585</v>
      </c>
      <c r="D163" s="4" t="s">
        <v>8586</v>
      </c>
      <c r="E163" s="4" t="s">
        <v>1223</v>
      </c>
      <c r="F163" s="4">
        <v>184</v>
      </c>
      <c r="G163" s="4" t="s">
        <v>1224</v>
      </c>
      <c r="H163" s="4" t="s">
        <v>1828</v>
      </c>
      <c r="I163" s="4" t="s">
        <v>1331</v>
      </c>
      <c r="J163" s="4" t="s">
        <v>1279</v>
      </c>
      <c r="K163" s="4" t="s">
        <v>1228</v>
      </c>
      <c r="L163" s="4" t="s">
        <v>1923</v>
      </c>
      <c r="M163" s="4" t="s">
        <v>1923</v>
      </c>
      <c r="P163" s="4" t="s">
        <v>1511</v>
      </c>
      <c r="Q163" s="4" t="s">
        <v>8409</v>
      </c>
      <c r="R163" s="4">
        <v>2019</v>
      </c>
      <c r="S163" s="4" t="s">
        <v>1278</v>
      </c>
      <c r="T163" s="4" t="s">
        <v>1279</v>
      </c>
      <c r="U163" s="4" t="s">
        <v>1279</v>
      </c>
      <c r="V163" s="4" t="s">
        <v>1264</v>
      </c>
      <c r="W163" s="4" t="s">
        <v>1769</v>
      </c>
      <c r="X163" s="4" t="s">
        <v>7958</v>
      </c>
      <c r="Y163" s="4" t="s">
        <v>8586</v>
      </c>
      <c r="AC163" s="4" t="s">
        <v>8587</v>
      </c>
      <c r="AD163" s="4" t="s">
        <v>1239</v>
      </c>
      <c r="AE163" s="4" t="s">
        <v>1239</v>
      </c>
      <c r="AS163" s="4" t="s">
        <v>1239</v>
      </c>
    </row>
    <row r="164" spans="1:45" x14ac:dyDescent="0.35">
      <c r="A164" s="4" t="s">
        <v>1116</v>
      </c>
      <c r="B164" s="4">
        <v>3025</v>
      </c>
      <c r="C164" s="4" t="s">
        <v>8588</v>
      </c>
      <c r="D164" s="4" t="s">
        <v>8589</v>
      </c>
      <c r="E164" s="4" t="s">
        <v>1223</v>
      </c>
      <c r="F164" s="4">
        <v>185</v>
      </c>
      <c r="G164" s="4" t="s">
        <v>1224</v>
      </c>
      <c r="H164" s="4" t="s">
        <v>1828</v>
      </c>
      <c r="I164" s="4" t="s">
        <v>1331</v>
      </c>
      <c r="J164" s="4" t="s">
        <v>1279</v>
      </c>
      <c r="K164" s="4" t="s">
        <v>1228</v>
      </c>
      <c r="L164" s="4" t="s">
        <v>1923</v>
      </c>
      <c r="M164" s="4" t="s">
        <v>1923</v>
      </c>
      <c r="P164" s="4" t="s">
        <v>1511</v>
      </c>
      <c r="Q164" s="4" t="s">
        <v>8409</v>
      </c>
      <c r="R164" s="4">
        <v>2019</v>
      </c>
      <c r="S164" s="4" t="s">
        <v>1278</v>
      </c>
      <c r="T164" s="4" t="s">
        <v>1279</v>
      </c>
      <c r="U164" s="4" t="s">
        <v>1279</v>
      </c>
      <c r="V164" s="4" t="s">
        <v>1264</v>
      </c>
      <c r="W164" s="4" t="s">
        <v>1769</v>
      </c>
      <c r="X164" s="4" t="s">
        <v>7958</v>
      </c>
      <c r="Y164" s="4" t="s">
        <v>8589</v>
      </c>
      <c r="AC164" s="4" t="s">
        <v>8590</v>
      </c>
      <c r="AD164" s="4" t="s">
        <v>1239</v>
      </c>
      <c r="AE164" s="4" t="s">
        <v>1239</v>
      </c>
      <c r="AS164" s="4" t="s">
        <v>1239</v>
      </c>
    </row>
    <row r="165" spans="1:45" x14ac:dyDescent="0.35">
      <c r="A165" s="4" t="s">
        <v>1116</v>
      </c>
      <c r="B165" s="4">
        <v>3025</v>
      </c>
      <c r="C165" s="4" t="s">
        <v>8591</v>
      </c>
      <c r="D165" s="4" t="s">
        <v>8592</v>
      </c>
      <c r="E165" s="4" t="s">
        <v>1223</v>
      </c>
      <c r="F165" s="4">
        <v>186</v>
      </c>
      <c r="G165" s="4" t="s">
        <v>1224</v>
      </c>
      <c r="H165" s="4" t="s">
        <v>1828</v>
      </c>
      <c r="I165" s="4" t="s">
        <v>1331</v>
      </c>
      <c r="J165" s="4" t="s">
        <v>1279</v>
      </c>
      <c r="K165" s="4" t="s">
        <v>1228</v>
      </c>
      <c r="L165" s="4" t="s">
        <v>1923</v>
      </c>
      <c r="M165" s="4" t="s">
        <v>1923</v>
      </c>
      <c r="P165" s="4" t="s">
        <v>1511</v>
      </c>
      <c r="Q165" s="4" t="s">
        <v>8409</v>
      </c>
      <c r="R165" s="4">
        <v>2019</v>
      </c>
      <c r="S165" s="4" t="s">
        <v>1278</v>
      </c>
      <c r="T165" s="4" t="s">
        <v>1279</v>
      </c>
      <c r="U165" s="4" t="s">
        <v>1279</v>
      </c>
      <c r="V165" s="4" t="s">
        <v>1264</v>
      </c>
      <c r="W165" s="4" t="s">
        <v>1769</v>
      </c>
      <c r="X165" s="4" t="s">
        <v>7958</v>
      </c>
      <c r="Y165" s="4" t="s">
        <v>8592</v>
      </c>
      <c r="AC165" s="4" t="s">
        <v>8593</v>
      </c>
      <c r="AD165" s="4" t="s">
        <v>1239</v>
      </c>
      <c r="AE165" s="4" t="s">
        <v>1239</v>
      </c>
      <c r="AS165" s="4" t="s">
        <v>1239</v>
      </c>
    </row>
    <row r="166" spans="1:45" x14ac:dyDescent="0.35">
      <c r="A166" s="4" t="s">
        <v>1116</v>
      </c>
      <c r="B166" s="4">
        <v>3025</v>
      </c>
      <c r="C166" s="4" t="s">
        <v>8594</v>
      </c>
      <c r="D166" s="4" t="s">
        <v>8595</v>
      </c>
      <c r="E166" s="4" t="s">
        <v>1223</v>
      </c>
      <c r="F166" s="4">
        <v>187</v>
      </c>
      <c r="G166" s="4" t="s">
        <v>1224</v>
      </c>
      <c r="H166" s="4" t="s">
        <v>1828</v>
      </c>
      <c r="I166" s="4" t="s">
        <v>1331</v>
      </c>
      <c r="J166" s="4" t="s">
        <v>1279</v>
      </c>
      <c r="K166" s="4" t="s">
        <v>1228</v>
      </c>
      <c r="L166" s="4" t="s">
        <v>1923</v>
      </c>
      <c r="M166" s="4" t="s">
        <v>1923</v>
      </c>
      <c r="P166" s="4" t="s">
        <v>1511</v>
      </c>
      <c r="Q166" s="4" t="s">
        <v>8409</v>
      </c>
      <c r="R166" s="4">
        <v>2019</v>
      </c>
      <c r="S166" s="4" t="s">
        <v>1278</v>
      </c>
      <c r="T166" s="4" t="s">
        <v>1279</v>
      </c>
      <c r="U166" s="4" t="s">
        <v>1279</v>
      </c>
      <c r="V166" s="4" t="s">
        <v>1264</v>
      </c>
      <c r="W166" s="4" t="s">
        <v>1769</v>
      </c>
      <c r="X166" s="4" t="s">
        <v>7958</v>
      </c>
      <c r="Y166" s="4" t="s">
        <v>8595</v>
      </c>
      <c r="AC166" s="4" t="s">
        <v>8596</v>
      </c>
      <c r="AD166" s="4" t="s">
        <v>1239</v>
      </c>
      <c r="AE166" s="4" t="s">
        <v>1239</v>
      </c>
      <c r="AS166" s="4" t="s">
        <v>1239</v>
      </c>
    </row>
    <row r="167" spans="1:45" x14ac:dyDescent="0.35">
      <c r="A167" s="4" t="s">
        <v>1116</v>
      </c>
      <c r="B167" s="4">
        <v>3025</v>
      </c>
      <c r="C167" s="4" t="s">
        <v>8597</v>
      </c>
      <c r="D167" s="4" t="s">
        <v>8598</v>
      </c>
      <c r="E167" s="4" t="s">
        <v>1223</v>
      </c>
      <c r="F167" s="4">
        <v>188</v>
      </c>
      <c r="G167" s="4" t="s">
        <v>1224</v>
      </c>
      <c r="H167" s="4" t="s">
        <v>1828</v>
      </c>
      <c r="I167" s="4" t="s">
        <v>1331</v>
      </c>
      <c r="J167" s="4" t="s">
        <v>1279</v>
      </c>
      <c r="K167" s="4" t="s">
        <v>1228</v>
      </c>
      <c r="L167" s="4" t="s">
        <v>1923</v>
      </c>
      <c r="M167" s="4" t="s">
        <v>1923</v>
      </c>
      <c r="P167" s="4" t="s">
        <v>1511</v>
      </c>
      <c r="Q167" s="4" t="s">
        <v>8409</v>
      </c>
      <c r="R167" s="4">
        <v>2019</v>
      </c>
      <c r="S167" s="4" t="s">
        <v>1278</v>
      </c>
      <c r="T167" s="4" t="s">
        <v>1279</v>
      </c>
      <c r="U167" s="4" t="s">
        <v>1279</v>
      </c>
      <c r="V167" s="4" t="s">
        <v>1264</v>
      </c>
      <c r="W167" s="4" t="s">
        <v>1769</v>
      </c>
      <c r="X167" s="4" t="s">
        <v>7958</v>
      </c>
      <c r="Y167" s="4" t="s">
        <v>8598</v>
      </c>
      <c r="AC167" s="4" t="s">
        <v>8599</v>
      </c>
      <c r="AD167" s="4" t="s">
        <v>1239</v>
      </c>
      <c r="AE167" s="4" t="s">
        <v>1239</v>
      </c>
      <c r="AS167" s="4" t="s">
        <v>1239</v>
      </c>
    </row>
    <row r="168" spans="1:45" x14ac:dyDescent="0.35">
      <c r="A168" s="4" t="s">
        <v>1116</v>
      </c>
      <c r="B168" s="4">
        <v>3025</v>
      </c>
      <c r="C168" s="4" t="s">
        <v>8600</v>
      </c>
      <c r="D168" s="4" t="s">
        <v>8601</v>
      </c>
      <c r="E168" s="4" t="s">
        <v>1223</v>
      </c>
      <c r="F168" s="4">
        <v>189</v>
      </c>
      <c r="G168" s="4" t="s">
        <v>1224</v>
      </c>
      <c r="H168" s="4" t="s">
        <v>1423</v>
      </c>
      <c r="I168" s="4" t="s">
        <v>1331</v>
      </c>
      <c r="J168" s="4" t="s">
        <v>1279</v>
      </c>
      <c r="K168" s="4" t="s">
        <v>1228</v>
      </c>
      <c r="L168" s="4" t="s">
        <v>1229</v>
      </c>
      <c r="M168" s="4" t="s">
        <v>1229</v>
      </c>
      <c r="P168" s="4" t="s">
        <v>1511</v>
      </c>
      <c r="Q168" s="4" t="s">
        <v>8409</v>
      </c>
      <c r="R168" s="4">
        <v>2019</v>
      </c>
      <c r="S168" s="4" t="s">
        <v>1278</v>
      </c>
      <c r="T168" s="4" t="s">
        <v>1279</v>
      </c>
      <c r="U168" s="4" t="s">
        <v>1279</v>
      </c>
      <c r="V168" s="4" t="s">
        <v>1264</v>
      </c>
      <c r="W168" s="4" t="s">
        <v>1769</v>
      </c>
      <c r="X168" s="4" t="s">
        <v>7958</v>
      </c>
      <c r="Y168" s="4" t="s">
        <v>8601</v>
      </c>
      <c r="AC168" s="4" t="s">
        <v>8602</v>
      </c>
      <c r="AD168" s="4" t="s">
        <v>1239</v>
      </c>
      <c r="AE168" s="4" t="s">
        <v>1239</v>
      </c>
      <c r="AS168" s="4" t="s">
        <v>1239</v>
      </c>
    </row>
    <row r="169" spans="1:45" x14ac:dyDescent="0.35">
      <c r="A169" s="4" t="s">
        <v>1116</v>
      </c>
      <c r="B169" s="4">
        <v>3025</v>
      </c>
      <c r="C169" s="4" t="s">
        <v>8603</v>
      </c>
      <c r="D169" s="4" t="s">
        <v>8604</v>
      </c>
      <c r="E169" s="4" t="s">
        <v>1223</v>
      </c>
      <c r="F169" s="4">
        <v>190</v>
      </c>
      <c r="G169" s="4" t="s">
        <v>1224</v>
      </c>
      <c r="H169" s="4" t="s">
        <v>1423</v>
      </c>
      <c r="I169" s="4" t="s">
        <v>1226</v>
      </c>
      <c r="J169" s="4" t="s">
        <v>1279</v>
      </c>
      <c r="K169" s="4" t="s">
        <v>1228</v>
      </c>
      <c r="L169" s="4" t="s">
        <v>1923</v>
      </c>
      <c r="M169" s="4" t="s">
        <v>1923</v>
      </c>
      <c r="P169" s="4" t="s">
        <v>1590</v>
      </c>
      <c r="Q169" s="4" t="s">
        <v>8605</v>
      </c>
      <c r="R169" s="4">
        <v>2018</v>
      </c>
      <c r="S169" s="4" t="s">
        <v>1278</v>
      </c>
      <c r="T169" s="4" t="s">
        <v>1279</v>
      </c>
      <c r="U169" s="4" t="s">
        <v>1279</v>
      </c>
      <c r="V169" s="4" t="s">
        <v>1902</v>
      </c>
      <c r="W169" s="4" t="s">
        <v>1302</v>
      </c>
      <c r="X169" s="4" t="s">
        <v>7958</v>
      </c>
      <c r="Y169" s="4" t="s">
        <v>8604</v>
      </c>
      <c r="AD169" s="4" t="s">
        <v>1239</v>
      </c>
      <c r="AE169" s="4" t="s">
        <v>1239</v>
      </c>
      <c r="AS169" s="4" t="s">
        <v>1239</v>
      </c>
    </row>
    <row r="170" spans="1:45" x14ac:dyDescent="0.35">
      <c r="A170" s="4" t="s">
        <v>1116</v>
      </c>
      <c r="B170" s="4">
        <v>3025</v>
      </c>
      <c r="C170" s="4" t="s">
        <v>8606</v>
      </c>
      <c r="D170" s="4" t="s">
        <v>8607</v>
      </c>
      <c r="E170" s="4" t="s">
        <v>1223</v>
      </c>
      <c r="F170" s="4">
        <v>191</v>
      </c>
      <c r="G170" s="4" t="s">
        <v>1224</v>
      </c>
      <c r="H170" s="4" t="s">
        <v>1423</v>
      </c>
      <c r="I170" s="4" t="s">
        <v>1331</v>
      </c>
      <c r="J170" s="4" t="s">
        <v>1279</v>
      </c>
      <c r="K170" s="4" t="s">
        <v>1228</v>
      </c>
      <c r="L170" s="4" t="s">
        <v>1923</v>
      </c>
      <c r="M170" s="4" t="s">
        <v>1923</v>
      </c>
      <c r="P170" s="4" t="s">
        <v>1230</v>
      </c>
      <c r="Q170" s="4" t="s">
        <v>8551</v>
      </c>
      <c r="R170" s="4">
        <v>2019</v>
      </c>
      <c r="S170" s="4" t="s">
        <v>1278</v>
      </c>
      <c r="T170" s="4" t="s">
        <v>1279</v>
      </c>
      <c r="U170" s="4" t="s">
        <v>1279</v>
      </c>
      <c r="V170" s="4" t="s">
        <v>1902</v>
      </c>
      <c r="W170" s="4" t="s">
        <v>1302</v>
      </c>
      <c r="X170" s="4" t="s">
        <v>7958</v>
      </c>
      <c r="Y170" s="4" t="s">
        <v>8607</v>
      </c>
      <c r="AD170" s="4" t="s">
        <v>1239</v>
      </c>
      <c r="AE170" s="4" t="s">
        <v>1239</v>
      </c>
      <c r="AS170" s="4" t="s">
        <v>1239</v>
      </c>
    </row>
    <row r="171" spans="1:45" x14ac:dyDescent="0.35">
      <c r="A171" s="4" t="s">
        <v>1116</v>
      </c>
      <c r="B171" s="4">
        <v>3025</v>
      </c>
      <c r="C171" s="4" t="s">
        <v>8608</v>
      </c>
      <c r="D171" s="4" t="s">
        <v>8609</v>
      </c>
      <c r="E171" s="4" t="s">
        <v>1223</v>
      </c>
      <c r="F171" s="4">
        <v>192</v>
      </c>
      <c r="G171" s="4" t="s">
        <v>1224</v>
      </c>
      <c r="H171" s="4" t="s">
        <v>1225</v>
      </c>
      <c r="I171" s="4" t="s">
        <v>1226</v>
      </c>
      <c r="J171" s="4" t="s">
        <v>1227</v>
      </c>
      <c r="K171" s="4" t="s">
        <v>1228</v>
      </c>
      <c r="L171" s="4" t="s">
        <v>1923</v>
      </c>
      <c r="M171" s="4" t="s">
        <v>1923</v>
      </c>
      <c r="P171" s="4" t="s">
        <v>1511</v>
      </c>
      <c r="Q171" s="4" t="s">
        <v>8610</v>
      </c>
      <c r="R171" s="4">
        <v>2005</v>
      </c>
      <c r="S171" s="4" t="s">
        <v>1232</v>
      </c>
      <c r="T171" s="4" t="s">
        <v>11710</v>
      </c>
      <c r="U171" s="4" t="s">
        <v>11711</v>
      </c>
      <c r="V171" s="4" t="s">
        <v>1264</v>
      </c>
      <c r="W171" s="4" t="s">
        <v>1236</v>
      </c>
      <c r="X171" s="4" t="s">
        <v>7958</v>
      </c>
      <c r="Y171" s="4" t="s">
        <v>8611</v>
      </c>
      <c r="AC171" s="4" t="s">
        <v>8612</v>
      </c>
      <c r="AD171" s="4" t="s">
        <v>1239</v>
      </c>
      <c r="AE171" s="4" t="s">
        <v>1239</v>
      </c>
      <c r="AS171" s="4" t="s">
        <v>1239</v>
      </c>
    </row>
    <row r="172" spans="1:45" x14ac:dyDescent="0.35">
      <c r="A172" s="4" t="s">
        <v>1116</v>
      </c>
      <c r="B172" s="4">
        <v>3025</v>
      </c>
      <c r="C172" s="4" t="s">
        <v>8613</v>
      </c>
      <c r="D172" s="4" t="s">
        <v>8614</v>
      </c>
      <c r="E172" s="4" t="s">
        <v>1223</v>
      </c>
      <c r="F172" s="4">
        <v>193</v>
      </c>
      <c r="G172" s="4" t="s">
        <v>1224</v>
      </c>
      <c r="H172" s="4" t="s">
        <v>1423</v>
      </c>
      <c r="I172" s="4" t="s">
        <v>1331</v>
      </c>
      <c r="J172" s="4" t="s">
        <v>1279</v>
      </c>
      <c r="K172" s="4" t="s">
        <v>1228</v>
      </c>
      <c r="L172" s="4" t="s">
        <v>1229</v>
      </c>
      <c r="M172" s="4" t="s">
        <v>1229</v>
      </c>
      <c r="P172" s="4" t="s">
        <v>1511</v>
      </c>
      <c r="Q172" s="4" t="s">
        <v>8409</v>
      </c>
      <c r="R172" s="4">
        <v>2019</v>
      </c>
      <c r="S172" s="4" t="s">
        <v>1278</v>
      </c>
      <c r="T172" s="4" t="s">
        <v>1279</v>
      </c>
      <c r="U172" s="4" t="s">
        <v>1279</v>
      </c>
      <c r="V172" s="4" t="s">
        <v>1264</v>
      </c>
      <c r="W172" s="4" t="s">
        <v>1769</v>
      </c>
      <c r="X172" s="4" t="s">
        <v>7958</v>
      </c>
      <c r="Y172" s="4" t="s">
        <v>8614</v>
      </c>
      <c r="AC172" s="4" t="s">
        <v>8615</v>
      </c>
      <c r="AD172" s="4" t="s">
        <v>1239</v>
      </c>
      <c r="AE172" s="4" t="s">
        <v>1239</v>
      </c>
      <c r="AS172" s="4" t="s">
        <v>1239</v>
      </c>
    </row>
    <row r="173" spans="1:45" x14ac:dyDescent="0.35">
      <c r="A173" s="4" t="s">
        <v>1116</v>
      </c>
      <c r="B173" s="4">
        <v>3025</v>
      </c>
      <c r="C173" s="4" t="s">
        <v>8616</v>
      </c>
      <c r="D173" s="4" t="s">
        <v>8617</v>
      </c>
      <c r="E173" s="4" t="s">
        <v>1223</v>
      </c>
      <c r="F173" s="4">
        <v>194</v>
      </c>
      <c r="G173" s="4" t="s">
        <v>1224</v>
      </c>
      <c r="H173" s="4" t="s">
        <v>1423</v>
      </c>
      <c r="I173" s="4" t="s">
        <v>1331</v>
      </c>
      <c r="J173" s="4" t="s">
        <v>1279</v>
      </c>
      <c r="K173" s="4" t="s">
        <v>1228</v>
      </c>
      <c r="L173" s="4" t="s">
        <v>1923</v>
      </c>
      <c r="M173" s="4" t="s">
        <v>1923</v>
      </c>
      <c r="P173" s="4" t="s">
        <v>1511</v>
      </c>
      <c r="Q173" s="4" t="s">
        <v>8409</v>
      </c>
      <c r="R173" s="4">
        <v>2019</v>
      </c>
      <c r="S173" s="4" t="s">
        <v>1278</v>
      </c>
      <c r="T173" s="4" t="s">
        <v>1279</v>
      </c>
      <c r="U173" s="4" t="s">
        <v>1279</v>
      </c>
      <c r="V173" s="4" t="s">
        <v>1264</v>
      </c>
      <c r="W173" s="4" t="s">
        <v>1769</v>
      </c>
      <c r="X173" s="4" t="s">
        <v>7958</v>
      </c>
      <c r="Y173" s="4" t="s">
        <v>8617</v>
      </c>
      <c r="AC173" s="4" t="s">
        <v>8618</v>
      </c>
      <c r="AD173" s="4" t="s">
        <v>1239</v>
      </c>
      <c r="AE173" s="4" t="s">
        <v>1239</v>
      </c>
      <c r="AS173" s="4" t="s">
        <v>1239</v>
      </c>
    </row>
    <row r="174" spans="1:45" x14ac:dyDescent="0.35">
      <c r="A174" s="4" t="s">
        <v>1116</v>
      </c>
      <c r="B174" s="4">
        <v>3025</v>
      </c>
      <c r="C174" s="4" t="s">
        <v>8619</v>
      </c>
      <c r="D174" s="4" t="s">
        <v>8620</v>
      </c>
      <c r="E174" s="4" t="s">
        <v>1223</v>
      </c>
      <c r="F174" s="4">
        <v>195</v>
      </c>
      <c r="G174" s="4" t="s">
        <v>1224</v>
      </c>
      <c r="H174" s="4" t="s">
        <v>1423</v>
      </c>
      <c r="I174" s="4" t="s">
        <v>1331</v>
      </c>
      <c r="J174" s="4" t="s">
        <v>1279</v>
      </c>
      <c r="K174" s="4" t="s">
        <v>1342</v>
      </c>
      <c r="L174" s="4" t="s">
        <v>1358</v>
      </c>
      <c r="M174" s="4" t="s">
        <v>1358</v>
      </c>
      <c r="P174" s="4" t="s">
        <v>1511</v>
      </c>
      <c r="Q174" s="4" t="s">
        <v>8409</v>
      </c>
      <c r="R174" s="4">
        <v>2019</v>
      </c>
      <c r="S174" s="4" t="s">
        <v>1278</v>
      </c>
      <c r="T174" s="4" t="s">
        <v>1279</v>
      </c>
      <c r="U174" s="4" t="s">
        <v>1279</v>
      </c>
      <c r="V174" s="4" t="s">
        <v>1264</v>
      </c>
      <c r="W174" s="4" t="s">
        <v>1769</v>
      </c>
      <c r="X174" s="4" t="s">
        <v>7958</v>
      </c>
      <c r="Y174" s="4" t="s">
        <v>8620</v>
      </c>
      <c r="AC174" s="4" t="s">
        <v>8618</v>
      </c>
      <c r="AD174" s="4" t="s">
        <v>1239</v>
      </c>
      <c r="AE174" s="4" t="s">
        <v>1239</v>
      </c>
      <c r="AS174" s="4" t="s">
        <v>1239</v>
      </c>
    </row>
    <row r="175" spans="1:45" x14ac:dyDescent="0.35">
      <c r="A175" s="4" t="s">
        <v>1116</v>
      </c>
      <c r="B175" s="4">
        <v>3025</v>
      </c>
      <c r="C175" s="4" t="s">
        <v>8621</v>
      </c>
      <c r="D175" s="4" t="s">
        <v>8622</v>
      </c>
      <c r="E175" s="4" t="s">
        <v>1223</v>
      </c>
      <c r="F175" s="4">
        <v>196</v>
      </c>
      <c r="G175" s="4" t="s">
        <v>1224</v>
      </c>
      <c r="H175" s="4" t="s">
        <v>1423</v>
      </c>
      <c r="I175" s="4" t="s">
        <v>1331</v>
      </c>
      <c r="J175" s="4" t="s">
        <v>1279</v>
      </c>
      <c r="K175" s="4" t="s">
        <v>1342</v>
      </c>
      <c r="L175" s="4" t="s">
        <v>1358</v>
      </c>
      <c r="M175" s="4" t="s">
        <v>1358</v>
      </c>
      <c r="P175" s="4" t="s">
        <v>1511</v>
      </c>
      <c r="Q175" s="4" t="s">
        <v>8409</v>
      </c>
      <c r="R175" s="4">
        <v>2019</v>
      </c>
      <c r="S175" s="4" t="s">
        <v>1278</v>
      </c>
      <c r="T175" s="4" t="s">
        <v>1279</v>
      </c>
      <c r="U175" s="4" t="s">
        <v>1279</v>
      </c>
      <c r="V175" s="4" t="s">
        <v>1264</v>
      </c>
      <c r="W175" s="4" t="s">
        <v>1769</v>
      </c>
      <c r="X175" s="4" t="s">
        <v>7958</v>
      </c>
      <c r="Y175" s="4" t="s">
        <v>8622</v>
      </c>
      <c r="AC175" s="4" t="s">
        <v>8618</v>
      </c>
      <c r="AD175" s="4" t="s">
        <v>1239</v>
      </c>
      <c r="AE175" s="4" t="s">
        <v>1239</v>
      </c>
      <c r="AS175" s="4" t="s">
        <v>1239</v>
      </c>
    </row>
    <row r="176" spans="1:45" x14ac:dyDescent="0.35">
      <c r="A176" s="4" t="s">
        <v>1116</v>
      </c>
      <c r="B176" s="4">
        <v>3025</v>
      </c>
      <c r="C176" s="4" t="s">
        <v>8623</v>
      </c>
      <c r="D176" s="4" t="s">
        <v>8624</v>
      </c>
      <c r="E176" s="4" t="s">
        <v>1223</v>
      </c>
      <c r="F176" s="4">
        <v>197</v>
      </c>
      <c r="G176" s="4" t="s">
        <v>1224</v>
      </c>
      <c r="H176" s="4" t="s">
        <v>1423</v>
      </c>
      <c r="I176" s="4" t="s">
        <v>1331</v>
      </c>
      <c r="J176" s="4" t="s">
        <v>1279</v>
      </c>
      <c r="K176" s="4" t="s">
        <v>1342</v>
      </c>
      <c r="L176" s="4" t="s">
        <v>1358</v>
      </c>
      <c r="M176" s="4" t="s">
        <v>1358</v>
      </c>
      <c r="P176" s="4" t="s">
        <v>1511</v>
      </c>
      <c r="Q176" s="4" t="s">
        <v>8409</v>
      </c>
      <c r="R176" s="4">
        <v>2019</v>
      </c>
      <c r="S176" s="4" t="s">
        <v>1278</v>
      </c>
      <c r="T176" s="4" t="s">
        <v>1279</v>
      </c>
      <c r="U176" s="4" t="s">
        <v>1279</v>
      </c>
      <c r="V176" s="4" t="s">
        <v>1264</v>
      </c>
      <c r="W176" s="4" t="s">
        <v>1769</v>
      </c>
      <c r="X176" s="4" t="s">
        <v>7958</v>
      </c>
      <c r="Y176" s="4" t="s">
        <v>8624</v>
      </c>
      <c r="AC176" s="4" t="s">
        <v>8618</v>
      </c>
      <c r="AD176" s="4" t="s">
        <v>1239</v>
      </c>
      <c r="AE176" s="4" t="s">
        <v>1239</v>
      </c>
      <c r="AS176" s="4" t="s">
        <v>1239</v>
      </c>
    </row>
    <row r="177" spans="1:45" x14ac:dyDescent="0.35">
      <c r="A177" s="4" t="s">
        <v>1116</v>
      </c>
      <c r="B177" s="4">
        <v>3025</v>
      </c>
      <c r="C177" s="4" t="s">
        <v>8625</v>
      </c>
      <c r="D177" s="4" t="s">
        <v>8626</v>
      </c>
      <c r="E177" s="4" t="s">
        <v>1223</v>
      </c>
      <c r="F177" s="4">
        <v>198</v>
      </c>
      <c r="G177" s="4" t="s">
        <v>1224</v>
      </c>
      <c r="H177" s="4" t="s">
        <v>1423</v>
      </c>
      <c r="I177" s="4" t="s">
        <v>1331</v>
      </c>
      <c r="J177" s="4" t="s">
        <v>1279</v>
      </c>
      <c r="K177" s="4" t="s">
        <v>1228</v>
      </c>
      <c r="L177" s="4" t="s">
        <v>1923</v>
      </c>
      <c r="M177" s="4" t="s">
        <v>1923</v>
      </c>
      <c r="P177" s="4" t="s">
        <v>1511</v>
      </c>
      <c r="Q177" s="4" t="s">
        <v>8409</v>
      </c>
      <c r="R177" s="4">
        <v>2019</v>
      </c>
      <c r="S177" s="4" t="s">
        <v>1278</v>
      </c>
      <c r="T177" s="4" t="s">
        <v>1279</v>
      </c>
      <c r="U177" s="4" t="s">
        <v>1279</v>
      </c>
      <c r="V177" s="4" t="s">
        <v>1264</v>
      </c>
      <c r="W177" s="4" t="s">
        <v>1769</v>
      </c>
      <c r="X177" s="4" t="s">
        <v>7958</v>
      </c>
      <c r="Y177" s="4" t="s">
        <v>8626</v>
      </c>
      <c r="AC177" s="4" t="s">
        <v>8627</v>
      </c>
      <c r="AD177" s="4" t="s">
        <v>1239</v>
      </c>
      <c r="AE177" s="4" t="s">
        <v>1239</v>
      </c>
      <c r="AS177" s="4" t="s">
        <v>1239</v>
      </c>
    </row>
    <row r="178" spans="1:45" x14ac:dyDescent="0.35">
      <c r="A178" s="4" t="s">
        <v>1116</v>
      </c>
      <c r="B178" s="4">
        <v>3025</v>
      </c>
      <c r="C178" s="4" t="s">
        <v>8628</v>
      </c>
      <c r="D178" s="4" t="s">
        <v>8629</v>
      </c>
      <c r="E178" s="4" t="s">
        <v>1223</v>
      </c>
      <c r="F178" s="4">
        <v>199</v>
      </c>
      <c r="G178" s="4" t="s">
        <v>1224</v>
      </c>
      <c r="H178" s="4" t="s">
        <v>1225</v>
      </c>
      <c r="I178" s="4" t="s">
        <v>1858</v>
      </c>
      <c r="J178" s="4" t="s">
        <v>1227</v>
      </c>
      <c r="K178" s="4" t="s">
        <v>1277</v>
      </c>
      <c r="L178" s="4" t="s">
        <v>1339</v>
      </c>
      <c r="M178" s="4" t="s">
        <v>1339</v>
      </c>
      <c r="P178" s="4" t="s">
        <v>1230</v>
      </c>
      <c r="Q178" s="4" t="s">
        <v>8630</v>
      </c>
      <c r="R178" s="4">
        <v>2021</v>
      </c>
      <c r="S178" s="4" t="s">
        <v>1232</v>
      </c>
      <c r="T178" s="4" t="s">
        <v>1252</v>
      </c>
      <c r="U178" s="4" t="s">
        <v>1253</v>
      </c>
      <c r="V178" s="4" t="s">
        <v>1264</v>
      </c>
      <c r="W178" s="4" t="s">
        <v>1302</v>
      </c>
      <c r="X178" s="4" t="s">
        <v>7958</v>
      </c>
      <c r="Y178" s="4" t="s">
        <v>8631</v>
      </c>
      <c r="Z178" s="4" t="s">
        <v>8632</v>
      </c>
      <c r="AA178" s="4">
        <v>2030</v>
      </c>
      <c r="AC178" s="4" t="s">
        <v>8633</v>
      </c>
      <c r="AD178" s="4" t="s">
        <v>1239</v>
      </c>
      <c r="AE178" s="4" t="s">
        <v>1239</v>
      </c>
      <c r="AS178" s="4" t="s">
        <v>1239</v>
      </c>
    </row>
    <row r="179" spans="1:45" x14ac:dyDescent="0.35">
      <c r="A179" s="4" t="s">
        <v>1116</v>
      </c>
      <c r="B179" s="4">
        <v>3025</v>
      </c>
      <c r="C179" s="4" t="s">
        <v>8634</v>
      </c>
      <c r="D179" s="4" t="s">
        <v>8635</v>
      </c>
      <c r="E179" s="4" t="s">
        <v>1223</v>
      </c>
      <c r="F179" s="4">
        <v>200</v>
      </c>
      <c r="G179" s="4" t="s">
        <v>1224</v>
      </c>
      <c r="H179" s="4" t="s">
        <v>1225</v>
      </c>
      <c r="I179" s="4" t="s">
        <v>1331</v>
      </c>
      <c r="J179" s="4" t="s">
        <v>1279</v>
      </c>
      <c r="K179" s="4" t="s">
        <v>1277</v>
      </c>
      <c r="L179" s="4" t="s">
        <v>1309</v>
      </c>
      <c r="M179" s="4" t="s">
        <v>1309</v>
      </c>
      <c r="P179" s="4" t="s">
        <v>1590</v>
      </c>
      <c r="Q179" s="4" t="s">
        <v>8636</v>
      </c>
      <c r="R179" s="4">
        <v>2019</v>
      </c>
      <c r="S179" s="4" t="s">
        <v>1232</v>
      </c>
      <c r="T179" s="4" t="s">
        <v>8637</v>
      </c>
      <c r="U179" s="4" t="s">
        <v>8638</v>
      </c>
      <c r="V179" s="4" t="s">
        <v>1264</v>
      </c>
      <c r="W179" s="4" t="s">
        <v>1302</v>
      </c>
      <c r="X179" s="4" t="s">
        <v>7958</v>
      </c>
      <c r="Y179" s="4" t="s">
        <v>8639</v>
      </c>
      <c r="AD179" s="4" t="s">
        <v>1239</v>
      </c>
      <c r="AE179" s="4" t="s">
        <v>1239</v>
      </c>
      <c r="AS179" s="4" t="s">
        <v>1239</v>
      </c>
    </row>
    <row r="180" spans="1:45" x14ac:dyDescent="0.35">
      <c r="A180" s="4" t="s">
        <v>1116</v>
      </c>
      <c r="B180" s="4">
        <v>3025</v>
      </c>
      <c r="C180" s="4" t="s">
        <v>8640</v>
      </c>
      <c r="D180" s="4" t="s">
        <v>8641</v>
      </c>
      <c r="E180" s="4" t="s">
        <v>1223</v>
      </c>
      <c r="F180" s="4">
        <v>201</v>
      </c>
      <c r="G180" s="4" t="s">
        <v>1224</v>
      </c>
      <c r="H180" s="4" t="s">
        <v>1225</v>
      </c>
      <c r="I180" s="4" t="s">
        <v>1331</v>
      </c>
      <c r="J180" s="4" t="s">
        <v>1279</v>
      </c>
      <c r="K180" s="4" t="s">
        <v>1277</v>
      </c>
      <c r="L180" s="4" t="s">
        <v>1339</v>
      </c>
      <c r="M180" s="4" t="s">
        <v>1339</v>
      </c>
      <c r="P180" s="4" t="s">
        <v>1230</v>
      </c>
      <c r="Q180" s="4" t="s">
        <v>8642</v>
      </c>
      <c r="R180" s="4">
        <v>2019</v>
      </c>
      <c r="S180" s="4" t="s">
        <v>1278</v>
      </c>
      <c r="T180" s="4" t="s">
        <v>1279</v>
      </c>
      <c r="U180" s="4" t="s">
        <v>1279</v>
      </c>
      <c r="V180" s="4" t="s">
        <v>1264</v>
      </c>
      <c r="W180" s="4" t="s">
        <v>1302</v>
      </c>
      <c r="X180" s="4" t="s">
        <v>7958</v>
      </c>
      <c r="Y180" s="4" t="s">
        <v>8643</v>
      </c>
      <c r="AD180" s="4" t="s">
        <v>1239</v>
      </c>
      <c r="AE180" s="4" t="s">
        <v>1239</v>
      </c>
      <c r="AS180" s="4" t="s">
        <v>1239</v>
      </c>
    </row>
    <row r="181" spans="1:45" x14ac:dyDescent="0.35">
      <c r="A181" s="4" t="s">
        <v>1116</v>
      </c>
      <c r="B181" s="4">
        <v>3025</v>
      </c>
      <c r="C181" s="4" t="s">
        <v>8644</v>
      </c>
      <c r="D181" s="4" t="s">
        <v>8645</v>
      </c>
      <c r="E181" s="4" t="s">
        <v>1223</v>
      </c>
      <c r="F181" s="4">
        <v>202</v>
      </c>
      <c r="G181" s="4" t="s">
        <v>1224</v>
      </c>
      <c r="H181" s="4" t="s">
        <v>1423</v>
      </c>
      <c r="I181" s="4" t="s">
        <v>1331</v>
      </c>
      <c r="J181" s="4" t="s">
        <v>1279</v>
      </c>
      <c r="K181" s="4" t="s">
        <v>1277</v>
      </c>
      <c r="L181" s="4" t="s">
        <v>1339</v>
      </c>
      <c r="M181" s="4" t="s">
        <v>1339</v>
      </c>
      <c r="P181" s="4" t="s">
        <v>1230</v>
      </c>
      <c r="Q181" s="4" t="s">
        <v>8642</v>
      </c>
      <c r="R181" s="4">
        <v>2019</v>
      </c>
      <c r="S181" s="4" t="s">
        <v>1278</v>
      </c>
      <c r="T181" s="4" t="s">
        <v>1279</v>
      </c>
      <c r="U181" s="4" t="s">
        <v>1279</v>
      </c>
      <c r="V181" s="4" t="s">
        <v>1264</v>
      </c>
      <c r="W181" s="4" t="s">
        <v>1302</v>
      </c>
      <c r="X181" s="4" t="s">
        <v>7958</v>
      </c>
      <c r="Y181" s="4" t="s">
        <v>8646</v>
      </c>
      <c r="AC181" s="4" t="s">
        <v>8647</v>
      </c>
      <c r="AD181" s="4" t="s">
        <v>1239</v>
      </c>
      <c r="AE181" s="4" t="s">
        <v>1239</v>
      </c>
      <c r="AS181" s="4" t="s">
        <v>1239</v>
      </c>
    </row>
    <row r="182" spans="1:45" x14ac:dyDescent="0.35">
      <c r="A182" s="4" t="s">
        <v>1116</v>
      </c>
      <c r="B182" s="4">
        <v>3025</v>
      </c>
      <c r="C182" s="4" t="s">
        <v>8648</v>
      </c>
      <c r="D182" s="4" t="s">
        <v>8649</v>
      </c>
      <c r="E182" s="4" t="s">
        <v>1223</v>
      </c>
      <c r="F182" s="4">
        <v>203</v>
      </c>
      <c r="G182" s="4" t="s">
        <v>1224</v>
      </c>
      <c r="H182" s="4" t="s">
        <v>1225</v>
      </c>
      <c r="I182" s="4" t="s">
        <v>1331</v>
      </c>
      <c r="J182" s="4" t="s">
        <v>1279</v>
      </c>
      <c r="K182" s="4" t="s">
        <v>1277</v>
      </c>
      <c r="L182" s="4" t="s">
        <v>1339</v>
      </c>
      <c r="M182" s="4" t="s">
        <v>1339</v>
      </c>
      <c r="P182" s="4" t="s">
        <v>1590</v>
      </c>
      <c r="Q182" s="4" t="s">
        <v>8650</v>
      </c>
      <c r="R182" s="4">
        <v>2020</v>
      </c>
      <c r="S182" s="4" t="s">
        <v>1278</v>
      </c>
      <c r="T182" s="4" t="s">
        <v>1279</v>
      </c>
      <c r="U182" s="4" t="s">
        <v>1279</v>
      </c>
      <c r="V182" s="4" t="s">
        <v>1264</v>
      </c>
      <c r="W182" s="4" t="s">
        <v>1302</v>
      </c>
      <c r="X182" s="4" t="s">
        <v>7958</v>
      </c>
      <c r="Y182" s="4" t="s">
        <v>8651</v>
      </c>
      <c r="AA182" s="4">
        <v>2026</v>
      </c>
      <c r="AC182" s="4" t="s">
        <v>8652</v>
      </c>
      <c r="AD182" s="4" t="s">
        <v>1239</v>
      </c>
      <c r="AE182" s="4" t="s">
        <v>1239</v>
      </c>
      <c r="AS182" s="4" t="s">
        <v>1239</v>
      </c>
    </row>
    <row r="183" spans="1:45" x14ac:dyDescent="0.35">
      <c r="A183" s="4" t="s">
        <v>1116</v>
      </c>
      <c r="B183" s="4">
        <v>3025</v>
      </c>
      <c r="C183" s="4" t="s">
        <v>8653</v>
      </c>
      <c r="D183" s="4" t="s">
        <v>8654</v>
      </c>
      <c r="E183" s="4" t="s">
        <v>1223</v>
      </c>
      <c r="F183" s="4">
        <v>204</v>
      </c>
      <c r="G183" s="4" t="s">
        <v>1224</v>
      </c>
      <c r="H183" s="4" t="s">
        <v>1423</v>
      </c>
      <c r="I183" s="4" t="s">
        <v>1858</v>
      </c>
      <c r="J183" s="4" t="s">
        <v>1279</v>
      </c>
      <c r="K183" s="4" t="s">
        <v>1277</v>
      </c>
      <c r="L183" s="4" t="s">
        <v>1339</v>
      </c>
      <c r="M183" s="4" t="s">
        <v>1339</v>
      </c>
      <c r="P183" s="4" t="s">
        <v>1230</v>
      </c>
      <c r="Q183" s="4" t="s">
        <v>8655</v>
      </c>
      <c r="R183" s="4">
        <v>2020</v>
      </c>
      <c r="S183" s="4" t="s">
        <v>1232</v>
      </c>
      <c r="T183" s="4" t="s">
        <v>1252</v>
      </c>
      <c r="U183" s="4" t="s">
        <v>1253</v>
      </c>
      <c r="V183" s="4" t="s">
        <v>1264</v>
      </c>
      <c r="W183" s="4" t="s">
        <v>1302</v>
      </c>
      <c r="X183" s="4" t="s">
        <v>7958</v>
      </c>
      <c r="Y183" s="4" t="s">
        <v>8656</v>
      </c>
      <c r="AA183" s="4">
        <v>2026</v>
      </c>
      <c r="AD183" s="4" t="s">
        <v>1239</v>
      </c>
      <c r="AE183" s="4" t="s">
        <v>1239</v>
      </c>
      <c r="AS183" s="4" t="s">
        <v>1239</v>
      </c>
    </row>
    <row r="184" spans="1:45" x14ac:dyDescent="0.35">
      <c r="A184" s="4" t="s">
        <v>1116</v>
      </c>
      <c r="B184" s="4">
        <v>3025</v>
      </c>
      <c r="C184" s="4" t="s">
        <v>8657</v>
      </c>
      <c r="D184" s="4" t="s">
        <v>8658</v>
      </c>
      <c r="E184" s="4" t="s">
        <v>1223</v>
      </c>
      <c r="F184" s="4">
        <v>205</v>
      </c>
      <c r="G184" s="4" t="s">
        <v>1224</v>
      </c>
      <c r="H184" s="4" t="s">
        <v>1796</v>
      </c>
      <c r="I184" s="4" t="s">
        <v>1858</v>
      </c>
      <c r="J184" s="4" t="s">
        <v>1279</v>
      </c>
      <c r="K184" s="4" t="s">
        <v>1289</v>
      </c>
      <c r="L184" s="4" t="s">
        <v>1394</v>
      </c>
      <c r="M184" s="4" t="s">
        <v>1394</v>
      </c>
      <c r="P184" s="4" t="s">
        <v>1230</v>
      </c>
      <c r="Q184" s="4" t="s">
        <v>8659</v>
      </c>
      <c r="R184" s="4">
        <v>2019</v>
      </c>
      <c r="S184" s="4" t="s">
        <v>1232</v>
      </c>
      <c r="T184" s="4" t="s">
        <v>1296</v>
      </c>
      <c r="U184" s="4" t="s">
        <v>8660</v>
      </c>
      <c r="V184" s="4" t="s">
        <v>1264</v>
      </c>
      <c r="W184" s="4" t="s">
        <v>1302</v>
      </c>
      <c r="X184" s="4" t="s">
        <v>7958</v>
      </c>
      <c r="Y184" s="4" t="s">
        <v>8661</v>
      </c>
      <c r="AD184" s="4" t="s">
        <v>1239</v>
      </c>
      <c r="AE184" s="4" t="s">
        <v>1239</v>
      </c>
      <c r="AS184" s="4" t="s">
        <v>1239</v>
      </c>
    </row>
    <row r="185" spans="1:45" x14ac:dyDescent="0.35">
      <c r="A185" s="4" t="s">
        <v>1116</v>
      </c>
      <c r="B185" s="4">
        <v>3025</v>
      </c>
      <c r="C185" s="4" t="s">
        <v>8662</v>
      </c>
      <c r="D185" s="4" t="s">
        <v>8663</v>
      </c>
      <c r="E185" s="4" t="s">
        <v>1223</v>
      </c>
      <c r="F185" s="4">
        <v>206</v>
      </c>
      <c r="G185" s="4" t="s">
        <v>1224</v>
      </c>
      <c r="H185" s="4" t="s">
        <v>1796</v>
      </c>
      <c r="I185" s="4" t="s">
        <v>1331</v>
      </c>
      <c r="J185" s="4" t="s">
        <v>1268</v>
      </c>
      <c r="K185" s="4" t="s">
        <v>1289</v>
      </c>
      <c r="L185" s="4" t="s">
        <v>1394</v>
      </c>
      <c r="M185" s="4" t="s">
        <v>1394</v>
      </c>
      <c r="P185" s="4" t="s">
        <v>1230</v>
      </c>
      <c r="Q185" s="4" t="s">
        <v>8659</v>
      </c>
      <c r="R185" s="4">
        <v>2019</v>
      </c>
      <c r="S185" s="4" t="s">
        <v>1232</v>
      </c>
      <c r="T185" s="4" t="s">
        <v>1262</v>
      </c>
      <c r="U185" s="4" t="s">
        <v>1263</v>
      </c>
      <c r="V185" s="4" t="s">
        <v>1264</v>
      </c>
      <c r="W185" s="4" t="s">
        <v>1302</v>
      </c>
      <c r="X185" s="4" t="s">
        <v>7958</v>
      </c>
      <c r="Y185" s="4" t="s">
        <v>12186</v>
      </c>
      <c r="AD185" s="4" t="s">
        <v>1239</v>
      </c>
      <c r="AE185" s="4" t="s">
        <v>1239</v>
      </c>
      <c r="AS185" s="4" t="s">
        <v>1239</v>
      </c>
    </row>
    <row r="186" spans="1:45" x14ac:dyDescent="0.35">
      <c r="A186" s="4" t="s">
        <v>1116</v>
      </c>
      <c r="B186" s="4">
        <v>3025</v>
      </c>
      <c r="C186" s="4" t="s">
        <v>8664</v>
      </c>
      <c r="D186" s="4" t="s">
        <v>8665</v>
      </c>
      <c r="E186" s="4" t="s">
        <v>1223</v>
      </c>
      <c r="F186" s="4">
        <v>207</v>
      </c>
      <c r="G186" s="4" t="s">
        <v>1224</v>
      </c>
      <c r="H186" s="4" t="s">
        <v>1796</v>
      </c>
      <c r="I186" s="4" t="s">
        <v>1331</v>
      </c>
      <c r="J186" s="4" t="s">
        <v>1268</v>
      </c>
      <c r="K186" s="4" t="s">
        <v>1289</v>
      </c>
      <c r="L186" s="4" t="s">
        <v>1394</v>
      </c>
      <c r="M186" s="4" t="s">
        <v>1394</v>
      </c>
      <c r="P186" s="4" t="s">
        <v>1230</v>
      </c>
      <c r="Q186" s="4" t="s">
        <v>8659</v>
      </c>
      <c r="R186" s="4">
        <v>2019</v>
      </c>
      <c r="S186" s="4" t="s">
        <v>1232</v>
      </c>
      <c r="T186" s="4" t="s">
        <v>1262</v>
      </c>
      <c r="U186" s="4" t="s">
        <v>1263</v>
      </c>
      <c r="V186" s="4" t="s">
        <v>1264</v>
      </c>
      <c r="W186" s="4" t="s">
        <v>1302</v>
      </c>
      <c r="X186" s="4" t="s">
        <v>7958</v>
      </c>
      <c r="Y186" s="4" t="s">
        <v>12187</v>
      </c>
      <c r="AD186" s="4" t="s">
        <v>1239</v>
      </c>
      <c r="AE186" s="4" t="s">
        <v>1239</v>
      </c>
      <c r="AS186" s="4" t="s">
        <v>1239</v>
      </c>
    </row>
    <row r="187" spans="1:45" x14ac:dyDescent="0.35">
      <c r="A187" s="4" t="s">
        <v>1116</v>
      </c>
      <c r="B187" s="4">
        <v>3025</v>
      </c>
      <c r="C187" s="4" t="s">
        <v>8666</v>
      </c>
      <c r="D187" s="4" t="s">
        <v>8667</v>
      </c>
      <c r="E187" s="4" t="s">
        <v>1223</v>
      </c>
      <c r="F187" s="4">
        <v>208</v>
      </c>
      <c r="G187" s="4" t="s">
        <v>1224</v>
      </c>
      <c r="H187" s="4" t="s">
        <v>1225</v>
      </c>
      <c r="I187" s="4" t="s">
        <v>1858</v>
      </c>
      <c r="J187" s="4" t="s">
        <v>1268</v>
      </c>
      <c r="K187" s="4" t="s">
        <v>1289</v>
      </c>
      <c r="L187" s="4" t="s">
        <v>1407</v>
      </c>
      <c r="M187" s="4" t="s">
        <v>1407</v>
      </c>
      <c r="P187" s="4" t="s">
        <v>1230</v>
      </c>
      <c r="Q187" s="4" t="s">
        <v>8668</v>
      </c>
      <c r="R187" s="4">
        <v>2021</v>
      </c>
      <c r="S187" s="4" t="s">
        <v>1232</v>
      </c>
      <c r="T187" s="4" t="s">
        <v>1402</v>
      </c>
      <c r="U187" s="4" t="s">
        <v>1403</v>
      </c>
      <c r="V187" s="4" t="s">
        <v>1264</v>
      </c>
      <c r="W187" s="4" t="s">
        <v>1302</v>
      </c>
      <c r="X187" s="4" t="s">
        <v>7958</v>
      </c>
      <c r="Y187" s="4" t="s">
        <v>8669</v>
      </c>
      <c r="AC187" s="4" t="s">
        <v>8670</v>
      </c>
      <c r="AD187" s="4" t="s">
        <v>1239</v>
      </c>
      <c r="AE187" s="4" t="s">
        <v>1239</v>
      </c>
      <c r="AS187" s="4" t="s">
        <v>1239</v>
      </c>
    </row>
    <row r="188" spans="1:45" x14ac:dyDescent="0.35">
      <c r="A188" s="4" t="s">
        <v>1116</v>
      </c>
      <c r="B188" s="4">
        <v>3025</v>
      </c>
      <c r="C188" s="4" t="s">
        <v>8671</v>
      </c>
      <c r="D188" s="4" t="s">
        <v>8672</v>
      </c>
      <c r="E188" s="4" t="s">
        <v>1223</v>
      </c>
      <c r="F188" s="4">
        <v>209</v>
      </c>
      <c r="G188" s="4" t="s">
        <v>1224</v>
      </c>
      <c r="H188" s="4" t="s">
        <v>1839</v>
      </c>
      <c r="I188" s="4" t="s">
        <v>1331</v>
      </c>
      <c r="J188" s="4" t="s">
        <v>1268</v>
      </c>
      <c r="K188" s="4" t="s">
        <v>1289</v>
      </c>
      <c r="L188" s="4" t="s">
        <v>1394</v>
      </c>
      <c r="M188" s="4" t="s">
        <v>1394</v>
      </c>
      <c r="P188" s="4" t="s">
        <v>1230</v>
      </c>
      <c r="Q188" s="4" t="s">
        <v>8659</v>
      </c>
      <c r="R188" s="4">
        <v>2019</v>
      </c>
      <c r="S188" s="4" t="s">
        <v>1232</v>
      </c>
      <c r="T188" s="4" t="s">
        <v>1262</v>
      </c>
      <c r="U188" s="4" t="s">
        <v>1263</v>
      </c>
      <c r="V188" s="4" t="s">
        <v>1264</v>
      </c>
      <c r="W188" s="4" t="s">
        <v>1302</v>
      </c>
      <c r="X188" s="4" t="s">
        <v>7958</v>
      </c>
      <c r="Y188" s="4" t="s">
        <v>12188</v>
      </c>
      <c r="AD188" s="4" t="s">
        <v>1239</v>
      </c>
      <c r="AE188" s="4" t="s">
        <v>1239</v>
      </c>
      <c r="AS188" s="4" t="s">
        <v>1239</v>
      </c>
    </row>
    <row r="189" spans="1:45" x14ac:dyDescent="0.35">
      <c r="A189" s="4" t="s">
        <v>1116</v>
      </c>
      <c r="B189" s="4">
        <v>3025</v>
      </c>
      <c r="C189" s="4" t="s">
        <v>8673</v>
      </c>
      <c r="D189" s="4" t="s">
        <v>8674</v>
      </c>
      <c r="E189" s="4" t="s">
        <v>1223</v>
      </c>
      <c r="F189" s="4">
        <v>210</v>
      </c>
      <c r="G189" s="4" t="s">
        <v>1224</v>
      </c>
      <c r="H189" s="4" t="s">
        <v>1636</v>
      </c>
      <c r="I189" s="4" t="s">
        <v>1331</v>
      </c>
      <c r="J189" s="4" t="s">
        <v>1279</v>
      </c>
      <c r="K189" s="4" t="s">
        <v>1289</v>
      </c>
      <c r="L189" s="4" t="s">
        <v>1394</v>
      </c>
      <c r="M189" s="4" t="s">
        <v>1394</v>
      </c>
      <c r="P189" s="4" t="s">
        <v>1230</v>
      </c>
      <c r="Q189" s="4" t="s">
        <v>8675</v>
      </c>
      <c r="R189" s="4">
        <v>2021</v>
      </c>
      <c r="S189" s="4" t="s">
        <v>1232</v>
      </c>
      <c r="T189" s="4" t="s">
        <v>1262</v>
      </c>
      <c r="U189" s="4" t="s">
        <v>1263</v>
      </c>
      <c r="V189" s="4" t="s">
        <v>1264</v>
      </c>
      <c r="W189" s="4" t="s">
        <v>1302</v>
      </c>
      <c r="X189" s="4" t="s">
        <v>7958</v>
      </c>
      <c r="Y189" s="4" t="s">
        <v>12189</v>
      </c>
      <c r="AC189" s="4" t="s">
        <v>8676</v>
      </c>
      <c r="AD189" s="4" t="s">
        <v>1239</v>
      </c>
      <c r="AE189" s="4" t="s">
        <v>1239</v>
      </c>
      <c r="AS189" s="4" t="s">
        <v>1239</v>
      </c>
    </row>
    <row r="190" spans="1:45" x14ac:dyDescent="0.35">
      <c r="A190" s="4" t="s">
        <v>1116</v>
      </c>
      <c r="B190" s="4">
        <v>3025</v>
      </c>
      <c r="C190" s="4" t="s">
        <v>8677</v>
      </c>
      <c r="D190" s="4" t="s">
        <v>8678</v>
      </c>
      <c r="E190" s="4" t="s">
        <v>1223</v>
      </c>
      <c r="F190" s="4">
        <v>211</v>
      </c>
      <c r="G190" s="4" t="s">
        <v>1224</v>
      </c>
      <c r="H190" s="4" t="s">
        <v>1423</v>
      </c>
      <c r="I190" s="4" t="s">
        <v>1858</v>
      </c>
      <c r="J190" s="4" t="s">
        <v>1227</v>
      </c>
      <c r="K190" s="4" t="s">
        <v>1277</v>
      </c>
      <c r="L190" s="4" t="s">
        <v>1339</v>
      </c>
      <c r="M190" s="4" t="s">
        <v>1339</v>
      </c>
      <c r="P190" s="4" t="s">
        <v>1230</v>
      </c>
      <c r="Q190" s="4" t="s">
        <v>8679</v>
      </c>
      <c r="R190" s="4">
        <v>2019</v>
      </c>
      <c r="S190" s="4" t="s">
        <v>1232</v>
      </c>
      <c r="T190" s="4" t="s">
        <v>1252</v>
      </c>
      <c r="U190" s="4" t="s">
        <v>1253</v>
      </c>
      <c r="V190" s="4" t="s">
        <v>1264</v>
      </c>
      <c r="W190" s="4" t="s">
        <v>1302</v>
      </c>
      <c r="X190" s="4" t="s">
        <v>7958</v>
      </c>
      <c r="Y190" s="4" t="s">
        <v>8680</v>
      </c>
      <c r="AD190" s="4" t="s">
        <v>1239</v>
      </c>
      <c r="AE190" s="4" t="s">
        <v>1239</v>
      </c>
      <c r="AS190" s="4" t="s">
        <v>1239</v>
      </c>
    </row>
    <row r="191" spans="1:45" x14ac:dyDescent="0.35">
      <c r="A191" s="4" t="s">
        <v>1116</v>
      </c>
      <c r="B191" s="4">
        <v>3025</v>
      </c>
      <c r="C191" s="4" t="s">
        <v>8681</v>
      </c>
      <c r="D191" s="4" t="s">
        <v>8682</v>
      </c>
      <c r="E191" s="4" t="s">
        <v>1223</v>
      </c>
      <c r="F191" s="4">
        <v>212</v>
      </c>
      <c r="G191" s="4" t="s">
        <v>1224</v>
      </c>
      <c r="H191" s="4" t="s">
        <v>1423</v>
      </c>
      <c r="I191" s="4" t="s">
        <v>1858</v>
      </c>
      <c r="J191" s="4" t="s">
        <v>1268</v>
      </c>
      <c r="K191" s="4" t="s">
        <v>1289</v>
      </c>
      <c r="L191" s="4" t="s">
        <v>1394</v>
      </c>
      <c r="M191" s="4" t="s">
        <v>1394</v>
      </c>
      <c r="P191" s="4" t="s">
        <v>1230</v>
      </c>
      <c r="Q191" s="4" t="s">
        <v>8683</v>
      </c>
      <c r="R191" s="4">
        <v>2019</v>
      </c>
      <c r="S191" s="4" t="s">
        <v>1232</v>
      </c>
      <c r="T191" s="4" t="s">
        <v>1262</v>
      </c>
      <c r="U191" s="4" t="s">
        <v>1263</v>
      </c>
      <c r="V191" s="4" t="s">
        <v>1264</v>
      </c>
      <c r="W191" s="4" t="s">
        <v>1302</v>
      </c>
      <c r="X191" s="4" t="s">
        <v>7958</v>
      </c>
      <c r="Y191" s="4" t="s">
        <v>12190</v>
      </c>
      <c r="AD191" s="4" t="s">
        <v>1239</v>
      </c>
      <c r="AE191" s="4" t="s">
        <v>1239</v>
      </c>
      <c r="AS191" s="4" t="s">
        <v>1239</v>
      </c>
    </row>
    <row r="192" spans="1:45" x14ac:dyDescent="0.35">
      <c r="A192" s="4" t="s">
        <v>1116</v>
      </c>
      <c r="B192" s="4">
        <v>3025</v>
      </c>
      <c r="C192" s="4" t="s">
        <v>8684</v>
      </c>
      <c r="D192" s="4" t="s">
        <v>8685</v>
      </c>
      <c r="E192" s="4" t="s">
        <v>1223</v>
      </c>
      <c r="F192" s="4">
        <v>213</v>
      </c>
      <c r="G192" s="4" t="s">
        <v>1224</v>
      </c>
      <c r="H192" s="4" t="s">
        <v>1225</v>
      </c>
      <c r="I192" s="4" t="s">
        <v>1331</v>
      </c>
      <c r="J192" s="4" t="s">
        <v>1268</v>
      </c>
      <c r="K192" s="4" t="s">
        <v>1342</v>
      </c>
      <c r="L192" s="4" t="s">
        <v>1806</v>
      </c>
      <c r="M192" s="4" t="s">
        <v>1806</v>
      </c>
      <c r="P192" s="4" t="s">
        <v>1230</v>
      </c>
      <c r="Q192" s="4" t="s">
        <v>8686</v>
      </c>
      <c r="R192" s="4">
        <v>2019</v>
      </c>
      <c r="S192" s="4" t="s">
        <v>1232</v>
      </c>
      <c r="T192" s="4" t="s">
        <v>1296</v>
      </c>
      <c r="U192" s="4" t="s">
        <v>8660</v>
      </c>
      <c r="V192" s="4" t="s">
        <v>1264</v>
      </c>
      <c r="W192" s="4" t="s">
        <v>1302</v>
      </c>
      <c r="X192" s="4" t="s">
        <v>7958</v>
      </c>
      <c r="Y192" s="4" t="s">
        <v>12191</v>
      </c>
      <c r="AD192" s="4" t="s">
        <v>1239</v>
      </c>
      <c r="AE192" s="4" t="s">
        <v>1239</v>
      </c>
      <c r="AS192" s="4" t="s">
        <v>1239</v>
      </c>
    </row>
    <row r="193" spans="1:45" x14ac:dyDescent="0.35">
      <c r="A193" s="4" t="s">
        <v>1116</v>
      </c>
      <c r="B193" s="4">
        <v>3025</v>
      </c>
      <c r="C193" s="4" t="s">
        <v>8687</v>
      </c>
      <c r="D193" s="4" t="s">
        <v>8688</v>
      </c>
      <c r="E193" s="4" t="s">
        <v>1223</v>
      </c>
      <c r="F193" s="4">
        <v>215</v>
      </c>
      <c r="G193" s="4" t="s">
        <v>1224</v>
      </c>
      <c r="H193" s="4" t="s">
        <v>1796</v>
      </c>
      <c r="I193" s="4" t="s">
        <v>1331</v>
      </c>
      <c r="J193" s="4" t="s">
        <v>1279</v>
      </c>
      <c r="K193" s="4" t="s">
        <v>1342</v>
      </c>
      <c r="L193" s="4" t="s">
        <v>2370</v>
      </c>
      <c r="M193" s="4" t="s">
        <v>2370</v>
      </c>
      <c r="P193" s="4" t="s">
        <v>1230</v>
      </c>
      <c r="Q193" s="4" t="s">
        <v>8689</v>
      </c>
      <c r="R193" s="4">
        <v>2019</v>
      </c>
      <c r="S193" s="4" t="s">
        <v>1232</v>
      </c>
      <c r="T193" s="4" t="s">
        <v>1296</v>
      </c>
      <c r="U193" s="4" t="s">
        <v>8690</v>
      </c>
      <c r="V193" s="4" t="s">
        <v>1264</v>
      </c>
      <c r="W193" s="4" t="s">
        <v>1302</v>
      </c>
      <c r="X193" s="4" t="s">
        <v>7958</v>
      </c>
      <c r="Y193" s="4" t="s">
        <v>8691</v>
      </c>
      <c r="AA193" s="4">
        <v>2024</v>
      </c>
      <c r="AD193" s="4" t="s">
        <v>1239</v>
      </c>
      <c r="AE193" s="4" t="s">
        <v>1239</v>
      </c>
      <c r="AS193" s="4" t="s">
        <v>1239</v>
      </c>
    </row>
    <row r="194" spans="1:45" x14ac:dyDescent="0.35">
      <c r="A194" s="4" t="s">
        <v>1116</v>
      </c>
      <c r="B194" s="4">
        <v>3025</v>
      </c>
      <c r="C194" s="4" t="s">
        <v>8692</v>
      </c>
      <c r="D194" s="4" t="s">
        <v>8693</v>
      </c>
      <c r="E194" s="4" t="s">
        <v>1223</v>
      </c>
      <c r="F194" s="4">
        <v>216</v>
      </c>
      <c r="G194" s="4" t="s">
        <v>1224</v>
      </c>
      <c r="H194" s="4" t="s">
        <v>1796</v>
      </c>
      <c r="I194" s="4" t="s">
        <v>1331</v>
      </c>
      <c r="J194" s="4" t="s">
        <v>1279</v>
      </c>
      <c r="K194" s="4" t="s">
        <v>1342</v>
      </c>
      <c r="L194" s="4" t="s">
        <v>1679</v>
      </c>
      <c r="M194" s="4" t="s">
        <v>1679</v>
      </c>
      <c r="P194" s="4" t="s">
        <v>1230</v>
      </c>
      <c r="Q194" s="4" t="s">
        <v>8694</v>
      </c>
      <c r="R194" s="4">
        <v>2019</v>
      </c>
      <c r="S194" s="4" t="s">
        <v>1232</v>
      </c>
      <c r="T194" s="4" t="s">
        <v>1296</v>
      </c>
      <c r="U194" s="4" t="s">
        <v>8695</v>
      </c>
      <c r="V194" s="4" t="s">
        <v>1264</v>
      </c>
      <c r="W194" s="4" t="s">
        <v>1302</v>
      </c>
      <c r="X194" s="4" t="s">
        <v>7958</v>
      </c>
      <c r="Y194" s="4" t="s">
        <v>8696</v>
      </c>
      <c r="AA194" s="4">
        <v>2024</v>
      </c>
      <c r="AD194" s="4" t="s">
        <v>1239</v>
      </c>
      <c r="AE194" s="4" t="s">
        <v>1239</v>
      </c>
      <c r="AS194" s="4" t="s">
        <v>1239</v>
      </c>
    </row>
    <row r="195" spans="1:45" x14ac:dyDescent="0.35">
      <c r="A195" s="4" t="s">
        <v>1116</v>
      </c>
      <c r="B195" s="4">
        <v>3025</v>
      </c>
      <c r="C195" s="4" t="s">
        <v>8697</v>
      </c>
      <c r="D195" s="4" t="s">
        <v>8698</v>
      </c>
      <c r="E195" s="4" t="s">
        <v>1223</v>
      </c>
      <c r="F195" s="4">
        <v>217</v>
      </c>
      <c r="G195" s="4" t="s">
        <v>1224</v>
      </c>
      <c r="H195" s="4" t="s">
        <v>2636</v>
      </c>
      <c r="I195" s="4" t="s">
        <v>1331</v>
      </c>
      <c r="J195" s="4" t="s">
        <v>1268</v>
      </c>
      <c r="K195" s="4" t="s">
        <v>1342</v>
      </c>
      <c r="L195" s="4" t="s">
        <v>1358</v>
      </c>
      <c r="M195" s="4" t="s">
        <v>1358</v>
      </c>
      <c r="P195" s="4" t="s">
        <v>1230</v>
      </c>
      <c r="Q195" s="4" t="s">
        <v>8699</v>
      </c>
      <c r="R195" s="4">
        <v>2019</v>
      </c>
      <c r="S195" s="4" t="s">
        <v>1232</v>
      </c>
      <c r="T195" s="4" t="s">
        <v>1296</v>
      </c>
      <c r="U195" s="4" t="s">
        <v>8660</v>
      </c>
      <c r="V195" s="4" t="s">
        <v>1264</v>
      </c>
      <c r="W195" s="4" t="s">
        <v>1302</v>
      </c>
      <c r="X195" s="4" t="s">
        <v>7958</v>
      </c>
      <c r="Y195" s="4" t="s">
        <v>8700</v>
      </c>
      <c r="AA195" s="4">
        <v>2024</v>
      </c>
      <c r="AD195" s="4" t="s">
        <v>1239</v>
      </c>
      <c r="AE195" s="4" t="s">
        <v>1239</v>
      </c>
      <c r="AS195" s="4" t="s">
        <v>1239</v>
      </c>
    </row>
    <row r="196" spans="1:45" x14ac:dyDescent="0.35">
      <c r="A196" s="4" t="s">
        <v>1116</v>
      </c>
      <c r="B196" s="4">
        <v>3025</v>
      </c>
      <c r="C196" s="4" t="s">
        <v>8701</v>
      </c>
      <c r="D196" s="4" t="s">
        <v>8702</v>
      </c>
      <c r="E196" s="4" t="s">
        <v>1223</v>
      </c>
      <c r="F196" s="4">
        <v>218</v>
      </c>
      <c r="G196" s="4" t="s">
        <v>1224</v>
      </c>
      <c r="H196" s="4" t="s">
        <v>1796</v>
      </c>
      <c r="I196" s="4" t="s">
        <v>1331</v>
      </c>
      <c r="J196" s="4" t="s">
        <v>1268</v>
      </c>
      <c r="K196" s="4" t="s">
        <v>1342</v>
      </c>
      <c r="L196" s="4" t="s">
        <v>1679</v>
      </c>
      <c r="M196" s="4" t="s">
        <v>1679</v>
      </c>
      <c r="P196" s="4" t="s">
        <v>1230</v>
      </c>
      <c r="Q196" s="4" t="s">
        <v>8703</v>
      </c>
      <c r="R196" s="4">
        <v>2019</v>
      </c>
      <c r="S196" s="4" t="s">
        <v>1232</v>
      </c>
      <c r="T196" s="4" t="s">
        <v>1296</v>
      </c>
      <c r="U196" s="4" t="s">
        <v>8660</v>
      </c>
      <c r="V196" s="4" t="s">
        <v>1264</v>
      </c>
      <c r="W196" s="4" t="s">
        <v>1302</v>
      </c>
      <c r="X196" s="4" t="s">
        <v>7958</v>
      </c>
      <c r="Y196" s="4" t="s">
        <v>8704</v>
      </c>
      <c r="Z196" s="4" t="s">
        <v>8705</v>
      </c>
      <c r="AA196" s="4">
        <v>2024</v>
      </c>
      <c r="AD196" s="4" t="s">
        <v>1239</v>
      </c>
      <c r="AE196" s="4" t="s">
        <v>1239</v>
      </c>
      <c r="AS196" s="4" t="s">
        <v>1239</v>
      </c>
    </row>
    <row r="197" spans="1:45" x14ac:dyDescent="0.35">
      <c r="A197" s="4" t="s">
        <v>1116</v>
      </c>
      <c r="B197" s="4">
        <v>3025</v>
      </c>
      <c r="C197" s="4" t="s">
        <v>8706</v>
      </c>
      <c r="D197" s="4" t="s">
        <v>8707</v>
      </c>
      <c r="E197" s="4" t="s">
        <v>1223</v>
      </c>
      <c r="F197" s="4">
        <v>219</v>
      </c>
      <c r="G197" s="4" t="s">
        <v>1224</v>
      </c>
      <c r="H197" s="4" t="s">
        <v>1423</v>
      </c>
      <c r="I197" s="4" t="s">
        <v>1331</v>
      </c>
      <c r="J197" s="4" t="s">
        <v>1268</v>
      </c>
      <c r="K197" s="4" t="s">
        <v>1342</v>
      </c>
      <c r="L197" s="4" t="s">
        <v>1679</v>
      </c>
      <c r="M197" s="4" t="s">
        <v>1679</v>
      </c>
      <c r="P197" s="4" t="s">
        <v>1230</v>
      </c>
      <c r="Q197" s="4" t="s">
        <v>8708</v>
      </c>
      <c r="R197" s="4">
        <v>2019</v>
      </c>
      <c r="S197" s="4" t="s">
        <v>1232</v>
      </c>
      <c r="T197" s="4" t="s">
        <v>1296</v>
      </c>
      <c r="U197" s="4" t="s">
        <v>8660</v>
      </c>
      <c r="V197" s="4" t="s">
        <v>1264</v>
      </c>
      <c r="W197" s="4" t="s">
        <v>1302</v>
      </c>
      <c r="X197" s="4" t="s">
        <v>7958</v>
      </c>
      <c r="Y197" s="4" t="s">
        <v>8709</v>
      </c>
      <c r="AA197" s="4">
        <v>2024</v>
      </c>
      <c r="AD197" s="4" t="s">
        <v>1239</v>
      </c>
      <c r="AE197" s="4" t="s">
        <v>1239</v>
      </c>
      <c r="AS197" s="4" t="s">
        <v>1239</v>
      </c>
    </row>
    <row r="198" spans="1:45" x14ac:dyDescent="0.35">
      <c r="A198" s="4" t="s">
        <v>1116</v>
      </c>
      <c r="B198" s="4">
        <v>3025</v>
      </c>
      <c r="C198" s="4" t="s">
        <v>8710</v>
      </c>
      <c r="D198" s="4" t="s">
        <v>8711</v>
      </c>
      <c r="E198" s="4" t="s">
        <v>1223</v>
      </c>
      <c r="F198" s="4">
        <v>220</v>
      </c>
      <c r="G198" s="4" t="s">
        <v>1224</v>
      </c>
      <c r="H198" s="4" t="s">
        <v>1636</v>
      </c>
      <c r="I198" s="4" t="s">
        <v>1331</v>
      </c>
      <c r="J198" s="4" t="s">
        <v>1268</v>
      </c>
      <c r="K198" s="4" t="s">
        <v>1342</v>
      </c>
      <c r="L198" s="4" t="s">
        <v>1679</v>
      </c>
      <c r="M198" s="4" t="s">
        <v>1679</v>
      </c>
      <c r="P198" s="4" t="s">
        <v>1230</v>
      </c>
      <c r="Q198" s="4" t="s">
        <v>8551</v>
      </c>
      <c r="R198" s="4">
        <v>2019</v>
      </c>
      <c r="S198" s="4" t="s">
        <v>1232</v>
      </c>
      <c r="T198" s="4" t="s">
        <v>1296</v>
      </c>
      <c r="U198" s="4" t="s">
        <v>8660</v>
      </c>
      <c r="V198" s="4" t="s">
        <v>1264</v>
      </c>
      <c r="W198" s="4" t="s">
        <v>1302</v>
      </c>
      <c r="X198" s="4" t="s">
        <v>7958</v>
      </c>
      <c r="Y198" s="4" t="s">
        <v>8712</v>
      </c>
      <c r="AD198" s="4" t="s">
        <v>1239</v>
      </c>
      <c r="AE198" s="4" t="s">
        <v>1239</v>
      </c>
      <c r="AS198" s="4" t="s">
        <v>1239</v>
      </c>
    </row>
    <row r="199" spans="1:45" x14ac:dyDescent="0.35">
      <c r="A199" s="4" t="s">
        <v>1116</v>
      </c>
      <c r="B199" s="4">
        <v>3025</v>
      </c>
      <c r="C199" s="4" t="s">
        <v>8713</v>
      </c>
      <c r="D199" s="4" t="s">
        <v>8714</v>
      </c>
      <c r="E199" s="4" t="s">
        <v>1223</v>
      </c>
      <c r="F199" s="4">
        <v>221</v>
      </c>
      <c r="G199" s="4" t="s">
        <v>1224</v>
      </c>
      <c r="H199" s="4" t="s">
        <v>1828</v>
      </c>
      <c r="I199" s="4" t="s">
        <v>1331</v>
      </c>
      <c r="J199" s="4" t="s">
        <v>1268</v>
      </c>
      <c r="K199" s="4" t="s">
        <v>1342</v>
      </c>
      <c r="L199" s="4" t="s">
        <v>1349</v>
      </c>
      <c r="M199" s="4" t="s">
        <v>1349</v>
      </c>
      <c r="P199" s="4" t="s">
        <v>1590</v>
      </c>
      <c r="Q199" s="4" t="s">
        <v>8715</v>
      </c>
      <c r="R199" s="4">
        <v>2019</v>
      </c>
      <c r="S199" s="4" t="s">
        <v>1232</v>
      </c>
      <c r="T199" s="4" t="s">
        <v>7072</v>
      </c>
      <c r="U199" s="4" t="s">
        <v>7073</v>
      </c>
      <c r="V199" s="4" t="s">
        <v>1264</v>
      </c>
      <c r="W199" s="4" t="s">
        <v>1302</v>
      </c>
      <c r="X199" s="4" t="s">
        <v>7958</v>
      </c>
      <c r="Y199" s="4" t="s">
        <v>8716</v>
      </c>
      <c r="AD199" s="4" t="s">
        <v>1239</v>
      </c>
      <c r="AE199" s="4" t="s">
        <v>1239</v>
      </c>
      <c r="AS199" s="4" t="s">
        <v>1239</v>
      </c>
    </row>
    <row r="200" spans="1:45" x14ac:dyDescent="0.35">
      <c r="A200" s="4" t="s">
        <v>1116</v>
      </c>
      <c r="B200" s="4">
        <v>3025</v>
      </c>
      <c r="C200" s="4" t="s">
        <v>8717</v>
      </c>
      <c r="D200" s="4" t="s">
        <v>8718</v>
      </c>
      <c r="E200" s="4" t="s">
        <v>1223</v>
      </c>
      <c r="F200" s="4">
        <v>222</v>
      </c>
      <c r="G200" s="4" t="s">
        <v>1224</v>
      </c>
      <c r="H200" s="4" t="s">
        <v>1225</v>
      </c>
      <c r="I200" s="4" t="s">
        <v>1331</v>
      </c>
      <c r="J200" s="4" t="s">
        <v>1268</v>
      </c>
      <c r="K200" s="4" t="s">
        <v>1342</v>
      </c>
      <c r="L200" s="4" t="s">
        <v>1358</v>
      </c>
      <c r="M200" s="4" t="s">
        <v>1358</v>
      </c>
      <c r="P200" s="4" t="s">
        <v>1791</v>
      </c>
      <c r="Q200" s="4" t="s">
        <v>8719</v>
      </c>
      <c r="R200" s="4">
        <v>2019</v>
      </c>
      <c r="S200" s="4" t="s">
        <v>1232</v>
      </c>
      <c r="T200" s="4" t="s">
        <v>2586</v>
      </c>
      <c r="U200" s="4" t="s">
        <v>8720</v>
      </c>
      <c r="V200" s="4" t="s">
        <v>1264</v>
      </c>
      <c r="W200" s="4" t="s">
        <v>1302</v>
      </c>
      <c r="X200" s="4" t="s">
        <v>7958</v>
      </c>
      <c r="Y200" s="4" t="s">
        <v>8721</v>
      </c>
      <c r="AD200" s="4" t="s">
        <v>1239</v>
      </c>
      <c r="AE200" s="4" t="s">
        <v>1239</v>
      </c>
      <c r="AS200" s="4" t="s">
        <v>1239</v>
      </c>
    </row>
    <row r="201" spans="1:45" x14ac:dyDescent="0.35">
      <c r="A201" s="4" t="s">
        <v>1116</v>
      </c>
      <c r="B201" s="4">
        <v>3025</v>
      </c>
      <c r="C201" s="4" t="s">
        <v>8722</v>
      </c>
      <c r="D201" s="4" t="s">
        <v>8723</v>
      </c>
      <c r="E201" s="4" t="s">
        <v>1223</v>
      </c>
      <c r="F201" s="4">
        <v>223</v>
      </c>
      <c r="G201" s="4" t="s">
        <v>1224</v>
      </c>
      <c r="H201" s="4" t="s">
        <v>4947</v>
      </c>
      <c r="I201" s="4" t="s">
        <v>1858</v>
      </c>
      <c r="J201" s="4" t="s">
        <v>1268</v>
      </c>
      <c r="K201" s="4" t="s">
        <v>1342</v>
      </c>
      <c r="L201" s="4" t="s">
        <v>3258</v>
      </c>
      <c r="M201" s="4" t="s">
        <v>3258</v>
      </c>
      <c r="P201" s="4" t="s">
        <v>1590</v>
      </c>
      <c r="Q201" s="4" t="s">
        <v>8724</v>
      </c>
      <c r="R201" s="4">
        <v>2019</v>
      </c>
      <c r="S201" s="4" t="s">
        <v>1232</v>
      </c>
      <c r="T201" s="4" t="s">
        <v>1296</v>
      </c>
      <c r="U201" s="4" t="s">
        <v>8660</v>
      </c>
      <c r="V201" s="4" t="s">
        <v>1264</v>
      </c>
      <c r="W201" s="4" t="s">
        <v>1302</v>
      </c>
      <c r="X201" s="4" t="s">
        <v>7958</v>
      </c>
      <c r="Y201" s="4" t="s">
        <v>12192</v>
      </c>
      <c r="AC201" s="4" t="s">
        <v>8725</v>
      </c>
      <c r="AD201" s="4" t="s">
        <v>1239</v>
      </c>
      <c r="AE201" s="4" t="s">
        <v>1239</v>
      </c>
      <c r="AS201" s="4" t="s">
        <v>1239</v>
      </c>
    </row>
    <row r="202" spans="1:45" x14ac:dyDescent="0.35">
      <c r="A202" s="4" t="s">
        <v>1116</v>
      </c>
      <c r="B202" s="4">
        <v>3025</v>
      </c>
      <c r="C202" s="4" t="s">
        <v>8726</v>
      </c>
      <c r="D202" s="4" t="s">
        <v>8727</v>
      </c>
      <c r="E202" s="4" t="s">
        <v>1223</v>
      </c>
      <c r="F202" s="4">
        <v>224</v>
      </c>
      <c r="G202" s="4" t="s">
        <v>1224</v>
      </c>
      <c r="H202" s="4" t="s">
        <v>1225</v>
      </c>
      <c r="I202" s="4" t="s">
        <v>1331</v>
      </c>
      <c r="J202" s="4" t="s">
        <v>1268</v>
      </c>
      <c r="K202" s="4" t="s">
        <v>1342</v>
      </c>
      <c r="L202" s="4" t="s">
        <v>1679</v>
      </c>
      <c r="M202" s="4" t="s">
        <v>1679</v>
      </c>
      <c r="P202" s="4" t="s">
        <v>1230</v>
      </c>
      <c r="Q202" s="4" t="s">
        <v>8728</v>
      </c>
      <c r="R202" s="4">
        <v>2019</v>
      </c>
      <c r="S202" s="4" t="s">
        <v>1278</v>
      </c>
      <c r="T202" s="4" t="s">
        <v>1279</v>
      </c>
      <c r="U202" s="4" t="s">
        <v>1279</v>
      </c>
      <c r="V202" s="4" t="s">
        <v>1264</v>
      </c>
      <c r="W202" s="4" t="s">
        <v>1302</v>
      </c>
      <c r="X202" s="4" t="s">
        <v>7958</v>
      </c>
      <c r="Y202" s="4" t="s">
        <v>8729</v>
      </c>
      <c r="AD202" s="4" t="s">
        <v>1239</v>
      </c>
      <c r="AE202" s="4" t="s">
        <v>1239</v>
      </c>
      <c r="AS202" s="4" t="s">
        <v>1239</v>
      </c>
    </row>
    <row r="203" spans="1:45" x14ac:dyDescent="0.35">
      <c r="A203" s="4" t="s">
        <v>1116</v>
      </c>
      <c r="B203" s="4">
        <v>3025</v>
      </c>
      <c r="C203" s="4" t="s">
        <v>8730</v>
      </c>
      <c r="D203" s="4" t="s">
        <v>8731</v>
      </c>
      <c r="E203" s="4" t="s">
        <v>1223</v>
      </c>
      <c r="F203" s="4">
        <v>225</v>
      </c>
      <c r="G203" s="4" t="s">
        <v>1224</v>
      </c>
      <c r="H203" s="4" t="s">
        <v>1828</v>
      </c>
      <c r="I203" s="4" t="s">
        <v>1331</v>
      </c>
      <c r="J203" s="4" t="s">
        <v>1268</v>
      </c>
      <c r="K203" s="4" t="s">
        <v>1342</v>
      </c>
      <c r="L203" s="4" t="s">
        <v>1679</v>
      </c>
      <c r="M203" s="4" t="s">
        <v>1679</v>
      </c>
      <c r="P203" s="4" t="s">
        <v>1230</v>
      </c>
      <c r="Q203" s="4" t="s">
        <v>8732</v>
      </c>
      <c r="R203" s="4">
        <v>2019</v>
      </c>
      <c r="S203" s="4" t="s">
        <v>1278</v>
      </c>
      <c r="T203" s="4" t="s">
        <v>1279</v>
      </c>
      <c r="U203" s="4" t="s">
        <v>1279</v>
      </c>
      <c r="V203" s="4" t="s">
        <v>1264</v>
      </c>
      <c r="W203" s="4" t="s">
        <v>1302</v>
      </c>
      <c r="X203" s="4" t="s">
        <v>7958</v>
      </c>
      <c r="Y203" s="4" t="s">
        <v>12193</v>
      </c>
      <c r="AD203" s="4" t="s">
        <v>1239</v>
      </c>
      <c r="AE203" s="4" t="s">
        <v>1239</v>
      </c>
      <c r="AS203" s="4" t="s">
        <v>1239</v>
      </c>
    </row>
    <row r="204" spans="1:45" x14ac:dyDescent="0.35">
      <c r="A204" s="4" t="s">
        <v>1116</v>
      </c>
      <c r="B204" s="4">
        <v>3025</v>
      </c>
      <c r="C204" s="4" t="s">
        <v>8733</v>
      </c>
      <c r="D204" s="4" t="s">
        <v>8734</v>
      </c>
      <c r="E204" s="4" t="s">
        <v>1223</v>
      </c>
      <c r="F204" s="4">
        <v>226</v>
      </c>
      <c r="G204" s="4" t="s">
        <v>1224</v>
      </c>
      <c r="H204" s="4" t="s">
        <v>1636</v>
      </c>
      <c r="I204" s="4" t="s">
        <v>1331</v>
      </c>
      <c r="J204" s="4" t="s">
        <v>1268</v>
      </c>
      <c r="K204" s="4" t="s">
        <v>1342</v>
      </c>
      <c r="L204" s="4" t="s">
        <v>1358</v>
      </c>
      <c r="M204" s="4" t="s">
        <v>1358</v>
      </c>
      <c r="P204" s="4" t="s">
        <v>1604</v>
      </c>
      <c r="Q204" s="4" t="s">
        <v>8735</v>
      </c>
      <c r="R204" s="4">
        <v>2019</v>
      </c>
      <c r="S204" s="4" t="s">
        <v>1278</v>
      </c>
      <c r="T204" s="4" t="s">
        <v>1279</v>
      </c>
      <c r="U204" s="4" t="s">
        <v>1279</v>
      </c>
      <c r="V204" s="4" t="s">
        <v>1264</v>
      </c>
      <c r="W204" s="4" t="s">
        <v>1302</v>
      </c>
      <c r="X204" s="4" t="s">
        <v>7958</v>
      </c>
      <c r="Y204" s="4" t="s">
        <v>8736</v>
      </c>
      <c r="AD204" s="4" t="s">
        <v>1239</v>
      </c>
      <c r="AE204" s="4" t="s">
        <v>1239</v>
      </c>
      <c r="AS204" s="4" t="s">
        <v>1239</v>
      </c>
    </row>
    <row r="205" spans="1:45" x14ac:dyDescent="0.35">
      <c r="A205" s="4" t="s">
        <v>1116</v>
      </c>
      <c r="B205" s="4">
        <v>3025</v>
      </c>
      <c r="C205" s="4" t="s">
        <v>8737</v>
      </c>
      <c r="D205" s="4" t="s">
        <v>8738</v>
      </c>
      <c r="E205" s="4" t="s">
        <v>1223</v>
      </c>
      <c r="F205" s="4">
        <v>227</v>
      </c>
      <c r="G205" s="4" t="s">
        <v>1224</v>
      </c>
      <c r="H205" s="4" t="s">
        <v>1636</v>
      </c>
      <c r="I205" s="4" t="s">
        <v>1331</v>
      </c>
      <c r="J205" s="4" t="s">
        <v>1268</v>
      </c>
      <c r="K205" s="4" t="s">
        <v>1342</v>
      </c>
      <c r="L205" s="4" t="s">
        <v>1370</v>
      </c>
      <c r="M205" s="4" t="s">
        <v>1370</v>
      </c>
      <c r="P205" s="4" t="s">
        <v>1590</v>
      </c>
      <c r="Q205" s="4" t="s">
        <v>8739</v>
      </c>
      <c r="R205" s="4">
        <v>2019</v>
      </c>
      <c r="S205" s="4" t="s">
        <v>1278</v>
      </c>
      <c r="T205" s="4" t="s">
        <v>1279</v>
      </c>
      <c r="U205" s="4" t="s">
        <v>1279</v>
      </c>
      <c r="V205" s="4" t="s">
        <v>1264</v>
      </c>
      <c r="W205" s="4" t="s">
        <v>1302</v>
      </c>
      <c r="X205" s="4" t="s">
        <v>7958</v>
      </c>
      <c r="Y205" s="4" t="s">
        <v>12194</v>
      </c>
      <c r="AD205" s="4" t="s">
        <v>1239</v>
      </c>
      <c r="AE205" s="4" t="s">
        <v>1239</v>
      </c>
      <c r="AS205" s="4" t="s">
        <v>1239</v>
      </c>
    </row>
    <row r="206" spans="1:45" x14ac:dyDescent="0.35">
      <c r="A206" s="4" t="s">
        <v>1116</v>
      </c>
      <c r="B206" s="4">
        <v>3025</v>
      </c>
      <c r="C206" s="4" t="s">
        <v>8740</v>
      </c>
      <c r="D206" s="4" t="s">
        <v>8741</v>
      </c>
      <c r="E206" s="4" t="s">
        <v>1223</v>
      </c>
      <c r="F206" s="4">
        <v>228</v>
      </c>
      <c r="G206" s="4" t="s">
        <v>1224</v>
      </c>
      <c r="H206" s="4" t="s">
        <v>1423</v>
      </c>
      <c r="I206" s="4" t="s">
        <v>1858</v>
      </c>
      <c r="J206" s="4" t="s">
        <v>1268</v>
      </c>
      <c r="K206" s="4" t="s">
        <v>1451</v>
      </c>
      <c r="L206" s="4" t="s">
        <v>1869</v>
      </c>
      <c r="M206" s="4" t="s">
        <v>8742</v>
      </c>
      <c r="P206" s="4" t="s">
        <v>1230</v>
      </c>
      <c r="Q206" s="4" t="s">
        <v>8743</v>
      </c>
      <c r="R206" s="4">
        <v>2019</v>
      </c>
      <c r="S206" s="4" t="s">
        <v>1232</v>
      </c>
      <c r="T206" s="4" t="s">
        <v>1296</v>
      </c>
      <c r="U206" s="4" t="s">
        <v>8744</v>
      </c>
      <c r="V206" s="4" t="s">
        <v>1264</v>
      </c>
      <c r="W206" s="4" t="s">
        <v>1302</v>
      </c>
      <c r="X206" s="4" t="s">
        <v>7958</v>
      </c>
      <c r="Y206" s="4" t="s">
        <v>8745</v>
      </c>
      <c r="AD206" s="4" t="s">
        <v>1239</v>
      </c>
      <c r="AE206" s="4" t="s">
        <v>1239</v>
      </c>
      <c r="AS206" s="4" t="s">
        <v>1239</v>
      </c>
    </row>
    <row r="207" spans="1:45" x14ac:dyDescent="0.35">
      <c r="A207" s="4" t="s">
        <v>1116</v>
      </c>
      <c r="B207" s="4">
        <v>3025</v>
      </c>
      <c r="C207" s="4" t="s">
        <v>8746</v>
      </c>
      <c r="D207" s="4" t="s">
        <v>8747</v>
      </c>
      <c r="E207" s="4" t="s">
        <v>1223</v>
      </c>
      <c r="F207" s="4">
        <v>229</v>
      </c>
      <c r="G207" s="4" t="s">
        <v>1224</v>
      </c>
      <c r="H207" s="4" t="s">
        <v>1225</v>
      </c>
      <c r="I207" s="4" t="s">
        <v>1331</v>
      </c>
      <c r="J207" s="4" t="s">
        <v>1258</v>
      </c>
      <c r="K207" s="4" t="s">
        <v>1519</v>
      </c>
      <c r="L207" s="4" t="s">
        <v>4319</v>
      </c>
      <c r="M207" s="4" t="s">
        <v>4319</v>
      </c>
      <c r="P207" s="4" t="s">
        <v>1230</v>
      </c>
      <c r="Q207" s="4" t="s">
        <v>8748</v>
      </c>
      <c r="R207" s="4">
        <v>2019</v>
      </c>
      <c r="S207" s="4" t="s">
        <v>1278</v>
      </c>
      <c r="T207" s="4" t="s">
        <v>1279</v>
      </c>
      <c r="U207" s="4" t="s">
        <v>1279</v>
      </c>
      <c r="V207" s="4" t="s">
        <v>1264</v>
      </c>
      <c r="W207" s="4" t="s">
        <v>1302</v>
      </c>
      <c r="X207" s="4" t="s">
        <v>7958</v>
      </c>
      <c r="Y207" s="4" t="s">
        <v>12195</v>
      </c>
      <c r="AD207" s="4" t="s">
        <v>1239</v>
      </c>
      <c r="AE207" s="4" t="s">
        <v>1239</v>
      </c>
      <c r="AS207" s="4" t="s">
        <v>1239</v>
      </c>
    </row>
    <row r="208" spans="1:45" x14ac:dyDescent="0.35">
      <c r="A208" s="4" t="s">
        <v>1116</v>
      </c>
      <c r="B208" s="4">
        <v>3025</v>
      </c>
      <c r="C208" s="4" t="s">
        <v>8749</v>
      </c>
      <c r="D208" s="4" t="s">
        <v>8750</v>
      </c>
      <c r="E208" s="4" t="s">
        <v>1223</v>
      </c>
      <c r="F208" s="4">
        <v>230</v>
      </c>
      <c r="G208" s="4" t="s">
        <v>1224</v>
      </c>
      <c r="H208" s="4" t="s">
        <v>1636</v>
      </c>
      <c r="I208" s="4" t="s">
        <v>1858</v>
      </c>
      <c r="J208" s="4" t="s">
        <v>1268</v>
      </c>
      <c r="K208" s="4" t="s">
        <v>1228</v>
      </c>
      <c r="L208" s="4" t="s">
        <v>1923</v>
      </c>
      <c r="M208" s="4" t="s">
        <v>1923</v>
      </c>
      <c r="P208" s="4" t="s">
        <v>1230</v>
      </c>
      <c r="Q208" s="4" t="s">
        <v>8751</v>
      </c>
      <c r="R208" s="4">
        <v>2019</v>
      </c>
      <c r="S208" s="4" t="s">
        <v>1232</v>
      </c>
      <c r="T208" s="4" t="s">
        <v>1296</v>
      </c>
      <c r="U208" s="4" t="s">
        <v>8660</v>
      </c>
      <c r="V208" s="4" t="s">
        <v>1264</v>
      </c>
      <c r="W208" s="4" t="s">
        <v>1302</v>
      </c>
      <c r="X208" s="4" t="s">
        <v>7958</v>
      </c>
      <c r="Y208" s="4" t="s">
        <v>12196</v>
      </c>
      <c r="AD208" s="4" t="s">
        <v>1239</v>
      </c>
      <c r="AE208" s="4" t="s">
        <v>1239</v>
      </c>
      <c r="AS208" s="4" t="s">
        <v>1239</v>
      </c>
    </row>
    <row r="209" spans="1:45" x14ac:dyDescent="0.35">
      <c r="A209" s="4" t="s">
        <v>1116</v>
      </c>
      <c r="B209" s="4">
        <v>3025</v>
      </c>
      <c r="C209" s="4" t="s">
        <v>8752</v>
      </c>
      <c r="D209" s="4" t="s">
        <v>8753</v>
      </c>
      <c r="E209" s="4" t="s">
        <v>1223</v>
      </c>
      <c r="F209" s="4">
        <v>231</v>
      </c>
      <c r="G209" s="4" t="s">
        <v>1224</v>
      </c>
      <c r="H209" s="4" t="s">
        <v>1796</v>
      </c>
      <c r="I209" s="4" t="s">
        <v>1331</v>
      </c>
      <c r="J209" s="4" t="s">
        <v>1268</v>
      </c>
      <c r="K209" s="4" t="s">
        <v>1228</v>
      </c>
      <c r="L209" s="4" t="s">
        <v>1923</v>
      </c>
      <c r="M209" s="4" t="s">
        <v>1923</v>
      </c>
      <c r="P209" s="4" t="s">
        <v>1230</v>
      </c>
      <c r="Q209" s="4" t="s">
        <v>8659</v>
      </c>
      <c r="R209" s="4">
        <v>2019</v>
      </c>
      <c r="S209" s="4" t="s">
        <v>1232</v>
      </c>
      <c r="T209" s="4" t="s">
        <v>1296</v>
      </c>
      <c r="U209" s="4" t="s">
        <v>8660</v>
      </c>
      <c r="V209" s="4" t="s">
        <v>1264</v>
      </c>
      <c r="W209" s="4" t="s">
        <v>1302</v>
      </c>
      <c r="X209" s="4" t="s">
        <v>7958</v>
      </c>
      <c r="Y209" s="4" t="s">
        <v>8754</v>
      </c>
      <c r="AD209" s="4" t="s">
        <v>1239</v>
      </c>
      <c r="AE209" s="4" t="s">
        <v>1239</v>
      </c>
      <c r="AS209" s="4" t="s">
        <v>1239</v>
      </c>
    </row>
    <row r="210" spans="1:45" x14ac:dyDescent="0.35">
      <c r="A210" s="4" t="s">
        <v>1116</v>
      </c>
      <c r="B210" s="4">
        <v>3025</v>
      </c>
      <c r="C210" s="4" t="s">
        <v>8755</v>
      </c>
      <c r="D210" s="4" t="s">
        <v>8756</v>
      </c>
      <c r="E210" s="4" t="s">
        <v>1223</v>
      </c>
      <c r="F210" s="4">
        <v>232</v>
      </c>
      <c r="G210" s="4" t="s">
        <v>1224</v>
      </c>
      <c r="H210" s="4" t="s">
        <v>1636</v>
      </c>
      <c r="I210" s="4" t="s">
        <v>1858</v>
      </c>
      <c r="J210" s="4" t="s">
        <v>1250</v>
      </c>
      <c r="K210" s="4" t="s">
        <v>1228</v>
      </c>
      <c r="L210" s="4" t="s">
        <v>1923</v>
      </c>
      <c r="M210" s="4" t="s">
        <v>1923</v>
      </c>
      <c r="P210" s="4" t="s">
        <v>1230</v>
      </c>
      <c r="Q210" s="4" t="s">
        <v>8757</v>
      </c>
      <c r="R210" s="4">
        <v>2019</v>
      </c>
      <c r="S210" s="4" t="s">
        <v>1278</v>
      </c>
      <c r="T210" s="4" t="s">
        <v>1279</v>
      </c>
      <c r="U210" s="4" t="s">
        <v>1279</v>
      </c>
      <c r="V210" s="4" t="s">
        <v>1264</v>
      </c>
      <c r="W210" s="4" t="s">
        <v>1302</v>
      </c>
      <c r="X210" s="4" t="s">
        <v>7958</v>
      </c>
      <c r="Y210" s="4" t="s">
        <v>8758</v>
      </c>
      <c r="AD210" s="4" t="s">
        <v>1239</v>
      </c>
      <c r="AE210" s="4" t="s">
        <v>1239</v>
      </c>
      <c r="AS210" s="4" t="s">
        <v>1239</v>
      </c>
    </row>
    <row r="211" spans="1:45" x14ac:dyDescent="0.35">
      <c r="A211" s="4" t="s">
        <v>1116</v>
      </c>
      <c r="B211" s="4">
        <v>3025</v>
      </c>
      <c r="C211" s="4" t="s">
        <v>8759</v>
      </c>
      <c r="D211" s="4" t="s">
        <v>8760</v>
      </c>
      <c r="E211" s="4" t="s">
        <v>1223</v>
      </c>
      <c r="F211" s="4">
        <v>233</v>
      </c>
      <c r="G211" s="4" t="s">
        <v>1224</v>
      </c>
      <c r="H211" s="4" t="s">
        <v>1993</v>
      </c>
      <c r="I211" s="4" t="s">
        <v>1331</v>
      </c>
      <c r="J211" s="4" t="s">
        <v>1279</v>
      </c>
      <c r="K211" s="4" t="s">
        <v>1228</v>
      </c>
      <c r="L211" s="4" t="s">
        <v>1229</v>
      </c>
      <c r="M211" s="4" t="s">
        <v>1229</v>
      </c>
      <c r="P211" s="4" t="s">
        <v>1230</v>
      </c>
      <c r="Q211" s="4" t="s">
        <v>8761</v>
      </c>
      <c r="R211" s="4">
        <v>2019</v>
      </c>
      <c r="S211" s="4" t="s">
        <v>1278</v>
      </c>
      <c r="T211" s="4" t="s">
        <v>1279</v>
      </c>
      <c r="U211" s="4" t="s">
        <v>1279</v>
      </c>
      <c r="V211" s="4" t="s">
        <v>1264</v>
      </c>
      <c r="W211" s="4" t="s">
        <v>1302</v>
      </c>
      <c r="X211" s="4" t="s">
        <v>7958</v>
      </c>
      <c r="Y211" s="4" t="s">
        <v>8762</v>
      </c>
      <c r="AD211" s="4" t="s">
        <v>1239</v>
      </c>
      <c r="AE211" s="4" t="s">
        <v>1239</v>
      </c>
      <c r="AS211" s="4" t="s">
        <v>1239</v>
      </c>
    </row>
    <row r="212" spans="1:45" x14ac:dyDescent="0.35">
      <c r="A212" s="4" t="s">
        <v>1116</v>
      </c>
      <c r="B212" s="4">
        <v>3025</v>
      </c>
      <c r="C212" s="4" t="s">
        <v>8763</v>
      </c>
      <c r="D212" s="4" t="s">
        <v>8764</v>
      </c>
      <c r="E212" s="4" t="s">
        <v>1223</v>
      </c>
      <c r="F212" s="4">
        <v>234</v>
      </c>
      <c r="G212" s="4" t="s">
        <v>1224</v>
      </c>
      <c r="H212" s="4" t="s">
        <v>1839</v>
      </c>
      <c r="I212" s="4" t="s">
        <v>1331</v>
      </c>
      <c r="J212" s="4" t="s">
        <v>1279</v>
      </c>
      <c r="K212" s="4" t="s">
        <v>1228</v>
      </c>
      <c r="L212" s="4" t="s">
        <v>1923</v>
      </c>
      <c r="M212" s="4" t="s">
        <v>1923</v>
      </c>
      <c r="P212" s="4" t="s">
        <v>1230</v>
      </c>
      <c r="Q212" s="4" t="s">
        <v>8765</v>
      </c>
      <c r="R212" s="4">
        <v>2019</v>
      </c>
      <c r="S212" s="4" t="s">
        <v>1278</v>
      </c>
      <c r="T212" s="4" t="s">
        <v>1279</v>
      </c>
      <c r="U212" s="4" t="s">
        <v>1279</v>
      </c>
      <c r="V212" s="4" t="s">
        <v>1264</v>
      </c>
      <c r="W212" s="4" t="s">
        <v>1302</v>
      </c>
      <c r="X212" s="4" t="s">
        <v>7958</v>
      </c>
      <c r="Y212" s="4" t="s">
        <v>8766</v>
      </c>
      <c r="AD212" s="4" t="s">
        <v>1239</v>
      </c>
      <c r="AE212" s="4" t="s">
        <v>1239</v>
      </c>
      <c r="AS212" s="4" t="s">
        <v>1239</v>
      </c>
    </row>
    <row r="213" spans="1:45" x14ac:dyDescent="0.35">
      <c r="A213" s="4" t="s">
        <v>1116</v>
      </c>
      <c r="B213" s="4">
        <v>3025</v>
      </c>
      <c r="C213" s="4" t="s">
        <v>8767</v>
      </c>
      <c r="D213" s="4" t="s">
        <v>8768</v>
      </c>
      <c r="E213" s="4" t="s">
        <v>1223</v>
      </c>
      <c r="F213" s="4">
        <v>235</v>
      </c>
      <c r="G213" s="4" t="s">
        <v>1224</v>
      </c>
      <c r="H213" s="4" t="s">
        <v>1636</v>
      </c>
      <c r="I213" s="4" t="s">
        <v>1331</v>
      </c>
      <c r="J213" s="4" t="s">
        <v>1279</v>
      </c>
      <c r="K213" s="4" t="s">
        <v>1228</v>
      </c>
      <c r="L213" s="4" t="s">
        <v>1923</v>
      </c>
      <c r="M213" s="4" t="s">
        <v>1923</v>
      </c>
      <c r="P213" s="4" t="s">
        <v>1230</v>
      </c>
      <c r="Q213" s="4" t="s">
        <v>8751</v>
      </c>
      <c r="R213" s="4">
        <v>2019</v>
      </c>
      <c r="S213" s="4" t="s">
        <v>1278</v>
      </c>
      <c r="T213" s="4" t="s">
        <v>1279</v>
      </c>
      <c r="U213" s="4" t="s">
        <v>1279</v>
      </c>
      <c r="V213" s="4" t="s">
        <v>1264</v>
      </c>
      <c r="W213" s="4" t="s">
        <v>1302</v>
      </c>
      <c r="X213" s="4" t="s">
        <v>7958</v>
      </c>
      <c r="Y213" s="4" t="s">
        <v>8769</v>
      </c>
      <c r="AD213" s="4" t="s">
        <v>1239</v>
      </c>
      <c r="AE213" s="4" t="s">
        <v>1239</v>
      </c>
      <c r="AS213" s="4" t="s">
        <v>1239</v>
      </c>
    </row>
    <row r="214" spans="1:45" x14ac:dyDescent="0.35">
      <c r="A214" s="4" t="s">
        <v>1116</v>
      </c>
      <c r="B214" s="4">
        <v>3025</v>
      </c>
      <c r="C214" s="4" t="s">
        <v>8770</v>
      </c>
      <c r="D214" s="4" t="s">
        <v>8771</v>
      </c>
      <c r="E214" s="4" t="s">
        <v>1223</v>
      </c>
      <c r="F214" s="4">
        <v>236</v>
      </c>
      <c r="G214" s="4" t="s">
        <v>1224</v>
      </c>
      <c r="H214" s="4" t="s">
        <v>1225</v>
      </c>
      <c r="I214" s="4" t="s">
        <v>1858</v>
      </c>
      <c r="J214" s="4" t="s">
        <v>1279</v>
      </c>
      <c r="K214" s="4" t="s">
        <v>1228</v>
      </c>
      <c r="L214" s="4" t="s">
        <v>1923</v>
      </c>
      <c r="M214" s="4" t="s">
        <v>1923</v>
      </c>
      <c r="P214" s="4" t="s">
        <v>1230</v>
      </c>
      <c r="Q214" s="4" t="s">
        <v>8551</v>
      </c>
      <c r="R214" s="4">
        <v>2019</v>
      </c>
      <c r="S214" s="4" t="s">
        <v>1278</v>
      </c>
      <c r="T214" s="4" t="s">
        <v>1279</v>
      </c>
      <c r="U214" s="4" t="s">
        <v>1279</v>
      </c>
      <c r="V214" s="4" t="s">
        <v>1264</v>
      </c>
      <c r="W214" s="4" t="s">
        <v>1302</v>
      </c>
      <c r="X214" s="4" t="s">
        <v>7958</v>
      </c>
      <c r="Y214" s="4" t="s">
        <v>8772</v>
      </c>
      <c r="AD214" s="4" t="s">
        <v>1239</v>
      </c>
      <c r="AE214" s="4" t="s">
        <v>1239</v>
      </c>
      <c r="AS214" s="4" t="s">
        <v>1239</v>
      </c>
    </row>
    <row r="215" spans="1:45" x14ac:dyDescent="0.35">
      <c r="A215" s="4" t="s">
        <v>1116</v>
      </c>
      <c r="B215" s="4">
        <v>3025</v>
      </c>
      <c r="C215" s="4" t="s">
        <v>8773</v>
      </c>
      <c r="D215" s="4" t="s">
        <v>8774</v>
      </c>
      <c r="E215" s="4" t="s">
        <v>1223</v>
      </c>
      <c r="F215" s="4">
        <v>237</v>
      </c>
      <c r="G215" s="4" t="s">
        <v>1224</v>
      </c>
      <c r="H215" s="4" t="s">
        <v>1636</v>
      </c>
      <c r="I215" s="4" t="s">
        <v>1226</v>
      </c>
      <c r="J215" s="4" t="s">
        <v>1268</v>
      </c>
      <c r="K215" s="4" t="s">
        <v>1342</v>
      </c>
      <c r="L215" s="4" t="s">
        <v>1679</v>
      </c>
      <c r="M215" s="4" t="s">
        <v>1679</v>
      </c>
      <c r="P215" s="4" t="s">
        <v>1511</v>
      </c>
      <c r="Q215" s="4" t="s">
        <v>8775</v>
      </c>
      <c r="R215" s="4">
        <v>2019</v>
      </c>
      <c r="S215" s="4" t="s">
        <v>1278</v>
      </c>
      <c r="T215" s="4" t="s">
        <v>1279</v>
      </c>
      <c r="U215" s="4" t="s">
        <v>1279</v>
      </c>
      <c r="V215" s="4" t="s">
        <v>1264</v>
      </c>
      <c r="W215" s="4" t="s">
        <v>1302</v>
      </c>
      <c r="X215" s="4" t="s">
        <v>7958</v>
      </c>
      <c r="Y215" s="4" t="s">
        <v>12197</v>
      </c>
      <c r="AD215" s="4" t="s">
        <v>1239</v>
      </c>
      <c r="AE215" s="4" t="s">
        <v>1239</v>
      </c>
      <c r="AS215" s="4" t="s">
        <v>1239</v>
      </c>
    </row>
    <row r="216" spans="1:45" x14ac:dyDescent="0.35">
      <c r="A216" s="4" t="s">
        <v>1116</v>
      </c>
      <c r="B216" s="4">
        <v>3025</v>
      </c>
      <c r="C216" s="4" t="s">
        <v>8776</v>
      </c>
      <c r="D216" s="4" t="s">
        <v>8777</v>
      </c>
      <c r="E216" s="4" t="s">
        <v>1223</v>
      </c>
      <c r="F216" s="4">
        <v>238</v>
      </c>
      <c r="G216" s="4" t="s">
        <v>1224</v>
      </c>
      <c r="H216" s="4" t="s">
        <v>1636</v>
      </c>
      <c r="I216" s="4" t="s">
        <v>1226</v>
      </c>
      <c r="J216" s="4" t="s">
        <v>1268</v>
      </c>
      <c r="K216" s="4" t="s">
        <v>1277</v>
      </c>
      <c r="L216" s="4" t="s">
        <v>1339</v>
      </c>
      <c r="M216" s="4" t="s">
        <v>1339</v>
      </c>
      <c r="P216" s="4" t="s">
        <v>1511</v>
      </c>
      <c r="Q216" s="4" t="s">
        <v>8778</v>
      </c>
      <c r="R216" s="4">
        <v>2019</v>
      </c>
      <c r="S216" s="4" t="s">
        <v>1232</v>
      </c>
      <c r="T216" s="4" t="s">
        <v>1252</v>
      </c>
      <c r="U216" s="4" t="s">
        <v>1253</v>
      </c>
      <c r="V216" s="4" t="s">
        <v>1264</v>
      </c>
      <c r="W216" s="4" t="s">
        <v>1302</v>
      </c>
      <c r="X216" s="4" t="s">
        <v>7958</v>
      </c>
      <c r="Y216" s="4" t="s">
        <v>12198</v>
      </c>
      <c r="Z216" s="4" t="s">
        <v>8779</v>
      </c>
      <c r="AD216" s="4" t="s">
        <v>1239</v>
      </c>
      <c r="AE216" s="4" t="s">
        <v>1239</v>
      </c>
      <c r="AS216" s="4" t="s">
        <v>1239</v>
      </c>
    </row>
    <row r="217" spans="1:45" x14ac:dyDescent="0.35">
      <c r="A217" s="4" t="s">
        <v>1116</v>
      </c>
      <c r="B217" s="4">
        <v>3025</v>
      </c>
      <c r="C217" s="4" t="s">
        <v>8780</v>
      </c>
      <c r="D217" s="4" t="s">
        <v>8781</v>
      </c>
      <c r="E217" s="4" t="s">
        <v>1223</v>
      </c>
      <c r="F217" s="4">
        <v>239</v>
      </c>
      <c r="G217" s="4" t="s">
        <v>1224</v>
      </c>
      <c r="H217" s="4" t="s">
        <v>1225</v>
      </c>
      <c r="I217" s="4" t="s">
        <v>1226</v>
      </c>
      <c r="J217" s="4" t="s">
        <v>1258</v>
      </c>
      <c r="K217" s="4" t="s">
        <v>1289</v>
      </c>
      <c r="L217" s="4" t="s">
        <v>2118</v>
      </c>
      <c r="M217" s="4" t="s">
        <v>2118</v>
      </c>
      <c r="P217" s="4" t="s">
        <v>1511</v>
      </c>
      <c r="Q217" s="4" t="s">
        <v>8778</v>
      </c>
      <c r="R217" s="4">
        <v>2018</v>
      </c>
      <c r="S217" s="4" t="s">
        <v>1278</v>
      </c>
      <c r="T217" s="4" t="s">
        <v>1279</v>
      </c>
      <c r="U217" s="4" t="s">
        <v>1279</v>
      </c>
      <c r="V217" s="4" t="s">
        <v>1264</v>
      </c>
      <c r="W217" s="4" t="s">
        <v>1302</v>
      </c>
      <c r="X217" s="4" t="s">
        <v>7958</v>
      </c>
      <c r="Y217" s="4" t="s">
        <v>8782</v>
      </c>
      <c r="AD217" s="4" t="s">
        <v>1239</v>
      </c>
      <c r="AE217" s="4" t="s">
        <v>1239</v>
      </c>
      <c r="AS217" s="4" t="s">
        <v>1239</v>
      </c>
    </row>
    <row r="218" spans="1:45" x14ac:dyDescent="0.35">
      <c r="A218" s="4" t="s">
        <v>1116</v>
      </c>
      <c r="B218" s="4">
        <v>3025</v>
      </c>
      <c r="C218" s="4" t="s">
        <v>8783</v>
      </c>
      <c r="D218" s="4" t="s">
        <v>8784</v>
      </c>
      <c r="E218" s="4" t="s">
        <v>1223</v>
      </c>
      <c r="F218" s="4">
        <v>240</v>
      </c>
      <c r="G218" s="4" t="s">
        <v>1224</v>
      </c>
      <c r="H218" s="4" t="s">
        <v>1225</v>
      </c>
      <c r="I218" s="4" t="s">
        <v>1226</v>
      </c>
      <c r="J218" s="4" t="s">
        <v>1268</v>
      </c>
      <c r="K218" s="4" t="s">
        <v>1342</v>
      </c>
      <c r="L218" s="4" t="s">
        <v>1679</v>
      </c>
      <c r="M218" s="4" t="s">
        <v>1679</v>
      </c>
      <c r="P218" s="4" t="s">
        <v>1511</v>
      </c>
      <c r="Q218" s="4" t="s">
        <v>8785</v>
      </c>
      <c r="R218" s="4">
        <v>2018</v>
      </c>
      <c r="S218" s="4" t="s">
        <v>1278</v>
      </c>
      <c r="T218" s="4" t="s">
        <v>1279</v>
      </c>
      <c r="U218" s="4" t="s">
        <v>1279</v>
      </c>
      <c r="V218" s="4" t="s">
        <v>1264</v>
      </c>
      <c r="W218" s="4" t="s">
        <v>1302</v>
      </c>
      <c r="X218" s="4" t="s">
        <v>7958</v>
      </c>
      <c r="Y218" s="4" t="s">
        <v>8786</v>
      </c>
      <c r="AD218" s="4" t="s">
        <v>1239</v>
      </c>
      <c r="AE218" s="4" t="s">
        <v>1239</v>
      </c>
      <c r="AS218" s="4" t="s">
        <v>1239</v>
      </c>
    </row>
    <row r="219" spans="1:45" x14ac:dyDescent="0.35">
      <c r="A219" s="4" t="s">
        <v>1116</v>
      </c>
      <c r="B219" s="4">
        <v>3025</v>
      </c>
      <c r="C219" s="4" t="s">
        <v>8787</v>
      </c>
      <c r="D219" s="4" t="s">
        <v>8788</v>
      </c>
      <c r="E219" s="4" t="s">
        <v>1223</v>
      </c>
      <c r="F219" s="4">
        <v>241</v>
      </c>
      <c r="G219" s="4" t="s">
        <v>1224</v>
      </c>
      <c r="H219" s="4" t="s">
        <v>1225</v>
      </c>
      <c r="I219" s="4" t="s">
        <v>1331</v>
      </c>
      <c r="J219" s="4" t="s">
        <v>1258</v>
      </c>
      <c r="K219" s="4" t="s">
        <v>1289</v>
      </c>
      <c r="L219" s="4" t="s">
        <v>2118</v>
      </c>
      <c r="M219" s="4" t="s">
        <v>2118</v>
      </c>
      <c r="P219" s="4" t="s">
        <v>1511</v>
      </c>
      <c r="Q219" s="4" t="s">
        <v>8778</v>
      </c>
      <c r="R219" s="4">
        <v>2019</v>
      </c>
      <c r="S219" s="4" t="s">
        <v>1232</v>
      </c>
      <c r="T219" s="4" t="s">
        <v>3676</v>
      </c>
      <c r="U219" s="4" t="s">
        <v>3677</v>
      </c>
      <c r="V219" s="4" t="s">
        <v>1264</v>
      </c>
      <c r="W219" s="4" t="s">
        <v>1302</v>
      </c>
      <c r="X219" s="4" t="s">
        <v>7958</v>
      </c>
      <c r="Y219" s="4" t="s">
        <v>12199</v>
      </c>
      <c r="AD219" s="4" t="s">
        <v>1239</v>
      </c>
      <c r="AE219" s="4" t="s">
        <v>1239</v>
      </c>
      <c r="AS219" s="4" t="s">
        <v>1239</v>
      </c>
    </row>
    <row r="220" spans="1:45" x14ac:dyDescent="0.35">
      <c r="A220" s="4" t="s">
        <v>1116</v>
      </c>
      <c r="B220" s="4">
        <v>3025</v>
      </c>
      <c r="C220" s="4" t="s">
        <v>8789</v>
      </c>
      <c r="D220" s="4" t="s">
        <v>8790</v>
      </c>
      <c r="E220" s="4" t="s">
        <v>1223</v>
      </c>
      <c r="F220" s="4">
        <v>242</v>
      </c>
      <c r="G220" s="4" t="s">
        <v>1224</v>
      </c>
      <c r="H220" s="4" t="s">
        <v>1225</v>
      </c>
      <c r="I220" s="4" t="s">
        <v>1331</v>
      </c>
      <c r="J220" s="4" t="s">
        <v>1258</v>
      </c>
      <c r="K220" s="4" t="s">
        <v>1289</v>
      </c>
      <c r="L220" s="4" t="s">
        <v>2118</v>
      </c>
      <c r="M220" s="4" t="s">
        <v>2118</v>
      </c>
      <c r="P220" s="4" t="s">
        <v>1511</v>
      </c>
      <c r="Q220" s="4" t="s">
        <v>8778</v>
      </c>
      <c r="R220" s="4">
        <v>2019</v>
      </c>
      <c r="S220" s="4" t="s">
        <v>1232</v>
      </c>
      <c r="T220" s="4" t="s">
        <v>3676</v>
      </c>
      <c r="U220" s="4" t="s">
        <v>3677</v>
      </c>
      <c r="V220" s="4" t="s">
        <v>1264</v>
      </c>
      <c r="W220" s="4" t="s">
        <v>1302</v>
      </c>
      <c r="X220" s="4" t="s">
        <v>7958</v>
      </c>
      <c r="Y220" s="4" t="s">
        <v>8791</v>
      </c>
      <c r="AD220" s="4" t="s">
        <v>1239</v>
      </c>
      <c r="AE220" s="4" t="s">
        <v>1239</v>
      </c>
      <c r="AS220" s="4" t="s">
        <v>1239</v>
      </c>
    </row>
    <row r="221" spans="1:45" x14ac:dyDescent="0.35">
      <c r="A221" s="4" t="s">
        <v>1116</v>
      </c>
      <c r="B221" s="4">
        <v>3025</v>
      </c>
      <c r="C221" s="4" t="s">
        <v>8792</v>
      </c>
      <c r="D221" s="4" t="s">
        <v>8793</v>
      </c>
      <c r="E221" s="4" t="s">
        <v>1223</v>
      </c>
      <c r="F221" s="4">
        <v>243</v>
      </c>
      <c r="G221" s="4" t="s">
        <v>1224</v>
      </c>
      <c r="H221" s="4" t="s">
        <v>8794</v>
      </c>
      <c r="I221" s="4" t="s">
        <v>1331</v>
      </c>
      <c r="J221" s="4" t="s">
        <v>1268</v>
      </c>
      <c r="K221" s="4" t="s">
        <v>1342</v>
      </c>
      <c r="L221" s="4" t="s">
        <v>1679</v>
      </c>
      <c r="M221" s="4" t="s">
        <v>1679</v>
      </c>
      <c r="P221" s="4" t="s">
        <v>1511</v>
      </c>
      <c r="Q221" s="4" t="s">
        <v>8785</v>
      </c>
      <c r="R221" s="4">
        <v>2019</v>
      </c>
      <c r="S221" s="4" t="s">
        <v>1278</v>
      </c>
      <c r="T221" s="4" t="s">
        <v>1279</v>
      </c>
      <c r="U221" s="4" t="s">
        <v>1279</v>
      </c>
      <c r="V221" s="4" t="s">
        <v>1264</v>
      </c>
      <c r="W221" s="4" t="s">
        <v>1302</v>
      </c>
      <c r="X221" s="4" t="s">
        <v>7958</v>
      </c>
      <c r="Y221" s="4" t="s">
        <v>8795</v>
      </c>
      <c r="AD221" s="4" t="s">
        <v>1239</v>
      </c>
      <c r="AE221" s="4" t="s">
        <v>1239</v>
      </c>
      <c r="AS221" s="4" t="s">
        <v>1239</v>
      </c>
    </row>
    <row r="222" spans="1:45" x14ac:dyDescent="0.35">
      <c r="A222" s="4" t="s">
        <v>1116</v>
      </c>
      <c r="B222" s="4">
        <v>3025</v>
      </c>
      <c r="C222" s="4" t="s">
        <v>8796</v>
      </c>
      <c r="D222" s="4" t="s">
        <v>8797</v>
      </c>
      <c r="E222" s="4" t="s">
        <v>1223</v>
      </c>
      <c r="F222" s="4">
        <v>244</v>
      </c>
      <c r="G222" s="4" t="s">
        <v>1224</v>
      </c>
      <c r="H222" s="4" t="s">
        <v>1225</v>
      </c>
      <c r="I222" s="4" t="s">
        <v>1331</v>
      </c>
      <c r="J222" s="4" t="s">
        <v>1227</v>
      </c>
      <c r="K222" s="4" t="s">
        <v>1451</v>
      </c>
      <c r="L222" s="4" t="s">
        <v>1459</v>
      </c>
      <c r="M222" s="4" t="s">
        <v>1459</v>
      </c>
      <c r="P222" s="4" t="s">
        <v>1511</v>
      </c>
      <c r="Q222" s="4" t="s">
        <v>8778</v>
      </c>
      <c r="R222" s="4">
        <v>2019</v>
      </c>
      <c r="S222" s="4" t="s">
        <v>1232</v>
      </c>
      <c r="T222" s="4" t="s">
        <v>4023</v>
      </c>
      <c r="U222" s="4" t="s">
        <v>4024</v>
      </c>
      <c r="V222" s="4" t="s">
        <v>1462</v>
      </c>
      <c r="W222" s="4" t="s">
        <v>1302</v>
      </c>
      <c r="X222" s="4" t="s">
        <v>7958</v>
      </c>
      <c r="Y222" s="4" t="s">
        <v>8798</v>
      </c>
      <c r="AD222" s="4" t="s">
        <v>1239</v>
      </c>
      <c r="AE222" s="4" t="s">
        <v>1239</v>
      </c>
      <c r="AS222" s="4" t="s">
        <v>1239</v>
      </c>
    </row>
    <row r="223" spans="1:45" x14ac:dyDescent="0.35">
      <c r="A223" s="4" t="s">
        <v>1116</v>
      </c>
      <c r="B223" s="4">
        <v>3025</v>
      </c>
      <c r="C223" s="4" t="s">
        <v>8799</v>
      </c>
      <c r="D223" s="4" t="s">
        <v>8800</v>
      </c>
      <c r="E223" s="4" t="s">
        <v>1223</v>
      </c>
      <c r="F223" s="4">
        <v>245</v>
      </c>
      <c r="G223" s="4" t="s">
        <v>1224</v>
      </c>
      <c r="H223" s="4" t="s">
        <v>1636</v>
      </c>
      <c r="I223" s="4" t="s">
        <v>1331</v>
      </c>
      <c r="J223" s="4" t="s">
        <v>1258</v>
      </c>
      <c r="K223" s="4" t="s">
        <v>1451</v>
      </c>
      <c r="L223" s="4" t="s">
        <v>1459</v>
      </c>
      <c r="M223" s="4" t="s">
        <v>1459</v>
      </c>
      <c r="P223" s="4" t="s">
        <v>1511</v>
      </c>
      <c r="Q223" s="4" t="s">
        <v>8778</v>
      </c>
      <c r="R223" s="4">
        <v>2019</v>
      </c>
      <c r="S223" s="4" t="s">
        <v>1232</v>
      </c>
      <c r="T223" s="4" t="s">
        <v>8801</v>
      </c>
      <c r="U223" s="4" t="s">
        <v>8802</v>
      </c>
      <c r="V223" s="4" t="s">
        <v>1462</v>
      </c>
      <c r="W223" s="4" t="s">
        <v>1302</v>
      </c>
      <c r="X223" s="4" t="s">
        <v>7958</v>
      </c>
      <c r="Y223" s="4" t="s">
        <v>8803</v>
      </c>
      <c r="AD223" s="4" t="s">
        <v>1239</v>
      </c>
      <c r="AE223" s="4" t="s">
        <v>1239</v>
      </c>
      <c r="AS223" s="4" t="s">
        <v>1239</v>
      </c>
    </row>
    <row r="224" spans="1:45" x14ac:dyDescent="0.35">
      <c r="A224" s="4" t="s">
        <v>1116</v>
      </c>
      <c r="B224" s="4">
        <v>3025</v>
      </c>
      <c r="C224" s="4" t="s">
        <v>8804</v>
      </c>
      <c r="D224" s="4" t="s">
        <v>8805</v>
      </c>
      <c r="E224" s="4" t="s">
        <v>1223</v>
      </c>
      <c r="F224" s="4">
        <v>246</v>
      </c>
      <c r="G224" s="4" t="s">
        <v>1224</v>
      </c>
      <c r="H224" s="4" t="s">
        <v>1423</v>
      </c>
      <c r="I224" s="4" t="s">
        <v>1331</v>
      </c>
      <c r="J224" s="4" t="s">
        <v>1268</v>
      </c>
      <c r="K224" s="4" t="s">
        <v>1277</v>
      </c>
      <c r="L224" s="4" t="s">
        <v>1339</v>
      </c>
      <c r="M224" s="4" t="s">
        <v>1339</v>
      </c>
      <c r="P224" s="4" t="s">
        <v>1511</v>
      </c>
      <c r="Q224" s="4" t="s">
        <v>8778</v>
      </c>
      <c r="R224" s="4">
        <v>2019</v>
      </c>
      <c r="S224" s="4" t="s">
        <v>1232</v>
      </c>
      <c r="T224" s="4" t="s">
        <v>1252</v>
      </c>
      <c r="U224" s="4" t="s">
        <v>1253</v>
      </c>
      <c r="V224" s="4" t="s">
        <v>1264</v>
      </c>
      <c r="W224" s="4" t="s">
        <v>1302</v>
      </c>
      <c r="X224" s="4" t="s">
        <v>7958</v>
      </c>
      <c r="Y224" s="4" t="s">
        <v>8806</v>
      </c>
      <c r="AD224" s="4" t="s">
        <v>1239</v>
      </c>
      <c r="AE224" s="4" t="s">
        <v>1239</v>
      </c>
      <c r="AS224" s="4" t="s">
        <v>1239</v>
      </c>
    </row>
    <row r="225" spans="1:49" x14ac:dyDescent="0.35">
      <c r="A225" s="4" t="s">
        <v>1116</v>
      </c>
      <c r="B225" s="4">
        <v>3025</v>
      </c>
      <c r="C225" s="4" t="s">
        <v>8807</v>
      </c>
      <c r="D225" s="4" t="s">
        <v>8808</v>
      </c>
      <c r="E225" s="4" t="s">
        <v>1223</v>
      </c>
      <c r="F225" s="4">
        <v>247</v>
      </c>
      <c r="G225" s="4" t="s">
        <v>1224</v>
      </c>
      <c r="H225" s="4" t="s">
        <v>1225</v>
      </c>
      <c r="I225" s="4" t="s">
        <v>1331</v>
      </c>
      <c r="J225" s="4" t="s">
        <v>1258</v>
      </c>
      <c r="K225" s="4" t="s">
        <v>1277</v>
      </c>
      <c r="L225" s="4" t="s">
        <v>1339</v>
      </c>
      <c r="M225" s="4" t="s">
        <v>1339</v>
      </c>
      <c r="P225" s="4" t="s">
        <v>1511</v>
      </c>
      <c r="Q225" s="4" t="s">
        <v>8778</v>
      </c>
      <c r="R225" s="4">
        <v>2019</v>
      </c>
      <c r="S225" s="4" t="s">
        <v>1232</v>
      </c>
      <c r="T225" s="4" t="s">
        <v>1252</v>
      </c>
      <c r="U225" s="4" t="s">
        <v>1253</v>
      </c>
      <c r="V225" s="4" t="s">
        <v>1264</v>
      </c>
      <c r="W225" s="4" t="s">
        <v>1302</v>
      </c>
      <c r="X225" s="4" t="s">
        <v>7958</v>
      </c>
      <c r="Y225" s="4" t="s">
        <v>8809</v>
      </c>
      <c r="AD225" s="4" t="s">
        <v>1239</v>
      </c>
      <c r="AE225" s="4" t="s">
        <v>1239</v>
      </c>
      <c r="AS225" s="4" t="s">
        <v>1239</v>
      </c>
    </row>
    <row r="226" spans="1:49" x14ac:dyDescent="0.35">
      <c r="A226" s="4" t="s">
        <v>1116</v>
      </c>
      <c r="B226" s="4">
        <v>3025</v>
      </c>
      <c r="C226" s="4" t="s">
        <v>8810</v>
      </c>
      <c r="D226" s="4" t="s">
        <v>8811</v>
      </c>
      <c r="E226" s="4" t="s">
        <v>1223</v>
      </c>
      <c r="F226" s="4">
        <v>248</v>
      </c>
      <c r="G226" s="4" t="s">
        <v>1224</v>
      </c>
      <c r="H226" s="4" t="s">
        <v>1636</v>
      </c>
      <c r="I226" s="4" t="s">
        <v>1331</v>
      </c>
      <c r="J226" s="4" t="s">
        <v>1268</v>
      </c>
      <c r="K226" s="4" t="s">
        <v>1277</v>
      </c>
      <c r="L226" s="4" t="s">
        <v>1339</v>
      </c>
      <c r="M226" s="4" t="s">
        <v>1339</v>
      </c>
      <c r="P226" s="4" t="s">
        <v>1511</v>
      </c>
      <c r="Q226" s="4" t="s">
        <v>8778</v>
      </c>
      <c r="R226" s="4">
        <v>2019</v>
      </c>
      <c r="S226" s="4" t="s">
        <v>1232</v>
      </c>
      <c r="T226" s="4" t="s">
        <v>1252</v>
      </c>
      <c r="U226" s="4" t="s">
        <v>1253</v>
      </c>
      <c r="V226" s="4" t="s">
        <v>1264</v>
      </c>
      <c r="W226" s="4" t="s">
        <v>1302</v>
      </c>
      <c r="X226" s="4" t="s">
        <v>7958</v>
      </c>
      <c r="Y226" s="4" t="s">
        <v>8812</v>
      </c>
      <c r="AD226" s="4" t="s">
        <v>1239</v>
      </c>
      <c r="AE226" s="4" t="s">
        <v>1239</v>
      </c>
      <c r="AS226" s="4" t="s">
        <v>1239</v>
      </c>
    </row>
    <row r="227" spans="1:49" x14ac:dyDescent="0.35">
      <c r="A227" s="4" t="s">
        <v>1116</v>
      </c>
      <c r="B227" s="4">
        <v>3025</v>
      </c>
      <c r="C227" s="4" t="s">
        <v>8813</v>
      </c>
      <c r="D227" s="4" t="s">
        <v>8814</v>
      </c>
      <c r="E227" s="4" t="s">
        <v>1223</v>
      </c>
      <c r="F227" s="4">
        <v>249</v>
      </c>
      <c r="G227" s="4" t="s">
        <v>1224</v>
      </c>
      <c r="H227" s="4" t="s">
        <v>1636</v>
      </c>
      <c r="I227" s="4" t="s">
        <v>1331</v>
      </c>
      <c r="J227" s="4" t="s">
        <v>1258</v>
      </c>
      <c r="K227" s="4" t="s">
        <v>1277</v>
      </c>
      <c r="L227" s="4" t="s">
        <v>1339</v>
      </c>
      <c r="M227" s="4" t="s">
        <v>1339</v>
      </c>
      <c r="P227" s="4" t="s">
        <v>1511</v>
      </c>
      <c r="Q227" s="4" t="s">
        <v>8778</v>
      </c>
      <c r="R227" s="4">
        <v>2019</v>
      </c>
      <c r="S227" s="4" t="s">
        <v>1232</v>
      </c>
      <c r="T227" s="4" t="s">
        <v>3676</v>
      </c>
      <c r="U227" s="4" t="s">
        <v>3677</v>
      </c>
      <c r="V227" s="4" t="s">
        <v>1264</v>
      </c>
      <c r="W227" s="4" t="s">
        <v>1302</v>
      </c>
      <c r="X227" s="4" t="s">
        <v>7958</v>
      </c>
      <c r="Y227" s="4" t="s">
        <v>8815</v>
      </c>
      <c r="AD227" s="4" t="s">
        <v>1239</v>
      </c>
      <c r="AE227" s="4" t="s">
        <v>1239</v>
      </c>
      <c r="AS227" s="4" t="s">
        <v>1239</v>
      </c>
    </row>
    <row r="228" spans="1:49" x14ac:dyDescent="0.35">
      <c r="A228" s="4" t="s">
        <v>1116</v>
      </c>
      <c r="B228" s="4">
        <v>3025</v>
      </c>
      <c r="C228" s="4" t="s">
        <v>8816</v>
      </c>
      <c r="D228" s="4" t="s">
        <v>8817</v>
      </c>
      <c r="E228" s="4" t="s">
        <v>1223</v>
      </c>
      <c r="F228" s="4">
        <v>250</v>
      </c>
      <c r="G228" s="4" t="s">
        <v>1224</v>
      </c>
      <c r="H228" s="4" t="s">
        <v>1636</v>
      </c>
      <c r="I228" s="4" t="s">
        <v>1331</v>
      </c>
      <c r="J228" s="4" t="s">
        <v>1258</v>
      </c>
      <c r="K228" s="4" t="s">
        <v>1277</v>
      </c>
      <c r="L228" s="4" t="s">
        <v>1339</v>
      </c>
      <c r="M228" s="4" t="s">
        <v>1339</v>
      </c>
      <c r="P228" s="4" t="s">
        <v>1511</v>
      </c>
      <c r="Q228" s="4" t="s">
        <v>8778</v>
      </c>
      <c r="R228" s="4">
        <v>2019</v>
      </c>
      <c r="S228" s="4" t="s">
        <v>1232</v>
      </c>
      <c r="T228" s="4" t="s">
        <v>1252</v>
      </c>
      <c r="U228" s="4" t="s">
        <v>1253</v>
      </c>
      <c r="V228" s="4" t="s">
        <v>1264</v>
      </c>
      <c r="W228" s="4" t="s">
        <v>1302</v>
      </c>
      <c r="X228" s="4" t="s">
        <v>7958</v>
      </c>
      <c r="Y228" s="4" t="s">
        <v>8818</v>
      </c>
      <c r="AD228" s="4" t="s">
        <v>1239</v>
      </c>
      <c r="AE228" s="4" t="s">
        <v>1239</v>
      </c>
      <c r="AS228" s="4" t="s">
        <v>1239</v>
      </c>
    </row>
    <row r="229" spans="1:49" x14ac:dyDescent="0.35">
      <c r="A229" s="4" t="s">
        <v>1116</v>
      </c>
      <c r="B229" s="4">
        <v>3025</v>
      </c>
      <c r="C229" s="4" t="s">
        <v>8819</v>
      </c>
      <c r="D229" s="4" t="s">
        <v>8820</v>
      </c>
      <c r="E229" s="4" t="s">
        <v>1223</v>
      </c>
      <c r="F229" s="4">
        <v>251</v>
      </c>
      <c r="G229" s="4" t="s">
        <v>1224</v>
      </c>
      <c r="H229" s="4" t="s">
        <v>8794</v>
      </c>
      <c r="I229" s="4" t="s">
        <v>1331</v>
      </c>
      <c r="J229" s="4" t="s">
        <v>1258</v>
      </c>
      <c r="K229" s="4" t="s">
        <v>1289</v>
      </c>
      <c r="L229" s="4" t="s">
        <v>2452</v>
      </c>
      <c r="M229" s="4" t="s">
        <v>2452</v>
      </c>
      <c r="P229" s="4" t="s">
        <v>1511</v>
      </c>
      <c r="Q229" s="4" t="s">
        <v>8778</v>
      </c>
      <c r="R229" s="4">
        <v>2019</v>
      </c>
      <c r="S229" s="4" t="s">
        <v>1232</v>
      </c>
      <c r="T229" s="4" t="s">
        <v>1396</v>
      </c>
      <c r="U229" s="4" t="s">
        <v>1397</v>
      </c>
      <c r="V229" s="4" t="s">
        <v>1264</v>
      </c>
      <c r="W229" s="4" t="s">
        <v>1302</v>
      </c>
      <c r="X229" s="4" t="s">
        <v>7958</v>
      </c>
      <c r="Y229" s="4" t="s">
        <v>12200</v>
      </c>
      <c r="AD229" s="4" t="s">
        <v>1239</v>
      </c>
      <c r="AE229" s="4" t="s">
        <v>1239</v>
      </c>
      <c r="AS229" s="4" t="s">
        <v>1239</v>
      </c>
    </row>
    <row r="230" spans="1:49" x14ac:dyDescent="0.35">
      <c r="A230" s="4" t="s">
        <v>1116</v>
      </c>
      <c r="B230" s="4">
        <v>3025</v>
      </c>
      <c r="C230" s="4" t="s">
        <v>8821</v>
      </c>
      <c r="D230" s="4" t="s">
        <v>8822</v>
      </c>
      <c r="E230" s="4" t="s">
        <v>1223</v>
      </c>
      <c r="F230" s="4">
        <v>252</v>
      </c>
      <c r="G230" s="4" t="s">
        <v>1224</v>
      </c>
      <c r="H230" s="4" t="s">
        <v>1225</v>
      </c>
      <c r="I230" s="4" t="s">
        <v>1331</v>
      </c>
      <c r="J230" s="4" t="s">
        <v>1258</v>
      </c>
      <c r="K230" s="4" t="s">
        <v>1289</v>
      </c>
      <c r="L230" s="4" t="s">
        <v>2118</v>
      </c>
      <c r="M230" s="4" t="s">
        <v>2118</v>
      </c>
      <c r="P230" s="4" t="s">
        <v>1511</v>
      </c>
      <c r="Q230" s="4" t="s">
        <v>8778</v>
      </c>
      <c r="R230" s="4">
        <v>2019</v>
      </c>
      <c r="S230" s="4" t="s">
        <v>1232</v>
      </c>
      <c r="T230" s="4" t="s">
        <v>1262</v>
      </c>
      <c r="U230" s="4" t="s">
        <v>1263</v>
      </c>
      <c r="V230" s="4" t="s">
        <v>1264</v>
      </c>
      <c r="W230" s="4" t="s">
        <v>1302</v>
      </c>
      <c r="X230" s="4" t="s">
        <v>7958</v>
      </c>
      <c r="Y230" s="4" t="s">
        <v>8823</v>
      </c>
      <c r="AD230" s="4" t="s">
        <v>1239</v>
      </c>
      <c r="AE230" s="4" t="s">
        <v>1239</v>
      </c>
      <c r="AS230" s="4" t="s">
        <v>1239</v>
      </c>
    </row>
    <row r="231" spans="1:49" x14ac:dyDescent="0.35">
      <c r="A231" s="4" t="s">
        <v>1116</v>
      </c>
      <c r="B231" s="4">
        <v>3025</v>
      </c>
      <c r="C231" s="4" t="s">
        <v>8824</v>
      </c>
      <c r="D231" s="4" t="s">
        <v>8825</v>
      </c>
      <c r="E231" s="4" t="s">
        <v>1223</v>
      </c>
      <c r="F231" s="4">
        <v>253</v>
      </c>
      <c r="G231" s="4" t="s">
        <v>1224</v>
      </c>
      <c r="H231" s="4" t="s">
        <v>1839</v>
      </c>
      <c r="I231" s="4" t="s">
        <v>1331</v>
      </c>
      <c r="J231" s="4" t="s">
        <v>1258</v>
      </c>
      <c r="K231" s="4" t="s">
        <v>1289</v>
      </c>
      <c r="L231" s="4" t="s">
        <v>2118</v>
      </c>
      <c r="M231" s="4" t="s">
        <v>2118</v>
      </c>
      <c r="P231" s="4" t="s">
        <v>1511</v>
      </c>
      <c r="Q231" s="4" t="s">
        <v>8778</v>
      </c>
      <c r="R231" s="4">
        <v>2019</v>
      </c>
      <c r="S231" s="4" t="s">
        <v>1232</v>
      </c>
      <c r="T231" s="4" t="s">
        <v>1262</v>
      </c>
      <c r="U231" s="4" t="s">
        <v>1263</v>
      </c>
      <c r="V231" s="4" t="s">
        <v>1264</v>
      </c>
      <c r="W231" s="4" t="s">
        <v>1302</v>
      </c>
      <c r="X231" s="4" t="s">
        <v>7958</v>
      </c>
      <c r="Y231" s="4" t="s">
        <v>8826</v>
      </c>
      <c r="AD231" s="4" t="s">
        <v>1239</v>
      </c>
      <c r="AE231" s="4" t="s">
        <v>1239</v>
      </c>
      <c r="AS231" s="4" t="s">
        <v>1239</v>
      </c>
    </row>
    <row r="232" spans="1:49" x14ac:dyDescent="0.35">
      <c r="A232" s="4" t="s">
        <v>1117</v>
      </c>
      <c r="B232" s="4">
        <v>3006</v>
      </c>
      <c r="C232" s="4" t="s">
        <v>4397</v>
      </c>
      <c r="D232" s="4" t="s">
        <v>4398</v>
      </c>
      <c r="E232" s="4" t="s">
        <v>1223</v>
      </c>
      <c r="F232" s="4">
        <v>1</v>
      </c>
      <c r="G232" s="4" t="s">
        <v>1224</v>
      </c>
      <c r="H232" s="4" t="s">
        <v>1242</v>
      </c>
      <c r="I232" s="4" t="s">
        <v>1226</v>
      </c>
      <c r="J232" s="4" t="s">
        <v>1227</v>
      </c>
      <c r="K232" s="4" t="s">
        <v>4399</v>
      </c>
      <c r="L232" s="4" t="s">
        <v>4400</v>
      </c>
      <c r="M232" s="4" t="s">
        <v>4400</v>
      </c>
      <c r="P232" s="4" t="s">
        <v>1230</v>
      </c>
      <c r="Q232" s="4" t="s">
        <v>4401</v>
      </c>
      <c r="R232" s="4">
        <v>2013</v>
      </c>
      <c r="S232" s="4" t="s">
        <v>1232</v>
      </c>
      <c r="T232" s="4" t="s">
        <v>1244</v>
      </c>
      <c r="U232" s="4" t="s">
        <v>1245</v>
      </c>
      <c r="V232" s="4" t="s">
        <v>1264</v>
      </c>
      <c r="W232" s="4" t="s">
        <v>1236</v>
      </c>
      <c r="X232" s="4" t="s">
        <v>4402</v>
      </c>
      <c r="Y232" s="4" t="s">
        <v>11179</v>
      </c>
      <c r="Z232" s="4" t="s">
        <v>11180</v>
      </c>
      <c r="AA232" s="4">
        <v>2020</v>
      </c>
      <c r="AB232" s="4" t="s">
        <v>4403</v>
      </c>
      <c r="AC232" s="4" t="s">
        <v>11181</v>
      </c>
      <c r="AD232" s="4" t="s">
        <v>4404</v>
      </c>
      <c r="AE232" s="4" t="s">
        <v>4405</v>
      </c>
      <c r="AR232" s="4">
        <v>2014</v>
      </c>
      <c r="AS232" s="4">
        <v>23</v>
      </c>
      <c r="AV232" s="4" t="s">
        <v>4406</v>
      </c>
      <c r="AW232" s="4" t="s">
        <v>4407</v>
      </c>
    </row>
    <row r="233" spans="1:49" x14ac:dyDescent="0.35">
      <c r="A233" s="4" t="s">
        <v>1117</v>
      </c>
      <c r="B233" s="4">
        <v>3006</v>
      </c>
      <c r="C233" s="4" t="s">
        <v>4408</v>
      </c>
      <c r="D233" s="4" t="s">
        <v>4409</v>
      </c>
      <c r="E233" s="4" t="s">
        <v>1223</v>
      </c>
      <c r="F233" s="4">
        <v>2</v>
      </c>
      <c r="G233" s="4" t="s">
        <v>1224</v>
      </c>
      <c r="H233" s="4" t="s">
        <v>1242</v>
      </c>
      <c r="I233" s="4" t="s">
        <v>1226</v>
      </c>
      <c r="J233" s="4" t="s">
        <v>1227</v>
      </c>
      <c r="K233" s="4" t="s">
        <v>1277</v>
      </c>
      <c r="L233" s="4" t="s">
        <v>2169</v>
      </c>
      <c r="M233" s="4" t="s">
        <v>2169</v>
      </c>
      <c r="P233" s="4" t="s">
        <v>1230</v>
      </c>
      <c r="Q233" s="4" t="s">
        <v>1251</v>
      </c>
      <c r="R233" s="4">
        <v>2013</v>
      </c>
      <c r="S233" s="4" t="s">
        <v>1232</v>
      </c>
      <c r="T233" s="4" t="s">
        <v>1244</v>
      </c>
      <c r="U233" s="4" t="s">
        <v>1245</v>
      </c>
      <c r="V233" s="4" t="s">
        <v>1264</v>
      </c>
      <c r="W233" s="4" t="s">
        <v>1236</v>
      </c>
      <c r="X233" s="4" t="s">
        <v>4402</v>
      </c>
      <c r="Y233" s="4" t="s">
        <v>11182</v>
      </c>
      <c r="Z233" s="4" t="s">
        <v>11183</v>
      </c>
      <c r="AA233" s="4">
        <v>2020</v>
      </c>
      <c r="AB233" s="4" t="s">
        <v>4410</v>
      </c>
      <c r="AC233" s="4" t="s">
        <v>4411</v>
      </c>
      <c r="AD233" s="4" t="s">
        <v>1239</v>
      </c>
      <c r="AE233" s="4" t="s">
        <v>1239</v>
      </c>
      <c r="AS233" s="4" t="s">
        <v>1239</v>
      </c>
    </row>
    <row r="234" spans="1:49" x14ac:dyDescent="0.35">
      <c r="A234" s="4" t="s">
        <v>1117</v>
      </c>
      <c r="B234" s="4">
        <v>3006</v>
      </c>
      <c r="C234" s="4" t="s">
        <v>4412</v>
      </c>
      <c r="D234" s="4" t="s">
        <v>4413</v>
      </c>
      <c r="E234" s="4" t="s">
        <v>1223</v>
      </c>
      <c r="F234" s="4">
        <v>3</v>
      </c>
      <c r="G234" s="4" t="s">
        <v>1224</v>
      </c>
      <c r="H234" s="4" t="s">
        <v>1242</v>
      </c>
      <c r="I234" s="4" t="s">
        <v>1226</v>
      </c>
      <c r="J234" s="4" t="s">
        <v>1227</v>
      </c>
      <c r="K234" s="4" t="s">
        <v>1277</v>
      </c>
      <c r="L234" s="4" t="s">
        <v>1309</v>
      </c>
      <c r="M234" s="4" t="s">
        <v>1309</v>
      </c>
      <c r="P234" s="4" t="s">
        <v>1230</v>
      </c>
      <c r="Q234" s="4" t="s">
        <v>4414</v>
      </c>
      <c r="R234" s="4">
        <v>2013</v>
      </c>
      <c r="S234" s="4" t="s">
        <v>1232</v>
      </c>
      <c r="T234" s="4" t="s">
        <v>1244</v>
      </c>
      <c r="U234" s="4" t="s">
        <v>1245</v>
      </c>
      <c r="V234" s="4" t="s">
        <v>1264</v>
      </c>
      <c r="W234" s="4" t="s">
        <v>1236</v>
      </c>
      <c r="X234" s="4" t="s">
        <v>4402</v>
      </c>
      <c r="Y234" s="4" t="s">
        <v>11184</v>
      </c>
      <c r="Z234" s="4" t="s">
        <v>11185</v>
      </c>
      <c r="AA234" s="4">
        <v>2020</v>
      </c>
      <c r="AB234" s="4" t="s">
        <v>4415</v>
      </c>
      <c r="AC234" s="4" t="s">
        <v>11186</v>
      </c>
      <c r="AD234" s="4" t="s">
        <v>1239</v>
      </c>
      <c r="AE234" s="4" t="s">
        <v>1239</v>
      </c>
      <c r="AR234" s="4">
        <v>2014</v>
      </c>
      <c r="AS234" s="4" t="s">
        <v>4416</v>
      </c>
      <c r="AV234" s="4" t="s">
        <v>4417</v>
      </c>
      <c r="AW234" s="4" t="s">
        <v>4407</v>
      </c>
    </row>
    <row r="235" spans="1:49" x14ac:dyDescent="0.35">
      <c r="A235" s="4" t="s">
        <v>1117</v>
      </c>
      <c r="B235" s="4">
        <v>3006</v>
      </c>
      <c r="C235" s="4" t="s">
        <v>4418</v>
      </c>
      <c r="D235" s="4" t="s">
        <v>4419</v>
      </c>
      <c r="E235" s="4" t="s">
        <v>1223</v>
      </c>
      <c r="F235" s="4">
        <v>4</v>
      </c>
      <c r="G235" s="4" t="s">
        <v>1224</v>
      </c>
      <c r="H235" s="4" t="s">
        <v>1242</v>
      </c>
      <c r="I235" s="4" t="s">
        <v>1226</v>
      </c>
      <c r="J235" s="4" t="s">
        <v>1227</v>
      </c>
      <c r="K235" s="4" t="s">
        <v>1277</v>
      </c>
      <c r="L235" s="4" t="s">
        <v>1339</v>
      </c>
      <c r="M235" s="4" t="s">
        <v>1339</v>
      </c>
      <c r="P235" s="4" t="s">
        <v>1230</v>
      </c>
      <c r="Q235" s="4" t="s">
        <v>4420</v>
      </c>
      <c r="R235" s="4">
        <v>2012</v>
      </c>
      <c r="S235" s="4" t="s">
        <v>1232</v>
      </c>
      <c r="T235" s="4" t="s">
        <v>1252</v>
      </c>
      <c r="U235" s="4" t="s">
        <v>1253</v>
      </c>
      <c r="V235" s="4" t="s">
        <v>1264</v>
      </c>
      <c r="W235" s="4" t="s">
        <v>1236</v>
      </c>
      <c r="X235" s="4" t="s">
        <v>4402</v>
      </c>
      <c r="Y235" s="4" t="s">
        <v>11187</v>
      </c>
      <c r="Z235" s="4" t="s">
        <v>11188</v>
      </c>
      <c r="AA235" s="4">
        <v>2020</v>
      </c>
      <c r="AB235" s="4" t="s">
        <v>4421</v>
      </c>
      <c r="AC235" s="4" t="s">
        <v>4422</v>
      </c>
      <c r="AD235" s="4" t="s">
        <v>1239</v>
      </c>
      <c r="AE235" s="4" t="s">
        <v>1239</v>
      </c>
      <c r="AR235" s="4" t="s">
        <v>4423</v>
      </c>
      <c r="AS235" s="4" t="s">
        <v>4424</v>
      </c>
      <c r="AV235" s="4" t="s">
        <v>4425</v>
      </c>
      <c r="AW235" s="4" t="s">
        <v>4426</v>
      </c>
    </row>
    <row r="236" spans="1:49" x14ac:dyDescent="0.35">
      <c r="A236" s="4" t="s">
        <v>1117</v>
      </c>
      <c r="B236" s="4">
        <v>3006</v>
      </c>
      <c r="C236" s="4" t="s">
        <v>4427</v>
      </c>
      <c r="D236" s="4" t="s">
        <v>4428</v>
      </c>
      <c r="E236" s="4" t="s">
        <v>1223</v>
      </c>
      <c r="F236" s="4">
        <v>5</v>
      </c>
      <c r="G236" s="4" t="s">
        <v>1224</v>
      </c>
      <c r="H236" s="4" t="s">
        <v>1993</v>
      </c>
      <c r="I236" s="4" t="s">
        <v>1226</v>
      </c>
      <c r="J236" s="4" t="s">
        <v>1268</v>
      </c>
      <c r="K236" s="4" t="s">
        <v>1289</v>
      </c>
      <c r="L236" s="4" t="s">
        <v>4429</v>
      </c>
      <c r="M236" s="4" t="s">
        <v>4429</v>
      </c>
      <c r="P236" s="4" t="s">
        <v>1230</v>
      </c>
      <c r="Q236" s="4" t="s">
        <v>4430</v>
      </c>
      <c r="R236" s="4">
        <v>2013</v>
      </c>
      <c r="S236" s="4" t="s">
        <v>1232</v>
      </c>
      <c r="T236" s="4" t="s">
        <v>1262</v>
      </c>
      <c r="U236" s="4" t="s">
        <v>1263</v>
      </c>
      <c r="V236" s="4" t="s">
        <v>1264</v>
      </c>
      <c r="W236" s="4" t="s">
        <v>1236</v>
      </c>
      <c r="X236" s="4" t="s">
        <v>4402</v>
      </c>
      <c r="Y236" s="4" t="s">
        <v>11189</v>
      </c>
      <c r="Z236" s="4" t="s">
        <v>11190</v>
      </c>
      <c r="AA236" s="4">
        <v>2020</v>
      </c>
      <c r="AB236" s="4" t="s">
        <v>4431</v>
      </c>
      <c r="AD236" s="4" t="s">
        <v>4432</v>
      </c>
      <c r="AE236" s="4" t="s">
        <v>4407</v>
      </c>
      <c r="AS236" s="4" t="s">
        <v>1239</v>
      </c>
    </row>
    <row r="237" spans="1:49" x14ac:dyDescent="0.35">
      <c r="A237" s="4" t="s">
        <v>1117</v>
      </c>
      <c r="B237" s="4">
        <v>3006</v>
      </c>
      <c r="C237" s="4" t="s">
        <v>4433</v>
      </c>
      <c r="D237" s="4" t="s">
        <v>4434</v>
      </c>
      <c r="E237" s="4" t="s">
        <v>1223</v>
      </c>
      <c r="F237" s="4">
        <v>6</v>
      </c>
      <c r="G237" s="4" t="s">
        <v>1224</v>
      </c>
      <c r="H237" s="4" t="s">
        <v>1242</v>
      </c>
      <c r="I237" s="4" t="s">
        <v>1226</v>
      </c>
      <c r="J237" s="4" t="s">
        <v>1268</v>
      </c>
      <c r="K237" s="4" t="s">
        <v>1289</v>
      </c>
      <c r="L237" s="4" t="s">
        <v>1394</v>
      </c>
      <c r="M237" s="4" t="s">
        <v>1394</v>
      </c>
      <c r="P237" s="4" t="s">
        <v>1230</v>
      </c>
      <c r="Q237" s="4" t="s">
        <v>4414</v>
      </c>
      <c r="R237" s="4">
        <v>2015</v>
      </c>
      <c r="S237" s="4" t="s">
        <v>1232</v>
      </c>
      <c r="T237" s="4" t="s">
        <v>1262</v>
      </c>
      <c r="U237" s="4" t="s">
        <v>1263</v>
      </c>
      <c r="V237" s="4" t="s">
        <v>1264</v>
      </c>
      <c r="W237" s="4" t="s">
        <v>1236</v>
      </c>
      <c r="X237" s="4" t="s">
        <v>4402</v>
      </c>
      <c r="Y237" s="4" t="s">
        <v>11191</v>
      </c>
      <c r="Z237" s="4" t="s">
        <v>11192</v>
      </c>
      <c r="AA237" s="4">
        <v>2020</v>
      </c>
      <c r="AB237" s="4" t="s">
        <v>4435</v>
      </c>
      <c r="AD237" s="4" t="s">
        <v>4432</v>
      </c>
      <c r="AE237" s="4" t="s">
        <v>4407</v>
      </c>
      <c r="AR237" s="4">
        <v>2014</v>
      </c>
      <c r="AS237" s="4" t="s">
        <v>4436</v>
      </c>
      <c r="AV237" s="4" t="s">
        <v>4417</v>
      </c>
      <c r="AW237" s="4" t="s">
        <v>4407</v>
      </c>
    </row>
    <row r="238" spans="1:49" x14ac:dyDescent="0.35">
      <c r="A238" s="4" t="s">
        <v>1117</v>
      </c>
      <c r="B238" s="4">
        <v>3006</v>
      </c>
      <c r="C238" s="4" t="s">
        <v>4437</v>
      </c>
      <c r="D238" s="4" t="s">
        <v>4438</v>
      </c>
      <c r="E238" s="4" t="s">
        <v>1223</v>
      </c>
      <c r="F238" s="4">
        <v>7</v>
      </c>
      <c r="G238" s="4" t="s">
        <v>1224</v>
      </c>
      <c r="H238" s="4" t="s">
        <v>1225</v>
      </c>
      <c r="I238" s="4" t="s">
        <v>1226</v>
      </c>
      <c r="J238" s="4" t="s">
        <v>1268</v>
      </c>
      <c r="K238" s="4" t="s">
        <v>1289</v>
      </c>
      <c r="L238" s="4" t="s">
        <v>2118</v>
      </c>
      <c r="M238" s="4" t="s">
        <v>2118</v>
      </c>
      <c r="P238" s="4" t="s">
        <v>1230</v>
      </c>
      <c r="Q238" s="4" t="s">
        <v>4420</v>
      </c>
      <c r="R238" s="4">
        <v>2014</v>
      </c>
      <c r="S238" s="4" t="s">
        <v>1232</v>
      </c>
      <c r="T238" s="4" t="s">
        <v>1262</v>
      </c>
      <c r="U238" s="4" t="s">
        <v>1263</v>
      </c>
      <c r="V238" s="4" t="s">
        <v>1264</v>
      </c>
      <c r="W238" s="4" t="s">
        <v>1236</v>
      </c>
      <c r="X238" s="4" t="s">
        <v>4402</v>
      </c>
      <c r="Y238" s="4" t="s">
        <v>11193</v>
      </c>
      <c r="Z238" s="4" t="s">
        <v>11194</v>
      </c>
      <c r="AA238" s="4">
        <v>2020</v>
      </c>
      <c r="AB238" s="4" t="s">
        <v>4439</v>
      </c>
      <c r="AC238" s="4" t="s">
        <v>11195</v>
      </c>
      <c r="AD238" s="4" t="s">
        <v>4432</v>
      </c>
      <c r="AE238" s="4" t="s">
        <v>4407</v>
      </c>
      <c r="AS238" s="4" t="s">
        <v>4440</v>
      </c>
    </row>
    <row r="239" spans="1:49" x14ac:dyDescent="0.35">
      <c r="A239" s="4" t="s">
        <v>1117</v>
      </c>
      <c r="B239" s="4">
        <v>3006</v>
      </c>
      <c r="C239" s="4" t="s">
        <v>4441</v>
      </c>
      <c r="D239" s="4" t="s">
        <v>4442</v>
      </c>
      <c r="E239" s="4" t="s">
        <v>1223</v>
      </c>
      <c r="F239" s="4">
        <v>8</v>
      </c>
      <c r="G239" s="4" t="s">
        <v>1224</v>
      </c>
      <c r="H239" s="4" t="s">
        <v>1242</v>
      </c>
      <c r="I239" s="4" t="s">
        <v>1226</v>
      </c>
      <c r="J239" s="4" t="s">
        <v>1268</v>
      </c>
      <c r="K239" s="4" t="s">
        <v>1289</v>
      </c>
      <c r="L239" s="4" t="s">
        <v>1407</v>
      </c>
      <c r="M239" s="4" t="s">
        <v>1407</v>
      </c>
      <c r="P239" s="4" t="s">
        <v>1230</v>
      </c>
      <c r="Q239" s="4" t="s">
        <v>4443</v>
      </c>
      <c r="R239" s="4">
        <v>2013</v>
      </c>
      <c r="S239" s="4" t="s">
        <v>1232</v>
      </c>
      <c r="T239" s="4" t="s">
        <v>1402</v>
      </c>
      <c r="U239" s="4" t="s">
        <v>1403</v>
      </c>
      <c r="V239" s="4" t="s">
        <v>1264</v>
      </c>
      <c r="W239" s="4" t="s">
        <v>1236</v>
      </c>
      <c r="X239" s="4" t="s">
        <v>4402</v>
      </c>
      <c r="Y239" s="4" t="s">
        <v>11196</v>
      </c>
      <c r="Z239" s="4" t="s">
        <v>11197</v>
      </c>
      <c r="AA239" s="4">
        <v>2020</v>
      </c>
      <c r="AB239" s="4" t="s">
        <v>4444</v>
      </c>
      <c r="AD239" s="4" t="s">
        <v>4432</v>
      </c>
      <c r="AE239" s="4" t="s">
        <v>4407</v>
      </c>
      <c r="AR239" s="4">
        <v>2013</v>
      </c>
      <c r="AS239" s="4">
        <v>6.41</v>
      </c>
      <c r="AV239" s="4" t="s">
        <v>4417</v>
      </c>
      <c r="AW239" s="4" t="s">
        <v>4407</v>
      </c>
    </row>
    <row r="240" spans="1:49" x14ac:dyDescent="0.35">
      <c r="A240" s="4" t="s">
        <v>1117</v>
      </c>
      <c r="B240" s="4">
        <v>3006</v>
      </c>
      <c r="C240" s="4" t="s">
        <v>4445</v>
      </c>
      <c r="D240" s="4" t="s">
        <v>4446</v>
      </c>
      <c r="E240" s="4" t="s">
        <v>1223</v>
      </c>
      <c r="F240" s="4">
        <v>9</v>
      </c>
      <c r="G240" s="4" t="s">
        <v>1224</v>
      </c>
      <c r="H240" s="4" t="s">
        <v>1225</v>
      </c>
      <c r="I240" s="4" t="s">
        <v>1226</v>
      </c>
      <c r="J240" s="4" t="s">
        <v>1268</v>
      </c>
      <c r="K240" s="4" t="s">
        <v>1300</v>
      </c>
      <c r="L240" s="4" t="s">
        <v>1688</v>
      </c>
      <c r="M240" s="4" t="s">
        <v>1688</v>
      </c>
      <c r="P240" s="4" t="s">
        <v>3831</v>
      </c>
      <c r="Q240" s="4" t="s">
        <v>4447</v>
      </c>
      <c r="R240" s="4">
        <v>2015</v>
      </c>
      <c r="S240" s="4" t="s">
        <v>1232</v>
      </c>
      <c r="T240" s="4" t="s">
        <v>1252</v>
      </c>
      <c r="U240" s="4" t="s">
        <v>1253</v>
      </c>
      <c r="V240" s="4" t="s">
        <v>1264</v>
      </c>
      <c r="W240" s="4" t="s">
        <v>1236</v>
      </c>
      <c r="X240" s="4" t="s">
        <v>4402</v>
      </c>
      <c r="Y240" s="4" t="s">
        <v>11198</v>
      </c>
      <c r="Z240" s="4" t="s">
        <v>11199</v>
      </c>
      <c r="AA240" s="4">
        <v>2020</v>
      </c>
      <c r="AB240" s="4" t="s">
        <v>4448</v>
      </c>
      <c r="AD240" s="4" t="s">
        <v>4432</v>
      </c>
      <c r="AE240" s="4" t="s">
        <v>4407</v>
      </c>
      <c r="AS240" s="4" t="s">
        <v>1239</v>
      </c>
    </row>
    <row r="241" spans="1:49" x14ac:dyDescent="0.35">
      <c r="A241" s="4" t="s">
        <v>1117</v>
      </c>
      <c r="B241" s="4">
        <v>3006</v>
      </c>
      <c r="C241" s="4" t="s">
        <v>4449</v>
      </c>
      <c r="D241" s="4" t="s">
        <v>4450</v>
      </c>
      <c r="E241" s="4" t="s">
        <v>1223</v>
      </c>
      <c r="F241" s="4">
        <v>10</v>
      </c>
      <c r="G241" s="4" t="s">
        <v>1224</v>
      </c>
      <c r="H241" s="4" t="s">
        <v>1242</v>
      </c>
      <c r="I241" s="4" t="s">
        <v>1226</v>
      </c>
      <c r="J241" s="4" t="s">
        <v>1227</v>
      </c>
      <c r="K241" s="4" t="s">
        <v>4032</v>
      </c>
      <c r="L241" s="4" t="s">
        <v>11200</v>
      </c>
      <c r="M241" s="4" t="s">
        <v>11201</v>
      </c>
      <c r="P241" s="4" t="s">
        <v>1230</v>
      </c>
      <c r="Q241" s="4" t="s">
        <v>4451</v>
      </c>
      <c r="R241" s="4">
        <v>2008</v>
      </c>
      <c r="S241" s="4" t="s">
        <v>1232</v>
      </c>
      <c r="T241" s="4" t="s">
        <v>1262</v>
      </c>
      <c r="U241" s="4" t="s">
        <v>1263</v>
      </c>
      <c r="V241" s="4" t="s">
        <v>4452</v>
      </c>
      <c r="W241" s="4" t="s">
        <v>1236</v>
      </c>
      <c r="X241" s="4" t="s">
        <v>4402</v>
      </c>
      <c r="Y241" s="4" t="s">
        <v>11202</v>
      </c>
      <c r="Z241" s="4" t="s">
        <v>11203</v>
      </c>
      <c r="AA241" s="4">
        <v>2020</v>
      </c>
      <c r="AB241" s="4" t="s">
        <v>4453</v>
      </c>
      <c r="AD241" s="4" t="s">
        <v>4432</v>
      </c>
      <c r="AE241" s="4" t="s">
        <v>4407</v>
      </c>
      <c r="AS241" s="4" t="s">
        <v>1239</v>
      </c>
    </row>
    <row r="242" spans="1:49" x14ac:dyDescent="0.35">
      <c r="A242" s="4" t="s">
        <v>1117</v>
      </c>
      <c r="B242" s="4">
        <v>3006</v>
      </c>
      <c r="C242" s="4" t="s">
        <v>4454</v>
      </c>
      <c r="D242" s="4" t="s">
        <v>4455</v>
      </c>
      <c r="E242" s="4" t="s">
        <v>1223</v>
      </c>
      <c r="F242" s="4">
        <v>11</v>
      </c>
      <c r="G242" s="4" t="s">
        <v>1224</v>
      </c>
      <c r="H242" s="4" t="s">
        <v>1242</v>
      </c>
      <c r="I242" s="4" t="s">
        <v>1226</v>
      </c>
      <c r="J242" s="4" t="s">
        <v>1227</v>
      </c>
      <c r="K242" s="4" t="s">
        <v>2686</v>
      </c>
      <c r="L242" s="4" t="s">
        <v>4456</v>
      </c>
      <c r="M242" s="4" t="s">
        <v>4456</v>
      </c>
      <c r="P242" s="4" t="s">
        <v>1230</v>
      </c>
      <c r="Q242" s="4" t="s">
        <v>4457</v>
      </c>
      <c r="R242" s="4">
        <v>2015</v>
      </c>
      <c r="S242" s="4" t="s">
        <v>1232</v>
      </c>
      <c r="T242" s="4" t="s">
        <v>1520</v>
      </c>
      <c r="U242" s="4" t="s">
        <v>1521</v>
      </c>
      <c r="V242" s="4" t="s">
        <v>1902</v>
      </c>
      <c r="W242" s="4" t="s">
        <v>1236</v>
      </c>
      <c r="X242" s="4" t="s">
        <v>4402</v>
      </c>
      <c r="Y242" s="4" t="s">
        <v>11204</v>
      </c>
      <c r="Z242" s="4" t="s">
        <v>11205</v>
      </c>
      <c r="AA242" s="4">
        <v>2020</v>
      </c>
      <c r="AB242" s="4" t="s">
        <v>11206</v>
      </c>
      <c r="AD242" s="4" t="s">
        <v>4404</v>
      </c>
      <c r="AE242" s="4" t="s">
        <v>4407</v>
      </c>
      <c r="AR242" s="4">
        <v>2014</v>
      </c>
      <c r="AS242" s="4">
        <v>1084.3219999999999</v>
      </c>
      <c r="AV242" s="4" t="s">
        <v>4417</v>
      </c>
      <c r="AW242" s="4" t="s">
        <v>4407</v>
      </c>
    </row>
    <row r="243" spans="1:49" x14ac:dyDescent="0.35">
      <c r="A243" s="4" t="s">
        <v>1117</v>
      </c>
      <c r="B243" s="4">
        <v>3006</v>
      </c>
      <c r="C243" s="4" t="s">
        <v>4458</v>
      </c>
      <c r="D243" s="4" t="s">
        <v>4459</v>
      </c>
      <c r="E243" s="4" t="s">
        <v>1223</v>
      </c>
      <c r="F243" s="4">
        <v>12</v>
      </c>
      <c r="G243" s="4" t="s">
        <v>1224</v>
      </c>
      <c r="H243" s="4" t="s">
        <v>1636</v>
      </c>
      <c r="I243" s="4" t="s">
        <v>1226</v>
      </c>
      <c r="J243" s="4" t="s">
        <v>1268</v>
      </c>
      <c r="K243" s="4" t="s">
        <v>1519</v>
      </c>
      <c r="L243" s="4" t="s">
        <v>4460</v>
      </c>
      <c r="M243" s="4" t="s">
        <v>4460</v>
      </c>
      <c r="P243" s="4" t="s">
        <v>3831</v>
      </c>
      <c r="Q243" s="4" t="s">
        <v>4461</v>
      </c>
      <c r="R243" s="4">
        <v>2013</v>
      </c>
      <c r="S243" s="4" t="s">
        <v>1232</v>
      </c>
      <c r="T243" s="4" t="s">
        <v>4462</v>
      </c>
      <c r="U243" s="4" t="s">
        <v>4463</v>
      </c>
      <c r="V243" s="4" t="s">
        <v>1532</v>
      </c>
      <c r="W243" s="4" t="s">
        <v>1236</v>
      </c>
      <c r="X243" s="4" t="s">
        <v>4402</v>
      </c>
      <c r="Y243" s="4" t="s">
        <v>11207</v>
      </c>
      <c r="Z243" s="4" t="s">
        <v>11208</v>
      </c>
      <c r="AA243" s="4">
        <v>2020</v>
      </c>
      <c r="AB243" s="4" t="s">
        <v>4464</v>
      </c>
      <c r="AC243" s="4" t="s">
        <v>11209</v>
      </c>
      <c r="AD243" s="4" t="s">
        <v>4432</v>
      </c>
      <c r="AE243" s="4" t="s">
        <v>4407</v>
      </c>
      <c r="AR243" s="4" t="s">
        <v>4465</v>
      </c>
      <c r="AS243" s="4" t="s">
        <v>4466</v>
      </c>
      <c r="AV243" s="4" t="s">
        <v>4467</v>
      </c>
      <c r="AW243" s="4" t="s">
        <v>4407</v>
      </c>
    </row>
    <row r="244" spans="1:49" x14ac:dyDescent="0.35">
      <c r="A244" s="4" t="s">
        <v>1117</v>
      </c>
      <c r="B244" s="4">
        <v>3006</v>
      </c>
      <c r="C244" s="4" t="s">
        <v>4468</v>
      </c>
      <c r="D244" s="4" t="s">
        <v>4469</v>
      </c>
      <c r="E244" s="4" t="s">
        <v>1223</v>
      </c>
      <c r="F244" s="4">
        <v>13</v>
      </c>
      <c r="G244" s="4" t="s">
        <v>1224</v>
      </c>
      <c r="H244" s="4" t="s">
        <v>2965</v>
      </c>
      <c r="I244" s="4" t="s">
        <v>1226</v>
      </c>
      <c r="J244" s="4" t="s">
        <v>1268</v>
      </c>
      <c r="K244" s="4" t="s">
        <v>1519</v>
      </c>
      <c r="L244" s="4" t="s">
        <v>2033</v>
      </c>
      <c r="M244" s="4" t="s">
        <v>2033</v>
      </c>
      <c r="P244" s="4" t="s">
        <v>1230</v>
      </c>
      <c r="Q244" s="4" t="s">
        <v>4470</v>
      </c>
      <c r="R244" s="4">
        <v>2013</v>
      </c>
      <c r="S244" s="4" t="s">
        <v>1232</v>
      </c>
      <c r="T244" s="4" t="s">
        <v>1713</v>
      </c>
      <c r="U244" s="4" t="s">
        <v>1714</v>
      </c>
      <c r="V244" s="4" t="s">
        <v>1532</v>
      </c>
      <c r="W244" s="4" t="s">
        <v>1236</v>
      </c>
      <c r="X244" s="4" t="s">
        <v>4402</v>
      </c>
      <c r="Y244" s="4" t="s">
        <v>11210</v>
      </c>
      <c r="Z244" s="4" t="s">
        <v>11211</v>
      </c>
      <c r="AA244" s="4">
        <v>2020</v>
      </c>
      <c r="AB244" s="4" t="s">
        <v>4471</v>
      </c>
      <c r="AD244" s="4" t="s">
        <v>4432</v>
      </c>
      <c r="AE244" s="4" t="s">
        <v>4407</v>
      </c>
      <c r="AR244" s="4" t="s">
        <v>4465</v>
      </c>
      <c r="AS244" s="4" t="s">
        <v>4472</v>
      </c>
      <c r="AV244" s="4" t="s">
        <v>4467</v>
      </c>
      <c r="AW244" s="4" t="s">
        <v>4407</v>
      </c>
    </row>
    <row r="245" spans="1:49" x14ac:dyDescent="0.35">
      <c r="A245" s="4" t="s">
        <v>1117</v>
      </c>
      <c r="B245" s="4">
        <v>3006</v>
      </c>
      <c r="C245" s="4" t="s">
        <v>4473</v>
      </c>
      <c r="D245" s="4" t="s">
        <v>4474</v>
      </c>
      <c r="E245" s="4" t="s">
        <v>1223</v>
      </c>
      <c r="F245" s="4">
        <v>14</v>
      </c>
      <c r="G245" s="4" t="s">
        <v>1224</v>
      </c>
      <c r="H245" s="4" t="s">
        <v>1242</v>
      </c>
      <c r="I245" s="4" t="s">
        <v>1226</v>
      </c>
      <c r="J245" s="4" t="s">
        <v>1268</v>
      </c>
      <c r="K245" s="4" t="s">
        <v>1519</v>
      </c>
      <c r="L245" s="4" t="s">
        <v>1539</v>
      </c>
      <c r="M245" s="4" t="s">
        <v>1539</v>
      </c>
      <c r="P245" s="4" t="s">
        <v>1230</v>
      </c>
      <c r="Q245" s="4" t="s">
        <v>4470</v>
      </c>
      <c r="R245" s="4">
        <v>2013</v>
      </c>
      <c r="S245" s="4" t="s">
        <v>1232</v>
      </c>
      <c r="T245" s="4" t="s">
        <v>1520</v>
      </c>
      <c r="U245" s="4" t="s">
        <v>1521</v>
      </c>
      <c r="V245" s="4" t="s">
        <v>1527</v>
      </c>
      <c r="W245" s="4" t="s">
        <v>1236</v>
      </c>
      <c r="X245" s="4" t="s">
        <v>4402</v>
      </c>
      <c r="Y245" s="4" t="s">
        <v>11212</v>
      </c>
      <c r="Z245" s="4" t="s">
        <v>11213</v>
      </c>
      <c r="AA245" s="4">
        <v>2020</v>
      </c>
      <c r="AB245" s="4" t="s">
        <v>4475</v>
      </c>
      <c r="AC245" s="4" t="s">
        <v>11214</v>
      </c>
      <c r="AD245" s="4" t="s">
        <v>4432</v>
      </c>
      <c r="AE245" s="4" t="s">
        <v>4407</v>
      </c>
      <c r="AR245" s="4" t="s">
        <v>4465</v>
      </c>
      <c r="AS245" s="4" t="s">
        <v>4476</v>
      </c>
      <c r="AV245" s="4" t="s">
        <v>4467</v>
      </c>
      <c r="AW245" s="4" t="s">
        <v>4407</v>
      </c>
    </row>
    <row r="246" spans="1:49" x14ac:dyDescent="0.35">
      <c r="A246" s="4" t="s">
        <v>1117</v>
      </c>
      <c r="B246" s="4">
        <v>3006</v>
      </c>
      <c r="C246" s="4" t="s">
        <v>4477</v>
      </c>
      <c r="D246" s="4" t="s">
        <v>4478</v>
      </c>
      <c r="E246" s="4" t="s">
        <v>1223</v>
      </c>
      <c r="F246" s="4">
        <v>15</v>
      </c>
      <c r="G246" s="4" t="s">
        <v>1224</v>
      </c>
      <c r="H246" s="4" t="s">
        <v>1636</v>
      </c>
      <c r="I246" s="4" t="s">
        <v>1226</v>
      </c>
      <c r="J246" s="4" t="s">
        <v>1268</v>
      </c>
      <c r="K246" s="4" t="s">
        <v>1465</v>
      </c>
      <c r="L246" s="4" t="s">
        <v>4479</v>
      </c>
      <c r="M246" s="4" t="s">
        <v>4479</v>
      </c>
      <c r="P246" s="4" t="s">
        <v>1230</v>
      </c>
      <c r="Q246" s="4" t="s">
        <v>4480</v>
      </c>
      <c r="R246" s="4">
        <v>2013</v>
      </c>
      <c r="S246" s="4" t="s">
        <v>1232</v>
      </c>
      <c r="T246" s="4" t="s">
        <v>4481</v>
      </c>
      <c r="U246" s="4" t="s">
        <v>4482</v>
      </c>
      <c r="V246" s="4" t="s">
        <v>1532</v>
      </c>
      <c r="W246" s="4" t="s">
        <v>1236</v>
      </c>
      <c r="X246" s="4" t="s">
        <v>4402</v>
      </c>
      <c r="Y246" s="4" t="s">
        <v>11215</v>
      </c>
      <c r="Z246" s="4" t="s">
        <v>11216</v>
      </c>
      <c r="AA246" s="4">
        <v>2020</v>
      </c>
      <c r="AB246" s="4" t="s">
        <v>4483</v>
      </c>
      <c r="AD246" s="4" t="s">
        <v>4432</v>
      </c>
      <c r="AE246" s="4" t="s">
        <v>4407</v>
      </c>
      <c r="AR246" s="4">
        <v>2014</v>
      </c>
      <c r="AS246" s="4">
        <v>512.92600000000004</v>
      </c>
      <c r="AV246" s="4" t="s">
        <v>4417</v>
      </c>
      <c r="AW246" s="4" t="s">
        <v>4407</v>
      </c>
    </row>
    <row r="247" spans="1:49" x14ac:dyDescent="0.35">
      <c r="A247" s="4" t="s">
        <v>1117</v>
      </c>
      <c r="B247" s="4">
        <v>3006</v>
      </c>
      <c r="C247" s="4" t="s">
        <v>4484</v>
      </c>
      <c r="D247" s="4" t="s">
        <v>4485</v>
      </c>
      <c r="E247" s="4" t="s">
        <v>1223</v>
      </c>
      <c r="F247" s="4">
        <v>16</v>
      </c>
      <c r="G247" s="4" t="s">
        <v>1224</v>
      </c>
      <c r="H247" s="4" t="s">
        <v>1636</v>
      </c>
      <c r="I247" s="4" t="s">
        <v>1226</v>
      </c>
      <c r="J247" s="4" t="s">
        <v>1268</v>
      </c>
      <c r="K247" s="4" t="s">
        <v>1465</v>
      </c>
      <c r="L247" s="4" t="s">
        <v>4006</v>
      </c>
      <c r="M247" s="4" t="s">
        <v>4006</v>
      </c>
      <c r="P247" s="4" t="s">
        <v>1230</v>
      </c>
      <c r="Q247" s="4" t="s">
        <v>4486</v>
      </c>
      <c r="R247" s="4">
        <v>2013</v>
      </c>
      <c r="S247" s="4" t="s">
        <v>1232</v>
      </c>
      <c r="T247" s="4" t="s">
        <v>4481</v>
      </c>
      <c r="U247" s="4" t="s">
        <v>4482</v>
      </c>
      <c r="V247" s="4" t="s">
        <v>1902</v>
      </c>
      <c r="W247" s="4" t="s">
        <v>1236</v>
      </c>
      <c r="X247" s="4" t="s">
        <v>4402</v>
      </c>
      <c r="Y247" s="4" t="s">
        <v>11217</v>
      </c>
      <c r="Z247" s="4" t="s">
        <v>11218</v>
      </c>
      <c r="AA247" s="4">
        <v>2020</v>
      </c>
      <c r="AB247" s="4" t="s">
        <v>4487</v>
      </c>
      <c r="AC247" s="4" t="s">
        <v>11219</v>
      </c>
      <c r="AD247" s="4" t="s">
        <v>4432</v>
      </c>
      <c r="AE247" s="4" t="s">
        <v>4407</v>
      </c>
      <c r="AR247" s="4" t="s">
        <v>4465</v>
      </c>
      <c r="AS247" s="4" t="s">
        <v>4488</v>
      </c>
      <c r="AV247" s="4" t="s">
        <v>4467</v>
      </c>
      <c r="AW247" s="4" t="s">
        <v>4407</v>
      </c>
    </row>
    <row r="248" spans="1:49" x14ac:dyDescent="0.35">
      <c r="A248" s="4" t="s">
        <v>1117</v>
      </c>
      <c r="B248" s="4">
        <v>3006</v>
      </c>
      <c r="C248" s="4" t="s">
        <v>4489</v>
      </c>
      <c r="D248" s="4" t="s">
        <v>4490</v>
      </c>
      <c r="E248" s="4" t="s">
        <v>1223</v>
      </c>
      <c r="F248" s="4">
        <v>17</v>
      </c>
      <c r="G248" s="4" t="s">
        <v>1224</v>
      </c>
      <c r="H248" s="4" t="s">
        <v>4491</v>
      </c>
      <c r="I248" s="4" t="s">
        <v>1226</v>
      </c>
      <c r="J248" s="4" t="s">
        <v>1268</v>
      </c>
      <c r="K248" s="4" t="s">
        <v>1465</v>
      </c>
      <c r="L248" s="4" t="s">
        <v>2414</v>
      </c>
      <c r="M248" s="4" t="s">
        <v>2414</v>
      </c>
      <c r="P248" s="4" t="s">
        <v>1230</v>
      </c>
      <c r="Q248" s="4" t="s">
        <v>4492</v>
      </c>
      <c r="R248" s="4">
        <v>2013</v>
      </c>
      <c r="S248" s="4" t="s">
        <v>1232</v>
      </c>
      <c r="T248" s="4" t="s">
        <v>4481</v>
      </c>
      <c r="U248" s="4" t="s">
        <v>4482</v>
      </c>
      <c r="V248" s="4" t="s">
        <v>1532</v>
      </c>
      <c r="W248" s="4" t="s">
        <v>1236</v>
      </c>
      <c r="X248" s="4" t="s">
        <v>4402</v>
      </c>
      <c r="Y248" s="4" t="s">
        <v>11220</v>
      </c>
      <c r="Z248" s="4" t="s">
        <v>11221</v>
      </c>
      <c r="AA248" s="4">
        <v>2020</v>
      </c>
      <c r="AB248" s="4" t="s">
        <v>4493</v>
      </c>
      <c r="AD248" s="4" t="s">
        <v>4432</v>
      </c>
      <c r="AE248" s="4" t="s">
        <v>4407</v>
      </c>
      <c r="AR248" s="4">
        <v>2016</v>
      </c>
      <c r="AS248" s="4">
        <v>1.5029999999999999</v>
      </c>
      <c r="AV248" s="4" t="s">
        <v>4467</v>
      </c>
      <c r="AW248" s="4" t="s">
        <v>4407</v>
      </c>
    </row>
    <row r="249" spans="1:49" x14ac:dyDescent="0.35">
      <c r="A249" s="4" t="s">
        <v>1117</v>
      </c>
      <c r="B249" s="4">
        <v>3006</v>
      </c>
      <c r="C249" s="4" t="s">
        <v>4494</v>
      </c>
      <c r="D249" s="4" t="s">
        <v>4495</v>
      </c>
      <c r="E249" s="4" t="s">
        <v>1223</v>
      </c>
      <c r="F249" s="4">
        <v>18</v>
      </c>
      <c r="G249" s="4" t="s">
        <v>1224</v>
      </c>
      <c r="H249" s="4" t="s">
        <v>4496</v>
      </c>
      <c r="I249" s="4" t="s">
        <v>1226</v>
      </c>
      <c r="J249" s="4" t="s">
        <v>1268</v>
      </c>
      <c r="K249" s="4" t="s">
        <v>1465</v>
      </c>
      <c r="L249" s="4" t="s">
        <v>2414</v>
      </c>
      <c r="M249" s="4" t="s">
        <v>2414</v>
      </c>
      <c r="P249" s="4" t="s">
        <v>1230</v>
      </c>
      <c r="Q249" s="4" t="s">
        <v>4492</v>
      </c>
      <c r="R249" s="4">
        <v>2014</v>
      </c>
      <c r="S249" s="4" t="s">
        <v>1232</v>
      </c>
      <c r="T249" s="4" t="s">
        <v>4481</v>
      </c>
      <c r="U249" s="4" t="s">
        <v>4482</v>
      </c>
      <c r="V249" s="4" t="s">
        <v>1532</v>
      </c>
      <c r="W249" s="4" t="s">
        <v>1236</v>
      </c>
      <c r="X249" s="4" t="s">
        <v>4402</v>
      </c>
      <c r="Y249" s="4" t="s">
        <v>11222</v>
      </c>
      <c r="Z249" s="4" t="s">
        <v>11223</v>
      </c>
      <c r="AA249" s="4">
        <v>2020</v>
      </c>
      <c r="AB249" s="4" t="s">
        <v>4497</v>
      </c>
      <c r="AC249" s="4" t="s">
        <v>11224</v>
      </c>
      <c r="AD249" s="4" t="s">
        <v>4432</v>
      </c>
      <c r="AE249" s="4" t="s">
        <v>4407</v>
      </c>
      <c r="AS249" s="4" t="s">
        <v>1239</v>
      </c>
    </row>
    <row r="250" spans="1:49" x14ac:dyDescent="0.35">
      <c r="A250" s="4" t="s">
        <v>1117</v>
      </c>
      <c r="B250" s="4">
        <v>3006</v>
      </c>
      <c r="C250" s="4" t="s">
        <v>4498</v>
      </c>
      <c r="D250" s="4" t="s">
        <v>4499</v>
      </c>
      <c r="E250" s="4" t="s">
        <v>1223</v>
      </c>
      <c r="F250" s="4">
        <v>19</v>
      </c>
      <c r="G250" s="4" t="s">
        <v>1224</v>
      </c>
      <c r="H250" s="4" t="s">
        <v>4500</v>
      </c>
      <c r="I250" s="4" t="s">
        <v>1226</v>
      </c>
      <c r="J250" s="4" t="s">
        <v>1268</v>
      </c>
      <c r="K250" s="4" t="s">
        <v>1465</v>
      </c>
      <c r="L250" s="4" t="s">
        <v>4501</v>
      </c>
      <c r="M250" s="4" t="s">
        <v>4501</v>
      </c>
      <c r="P250" s="4" t="s">
        <v>1230</v>
      </c>
      <c r="Q250" s="4" t="s">
        <v>4492</v>
      </c>
      <c r="R250" s="4">
        <v>2015</v>
      </c>
      <c r="S250" s="4" t="s">
        <v>1232</v>
      </c>
      <c r="T250" s="4" t="s">
        <v>1296</v>
      </c>
      <c r="U250" s="4" t="s">
        <v>4502</v>
      </c>
      <c r="V250" s="4" t="s">
        <v>1264</v>
      </c>
      <c r="W250" s="4" t="s">
        <v>1236</v>
      </c>
      <c r="X250" s="4" t="s">
        <v>4402</v>
      </c>
      <c r="Y250" s="4" t="s">
        <v>11225</v>
      </c>
      <c r="Z250" s="4" t="s">
        <v>11226</v>
      </c>
      <c r="AA250" s="4">
        <v>2020</v>
      </c>
      <c r="AB250" s="4" t="s">
        <v>4503</v>
      </c>
      <c r="AD250" s="4" t="s">
        <v>4432</v>
      </c>
      <c r="AE250" s="4" t="s">
        <v>4407</v>
      </c>
      <c r="AS250" s="4" t="s">
        <v>1239</v>
      </c>
    </row>
    <row r="251" spans="1:49" x14ac:dyDescent="0.35">
      <c r="A251" s="4" t="s">
        <v>1117</v>
      </c>
      <c r="B251" s="4">
        <v>3006</v>
      </c>
      <c r="C251" s="4" t="s">
        <v>4504</v>
      </c>
      <c r="D251" s="4" t="s">
        <v>4505</v>
      </c>
      <c r="E251" s="4" t="s">
        <v>1223</v>
      </c>
      <c r="F251" s="4">
        <v>20</v>
      </c>
      <c r="G251" s="4" t="s">
        <v>1224</v>
      </c>
      <c r="H251" s="4" t="s">
        <v>1242</v>
      </c>
      <c r="I251" s="4" t="s">
        <v>1226</v>
      </c>
      <c r="J251" s="4" t="s">
        <v>1268</v>
      </c>
      <c r="K251" s="4" t="s">
        <v>1465</v>
      </c>
      <c r="L251" s="4" t="s">
        <v>2409</v>
      </c>
      <c r="M251" s="4" t="s">
        <v>4506</v>
      </c>
      <c r="P251" s="4" t="s">
        <v>1230</v>
      </c>
      <c r="Q251" s="4" t="s">
        <v>4492</v>
      </c>
      <c r="R251" s="4">
        <v>2015</v>
      </c>
      <c r="S251" s="4" t="s">
        <v>1232</v>
      </c>
      <c r="T251" s="4" t="s">
        <v>1296</v>
      </c>
      <c r="U251" s="4" t="s">
        <v>4502</v>
      </c>
      <c r="V251" s="4" t="s">
        <v>1532</v>
      </c>
      <c r="W251" s="4" t="s">
        <v>1236</v>
      </c>
      <c r="X251" s="4" t="s">
        <v>4402</v>
      </c>
      <c r="Y251" s="4" t="s">
        <v>4507</v>
      </c>
      <c r="Z251" s="4" t="s">
        <v>11227</v>
      </c>
      <c r="AA251" s="4">
        <v>2020</v>
      </c>
      <c r="AB251" s="4" t="s">
        <v>4508</v>
      </c>
      <c r="AC251" s="4" t="s">
        <v>11228</v>
      </c>
      <c r="AD251" s="4" t="s">
        <v>4432</v>
      </c>
      <c r="AE251" s="4" t="s">
        <v>4407</v>
      </c>
      <c r="AS251" s="4" t="s">
        <v>1239</v>
      </c>
    </row>
    <row r="252" spans="1:49" x14ac:dyDescent="0.35">
      <c r="A252" s="4" t="s">
        <v>1117</v>
      </c>
      <c r="B252" s="4">
        <v>3006</v>
      </c>
      <c r="C252" s="4" t="s">
        <v>4509</v>
      </c>
      <c r="D252" s="4" t="s">
        <v>4510</v>
      </c>
      <c r="E252" s="4" t="s">
        <v>1223</v>
      </c>
      <c r="F252" s="4">
        <v>21</v>
      </c>
      <c r="G252" s="4" t="s">
        <v>1224</v>
      </c>
      <c r="H252" s="4" t="s">
        <v>1551</v>
      </c>
      <c r="I252" s="4" t="s">
        <v>1226</v>
      </c>
      <c r="J252" s="4" t="s">
        <v>1499</v>
      </c>
      <c r="K252" s="4" t="s">
        <v>1500</v>
      </c>
      <c r="L252" s="4" t="s">
        <v>1501</v>
      </c>
      <c r="M252" s="4" t="s">
        <v>1501</v>
      </c>
      <c r="P252" s="4" t="s">
        <v>1230</v>
      </c>
      <c r="Q252" s="4" t="s">
        <v>4492</v>
      </c>
      <c r="R252" s="4">
        <v>2013</v>
      </c>
      <c r="S252" s="4" t="s">
        <v>1232</v>
      </c>
      <c r="T252" s="4" t="s">
        <v>1708</v>
      </c>
      <c r="U252" s="4" t="s">
        <v>1709</v>
      </c>
      <c r="V252" s="4" t="s">
        <v>1264</v>
      </c>
      <c r="W252" s="4" t="s">
        <v>1236</v>
      </c>
      <c r="X252" s="4" t="s">
        <v>4402</v>
      </c>
      <c r="Y252" s="4" t="s">
        <v>11229</v>
      </c>
      <c r="Z252" s="4" t="s">
        <v>11230</v>
      </c>
      <c r="AA252" s="4">
        <v>2020</v>
      </c>
      <c r="AB252" s="4" t="s">
        <v>4511</v>
      </c>
      <c r="AC252" s="4" t="s">
        <v>4512</v>
      </c>
      <c r="AD252" s="4" t="s">
        <v>4432</v>
      </c>
      <c r="AE252" s="4" t="s">
        <v>4407</v>
      </c>
      <c r="AR252" s="4" t="s">
        <v>4465</v>
      </c>
      <c r="AS252" s="4" t="s">
        <v>4513</v>
      </c>
      <c r="AV252" s="4" t="s">
        <v>4467</v>
      </c>
      <c r="AW252" s="4" t="s">
        <v>4407</v>
      </c>
    </row>
    <row r="253" spans="1:49" x14ac:dyDescent="0.35">
      <c r="A253" s="4" t="s">
        <v>1117</v>
      </c>
      <c r="B253" s="4">
        <v>3006</v>
      </c>
      <c r="C253" s="4" t="s">
        <v>4514</v>
      </c>
      <c r="D253" s="4" t="s">
        <v>4515</v>
      </c>
      <c r="E253" s="4" t="s">
        <v>1223</v>
      </c>
      <c r="F253" s="4">
        <v>22</v>
      </c>
      <c r="G253" s="4" t="s">
        <v>1224</v>
      </c>
      <c r="H253" s="4" t="s">
        <v>1551</v>
      </c>
      <c r="I253" s="4" t="s">
        <v>1226</v>
      </c>
      <c r="J253" s="4" t="s">
        <v>1499</v>
      </c>
      <c r="K253" s="4" t="s">
        <v>1500</v>
      </c>
      <c r="L253" s="4" t="s">
        <v>1501</v>
      </c>
      <c r="M253" s="4" t="s">
        <v>1501</v>
      </c>
      <c r="P253" s="4" t="s">
        <v>3831</v>
      </c>
      <c r="Q253" s="4" t="s">
        <v>4516</v>
      </c>
      <c r="R253" s="4">
        <v>2013</v>
      </c>
      <c r="S253" s="4" t="s">
        <v>1232</v>
      </c>
      <c r="T253" s="4" t="s">
        <v>1708</v>
      </c>
      <c r="U253" s="4" t="s">
        <v>1709</v>
      </c>
      <c r="V253" s="4" t="s">
        <v>1264</v>
      </c>
      <c r="W253" s="4" t="s">
        <v>1236</v>
      </c>
      <c r="X253" s="4" t="s">
        <v>4402</v>
      </c>
      <c r="Y253" s="4" t="s">
        <v>11231</v>
      </c>
      <c r="Z253" s="4" t="s">
        <v>11232</v>
      </c>
      <c r="AA253" s="4">
        <v>2020</v>
      </c>
      <c r="AB253" s="4" t="s">
        <v>4517</v>
      </c>
      <c r="AC253" s="4" t="s">
        <v>4518</v>
      </c>
      <c r="AD253" s="4" t="s">
        <v>4432</v>
      </c>
      <c r="AE253" s="4" t="s">
        <v>4407</v>
      </c>
      <c r="AR253" s="4" t="s">
        <v>4465</v>
      </c>
      <c r="AS253" s="4" t="s">
        <v>4519</v>
      </c>
      <c r="AV253" s="4" t="s">
        <v>4467</v>
      </c>
      <c r="AW253" s="4" t="s">
        <v>4407</v>
      </c>
    </row>
    <row r="254" spans="1:49" x14ac:dyDescent="0.35">
      <c r="A254" s="4" t="s">
        <v>1117</v>
      </c>
      <c r="B254" s="4">
        <v>3006</v>
      </c>
      <c r="C254" s="4" t="s">
        <v>4520</v>
      </c>
      <c r="D254" s="4" t="s">
        <v>4521</v>
      </c>
      <c r="E254" s="4" t="s">
        <v>1223</v>
      </c>
      <c r="F254" s="4">
        <v>23</v>
      </c>
      <c r="G254" s="4" t="s">
        <v>1224</v>
      </c>
      <c r="H254" s="4" t="s">
        <v>1242</v>
      </c>
      <c r="I254" s="4" t="s">
        <v>1226</v>
      </c>
      <c r="J254" s="4" t="s">
        <v>1499</v>
      </c>
      <c r="K254" s="4" t="s">
        <v>1500</v>
      </c>
      <c r="L254" s="4" t="s">
        <v>1982</v>
      </c>
      <c r="M254" s="4" t="s">
        <v>1982</v>
      </c>
      <c r="P254" s="4" t="s">
        <v>3831</v>
      </c>
      <c r="Q254" s="4" t="s">
        <v>4522</v>
      </c>
      <c r="R254" s="4">
        <v>2013</v>
      </c>
      <c r="S254" s="4" t="s">
        <v>1232</v>
      </c>
      <c r="T254" s="4" t="s">
        <v>1708</v>
      </c>
      <c r="U254" s="4" t="s">
        <v>1709</v>
      </c>
      <c r="V254" s="4" t="s">
        <v>1264</v>
      </c>
      <c r="W254" s="4" t="s">
        <v>1236</v>
      </c>
      <c r="X254" s="4" t="s">
        <v>4402</v>
      </c>
      <c r="Y254" s="4" t="s">
        <v>11233</v>
      </c>
      <c r="Z254" s="4" t="s">
        <v>11234</v>
      </c>
      <c r="AA254" s="4">
        <v>2020</v>
      </c>
      <c r="AB254" s="4" t="s">
        <v>4523</v>
      </c>
      <c r="AC254" s="4" t="s">
        <v>4524</v>
      </c>
      <c r="AD254" s="4" t="s">
        <v>4432</v>
      </c>
      <c r="AE254" s="4" t="s">
        <v>4407</v>
      </c>
      <c r="AR254" s="4" t="s">
        <v>4465</v>
      </c>
      <c r="AS254" s="4" t="s">
        <v>4525</v>
      </c>
      <c r="AV254" s="4" t="s">
        <v>4467</v>
      </c>
      <c r="AW254" s="4" t="s">
        <v>4407</v>
      </c>
    </row>
    <row r="255" spans="1:49" x14ac:dyDescent="0.35">
      <c r="A255" s="4" t="s">
        <v>1117</v>
      </c>
      <c r="B255" s="4">
        <v>3006</v>
      </c>
      <c r="C255" s="4" t="s">
        <v>4526</v>
      </c>
      <c r="D255" s="4" t="s">
        <v>4527</v>
      </c>
      <c r="E255" s="4" t="s">
        <v>1223</v>
      </c>
      <c r="F255" s="4">
        <v>24</v>
      </c>
      <c r="G255" s="4" t="s">
        <v>1224</v>
      </c>
      <c r="H255" s="4" t="s">
        <v>1242</v>
      </c>
      <c r="I255" s="4" t="s">
        <v>1226</v>
      </c>
      <c r="J255" s="4" t="s">
        <v>1499</v>
      </c>
      <c r="K255" s="4" t="s">
        <v>1500</v>
      </c>
      <c r="L255" s="4" t="s">
        <v>4528</v>
      </c>
      <c r="M255" s="4" t="s">
        <v>4528</v>
      </c>
      <c r="P255" s="4" t="s">
        <v>1230</v>
      </c>
      <c r="Q255" s="4" t="s">
        <v>4470</v>
      </c>
      <c r="R255" s="4">
        <v>2013</v>
      </c>
      <c r="S255" s="4" t="s">
        <v>1232</v>
      </c>
      <c r="T255" s="4" t="s">
        <v>1708</v>
      </c>
      <c r="U255" s="4" t="s">
        <v>1709</v>
      </c>
      <c r="V255" s="4" t="s">
        <v>4137</v>
      </c>
      <c r="W255" s="4" t="s">
        <v>1236</v>
      </c>
      <c r="X255" s="4" t="s">
        <v>4402</v>
      </c>
      <c r="Y255" s="4" t="s">
        <v>11235</v>
      </c>
      <c r="Z255" s="4" t="s">
        <v>11236</v>
      </c>
      <c r="AA255" s="4">
        <v>2020</v>
      </c>
      <c r="AB255" s="4" t="s">
        <v>4529</v>
      </c>
      <c r="AC255" s="4" t="s">
        <v>11237</v>
      </c>
      <c r="AD255" s="4" t="s">
        <v>4432</v>
      </c>
      <c r="AE255" s="4" t="s">
        <v>4407</v>
      </c>
      <c r="AR255" s="4" t="s">
        <v>4465</v>
      </c>
      <c r="AS255" s="4" t="s">
        <v>4530</v>
      </c>
      <c r="AV255" s="4" t="s">
        <v>4467</v>
      </c>
      <c r="AW255" s="4" t="s">
        <v>4407</v>
      </c>
    </row>
    <row r="256" spans="1:49" x14ac:dyDescent="0.35">
      <c r="A256" s="4" t="s">
        <v>1117</v>
      </c>
      <c r="B256" s="4">
        <v>3006</v>
      </c>
      <c r="C256" s="4" t="s">
        <v>4531</v>
      </c>
      <c r="D256" s="4" t="s">
        <v>4532</v>
      </c>
      <c r="E256" s="4" t="s">
        <v>1223</v>
      </c>
      <c r="F256" s="4">
        <v>25</v>
      </c>
      <c r="G256" s="4" t="s">
        <v>1224</v>
      </c>
      <c r="H256" s="4" t="s">
        <v>1242</v>
      </c>
      <c r="I256" s="4" t="s">
        <v>1226</v>
      </c>
      <c r="J256" s="4" t="s">
        <v>1499</v>
      </c>
      <c r="K256" s="4" t="s">
        <v>1500</v>
      </c>
      <c r="L256" s="4" t="s">
        <v>4533</v>
      </c>
      <c r="M256" s="4" t="s">
        <v>11238</v>
      </c>
      <c r="P256" s="4" t="s">
        <v>1230</v>
      </c>
      <c r="Q256" s="4" t="s">
        <v>4534</v>
      </c>
      <c r="R256" s="4">
        <v>2013</v>
      </c>
      <c r="S256" s="4" t="s">
        <v>1232</v>
      </c>
      <c r="T256" s="4" t="s">
        <v>1708</v>
      </c>
      <c r="U256" s="4" t="s">
        <v>1709</v>
      </c>
      <c r="V256" s="4" t="s">
        <v>1264</v>
      </c>
      <c r="W256" s="4" t="s">
        <v>1236</v>
      </c>
      <c r="X256" s="4" t="s">
        <v>4402</v>
      </c>
      <c r="Y256" s="4" t="s">
        <v>11239</v>
      </c>
      <c r="Z256" s="4" t="s">
        <v>11240</v>
      </c>
      <c r="AA256" s="4">
        <v>2020</v>
      </c>
      <c r="AB256" s="4" t="s">
        <v>4535</v>
      </c>
      <c r="AC256" s="4" t="s">
        <v>11241</v>
      </c>
      <c r="AD256" s="4" t="s">
        <v>4432</v>
      </c>
      <c r="AE256" s="4" t="s">
        <v>4407</v>
      </c>
      <c r="AR256" s="4" t="s">
        <v>4465</v>
      </c>
      <c r="AS256" s="4" t="s">
        <v>4536</v>
      </c>
      <c r="AV256" s="4" t="s">
        <v>4467</v>
      </c>
      <c r="AW256" s="4" t="s">
        <v>4407</v>
      </c>
    </row>
    <row r="257" spans="1:49" x14ac:dyDescent="0.35">
      <c r="A257" s="4" t="s">
        <v>1117</v>
      </c>
      <c r="B257" s="4">
        <v>3006</v>
      </c>
      <c r="C257" s="4" t="s">
        <v>4537</v>
      </c>
      <c r="D257" s="4" t="s">
        <v>4538</v>
      </c>
      <c r="E257" s="4" t="s">
        <v>1223</v>
      </c>
      <c r="F257" s="4">
        <v>26</v>
      </c>
      <c r="G257" s="4" t="s">
        <v>1224</v>
      </c>
      <c r="H257" s="4" t="s">
        <v>4539</v>
      </c>
      <c r="I257" s="4" t="s">
        <v>1226</v>
      </c>
      <c r="J257" s="4" t="s">
        <v>1499</v>
      </c>
      <c r="K257" s="4" t="s">
        <v>1500</v>
      </c>
      <c r="L257" s="4" t="s">
        <v>4540</v>
      </c>
      <c r="M257" s="4" t="s">
        <v>4540</v>
      </c>
      <c r="P257" s="4" t="s">
        <v>1230</v>
      </c>
      <c r="Q257" s="4" t="s">
        <v>4541</v>
      </c>
      <c r="R257" s="4">
        <v>2013</v>
      </c>
      <c r="S257" s="4" t="s">
        <v>1232</v>
      </c>
      <c r="T257" s="4" t="s">
        <v>1708</v>
      </c>
      <c r="U257" s="4" t="s">
        <v>1709</v>
      </c>
      <c r="V257" s="4" t="s">
        <v>1264</v>
      </c>
      <c r="W257" s="4" t="s">
        <v>1236</v>
      </c>
      <c r="X257" s="4" t="s">
        <v>4402</v>
      </c>
      <c r="Y257" s="4" t="s">
        <v>11242</v>
      </c>
      <c r="Z257" s="4" t="s">
        <v>11243</v>
      </c>
      <c r="AA257" s="4">
        <v>2020</v>
      </c>
      <c r="AB257" s="4" t="s">
        <v>4542</v>
      </c>
      <c r="AD257" s="4" t="s">
        <v>4432</v>
      </c>
      <c r="AE257" s="4" t="s">
        <v>4407</v>
      </c>
      <c r="AR257" s="4" t="s">
        <v>4465</v>
      </c>
      <c r="AS257" s="4" t="s">
        <v>4543</v>
      </c>
      <c r="AV257" s="4" t="s">
        <v>4467</v>
      </c>
      <c r="AW257" s="4" t="s">
        <v>4407</v>
      </c>
    </row>
    <row r="258" spans="1:49" x14ac:dyDescent="0.35">
      <c r="A258" s="4" t="s">
        <v>1117</v>
      </c>
      <c r="B258" s="4">
        <v>3006</v>
      </c>
      <c r="C258" s="4" t="s">
        <v>4544</v>
      </c>
      <c r="D258" s="4" t="s">
        <v>4545</v>
      </c>
      <c r="E258" s="4" t="s">
        <v>1223</v>
      </c>
      <c r="F258" s="4">
        <v>27</v>
      </c>
      <c r="G258" s="4" t="s">
        <v>1224</v>
      </c>
      <c r="H258" s="4" t="s">
        <v>1636</v>
      </c>
      <c r="I258" s="4" t="s">
        <v>1226</v>
      </c>
      <c r="J258" s="4" t="s">
        <v>1268</v>
      </c>
      <c r="K258" s="4" t="s">
        <v>1342</v>
      </c>
      <c r="L258" s="4" t="s">
        <v>1370</v>
      </c>
      <c r="M258" s="4" t="s">
        <v>1370</v>
      </c>
      <c r="P258" s="4" t="s">
        <v>1230</v>
      </c>
      <c r="Q258" s="4" t="s">
        <v>4546</v>
      </c>
      <c r="R258" s="4">
        <v>2014</v>
      </c>
      <c r="S258" s="4" t="s">
        <v>1232</v>
      </c>
      <c r="T258" s="4" t="s">
        <v>4547</v>
      </c>
      <c r="U258" s="4" t="s">
        <v>4548</v>
      </c>
      <c r="V258" s="4" t="s">
        <v>1264</v>
      </c>
      <c r="W258" s="4" t="s">
        <v>1236</v>
      </c>
      <c r="X258" s="4" t="s">
        <v>4402</v>
      </c>
      <c r="Y258" s="4" t="s">
        <v>11244</v>
      </c>
      <c r="Z258" s="4" t="s">
        <v>11245</v>
      </c>
      <c r="AA258" s="4">
        <v>2020</v>
      </c>
      <c r="AB258" s="4" t="s">
        <v>4549</v>
      </c>
      <c r="AC258" s="4" t="s">
        <v>11246</v>
      </c>
      <c r="AD258" s="4" t="s">
        <v>4432</v>
      </c>
      <c r="AE258" s="4" t="s">
        <v>4407</v>
      </c>
      <c r="AR258" s="4">
        <v>2016</v>
      </c>
      <c r="AS258" s="4">
        <v>412.35199999999998</v>
      </c>
      <c r="AV258" s="4" t="s">
        <v>4467</v>
      </c>
      <c r="AW258" s="4" t="s">
        <v>4407</v>
      </c>
    </row>
    <row r="259" spans="1:49" x14ac:dyDescent="0.35">
      <c r="A259" s="4" t="s">
        <v>1117</v>
      </c>
      <c r="B259" s="4">
        <v>3006</v>
      </c>
      <c r="C259" s="4" t="s">
        <v>4550</v>
      </c>
      <c r="D259" s="4" t="s">
        <v>4551</v>
      </c>
      <c r="E259" s="4" t="s">
        <v>1223</v>
      </c>
      <c r="F259" s="4">
        <v>28</v>
      </c>
      <c r="G259" s="4" t="s">
        <v>1224</v>
      </c>
      <c r="H259" s="4" t="s">
        <v>2496</v>
      </c>
      <c r="I259" s="4" t="s">
        <v>1226</v>
      </c>
      <c r="J259" s="4" t="s">
        <v>1268</v>
      </c>
      <c r="K259" s="4" t="s">
        <v>1342</v>
      </c>
      <c r="L259" s="4" t="s">
        <v>1783</v>
      </c>
      <c r="M259" s="4" t="s">
        <v>4552</v>
      </c>
      <c r="P259" s="4" t="s">
        <v>3831</v>
      </c>
      <c r="Q259" s="4" t="s">
        <v>4553</v>
      </c>
      <c r="R259" s="4">
        <v>2014</v>
      </c>
      <c r="S259" s="4" t="s">
        <v>1232</v>
      </c>
      <c r="T259" s="4" t="s">
        <v>1296</v>
      </c>
      <c r="U259" s="4" t="s">
        <v>4554</v>
      </c>
      <c r="V259" s="4" t="s">
        <v>1264</v>
      </c>
      <c r="W259" s="4" t="s">
        <v>1236</v>
      </c>
      <c r="X259" s="4" t="s">
        <v>4402</v>
      </c>
      <c r="Y259" s="4" t="s">
        <v>11247</v>
      </c>
      <c r="Z259" s="4" t="s">
        <v>11248</v>
      </c>
      <c r="AA259" s="4">
        <v>2020</v>
      </c>
      <c r="AB259" s="4" t="s">
        <v>4555</v>
      </c>
      <c r="AD259" s="4" t="s">
        <v>1239</v>
      </c>
      <c r="AE259" s="4" t="s">
        <v>1239</v>
      </c>
      <c r="AR259" s="4">
        <v>2016</v>
      </c>
      <c r="AS259" s="4">
        <v>217.96700000000001</v>
      </c>
      <c r="AV259" s="4" t="s">
        <v>4467</v>
      </c>
      <c r="AW259" s="4" t="s">
        <v>4407</v>
      </c>
    </row>
    <row r="260" spans="1:49" x14ac:dyDescent="0.35">
      <c r="A260" s="4" t="s">
        <v>1117</v>
      </c>
      <c r="B260" s="4">
        <v>3006</v>
      </c>
      <c r="C260" s="4" t="s">
        <v>4556</v>
      </c>
      <c r="D260" s="4" t="s">
        <v>4557</v>
      </c>
      <c r="E260" s="4" t="s">
        <v>1223</v>
      </c>
      <c r="F260" s="4">
        <v>29</v>
      </c>
      <c r="G260" s="4" t="s">
        <v>1224</v>
      </c>
      <c r="H260" s="4" t="s">
        <v>1225</v>
      </c>
      <c r="I260" s="4" t="s">
        <v>1226</v>
      </c>
      <c r="J260" s="4" t="s">
        <v>1268</v>
      </c>
      <c r="K260" s="4" t="s">
        <v>1342</v>
      </c>
      <c r="L260" s="4" t="s">
        <v>1349</v>
      </c>
      <c r="M260" s="4" t="s">
        <v>1349</v>
      </c>
      <c r="P260" s="4" t="s">
        <v>1230</v>
      </c>
      <c r="Q260" s="4" t="s">
        <v>4558</v>
      </c>
      <c r="R260" s="4">
        <v>2012</v>
      </c>
      <c r="S260" s="4" t="s">
        <v>1232</v>
      </c>
      <c r="T260" s="4" t="s">
        <v>1664</v>
      </c>
      <c r="U260" s="4" t="s">
        <v>1665</v>
      </c>
      <c r="V260" s="4" t="s">
        <v>1264</v>
      </c>
      <c r="W260" s="4" t="s">
        <v>1236</v>
      </c>
      <c r="X260" s="4" t="s">
        <v>4402</v>
      </c>
      <c r="Y260" s="4" t="s">
        <v>11249</v>
      </c>
      <c r="Z260" s="4" t="s">
        <v>11250</v>
      </c>
      <c r="AA260" s="4">
        <v>2020</v>
      </c>
      <c r="AB260" s="4" t="s">
        <v>4559</v>
      </c>
      <c r="AD260" s="4" t="s">
        <v>1239</v>
      </c>
      <c r="AE260" s="4" t="s">
        <v>1239</v>
      </c>
      <c r="AR260" s="4" t="s">
        <v>4560</v>
      </c>
      <c r="AS260" s="4" t="s">
        <v>4561</v>
      </c>
      <c r="AV260" s="4" t="s">
        <v>4467</v>
      </c>
      <c r="AW260" s="4" t="s">
        <v>4407</v>
      </c>
    </row>
    <row r="261" spans="1:49" x14ac:dyDescent="0.35">
      <c r="A261" s="4" t="s">
        <v>1117</v>
      </c>
      <c r="B261" s="4">
        <v>3006</v>
      </c>
      <c r="C261" s="4" t="s">
        <v>4562</v>
      </c>
      <c r="D261" s="4" t="s">
        <v>4563</v>
      </c>
      <c r="E261" s="4" t="s">
        <v>1223</v>
      </c>
      <c r="F261" s="4">
        <v>30</v>
      </c>
      <c r="G261" s="4" t="s">
        <v>1224</v>
      </c>
      <c r="H261" s="4" t="s">
        <v>1551</v>
      </c>
      <c r="I261" s="4" t="s">
        <v>1226</v>
      </c>
      <c r="J261" s="4" t="s">
        <v>1268</v>
      </c>
      <c r="K261" s="4" t="s">
        <v>1342</v>
      </c>
      <c r="L261" s="4" t="s">
        <v>1679</v>
      </c>
      <c r="M261" s="4" t="s">
        <v>1679</v>
      </c>
      <c r="P261" s="4" t="s">
        <v>3831</v>
      </c>
      <c r="Q261" s="4" t="s">
        <v>4564</v>
      </c>
      <c r="R261" s="4">
        <v>2012</v>
      </c>
      <c r="S261" s="4" t="s">
        <v>1232</v>
      </c>
      <c r="T261" s="4" t="s">
        <v>1296</v>
      </c>
      <c r="U261" s="4" t="s">
        <v>4554</v>
      </c>
      <c r="V261" s="4" t="s">
        <v>1264</v>
      </c>
      <c r="W261" s="4" t="s">
        <v>1236</v>
      </c>
      <c r="X261" s="4" t="s">
        <v>4402</v>
      </c>
      <c r="Y261" s="4" t="s">
        <v>11251</v>
      </c>
      <c r="Z261" s="4" t="s">
        <v>11252</v>
      </c>
      <c r="AA261" s="4">
        <v>2020</v>
      </c>
      <c r="AB261" s="4" t="s">
        <v>4565</v>
      </c>
      <c r="AD261" s="4" t="s">
        <v>1239</v>
      </c>
      <c r="AE261" s="4" t="s">
        <v>1239</v>
      </c>
      <c r="AR261" s="4">
        <v>2016</v>
      </c>
      <c r="AS261" s="4">
        <v>541.21500000000003</v>
      </c>
      <c r="AV261" s="4" t="s">
        <v>4467</v>
      </c>
      <c r="AW261" s="4" t="s">
        <v>4407</v>
      </c>
    </row>
    <row r="262" spans="1:49" x14ac:dyDescent="0.35">
      <c r="A262" s="4" t="s">
        <v>1117</v>
      </c>
      <c r="B262" s="4">
        <v>3006</v>
      </c>
      <c r="C262" s="4" t="s">
        <v>4566</v>
      </c>
      <c r="D262" s="4" t="s">
        <v>4567</v>
      </c>
      <c r="E262" s="4" t="s">
        <v>1223</v>
      </c>
      <c r="F262" s="4">
        <v>31</v>
      </c>
      <c r="G262" s="4" t="s">
        <v>1224</v>
      </c>
      <c r="H262" s="4" t="s">
        <v>2082</v>
      </c>
      <c r="I262" s="4" t="s">
        <v>1226</v>
      </c>
      <c r="J262" s="4" t="s">
        <v>1268</v>
      </c>
      <c r="K262" s="4" t="s">
        <v>1342</v>
      </c>
      <c r="L262" s="4" t="s">
        <v>1679</v>
      </c>
      <c r="M262" s="4" t="s">
        <v>1679</v>
      </c>
      <c r="P262" s="4" t="s">
        <v>4348</v>
      </c>
      <c r="Q262" s="4" t="s">
        <v>4568</v>
      </c>
      <c r="R262" s="4">
        <v>2013</v>
      </c>
      <c r="S262" s="4" t="s">
        <v>1232</v>
      </c>
      <c r="T262" s="4" t="s">
        <v>4547</v>
      </c>
      <c r="U262" s="4" t="s">
        <v>4569</v>
      </c>
      <c r="V262" s="4" t="s">
        <v>1264</v>
      </c>
      <c r="W262" s="4" t="s">
        <v>1236</v>
      </c>
      <c r="X262" s="4" t="s">
        <v>4402</v>
      </c>
      <c r="Y262" s="4" t="s">
        <v>4570</v>
      </c>
      <c r="Z262" s="4" t="s">
        <v>11253</v>
      </c>
      <c r="AA262" s="4">
        <v>2020</v>
      </c>
      <c r="AB262" s="4" t="s">
        <v>4571</v>
      </c>
      <c r="AD262" s="4" t="s">
        <v>1239</v>
      </c>
      <c r="AE262" s="4" t="s">
        <v>1239</v>
      </c>
      <c r="AR262" s="4">
        <v>2016</v>
      </c>
      <c r="AS262" s="4">
        <v>381.44200000000001</v>
      </c>
      <c r="AV262" s="4" t="s">
        <v>4467</v>
      </c>
      <c r="AW262" s="4" t="s">
        <v>4407</v>
      </c>
    </row>
    <row r="263" spans="1:49" x14ac:dyDescent="0.35">
      <c r="A263" s="4" t="s">
        <v>1117</v>
      </c>
      <c r="B263" s="4">
        <v>3006</v>
      </c>
      <c r="C263" s="4" t="s">
        <v>4572</v>
      </c>
      <c r="D263" s="4" t="s">
        <v>4573</v>
      </c>
      <c r="E263" s="4" t="s">
        <v>1223</v>
      </c>
      <c r="F263" s="4">
        <v>32</v>
      </c>
      <c r="G263" s="4" t="s">
        <v>1224</v>
      </c>
      <c r="H263" s="4" t="s">
        <v>4574</v>
      </c>
      <c r="I263" s="4" t="s">
        <v>1226</v>
      </c>
      <c r="J263" s="4" t="s">
        <v>1268</v>
      </c>
      <c r="K263" s="4" t="s">
        <v>1342</v>
      </c>
      <c r="L263" s="4" t="s">
        <v>1679</v>
      </c>
      <c r="M263" s="4" t="s">
        <v>1679</v>
      </c>
      <c r="P263" s="4" t="s">
        <v>3831</v>
      </c>
      <c r="Q263" s="4" t="s">
        <v>11254</v>
      </c>
      <c r="R263" s="4">
        <v>2014</v>
      </c>
      <c r="S263" s="4" t="s">
        <v>1232</v>
      </c>
      <c r="T263" s="4" t="s">
        <v>4547</v>
      </c>
      <c r="U263" s="4" t="s">
        <v>4569</v>
      </c>
      <c r="V263" s="4" t="s">
        <v>1264</v>
      </c>
      <c r="W263" s="4" t="s">
        <v>1236</v>
      </c>
      <c r="X263" s="4" t="s">
        <v>4402</v>
      </c>
      <c r="Y263" s="4" t="s">
        <v>11255</v>
      </c>
      <c r="Z263" s="4" t="s">
        <v>11248</v>
      </c>
      <c r="AA263" s="4">
        <v>2020</v>
      </c>
      <c r="AB263" s="4" t="s">
        <v>4575</v>
      </c>
      <c r="AD263" s="4" t="s">
        <v>1239</v>
      </c>
      <c r="AE263" s="4" t="s">
        <v>1239</v>
      </c>
      <c r="AR263" s="4">
        <v>2016</v>
      </c>
      <c r="AS263" s="4">
        <v>457.2</v>
      </c>
      <c r="AV263" s="4" t="s">
        <v>4467</v>
      </c>
      <c r="AW263" s="4" t="s">
        <v>4407</v>
      </c>
    </row>
    <row r="264" spans="1:49" x14ac:dyDescent="0.35">
      <c r="A264" s="4" t="s">
        <v>1117</v>
      </c>
      <c r="B264" s="4">
        <v>3006</v>
      </c>
      <c r="C264" s="4" t="s">
        <v>4576</v>
      </c>
      <c r="D264" s="4" t="s">
        <v>4577</v>
      </c>
      <c r="E264" s="4" t="s">
        <v>1223</v>
      </c>
      <c r="F264" s="4">
        <v>33</v>
      </c>
      <c r="G264" s="4" t="s">
        <v>1224</v>
      </c>
      <c r="H264" s="4" t="s">
        <v>1636</v>
      </c>
      <c r="I264" s="4" t="s">
        <v>1226</v>
      </c>
      <c r="J264" s="4" t="s">
        <v>1268</v>
      </c>
      <c r="K264" s="4" t="s">
        <v>1342</v>
      </c>
      <c r="L264" s="4" t="s">
        <v>1370</v>
      </c>
      <c r="M264" s="4" t="s">
        <v>1370</v>
      </c>
      <c r="P264" s="4" t="s">
        <v>1230</v>
      </c>
      <c r="Q264" s="4" t="s">
        <v>4578</v>
      </c>
      <c r="R264" s="4">
        <v>2014</v>
      </c>
      <c r="S264" s="4" t="s">
        <v>1232</v>
      </c>
      <c r="T264" s="4" t="s">
        <v>4547</v>
      </c>
      <c r="U264" s="4" t="s">
        <v>4548</v>
      </c>
      <c r="V264" s="4" t="s">
        <v>1264</v>
      </c>
      <c r="W264" s="4" t="s">
        <v>1236</v>
      </c>
      <c r="X264" s="4" t="s">
        <v>4402</v>
      </c>
      <c r="Y264" s="4" t="s">
        <v>11256</v>
      </c>
      <c r="Z264" s="4" t="s">
        <v>11257</v>
      </c>
      <c r="AA264" s="4">
        <v>2020</v>
      </c>
      <c r="AB264" s="4" t="s">
        <v>4579</v>
      </c>
      <c r="AC264" s="4" t="s">
        <v>11258</v>
      </c>
      <c r="AD264" s="4" t="s">
        <v>1239</v>
      </c>
      <c r="AE264" s="4" t="s">
        <v>1239</v>
      </c>
      <c r="AR264" s="4">
        <v>2016</v>
      </c>
      <c r="AS264" s="4">
        <v>81.373999999999995</v>
      </c>
      <c r="AV264" s="4" t="s">
        <v>4467</v>
      </c>
      <c r="AW264" s="4" t="s">
        <v>4407</v>
      </c>
    </row>
    <row r="265" spans="1:49" x14ac:dyDescent="0.35">
      <c r="A265" s="4" t="s">
        <v>1117</v>
      </c>
      <c r="B265" s="4">
        <v>3006</v>
      </c>
      <c r="C265" s="4" t="s">
        <v>4580</v>
      </c>
      <c r="D265" s="4" t="s">
        <v>4581</v>
      </c>
      <c r="E265" s="4" t="s">
        <v>1223</v>
      </c>
      <c r="F265" s="4">
        <v>34</v>
      </c>
      <c r="G265" s="4" t="s">
        <v>1224</v>
      </c>
      <c r="H265" s="4" t="s">
        <v>1551</v>
      </c>
      <c r="I265" s="4" t="s">
        <v>1226</v>
      </c>
      <c r="J265" s="4" t="s">
        <v>1227</v>
      </c>
      <c r="K265" s="4" t="s">
        <v>4399</v>
      </c>
      <c r="L265" s="4" t="s">
        <v>1279</v>
      </c>
      <c r="M265" s="4" t="s">
        <v>1279</v>
      </c>
      <c r="P265" s="4" t="s">
        <v>1230</v>
      </c>
      <c r="Q265" s="4" t="s">
        <v>4414</v>
      </c>
      <c r="R265" s="4">
        <v>2007</v>
      </c>
      <c r="S265" s="4" t="s">
        <v>1232</v>
      </c>
      <c r="T265" s="4" t="s">
        <v>1244</v>
      </c>
      <c r="U265" s="4" t="s">
        <v>1245</v>
      </c>
      <c r="V265" s="4" t="s">
        <v>1264</v>
      </c>
      <c r="W265" s="4" t="s">
        <v>1236</v>
      </c>
      <c r="X265" s="4" t="s">
        <v>4402</v>
      </c>
      <c r="Y265" s="4" t="s">
        <v>11259</v>
      </c>
      <c r="AA265" s="4">
        <v>2020</v>
      </c>
      <c r="AB265" s="4" t="s">
        <v>4403</v>
      </c>
      <c r="AD265" s="4" t="s">
        <v>1239</v>
      </c>
      <c r="AE265" s="4" t="s">
        <v>1239</v>
      </c>
      <c r="AS265" s="4" t="s">
        <v>1239</v>
      </c>
    </row>
    <row r="266" spans="1:49" x14ac:dyDescent="0.35">
      <c r="A266" s="4" t="s">
        <v>1117</v>
      </c>
      <c r="B266" s="4">
        <v>3006</v>
      </c>
      <c r="C266" s="4" t="s">
        <v>4582</v>
      </c>
      <c r="D266" s="4" t="s">
        <v>4583</v>
      </c>
      <c r="E266" s="4" t="s">
        <v>1223</v>
      </c>
      <c r="F266" s="4">
        <v>35</v>
      </c>
      <c r="G266" s="4" t="s">
        <v>1224</v>
      </c>
      <c r="H266" s="4" t="s">
        <v>1602</v>
      </c>
      <c r="I266" s="4" t="s">
        <v>1226</v>
      </c>
      <c r="J266" s="4" t="s">
        <v>1227</v>
      </c>
      <c r="K266" s="4" t="s">
        <v>1277</v>
      </c>
      <c r="L266" s="4" t="s">
        <v>4584</v>
      </c>
      <c r="M266" s="4" t="s">
        <v>4585</v>
      </c>
      <c r="P266" s="4" t="s">
        <v>1230</v>
      </c>
      <c r="Q266" s="4" t="s">
        <v>4586</v>
      </c>
      <c r="R266" s="4">
        <v>2007</v>
      </c>
      <c r="S266" s="4" t="s">
        <v>1232</v>
      </c>
      <c r="T266" s="4" t="s">
        <v>1252</v>
      </c>
      <c r="U266" s="4" t="s">
        <v>1253</v>
      </c>
      <c r="V266" s="4" t="s">
        <v>1264</v>
      </c>
      <c r="W266" s="4" t="s">
        <v>1236</v>
      </c>
      <c r="X266" s="4" t="s">
        <v>4402</v>
      </c>
      <c r="Y266" s="4" t="s">
        <v>11260</v>
      </c>
      <c r="AA266" s="4">
        <v>2020</v>
      </c>
      <c r="AB266" s="4" t="s">
        <v>4403</v>
      </c>
      <c r="AD266" s="4" t="s">
        <v>1239</v>
      </c>
      <c r="AE266" s="4" t="s">
        <v>1239</v>
      </c>
      <c r="AS266" s="4" t="s">
        <v>1239</v>
      </c>
    </row>
    <row r="267" spans="1:49" x14ac:dyDescent="0.35">
      <c r="A267" s="4" t="s">
        <v>1117</v>
      </c>
      <c r="B267" s="4">
        <v>3006</v>
      </c>
      <c r="C267" s="4" t="s">
        <v>4587</v>
      </c>
      <c r="D267" s="4" t="s">
        <v>4588</v>
      </c>
      <c r="E267" s="4" t="s">
        <v>1223</v>
      </c>
      <c r="F267" s="4">
        <v>36</v>
      </c>
      <c r="G267" s="4" t="s">
        <v>1224</v>
      </c>
      <c r="H267" s="4" t="s">
        <v>1636</v>
      </c>
      <c r="I267" s="4" t="s">
        <v>1226</v>
      </c>
      <c r="J267" s="4" t="s">
        <v>1227</v>
      </c>
      <c r="K267" s="4" t="s">
        <v>4399</v>
      </c>
      <c r="L267" s="4" t="s">
        <v>2169</v>
      </c>
      <c r="M267" s="4" t="s">
        <v>2169</v>
      </c>
      <c r="P267" s="4" t="s">
        <v>1230</v>
      </c>
      <c r="Q267" s="4" t="s">
        <v>4589</v>
      </c>
      <c r="R267" s="4">
        <v>2007</v>
      </c>
      <c r="S267" s="4" t="s">
        <v>1232</v>
      </c>
      <c r="T267" s="4" t="s">
        <v>1244</v>
      </c>
      <c r="U267" s="4" t="s">
        <v>1245</v>
      </c>
      <c r="V267" s="4" t="s">
        <v>1264</v>
      </c>
      <c r="W267" s="4" t="s">
        <v>1236</v>
      </c>
      <c r="X267" s="4" t="s">
        <v>4402</v>
      </c>
      <c r="Y267" s="4" t="s">
        <v>11261</v>
      </c>
      <c r="AA267" s="4">
        <v>2020</v>
      </c>
      <c r="AB267" s="4" t="s">
        <v>4403</v>
      </c>
      <c r="AD267" s="4" t="s">
        <v>1239</v>
      </c>
      <c r="AE267" s="4" t="s">
        <v>1239</v>
      </c>
      <c r="AS267" s="4" t="s">
        <v>1239</v>
      </c>
    </row>
    <row r="268" spans="1:49" x14ac:dyDescent="0.35">
      <c r="A268" s="4" t="s">
        <v>1117</v>
      </c>
      <c r="B268" s="4">
        <v>3006</v>
      </c>
      <c r="C268" s="4" t="s">
        <v>4590</v>
      </c>
      <c r="D268" s="4" t="s">
        <v>4591</v>
      </c>
      <c r="E268" s="4" t="s">
        <v>1223</v>
      </c>
      <c r="F268" s="4">
        <v>37</v>
      </c>
      <c r="G268" s="4" t="s">
        <v>1224</v>
      </c>
      <c r="H268" s="4" t="s">
        <v>1225</v>
      </c>
      <c r="I268" s="4" t="s">
        <v>1226</v>
      </c>
      <c r="J268" s="4" t="s">
        <v>1227</v>
      </c>
      <c r="K268" s="4" t="s">
        <v>1277</v>
      </c>
      <c r="L268" s="4" t="s">
        <v>2165</v>
      </c>
      <c r="M268" s="4" t="s">
        <v>2165</v>
      </c>
      <c r="P268" s="4" t="s">
        <v>1230</v>
      </c>
      <c r="Q268" s="4" t="s">
        <v>4414</v>
      </c>
      <c r="R268" s="4">
        <v>2005</v>
      </c>
      <c r="S268" s="4" t="s">
        <v>1232</v>
      </c>
      <c r="T268" s="4" t="s">
        <v>1296</v>
      </c>
      <c r="U268" s="4" t="s">
        <v>4592</v>
      </c>
      <c r="V268" s="4" t="s">
        <v>1264</v>
      </c>
      <c r="W268" s="4" t="s">
        <v>1236</v>
      </c>
      <c r="X268" s="4" t="s">
        <v>4402</v>
      </c>
      <c r="Y268" s="4" t="s">
        <v>11262</v>
      </c>
      <c r="AA268" s="4">
        <v>2020</v>
      </c>
      <c r="AB268" s="4" t="s">
        <v>4403</v>
      </c>
      <c r="AD268" s="4" t="s">
        <v>1239</v>
      </c>
      <c r="AE268" s="4" t="s">
        <v>1239</v>
      </c>
      <c r="AS268" s="4" t="s">
        <v>1239</v>
      </c>
    </row>
    <row r="269" spans="1:49" x14ac:dyDescent="0.35">
      <c r="A269" s="4" t="s">
        <v>1117</v>
      </c>
      <c r="B269" s="4">
        <v>3006</v>
      </c>
      <c r="C269" s="4" t="s">
        <v>4593</v>
      </c>
      <c r="D269" s="4" t="s">
        <v>4594</v>
      </c>
      <c r="E269" s="4" t="s">
        <v>1223</v>
      </c>
      <c r="F269" s="4">
        <v>38</v>
      </c>
      <c r="G269" s="4" t="s">
        <v>1224</v>
      </c>
      <c r="H269" s="4" t="s">
        <v>1225</v>
      </c>
      <c r="I269" s="4" t="s">
        <v>1226</v>
      </c>
      <c r="J269" s="4" t="s">
        <v>1227</v>
      </c>
      <c r="K269" s="4" t="s">
        <v>1228</v>
      </c>
      <c r="L269" s="4" t="s">
        <v>1923</v>
      </c>
      <c r="M269" s="4" t="s">
        <v>1923</v>
      </c>
      <c r="P269" s="4" t="s">
        <v>1230</v>
      </c>
      <c r="Q269" s="4" t="s">
        <v>4414</v>
      </c>
      <c r="R269" s="4">
        <v>2007</v>
      </c>
      <c r="S269" s="4" t="s">
        <v>1232</v>
      </c>
      <c r="T269" s="4" t="s">
        <v>1244</v>
      </c>
      <c r="U269" s="4" t="s">
        <v>1245</v>
      </c>
      <c r="V269" s="4" t="s">
        <v>1264</v>
      </c>
      <c r="W269" s="4" t="s">
        <v>1236</v>
      </c>
      <c r="X269" s="4" t="s">
        <v>4402</v>
      </c>
      <c r="Y269" s="4" t="s">
        <v>11263</v>
      </c>
      <c r="AA269" s="4">
        <v>2020</v>
      </c>
      <c r="AB269" s="4" t="s">
        <v>4403</v>
      </c>
      <c r="AD269" s="4" t="s">
        <v>1239</v>
      </c>
      <c r="AE269" s="4" t="s">
        <v>1239</v>
      </c>
      <c r="AS269" s="4" t="s">
        <v>1239</v>
      </c>
    </row>
    <row r="270" spans="1:49" x14ac:dyDescent="0.35">
      <c r="A270" s="4" t="s">
        <v>1117</v>
      </c>
      <c r="B270" s="4">
        <v>3006</v>
      </c>
      <c r="C270" s="4" t="s">
        <v>4595</v>
      </c>
      <c r="D270" s="4" t="s">
        <v>4596</v>
      </c>
      <c r="E270" s="4" t="s">
        <v>1223</v>
      </c>
      <c r="F270" s="4">
        <v>39</v>
      </c>
      <c r="G270" s="4" t="s">
        <v>1224</v>
      </c>
      <c r="H270" s="4" t="s">
        <v>1330</v>
      </c>
      <c r="I270" s="4" t="s">
        <v>1226</v>
      </c>
      <c r="J270" s="4" t="s">
        <v>1227</v>
      </c>
      <c r="K270" s="4" t="s">
        <v>1277</v>
      </c>
      <c r="L270" s="4" t="s">
        <v>4597</v>
      </c>
      <c r="M270" s="4" t="s">
        <v>4598</v>
      </c>
      <c r="P270" s="4" t="s">
        <v>1230</v>
      </c>
      <c r="Q270" s="4" t="s">
        <v>4586</v>
      </c>
      <c r="R270" s="4">
        <v>2009</v>
      </c>
      <c r="S270" s="4" t="s">
        <v>1232</v>
      </c>
      <c r="T270" s="4" t="s">
        <v>1252</v>
      </c>
      <c r="U270" s="4" t="s">
        <v>1253</v>
      </c>
      <c r="V270" s="4" t="s">
        <v>1264</v>
      </c>
      <c r="W270" s="4" t="s">
        <v>1236</v>
      </c>
      <c r="X270" s="4" t="s">
        <v>4402</v>
      </c>
      <c r="Y270" s="4" t="s">
        <v>4599</v>
      </c>
      <c r="AA270" s="4">
        <v>2020</v>
      </c>
      <c r="AB270" s="4" t="s">
        <v>4403</v>
      </c>
      <c r="AD270" s="4" t="s">
        <v>1239</v>
      </c>
      <c r="AE270" s="4" t="s">
        <v>1239</v>
      </c>
      <c r="AS270" s="4" t="s">
        <v>1239</v>
      </c>
    </row>
    <row r="271" spans="1:49" x14ac:dyDescent="0.35">
      <c r="A271" s="4" t="s">
        <v>1117</v>
      </c>
      <c r="B271" s="4">
        <v>3006</v>
      </c>
      <c r="C271" s="4" t="s">
        <v>4600</v>
      </c>
      <c r="D271" s="4" t="s">
        <v>4601</v>
      </c>
      <c r="E271" s="4" t="s">
        <v>1223</v>
      </c>
      <c r="F271" s="4">
        <v>40</v>
      </c>
      <c r="G271" s="4" t="s">
        <v>1224</v>
      </c>
      <c r="H271" s="4" t="s">
        <v>1759</v>
      </c>
      <c r="I271" s="4" t="s">
        <v>1226</v>
      </c>
      <c r="J271" s="4" t="s">
        <v>1227</v>
      </c>
      <c r="K271" s="4" t="s">
        <v>2457</v>
      </c>
      <c r="L271" s="4" t="s">
        <v>1923</v>
      </c>
      <c r="M271" s="4" t="s">
        <v>1923</v>
      </c>
      <c r="P271" s="4" t="s">
        <v>1230</v>
      </c>
      <c r="Q271" s="4" t="s">
        <v>4602</v>
      </c>
      <c r="R271" s="4">
        <v>2009</v>
      </c>
      <c r="S271" s="4" t="s">
        <v>1232</v>
      </c>
      <c r="T271" s="4" t="s">
        <v>1244</v>
      </c>
      <c r="U271" s="4" t="s">
        <v>1245</v>
      </c>
      <c r="V271" s="4" t="s">
        <v>4603</v>
      </c>
      <c r="W271" s="4" t="s">
        <v>1236</v>
      </c>
      <c r="X271" s="4" t="s">
        <v>4402</v>
      </c>
      <c r="Y271" s="4" t="s">
        <v>11264</v>
      </c>
      <c r="AA271" s="4">
        <v>2020</v>
      </c>
      <c r="AB271" s="4" t="s">
        <v>4403</v>
      </c>
      <c r="AD271" s="4" t="s">
        <v>1239</v>
      </c>
      <c r="AE271" s="4" t="s">
        <v>1239</v>
      </c>
      <c r="AS271" s="4" t="s">
        <v>1239</v>
      </c>
    </row>
    <row r="272" spans="1:49" x14ac:dyDescent="0.35">
      <c r="A272" s="4" t="s">
        <v>1117</v>
      </c>
      <c r="B272" s="4">
        <v>3006</v>
      </c>
      <c r="C272" s="4" t="s">
        <v>4604</v>
      </c>
      <c r="D272" s="4" t="s">
        <v>4605</v>
      </c>
      <c r="E272" s="4" t="s">
        <v>1223</v>
      </c>
      <c r="F272" s="4">
        <v>41</v>
      </c>
      <c r="G272" s="4" t="s">
        <v>1224</v>
      </c>
      <c r="H272" s="4" t="s">
        <v>1636</v>
      </c>
      <c r="I272" s="4" t="s">
        <v>1226</v>
      </c>
      <c r="J272" s="4" t="s">
        <v>1227</v>
      </c>
      <c r="K272" s="4" t="s">
        <v>2457</v>
      </c>
      <c r="L272" s="4" t="s">
        <v>1923</v>
      </c>
      <c r="M272" s="4" t="s">
        <v>1923</v>
      </c>
      <c r="P272" s="4" t="s">
        <v>1230</v>
      </c>
      <c r="Q272" s="4" t="s">
        <v>4602</v>
      </c>
      <c r="R272" s="4">
        <v>2007</v>
      </c>
      <c r="S272" s="4" t="s">
        <v>1232</v>
      </c>
      <c r="T272" s="4" t="s">
        <v>1244</v>
      </c>
      <c r="U272" s="4" t="s">
        <v>1245</v>
      </c>
      <c r="V272" s="4" t="s">
        <v>4606</v>
      </c>
      <c r="W272" s="4" t="s">
        <v>1236</v>
      </c>
      <c r="X272" s="4" t="s">
        <v>4402</v>
      </c>
      <c r="Y272" s="4" t="s">
        <v>4607</v>
      </c>
      <c r="AA272" s="4">
        <v>2020</v>
      </c>
      <c r="AB272" s="4" t="s">
        <v>4403</v>
      </c>
      <c r="AD272" s="4" t="s">
        <v>1239</v>
      </c>
      <c r="AE272" s="4" t="s">
        <v>1239</v>
      </c>
      <c r="AS272" s="4" t="s">
        <v>1239</v>
      </c>
    </row>
    <row r="273" spans="1:45" x14ac:dyDescent="0.35">
      <c r="A273" s="4" t="s">
        <v>1117</v>
      </c>
      <c r="B273" s="4">
        <v>3006</v>
      </c>
      <c r="C273" s="4" t="s">
        <v>4608</v>
      </c>
      <c r="D273" s="4" t="s">
        <v>4609</v>
      </c>
      <c r="E273" s="4" t="s">
        <v>1223</v>
      </c>
      <c r="F273" s="4">
        <v>42</v>
      </c>
      <c r="G273" s="4" t="s">
        <v>1224</v>
      </c>
      <c r="H273" s="4" t="s">
        <v>1225</v>
      </c>
      <c r="I273" s="4" t="s">
        <v>1226</v>
      </c>
      <c r="J273" s="4" t="s">
        <v>1227</v>
      </c>
      <c r="K273" s="4" t="s">
        <v>2709</v>
      </c>
      <c r="L273" s="4" t="s">
        <v>2165</v>
      </c>
      <c r="M273" s="4" t="s">
        <v>2165</v>
      </c>
      <c r="P273" s="4" t="s">
        <v>1230</v>
      </c>
      <c r="Q273" s="4" t="s">
        <v>4414</v>
      </c>
      <c r="R273" s="4">
        <v>2007</v>
      </c>
      <c r="S273" s="4" t="s">
        <v>1232</v>
      </c>
      <c r="T273" s="4" t="s">
        <v>1296</v>
      </c>
      <c r="U273" s="4" t="s">
        <v>4610</v>
      </c>
      <c r="V273" s="4" t="s">
        <v>4606</v>
      </c>
      <c r="W273" s="4" t="s">
        <v>1236</v>
      </c>
      <c r="X273" s="4" t="s">
        <v>4402</v>
      </c>
      <c r="Y273" s="4" t="s">
        <v>4611</v>
      </c>
      <c r="AA273" s="4">
        <v>2020</v>
      </c>
      <c r="AB273" s="4" t="s">
        <v>4403</v>
      </c>
      <c r="AD273" s="4" t="s">
        <v>1239</v>
      </c>
      <c r="AE273" s="4" t="s">
        <v>1239</v>
      </c>
      <c r="AS273" s="4" t="s">
        <v>1239</v>
      </c>
    </row>
    <row r="274" spans="1:45" x14ac:dyDescent="0.35">
      <c r="A274" s="4" t="s">
        <v>1117</v>
      </c>
      <c r="B274" s="4">
        <v>3006</v>
      </c>
      <c r="C274" s="4" t="s">
        <v>4612</v>
      </c>
      <c r="D274" s="4" t="s">
        <v>4613</v>
      </c>
      <c r="E274" s="4" t="s">
        <v>1223</v>
      </c>
      <c r="F274" s="4">
        <v>43</v>
      </c>
      <c r="G274" s="4" t="s">
        <v>1224</v>
      </c>
      <c r="H274" s="4" t="s">
        <v>1225</v>
      </c>
      <c r="I274" s="4" t="s">
        <v>1226</v>
      </c>
      <c r="J274" s="4" t="s">
        <v>1268</v>
      </c>
      <c r="K274" s="4" t="s">
        <v>1465</v>
      </c>
      <c r="L274" s="4" t="s">
        <v>2414</v>
      </c>
      <c r="M274" s="4" t="s">
        <v>2414</v>
      </c>
      <c r="P274" s="4" t="s">
        <v>1230</v>
      </c>
      <c r="Q274" s="4" t="s">
        <v>4614</v>
      </c>
      <c r="R274" s="4">
        <v>2007</v>
      </c>
      <c r="S274" s="4" t="s">
        <v>1232</v>
      </c>
      <c r="T274" s="4" t="s">
        <v>11265</v>
      </c>
      <c r="U274" s="4" t="s">
        <v>11266</v>
      </c>
      <c r="V274" s="4" t="s">
        <v>1532</v>
      </c>
      <c r="W274" s="4" t="s">
        <v>1236</v>
      </c>
      <c r="X274" s="4" t="s">
        <v>4402</v>
      </c>
      <c r="Y274" s="4" t="s">
        <v>11267</v>
      </c>
      <c r="AA274" s="4">
        <v>2020</v>
      </c>
      <c r="AB274" s="4" t="s">
        <v>4403</v>
      </c>
      <c r="AD274" s="4" t="s">
        <v>1239</v>
      </c>
      <c r="AE274" s="4" t="s">
        <v>1239</v>
      </c>
      <c r="AS274" s="4" t="s">
        <v>1239</v>
      </c>
    </row>
    <row r="275" spans="1:45" x14ac:dyDescent="0.35">
      <c r="A275" s="4" t="s">
        <v>1117</v>
      </c>
      <c r="B275" s="4">
        <v>3006</v>
      </c>
      <c r="C275" s="4" t="s">
        <v>4615</v>
      </c>
      <c r="D275" s="4" t="s">
        <v>4616</v>
      </c>
      <c r="E275" s="4" t="s">
        <v>1223</v>
      </c>
      <c r="F275" s="4">
        <v>44</v>
      </c>
      <c r="G275" s="4" t="s">
        <v>1224</v>
      </c>
      <c r="H275" s="4" t="s">
        <v>4617</v>
      </c>
      <c r="I275" s="4" t="s">
        <v>1226</v>
      </c>
      <c r="J275" s="4" t="s">
        <v>1268</v>
      </c>
      <c r="K275" s="4" t="s">
        <v>1465</v>
      </c>
      <c r="L275" s="4" t="s">
        <v>3533</v>
      </c>
      <c r="M275" s="4" t="s">
        <v>3533</v>
      </c>
      <c r="P275" s="4" t="s">
        <v>1230</v>
      </c>
      <c r="Q275" s="4" t="s">
        <v>4614</v>
      </c>
      <c r="R275" s="4">
        <v>2007</v>
      </c>
      <c r="S275" s="4" t="s">
        <v>1232</v>
      </c>
      <c r="T275" s="4" t="s">
        <v>4618</v>
      </c>
      <c r="U275" s="4" t="s">
        <v>4619</v>
      </c>
      <c r="V275" s="4" t="s">
        <v>1481</v>
      </c>
      <c r="W275" s="4" t="s">
        <v>1236</v>
      </c>
      <c r="X275" s="4" t="s">
        <v>4402</v>
      </c>
      <c r="Y275" s="4" t="s">
        <v>11268</v>
      </c>
      <c r="AA275" s="4">
        <v>2020</v>
      </c>
      <c r="AB275" s="4" t="s">
        <v>4403</v>
      </c>
      <c r="AD275" s="4" t="s">
        <v>1239</v>
      </c>
      <c r="AE275" s="4" t="s">
        <v>1239</v>
      </c>
      <c r="AS275" s="4" t="s">
        <v>1239</v>
      </c>
    </row>
    <row r="276" spans="1:45" x14ac:dyDescent="0.35">
      <c r="A276" s="4" t="s">
        <v>1117</v>
      </c>
      <c r="B276" s="4">
        <v>3006</v>
      </c>
      <c r="C276" s="4" t="s">
        <v>4620</v>
      </c>
      <c r="D276" s="4" t="s">
        <v>4621</v>
      </c>
      <c r="E276" s="4" t="s">
        <v>1223</v>
      </c>
      <c r="F276" s="4">
        <v>45</v>
      </c>
      <c r="G276" s="4" t="s">
        <v>1224</v>
      </c>
      <c r="H276" s="4" t="s">
        <v>1225</v>
      </c>
      <c r="I276" s="4" t="s">
        <v>1226</v>
      </c>
      <c r="J276" s="4" t="s">
        <v>1268</v>
      </c>
      <c r="K276" s="4" t="s">
        <v>2686</v>
      </c>
      <c r="L276" s="4" t="s">
        <v>4622</v>
      </c>
      <c r="M276" s="4" t="s">
        <v>4622</v>
      </c>
      <c r="P276" s="4" t="s">
        <v>1230</v>
      </c>
      <c r="Q276" s="4" t="s">
        <v>4623</v>
      </c>
      <c r="R276" s="4">
        <v>2007</v>
      </c>
      <c r="S276" s="4" t="s">
        <v>1232</v>
      </c>
      <c r="T276" s="4" t="s">
        <v>4624</v>
      </c>
      <c r="U276" s="4" t="s">
        <v>4625</v>
      </c>
      <c r="V276" s="4" t="s">
        <v>1532</v>
      </c>
      <c r="W276" s="4" t="s">
        <v>1236</v>
      </c>
      <c r="X276" s="4" t="s">
        <v>4402</v>
      </c>
      <c r="Y276" s="4" t="s">
        <v>11269</v>
      </c>
      <c r="AA276" s="4">
        <v>2020</v>
      </c>
      <c r="AB276" s="4" t="s">
        <v>4403</v>
      </c>
      <c r="AD276" s="4" t="s">
        <v>1239</v>
      </c>
      <c r="AE276" s="4" t="s">
        <v>1239</v>
      </c>
      <c r="AS276" s="4" t="s">
        <v>1239</v>
      </c>
    </row>
    <row r="277" spans="1:45" x14ac:dyDescent="0.35">
      <c r="A277" s="4" t="s">
        <v>1117</v>
      </c>
      <c r="B277" s="4">
        <v>3006</v>
      </c>
      <c r="C277" s="4" t="s">
        <v>4626</v>
      </c>
      <c r="D277" s="4" t="s">
        <v>4627</v>
      </c>
      <c r="E277" s="4" t="s">
        <v>1223</v>
      </c>
      <c r="F277" s="4">
        <v>46</v>
      </c>
      <c r="G277" s="4" t="s">
        <v>1224</v>
      </c>
      <c r="H277" s="4" t="s">
        <v>1242</v>
      </c>
      <c r="I277" s="4" t="s">
        <v>1226</v>
      </c>
      <c r="J277" s="4" t="s">
        <v>1227</v>
      </c>
      <c r="K277" s="4" t="s">
        <v>1277</v>
      </c>
      <c r="L277" s="4" t="s">
        <v>1339</v>
      </c>
      <c r="M277" s="4" t="s">
        <v>1339</v>
      </c>
      <c r="P277" s="4" t="s">
        <v>1230</v>
      </c>
      <c r="Q277" s="4" t="s">
        <v>4414</v>
      </c>
      <c r="R277" s="4">
        <v>2007</v>
      </c>
      <c r="S277" s="4" t="s">
        <v>1232</v>
      </c>
      <c r="T277" s="4" t="s">
        <v>1252</v>
      </c>
      <c r="U277" s="4" t="s">
        <v>1253</v>
      </c>
      <c r="V277" s="4" t="s">
        <v>1264</v>
      </c>
      <c r="W277" s="4" t="s">
        <v>1236</v>
      </c>
      <c r="X277" s="4" t="s">
        <v>4402</v>
      </c>
      <c r="Y277" s="4" t="s">
        <v>11270</v>
      </c>
      <c r="AA277" s="4">
        <v>2020</v>
      </c>
      <c r="AB277" s="4" t="s">
        <v>4403</v>
      </c>
      <c r="AD277" s="4" t="s">
        <v>1239</v>
      </c>
      <c r="AE277" s="4" t="s">
        <v>1239</v>
      </c>
      <c r="AS277" s="4" t="s">
        <v>1239</v>
      </c>
    </row>
    <row r="278" spans="1:45" x14ac:dyDescent="0.35">
      <c r="A278" s="4" t="s">
        <v>6240</v>
      </c>
      <c r="B278" s="4">
        <v>3015</v>
      </c>
      <c r="C278" s="4" t="s">
        <v>6241</v>
      </c>
      <c r="D278" s="4" t="s">
        <v>6242</v>
      </c>
      <c r="E278" s="4" t="s">
        <v>1223</v>
      </c>
      <c r="F278" s="4">
        <v>1</v>
      </c>
      <c r="G278" s="4" t="s">
        <v>1224</v>
      </c>
      <c r="H278" s="4" t="s">
        <v>1551</v>
      </c>
      <c r="I278" s="4" t="s">
        <v>1226</v>
      </c>
      <c r="J278" s="4" t="s">
        <v>1250</v>
      </c>
      <c r="K278" s="4" t="s">
        <v>1289</v>
      </c>
      <c r="L278" s="4" t="s">
        <v>1394</v>
      </c>
      <c r="M278" s="4" t="s">
        <v>1394</v>
      </c>
      <c r="P278" s="4" t="s">
        <v>1230</v>
      </c>
      <c r="Q278" s="4" t="s">
        <v>6243</v>
      </c>
      <c r="R278" s="4">
        <v>2014</v>
      </c>
      <c r="S278" s="4" t="s">
        <v>1232</v>
      </c>
      <c r="T278" s="4" t="s">
        <v>1396</v>
      </c>
      <c r="U278" s="4" t="s">
        <v>1397</v>
      </c>
      <c r="V278" s="4" t="s">
        <v>1264</v>
      </c>
      <c r="W278" s="4" t="s">
        <v>1236</v>
      </c>
      <c r="X278" s="4" t="s">
        <v>6244</v>
      </c>
      <c r="Y278" s="4" t="s">
        <v>11632</v>
      </c>
      <c r="AA278" s="4">
        <v>2020</v>
      </c>
      <c r="AD278" s="4" t="s">
        <v>6245</v>
      </c>
      <c r="AE278" s="4" t="s">
        <v>6246</v>
      </c>
      <c r="AS278" s="4" t="s">
        <v>1239</v>
      </c>
    </row>
    <row r="279" spans="1:45" x14ac:dyDescent="0.35">
      <c r="A279" s="4" t="s">
        <v>6240</v>
      </c>
      <c r="B279" s="4">
        <v>3015</v>
      </c>
      <c r="C279" s="4" t="s">
        <v>6247</v>
      </c>
      <c r="D279" s="4" t="s">
        <v>6248</v>
      </c>
      <c r="E279" s="4" t="s">
        <v>1223</v>
      </c>
      <c r="F279" s="4">
        <v>2</v>
      </c>
      <c r="G279" s="4" t="s">
        <v>1224</v>
      </c>
      <c r="H279" s="4" t="s">
        <v>1636</v>
      </c>
      <c r="I279" s="4" t="s">
        <v>1226</v>
      </c>
      <c r="J279" s="4" t="s">
        <v>1250</v>
      </c>
      <c r="K279" s="4" t="s">
        <v>1289</v>
      </c>
      <c r="L279" s="4" t="s">
        <v>1394</v>
      </c>
      <c r="M279" s="4" t="s">
        <v>1394</v>
      </c>
      <c r="P279" s="4" t="s">
        <v>1791</v>
      </c>
      <c r="Q279" s="4" t="s">
        <v>6249</v>
      </c>
      <c r="R279" s="4">
        <v>2014</v>
      </c>
      <c r="S279" s="4" t="s">
        <v>1232</v>
      </c>
      <c r="T279" s="4" t="s">
        <v>11633</v>
      </c>
      <c r="U279" s="4" t="s">
        <v>11634</v>
      </c>
      <c r="V279" s="4" t="s">
        <v>1264</v>
      </c>
      <c r="W279" s="4" t="s">
        <v>1236</v>
      </c>
      <c r="X279" s="4" t="s">
        <v>6244</v>
      </c>
      <c r="Y279" s="4" t="s">
        <v>11635</v>
      </c>
      <c r="Z279" s="4" t="s">
        <v>6250</v>
      </c>
      <c r="AA279" s="4">
        <v>2023</v>
      </c>
      <c r="AD279" s="4" t="s">
        <v>6251</v>
      </c>
      <c r="AE279" s="4" t="s">
        <v>6252</v>
      </c>
      <c r="AS279" s="4" t="s">
        <v>1239</v>
      </c>
    </row>
    <row r="280" spans="1:45" x14ac:dyDescent="0.35">
      <c r="A280" s="4" t="s">
        <v>6240</v>
      </c>
      <c r="B280" s="4">
        <v>3015</v>
      </c>
      <c r="C280" s="4" t="s">
        <v>6253</v>
      </c>
      <c r="D280" s="4" t="s">
        <v>6254</v>
      </c>
      <c r="E280" s="4" t="s">
        <v>1223</v>
      </c>
      <c r="F280" s="4">
        <v>3</v>
      </c>
      <c r="G280" s="4" t="s">
        <v>1224</v>
      </c>
      <c r="H280" s="4" t="s">
        <v>1636</v>
      </c>
      <c r="I280" s="4" t="s">
        <v>1226</v>
      </c>
      <c r="J280" s="4" t="s">
        <v>1250</v>
      </c>
      <c r="K280" s="4" t="s">
        <v>1289</v>
      </c>
      <c r="L280" s="4" t="s">
        <v>6255</v>
      </c>
      <c r="M280" s="4" t="s">
        <v>6255</v>
      </c>
      <c r="P280" s="4" t="s">
        <v>1791</v>
      </c>
      <c r="Q280" s="4" t="s">
        <v>6256</v>
      </c>
      <c r="R280" s="4">
        <v>2017</v>
      </c>
      <c r="S280" s="4" t="s">
        <v>1232</v>
      </c>
      <c r="T280" s="4" t="s">
        <v>11636</v>
      </c>
      <c r="U280" s="4" t="s">
        <v>11637</v>
      </c>
      <c r="V280" s="4" t="s">
        <v>1264</v>
      </c>
      <c r="W280" s="4" t="s">
        <v>1236</v>
      </c>
      <c r="X280" s="4" t="s">
        <v>6244</v>
      </c>
      <c r="Y280" s="4" t="s">
        <v>11638</v>
      </c>
      <c r="AA280" s="4">
        <v>2023</v>
      </c>
      <c r="AD280" s="4" t="s">
        <v>6257</v>
      </c>
      <c r="AE280" s="4" t="s">
        <v>6258</v>
      </c>
      <c r="AS280" s="4" t="s">
        <v>1239</v>
      </c>
    </row>
    <row r="281" spans="1:45" x14ac:dyDescent="0.35">
      <c r="A281" s="4" t="s">
        <v>6240</v>
      </c>
      <c r="B281" s="4">
        <v>3015</v>
      </c>
      <c r="C281" s="4" t="s">
        <v>6259</v>
      </c>
      <c r="D281" s="4" t="s">
        <v>6260</v>
      </c>
      <c r="E281" s="4" t="s">
        <v>1223</v>
      </c>
      <c r="F281" s="4">
        <v>4</v>
      </c>
      <c r="G281" s="4" t="s">
        <v>1224</v>
      </c>
      <c r="H281" s="4" t="s">
        <v>1636</v>
      </c>
      <c r="I281" s="4" t="s">
        <v>1226</v>
      </c>
      <c r="J281" s="4" t="s">
        <v>1250</v>
      </c>
      <c r="K281" s="4" t="s">
        <v>1289</v>
      </c>
      <c r="L281" s="4" t="s">
        <v>2452</v>
      </c>
      <c r="M281" s="4" t="s">
        <v>2452</v>
      </c>
      <c r="P281" s="4" t="s">
        <v>1791</v>
      </c>
      <c r="Q281" s="4" t="s">
        <v>6261</v>
      </c>
      <c r="R281" s="4">
        <v>2014</v>
      </c>
      <c r="S281" s="4" t="s">
        <v>1232</v>
      </c>
      <c r="T281" s="4" t="s">
        <v>11639</v>
      </c>
      <c r="U281" s="4" t="s">
        <v>11640</v>
      </c>
      <c r="V281" s="4" t="s">
        <v>1264</v>
      </c>
      <c r="W281" s="4" t="s">
        <v>1236</v>
      </c>
      <c r="X281" s="4" t="s">
        <v>6244</v>
      </c>
      <c r="Y281" s="4" t="s">
        <v>11641</v>
      </c>
      <c r="Z281" s="4" t="s">
        <v>6262</v>
      </c>
      <c r="AA281" s="4">
        <v>2020</v>
      </c>
      <c r="AD281" s="4" t="s">
        <v>6263</v>
      </c>
      <c r="AE281" s="4" t="s">
        <v>6258</v>
      </c>
      <c r="AS281" s="4" t="s">
        <v>1239</v>
      </c>
    </row>
    <row r="282" spans="1:45" x14ac:dyDescent="0.35">
      <c r="A282" s="4" t="s">
        <v>6240</v>
      </c>
      <c r="B282" s="4">
        <v>3015</v>
      </c>
      <c r="C282" s="4" t="s">
        <v>6264</v>
      </c>
      <c r="D282" s="4" t="s">
        <v>6265</v>
      </c>
      <c r="E282" s="4" t="s">
        <v>1223</v>
      </c>
      <c r="F282" s="4">
        <v>5</v>
      </c>
      <c r="G282" s="4" t="s">
        <v>1224</v>
      </c>
      <c r="H282" s="4" t="s">
        <v>1636</v>
      </c>
      <c r="I282" s="4" t="s">
        <v>1226</v>
      </c>
      <c r="J282" s="4" t="s">
        <v>1250</v>
      </c>
      <c r="K282" s="4" t="s">
        <v>1289</v>
      </c>
      <c r="L282" s="4" t="s">
        <v>3178</v>
      </c>
      <c r="M282" s="4" t="s">
        <v>3178</v>
      </c>
      <c r="P282" s="4" t="s">
        <v>1791</v>
      </c>
      <c r="Q282" s="4" t="s">
        <v>6266</v>
      </c>
      <c r="R282" s="4">
        <v>2014</v>
      </c>
      <c r="S282" s="4" t="s">
        <v>1232</v>
      </c>
      <c r="T282" s="4" t="s">
        <v>11633</v>
      </c>
      <c r="U282" s="4" t="s">
        <v>11634</v>
      </c>
      <c r="V282" s="4" t="s">
        <v>1264</v>
      </c>
      <c r="W282" s="4" t="s">
        <v>1236</v>
      </c>
      <c r="X282" s="4" t="s">
        <v>6244</v>
      </c>
      <c r="Y282" s="4" t="s">
        <v>11642</v>
      </c>
      <c r="Z282" s="4" t="s">
        <v>6267</v>
      </c>
      <c r="AA282" s="4">
        <v>2020</v>
      </c>
      <c r="AD282" s="4" t="s">
        <v>11643</v>
      </c>
      <c r="AE282" s="4" t="s">
        <v>4440</v>
      </c>
      <c r="AS282" s="4" t="s">
        <v>1239</v>
      </c>
    </row>
    <row r="283" spans="1:45" x14ac:dyDescent="0.35">
      <c r="A283" s="4" t="s">
        <v>6240</v>
      </c>
      <c r="B283" s="4">
        <v>3015</v>
      </c>
      <c r="C283" s="4" t="s">
        <v>6268</v>
      </c>
      <c r="D283" s="4" t="s">
        <v>6269</v>
      </c>
      <c r="E283" s="4" t="s">
        <v>1223</v>
      </c>
      <c r="F283" s="4">
        <v>6</v>
      </c>
      <c r="G283" s="4" t="s">
        <v>1224</v>
      </c>
      <c r="H283" s="4" t="s">
        <v>1692</v>
      </c>
      <c r="I283" s="4" t="s">
        <v>1226</v>
      </c>
      <c r="J283" s="4" t="s">
        <v>1268</v>
      </c>
      <c r="K283" s="4" t="s">
        <v>1289</v>
      </c>
      <c r="L283" s="4" t="s">
        <v>6270</v>
      </c>
      <c r="M283" s="4" t="s">
        <v>6270</v>
      </c>
      <c r="P283" s="4" t="s">
        <v>1731</v>
      </c>
      <c r="Q283" s="4" t="s">
        <v>6271</v>
      </c>
      <c r="R283" s="4">
        <v>2014</v>
      </c>
      <c r="S283" s="4" t="s">
        <v>1232</v>
      </c>
      <c r="T283" s="4" t="s">
        <v>5274</v>
      </c>
      <c r="U283" s="4" t="s">
        <v>5275</v>
      </c>
      <c r="V283" s="4" t="s">
        <v>1264</v>
      </c>
      <c r="W283" s="4" t="s">
        <v>1236</v>
      </c>
      <c r="X283" s="4" t="s">
        <v>6244</v>
      </c>
      <c r="Y283" s="4" t="s">
        <v>11644</v>
      </c>
      <c r="AA283" s="4">
        <v>2020</v>
      </c>
      <c r="AD283" s="4" t="s">
        <v>6272</v>
      </c>
      <c r="AE283" s="4" t="s">
        <v>6252</v>
      </c>
      <c r="AS283" s="4" t="s">
        <v>1239</v>
      </c>
    </row>
    <row r="284" spans="1:45" x14ac:dyDescent="0.35">
      <c r="A284" s="4" t="s">
        <v>6240</v>
      </c>
      <c r="B284" s="4">
        <v>3015</v>
      </c>
      <c r="C284" s="4" t="s">
        <v>6273</v>
      </c>
      <c r="D284" s="4" t="s">
        <v>6274</v>
      </c>
      <c r="E284" s="4" t="s">
        <v>1223</v>
      </c>
      <c r="F284" s="4">
        <v>7</v>
      </c>
      <c r="G284" s="4" t="s">
        <v>1224</v>
      </c>
      <c r="H284" s="4" t="s">
        <v>1692</v>
      </c>
      <c r="I284" s="4" t="s">
        <v>1226</v>
      </c>
      <c r="J284" s="4" t="s">
        <v>1268</v>
      </c>
      <c r="K284" s="4" t="s">
        <v>1289</v>
      </c>
      <c r="L284" s="4" t="s">
        <v>2118</v>
      </c>
      <c r="M284" s="4" t="s">
        <v>2118</v>
      </c>
      <c r="P284" s="4" t="s">
        <v>1604</v>
      </c>
      <c r="Q284" s="4" t="s">
        <v>6275</v>
      </c>
      <c r="R284" s="4">
        <v>2014</v>
      </c>
      <c r="S284" s="4" t="s">
        <v>1232</v>
      </c>
      <c r="T284" s="4" t="s">
        <v>5274</v>
      </c>
      <c r="U284" s="4" t="s">
        <v>5275</v>
      </c>
      <c r="V284" s="4" t="s">
        <v>1264</v>
      </c>
      <c r="W284" s="4" t="s">
        <v>1236</v>
      </c>
      <c r="X284" s="4" t="s">
        <v>6244</v>
      </c>
      <c r="Y284" s="4" t="s">
        <v>11645</v>
      </c>
      <c r="AA284" s="4">
        <v>2020</v>
      </c>
      <c r="AD284" s="4" t="s">
        <v>6272</v>
      </c>
      <c r="AE284" s="4" t="s">
        <v>6252</v>
      </c>
      <c r="AS284" s="4" t="s">
        <v>1239</v>
      </c>
    </row>
    <row r="285" spans="1:45" x14ac:dyDescent="0.35">
      <c r="A285" s="4" t="s">
        <v>6240</v>
      </c>
      <c r="B285" s="4">
        <v>3015</v>
      </c>
      <c r="C285" s="4" t="s">
        <v>6276</v>
      </c>
      <c r="D285" s="4" t="s">
        <v>6277</v>
      </c>
      <c r="E285" s="4" t="s">
        <v>1223</v>
      </c>
      <c r="F285" s="4">
        <v>8</v>
      </c>
      <c r="G285" s="4" t="s">
        <v>1224</v>
      </c>
      <c r="H285" s="4" t="s">
        <v>1692</v>
      </c>
      <c r="I285" s="4" t="s">
        <v>1226</v>
      </c>
      <c r="J285" s="4" t="s">
        <v>1250</v>
      </c>
      <c r="K285" s="4" t="s">
        <v>1289</v>
      </c>
      <c r="L285" s="4" t="s">
        <v>1407</v>
      </c>
      <c r="M285" s="4" t="s">
        <v>1407</v>
      </c>
      <c r="P285" s="4" t="s">
        <v>1230</v>
      </c>
      <c r="Q285" s="4" t="s">
        <v>6278</v>
      </c>
      <c r="R285" s="4">
        <v>2014</v>
      </c>
      <c r="S285" s="4" t="s">
        <v>1232</v>
      </c>
      <c r="T285" s="4" t="s">
        <v>1402</v>
      </c>
      <c r="U285" s="4" t="s">
        <v>1403</v>
      </c>
      <c r="V285" s="4" t="s">
        <v>1264</v>
      </c>
      <c r="W285" s="4" t="s">
        <v>1236</v>
      </c>
      <c r="X285" s="4" t="s">
        <v>6244</v>
      </c>
      <c r="Y285" s="4" t="s">
        <v>11646</v>
      </c>
      <c r="AA285" s="4">
        <v>2020</v>
      </c>
      <c r="AD285" s="4" t="s">
        <v>6272</v>
      </c>
      <c r="AE285" s="4" t="s">
        <v>6252</v>
      </c>
      <c r="AS285" s="4" t="s">
        <v>1239</v>
      </c>
    </row>
    <row r="286" spans="1:45" x14ac:dyDescent="0.35">
      <c r="A286" s="4" t="s">
        <v>6240</v>
      </c>
      <c r="B286" s="4">
        <v>3015</v>
      </c>
      <c r="C286" s="4" t="s">
        <v>6279</v>
      </c>
      <c r="D286" s="4" t="s">
        <v>6280</v>
      </c>
      <c r="E286" s="4" t="s">
        <v>1223</v>
      </c>
      <c r="F286" s="4">
        <v>9</v>
      </c>
      <c r="G286" s="4" t="s">
        <v>1224</v>
      </c>
      <c r="H286" s="4" t="s">
        <v>1692</v>
      </c>
      <c r="I286" s="4" t="s">
        <v>1226</v>
      </c>
      <c r="J286" s="4" t="s">
        <v>1250</v>
      </c>
      <c r="K286" s="4" t="s">
        <v>1289</v>
      </c>
      <c r="L286" s="4" t="s">
        <v>1407</v>
      </c>
      <c r="M286" s="4" t="s">
        <v>1407</v>
      </c>
      <c r="P286" s="4" t="s">
        <v>1230</v>
      </c>
      <c r="Q286" s="4" t="s">
        <v>6278</v>
      </c>
      <c r="R286" s="4">
        <v>2013</v>
      </c>
      <c r="S286" s="4" t="s">
        <v>1232</v>
      </c>
      <c r="T286" s="4" t="s">
        <v>1402</v>
      </c>
      <c r="U286" s="4" t="s">
        <v>1403</v>
      </c>
      <c r="V286" s="4" t="s">
        <v>1264</v>
      </c>
      <c r="W286" s="4" t="s">
        <v>1236</v>
      </c>
      <c r="X286" s="4" t="s">
        <v>6244</v>
      </c>
      <c r="Y286" s="4" t="s">
        <v>11647</v>
      </c>
      <c r="AA286" s="4">
        <v>2020</v>
      </c>
      <c r="AD286" s="4" t="s">
        <v>6281</v>
      </c>
      <c r="AE286" s="4" t="s">
        <v>1239</v>
      </c>
      <c r="AS286" s="4" t="s">
        <v>1239</v>
      </c>
    </row>
    <row r="287" spans="1:45" x14ac:dyDescent="0.35">
      <c r="A287" s="4" t="s">
        <v>6240</v>
      </c>
      <c r="B287" s="4">
        <v>3015</v>
      </c>
      <c r="C287" s="4" t="s">
        <v>6282</v>
      </c>
      <c r="D287" s="4" t="s">
        <v>6283</v>
      </c>
      <c r="E287" s="4" t="s">
        <v>1223</v>
      </c>
      <c r="F287" s="4">
        <v>10</v>
      </c>
      <c r="G287" s="4" t="s">
        <v>1224</v>
      </c>
      <c r="H287" s="4" t="s">
        <v>1839</v>
      </c>
      <c r="I287" s="4" t="s">
        <v>1226</v>
      </c>
      <c r="J287" s="4" t="s">
        <v>1250</v>
      </c>
      <c r="K287" s="4" t="s">
        <v>1289</v>
      </c>
      <c r="L287" s="4" t="s">
        <v>2223</v>
      </c>
      <c r="M287" s="4" t="s">
        <v>2223</v>
      </c>
      <c r="P287" s="4" t="s">
        <v>6284</v>
      </c>
      <c r="Q287" s="4" t="s">
        <v>6285</v>
      </c>
      <c r="R287" s="4">
        <v>2007</v>
      </c>
      <c r="S287" s="4" t="s">
        <v>1232</v>
      </c>
      <c r="T287" s="4" t="s">
        <v>5274</v>
      </c>
      <c r="U287" s="4" t="s">
        <v>5275</v>
      </c>
      <c r="V287" s="4" t="s">
        <v>1264</v>
      </c>
      <c r="W287" s="4" t="s">
        <v>1236</v>
      </c>
      <c r="X287" s="4" t="s">
        <v>6244</v>
      </c>
      <c r="Y287" s="4" t="s">
        <v>11648</v>
      </c>
      <c r="AA287" s="4">
        <v>2025</v>
      </c>
      <c r="AD287" s="4" t="s">
        <v>1239</v>
      </c>
      <c r="AE287" s="4" t="s">
        <v>1239</v>
      </c>
      <c r="AS287" s="4" t="s">
        <v>1239</v>
      </c>
    </row>
    <row r="288" spans="1:45" x14ac:dyDescent="0.35">
      <c r="A288" s="4" t="s">
        <v>6240</v>
      </c>
      <c r="B288" s="4">
        <v>3015</v>
      </c>
      <c r="C288" s="4" t="s">
        <v>6286</v>
      </c>
      <c r="D288" s="4" t="s">
        <v>6287</v>
      </c>
      <c r="E288" s="4" t="s">
        <v>1223</v>
      </c>
      <c r="F288" s="4">
        <v>11</v>
      </c>
      <c r="G288" s="4" t="s">
        <v>1224</v>
      </c>
      <c r="H288" s="4" t="s">
        <v>4496</v>
      </c>
      <c r="I288" s="4" t="s">
        <v>1226</v>
      </c>
      <c r="J288" s="4" t="s">
        <v>1250</v>
      </c>
      <c r="K288" s="4" t="s">
        <v>1289</v>
      </c>
      <c r="L288" s="4" t="s">
        <v>5333</v>
      </c>
      <c r="M288" s="4" t="s">
        <v>5333</v>
      </c>
      <c r="P288" s="4" t="s">
        <v>1791</v>
      </c>
      <c r="Q288" s="4" t="s">
        <v>6288</v>
      </c>
      <c r="R288" s="4">
        <v>2017</v>
      </c>
      <c r="S288" s="4" t="s">
        <v>1232</v>
      </c>
      <c r="T288" s="4" t="s">
        <v>1262</v>
      </c>
      <c r="U288" s="4" t="s">
        <v>1263</v>
      </c>
      <c r="V288" s="4" t="s">
        <v>1264</v>
      </c>
      <c r="W288" s="4" t="s">
        <v>1236</v>
      </c>
      <c r="X288" s="4" t="s">
        <v>6244</v>
      </c>
      <c r="Y288" s="4" t="s">
        <v>11649</v>
      </c>
      <c r="Z288" s="4" t="s">
        <v>6289</v>
      </c>
      <c r="AA288" s="4">
        <v>2026</v>
      </c>
      <c r="AD288" s="4" t="s">
        <v>6290</v>
      </c>
      <c r="AE288" s="4" t="s">
        <v>6252</v>
      </c>
      <c r="AS288" s="4" t="s">
        <v>1239</v>
      </c>
    </row>
    <row r="289" spans="1:45" x14ac:dyDescent="0.35">
      <c r="A289" s="4" t="s">
        <v>6240</v>
      </c>
      <c r="B289" s="4">
        <v>3015</v>
      </c>
      <c r="C289" s="4" t="s">
        <v>6291</v>
      </c>
      <c r="D289" s="4" t="s">
        <v>6292</v>
      </c>
      <c r="E289" s="4" t="s">
        <v>1223</v>
      </c>
      <c r="F289" s="4">
        <v>12</v>
      </c>
      <c r="G289" s="4" t="s">
        <v>1224</v>
      </c>
      <c r="H289" s="4" t="s">
        <v>1934</v>
      </c>
      <c r="I289" s="4" t="s">
        <v>1226</v>
      </c>
      <c r="J289" s="4" t="s">
        <v>1268</v>
      </c>
      <c r="K289" s="4" t="s">
        <v>1289</v>
      </c>
      <c r="L289" s="4" t="s">
        <v>2452</v>
      </c>
      <c r="M289" s="4" t="s">
        <v>2452</v>
      </c>
      <c r="P289" s="4" t="s">
        <v>1731</v>
      </c>
      <c r="Q289" s="4" t="s">
        <v>6293</v>
      </c>
      <c r="R289" s="4">
        <v>2012</v>
      </c>
      <c r="S289" s="4" t="s">
        <v>1232</v>
      </c>
      <c r="T289" s="4" t="s">
        <v>11633</v>
      </c>
      <c r="U289" s="4" t="s">
        <v>11634</v>
      </c>
      <c r="V289" s="4" t="s">
        <v>1264</v>
      </c>
      <c r="W289" s="4" t="s">
        <v>1236</v>
      </c>
      <c r="X289" s="4" t="s">
        <v>6244</v>
      </c>
      <c r="Y289" s="4" t="s">
        <v>11650</v>
      </c>
      <c r="AA289" s="4">
        <v>2020</v>
      </c>
      <c r="AD289" s="4" t="s">
        <v>6294</v>
      </c>
      <c r="AE289" s="4" t="s">
        <v>6295</v>
      </c>
      <c r="AS289" s="4" t="s">
        <v>1239</v>
      </c>
    </row>
    <row r="290" spans="1:45" x14ac:dyDescent="0.35">
      <c r="A290" s="4" t="s">
        <v>6240</v>
      </c>
      <c r="B290" s="4">
        <v>3015</v>
      </c>
      <c r="C290" s="4" t="s">
        <v>6296</v>
      </c>
      <c r="D290" s="4" t="s">
        <v>6297</v>
      </c>
      <c r="E290" s="4" t="s">
        <v>1223</v>
      </c>
      <c r="F290" s="4">
        <v>13</v>
      </c>
      <c r="G290" s="4" t="s">
        <v>1224</v>
      </c>
      <c r="H290" s="4" t="s">
        <v>1636</v>
      </c>
      <c r="I290" s="4" t="s">
        <v>1226</v>
      </c>
      <c r="J290" s="4" t="s">
        <v>1268</v>
      </c>
      <c r="K290" s="4" t="s">
        <v>1289</v>
      </c>
      <c r="L290" s="4" t="s">
        <v>2774</v>
      </c>
      <c r="M290" s="4" t="s">
        <v>2774</v>
      </c>
      <c r="P290" s="4" t="s">
        <v>1791</v>
      </c>
      <c r="Q290" s="4" t="s">
        <v>6298</v>
      </c>
      <c r="R290" s="4">
        <v>2014</v>
      </c>
      <c r="S290" s="4" t="s">
        <v>1232</v>
      </c>
      <c r="T290" s="4" t="s">
        <v>6299</v>
      </c>
      <c r="U290" s="4" t="s">
        <v>6300</v>
      </c>
      <c r="V290" s="4" t="s">
        <v>1264</v>
      </c>
      <c r="W290" s="4" t="s">
        <v>1236</v>
      </c>
      <c r="X290" s="4" t="s">
        <v>6244</v>
      </c>
      <c r="Y290" s="4" t="s">
        <v>11651</v>
      </c>
      <c r="Z290" s="4" t="s">
        <v>6301</v>
      </c>
      <c r="AA290" s="4">
        <v>2025</v>
      </c>
      <c r="AD290" s="4" t="s">
        <v>6272</v>
      </c>
      <c r="AE290" s="4" t="s">
        <v>6252</v>
      </c>
      <c r="AS290" s="4" t="s">
        <v>1239</v>
      </c>
    </row>
    <row r="291" spans="1:45" x14ac:dyDescent="0.35">
      <c r="A291" s="4" t="s">
        <v>6240</v>
      </c>
      <c r="B291" s="4">
        <v>3015</v>
      </c>
      <c r="C291" s="4" t="s">
        <v>6302</v>
      </c>
      <c r="D291" s="4" t="s">
        <v>6303</v>
      </c>
      <c r="E291" s="4" t="s">
        <v>1223</v>
      </c>
      <c r="F291" s="4">
        <v>14</v>
      </c>
      <c r="G291" s="4" t="s">
        <v>1224</v>
      </c>
      <c r="H291" s="4" t="s">
        <v>1225</v>
      </c>
      <c r="I291" s="4" t="s">
        <v>1226</v>
      </c>
      <c r="J291" s="4" t="s">
        <v>1250</v>
      </c>
      <c r="K291" s="4" t="s">
        <v>1300</v>
      </c>
      <c r="L291" s="4" t="s">
        <v>6304</v>
      </c>
      <c r="M291" s="4" t="s">
        <v>6304</v>
      </c>
      <c r="P291" s="4" t="s">
        <v>1791</v>
      </c>
      <c r="Q291" s="4" t="s">
        <v>6305</v>
      </c>
      <c r="R291" s="4">
        <v>2014</v>
      </c>
      <c r="S291" s="4" t="s">
        <v>1232</v>
      </c>
      <c r="T291" s="4" t="s">
        <v>5274</v>
      </c>
      <c r="U291" s="4" t="s">
        <v>5275</v>
      </c>
      <c r="V291" s="4" t="s">
        <v>1235</v>
      </c>
      <c r="W291" s="4" t="s">
        <v>1236</v>
      </c>
      <c r="X291" s="4" t="s">
        <v>6244</v>
      </c>
      <c r="Y291" s="4" t="s">
        <v>11652</v>
      </c>
      <c r="Z291" s="4" t="s">
        <v>6306</v>
      </c>
      <c r="AA291" s="4">
        <v>2020</v>
      </c>
      <c r="AD291" s="4" t="s">
        <v>6307</v>
      </c>
      <c r="AE291" s="4" t="s">
        <v>6308</v>
      </c>
      <c r="AS291" s="4" t="s">
        <v>1239</v>
      </c>
    </row>
    <row r="292" spans="1:45" x14ac:dyDescent="0.35">
      <c r="A292" s="4" t="s">
        <v>6240</v>
      </c>
      <c r="B292" s="4">
        <v>3015</v>
      </c>
      <c r="C292" s="4" t="s">
        <v>6309</v>
      </c>
      <c r="D292" s="4" t="s">
        <v>6310</v>
      </c>
      <c r="E292" s="4" t="s">
        <v>1223</v>
      </c>
      <c r="F292" s="4">
        <v>15</v>
      </c>
      <c r="G292" s="4" t="s">
        <v>1224</v>
      </c>
      <c r="H292" s="4" t="s">
        <v>1692</v>
      </c>
      <c r="I292" s="4" t="s">
        <v>1226</v>
      </c>
      <c r="J292" s="4" t="s">
        <v>1250</v>
      </c>
      <c r="K292" s="4" t="s">
        <v>1289</v>
      </c>
      <c r="L292" s="4" t="s">
        <v>6311</v>
      </c>
      <c r="M292" s="4" t="s">
        <v>6311</v>
      </c>
      <c r="P292" s="4" t="s">
        <v>1791</v>
      </c>
      <c r="Q292" s="4" t="s">
        <v>6312</v>
      </c>
      <c r="R292" s="4">
        <v>2014</v>
      </c>
      <c r="S292" s="4" t="s">
        <v>1232</v>
      </c>
      <c r="T292" s="4" t="s">
        <v>6299</v>
      </c>
      <c r="U292" s="4" t="s">
        <v>6300</v>
      </c>
      <c r="V292" s="4" t="s">
        <v>1902</v>
      </c>
      <c r="W292" s="4" t="s">
        <v>1236</v>
      </c>
      <c r="X292" s="4" t="s">
        <v>6244</v>
      </c>
      <c r="Y292" s="4" t="s">
        <v>11653</v>
      </c>
      <c r="AA292" s="4">
        <v>2020</v>
      </c>
      <c r="AD292" s="4" t="s">
        <v>6313</v>
      </c>
      <c r="AE292" s="4" t="s">
        <v>1239</v>
      </c>
      <c r="AS292" s="4" t="s">
        <v>1239</v>
      </c>
    </row>
    <row r="293" spans="1:45" x14ac:dyDescent="0.35">
      <c r="A293" s="4" t="s">
        <v>6240</v>
      </c>
      <c r="B293" s="4">
        <v>3015</v>
      </c>
      <c r="C293" s="4" t="s">
        <v>6314</v>
      </c>
      <c r="D293" s="4" t="s">
        <v>6315</v>
      </c>
      <c r="E293" s="4" t="s">
        <v>1223</v>
      </c>
      <c r="F293" s="4">
        <v>16</v>
      </c>
      <c r="G293" s="4" t="s">
        <v>1224</v>
      </c>
      <c r="H293" s="4" t="s">
        <v>1330</v>
      </c>
      <c r="I293" s="4" t="s">
        <v>1226</v>
      </c>
      <c r="J293" s="4" t="s">
        <v>1258</v>
      </c>
      <c r="K293" s="4" t="s">
        <v>1289</v>
      </c>
      <c r="L293" s="4" t="s">
        <v>1332</v>
      </c>
      <c r="M293" s="4" t="s">
        <v>1332</v>
      </c>
      <c r="P293" s="4" t="s">
        <v>1731</v>
      </c>
      <c r="Q293" s="4" t="s">
        <v>6316</v>
      </c>
      <c r="R293" s="4">
        <v>2008</v>
      </c>
      <c r="S293" s="4" t="s">
        <v>1232</v>
      </c>
      <c r="T293" s="4" t="s">
        <v>1262</v>
      </c>
      <c r="U293" s="4" t="s">
        <v>1263</v>
      </c>
      <c r="V293" s="4" t="s">
        <v>1902</v>
      </c>
      <c r="W293" s="4" t="s">
        <v>1236</v>
      </c>
      <c r="X293" s="4" t="s">
        <v>6244</v>
      </c>
      <c r="Y293" s="4" t="s">
        <v>6317</v>
      </c>
      <c r="AA293" s="4">
        <v>2025</v>
      </c>
      <c r="AD293" s="4" t="s">
        <v>6272</v>
      </c>
      <c r="AE293" s="4" t="s">
        <v>6252</v>
      </c>
      <c r="AS293" s="4" t="s">
        <v>1239</v>
      </c>
    </row>
    <row r="294" spans="1:45" x14ac:dyDescent="0.35">
      <c r="A294" s="4" t="s">
        <v>6240</v>
      </c>
      <c r="B294" s="4">
        <v>3015</v>
      </c>
      <c r="C294" s="4" t="s">
        <v>6318</v>
      </c>
      <c r="D294" s="4" t="s">
        <v>6319</v>
      </c>
      <c r="E294" s="4" t="s">
        <v>1223</v>
      </c>
      <c r="F294" s="4">
        <v>17</v>
      </c>
      <c r="G294" s="4" t="s">
        <v>1224</v>
      </c>
      <c r="H294" s="4" t="s">
        <v>1636</v>
      </c>
      <c r="I294" s="4" t="s">
        <v>1226</v>
      </c>
      <c r="J294" s="4" t="s">
        <v>1258</v>
      </c>
      <c r="K294" s="4" t="s">
        <v>1300</v>
      </c>
      <c r="L294" s="4" t="s">
        <v>6320</v>
      </c>
      <c r="M294" s="4" t="s">
        <v>6320</v>
      </c>
      <c r="P294" s="4" t="s">
        <v>1791</v>
      </c>
      <c r="Q294" s="4" t="s">
        <v>6321</v>
      </c>
      <c r="R294" s="4">
        <v>2017</v>
      </c>
      <c r="S294" s="4" t="s">
        <v>1232</v>
      </c>
      <c r="T294" s="4" t="s">
        <v>4915</v>
      </c>
      <c r="U294" s="4" t="s">
        <v>4916</v>
      </c>
      <c r="V294" s="4" t="s">
        <v>1235</v>
      </c>
      <c r="W294" s="4" t="s">
        <v>1236</v>
      </c>
      <c r="X294" s="4" t="s">
        <v>6244</v>
      </c>
      <c r="Y294" s="4" t="s">
        <v>11654</v>
      </c>
      <c r="AA294" s="4">
        <v>2023</v>
      </c>
      <c r="AD294" s="4" t="s">
        <v>6251</v>
      </c>
      <c r="AE294" s="4" t="s">
        <v>6252</v>
      </c>
      <c r="AS294" s="4" t="s">
        <v>1239</v>
      </c>
    </row>
    <row r="295" spans="1:45" x14ac:dyDescent="0.35">
      <c r="A295" s="4" t="s">
        <v>6240</v>
      </c>
      <c r="B295" s="4">
        <v>3015</v>
      </c>
      <c r="C295" s="4" t="s">
        <v>6322</v>
      </c>
      <c r="D295" s="4" t="s">
        <v>6323</v>
      </c>
      <c r="E295" s="4" t="s">
        <v>1223</v>
      </c>
      <c r="F295" s="4">
        <v>18</v>
      </c>
      <c r="G295" s="4" t="s">
        <v>1224</v>
      </c>
      <c r="H295" s="4" t="s">
        <v>1242</v>
      </c>
      <c r="I295" s="4" t="s">
        <v>1226</v>
      </c>
      <c r="J295" s="4" t="s">
        <v>1258</v>
      </c>
      <c r="K295" s="4" t="s">
        <v>1277</v>
      </c>
      <c r="L295" s="4" t="s">
        <v>1339</v>
      </c>
      <c r="M295" s="4" t="s">
        <v>1339</v>
      </c>
      <c r="P295" s="4" t="s">
        <v>1791</v>
      </c>
      <c r="Q295" s="4" t="s">
        <v>6324</v>
      </c>
      <c r="R295" s="4">
        <v>2007</v>
      </c>
      <c r="S295" s="4" t="s">
        <v>1232</v>
      </c>
      <c r="T295" s="4" t="s">
        <v>1252</v>
      </c>
      <c r="U295" s="4" t="s">
        <v>1253</v>
      </c>
      <c r="V295" s="4" t="s">
        <v>1264</v>
      </c>
      <c r="W295" s="4" t="s">
        <v>1236</v>
      </c>
      <c r="X295" s="4" t="s">
        <v>6244</v>
      </c>
      <c r="Y295" s="4" t="s">
        <v>11655</v>
      </c>
      <c r="AA295" s="4">
        <v>2030</v>
      </c>
      <c r="AD295" s="4" t="s">
        <v>6325</v>
      </c>
      <c r="AE295" s="4" t="s">
        <v>1239</v>
      </c>
      <c r="AS295" s="4" t="s">
        <v>1239</v>
      </c>
    </row>
    <row r="296" spans="1:45" x14ac:dyDescent="0.35">
      <c r="A296" s="4" t="s">
        <v>6240</v>
      </c>
      <c r="B296" s="4">
        <v>3015</v>
      </c>
      <c r="C296" s="4" t="s">
        <v>6326</v>
      </c>
      <c r="D296" s="4" t="s">
        <v>6327</v>
      </c>
      <c r="E296" s="4" t="s">
        <v>1223</v>
      </c>
      <c r="F296" s="4">
        <v>19</v>
      </c>
      <c r="G296" s="4" t="s">
        <v>1224</v>
      </c>
      <c r="H296" s="4" t="s">
        <v>1683</v>
      </c>
      <c r="I296" s="4" t="s">
        <v>1226</v>
      </c>
      <c r="J296" s="4" t="s">
        <v>1250</v>
      </c>
      <c r="K296" s="4" t="s">
        <v>1300</v>
      </c>
      <c r="L296" s="4" t="s">
        <v>11656</v>
      </c>
      <c r="M296" s="4" t="s">
        <v>11656</v>
      </c>
      <c r="P296" s="4" t="s">
        <v>1230</v>
      </c>
      <c r="Q296" s="4" t="s">
        <v>6328</v>
      </c>
      <c r="R296" s="4">
        <v>2016</v>
      </c>
      <c r="S296" s="4" t="s">
        <v>1232</v>
      </c>
      <c r="T296" s="4" t="s">
        <v>6329</v>
      </c>
      <c r="U296" s="4" t="s">
        <v>6330</v>
      </c>
      <c r="V296" s="4" t="s">
        <v>1264</v>
      </c>
      <c r="W296" s="4" t="s">
        <v>1236</v>
      </c>
      <c r="X296" s="4" t="s">
        <v>6244</v>
      </c>
      <c r="Y296" s="4" t="s">
        <v>11657</v>
      </c>
      <c r="AA296" s="4">
        <v>2030</v>
      </c>
      <c r="AD296" s="4" t="s">
        <v>6331</v>
      </c>
      <c r="AE296" s="4" t="s">
        <v>6332</v>
      </c>
      <c r="AS296" s="4" t="s">
        <v>1239</v>
      </c>
    </row>
    <row r="297" spans="1:45" x14ac:dyDescent="0.35">
      <c r="A297" s="4" t="s">
        <v>6240</v>
      </c>
      <c r="B297" s="4">
        <v>3015</v>
      </c>
      <c r="C297" s="4" t="s">
        <v>6333</v>
      </c>
      <c r="D297" s="4" t="s">
        <v>6334</v>
      </c>
      <c r="E297" s="4" t="s">
        <v>1223</v>
      </c>
      <c r="F297" s="4">
        <v>20</v>
      </c>
      <c r="G297" s="4" t="s">
        <v>1224</v>
      </c>
      <c r="H297" s="4" t="s">
        <v>1636</v>
      </c>
      <c r="I297" s="4" t="s">
        <v>1226</v>
      </c>
      <c r="J297" s="4" t="s">
        <v>1250</v>
      </c>
      <c r="K297" s="4" t="s">
        <v>1300</v>
      </c>
      <c r="L297" s="4" t="s">
        <v>11658</v>
      </c>
      <c r="M297" s="4" t="s">
        <v>11658</v>
      </c>
      <c r="P297" s="4" t="s">
        <v>1731</v>
      </c>
      <c r="Q297" s="4" t="s">
        <v>6335</v>
      </c>
      <c r="R297" s="4">
        <v>2009</v>
      </c>
      <c r="S297" s="4" t="s">
        <v>1232</v>
      </c>
      <c r="T297" s="4" t="s">
        <v>2885</v>
      </c>
      <c r="U297" s="4" t="s">
        <v>2886</v>
      </c>
      <c r="V297" s="4" t="s">
        <v>1235</v>
      </c>
      <c r="W297" s="4" t="s">
        <v>1236</v>
      </c>
      <c r="X297" s="4" t="s">
        <v>6244</v>
      </c>
      <c r="Y297" s="4" t="s">
        <v>11659</v>
      </c>
      <c r="AA297" s="4">
        <v>2030</v>
      </c>
      <c r="AD297" s="4" t="s">
        <v>6336</v>
      </c>
      <c r="AE297" s="4" t="s">
        <v>6337</v>
      </c>
      <c r="AS297" s="4" t="s">
        <v>1239</v>
      </c>
    </row>
    <row r="298" spans="1:45" x14ac:dyDescent="0.35">
      <c r="A298" s="4" t="s">
        <v>6240</v>
      </c>
      <c r="B298" s="4">
        <v>3015</v>
      </c>
      <c r="C298" s="4" t="s">
        <v>6338</v>
      </c>
      <c r="D298" s="4" t="s">
        <v>6339</v>
      </c>
      <c r="E298" s="4" t="s">
        <v>1223</v>
      </c>
      <c r="F298" s="4">
        <v>21</v>
      </c>
      <c r="G298" s="4" t="s">
        <v>1224</v>
      </c>
      <c r="H298" s="4" t="s">
        <v>1242</v>
      </c>
      <c r="I298" s="4" t="s">
        <v>1226</v>
      </c>
      <c r="J298" s="4" t="s">
        <v>1250</v>
      </c>
      <c r="K298" s="4" t="s">
        <v>6340</v>
      </c>
      <c r="L298" s="4" t="s">
        <v>11660</v>
      </c>
      <c r="M298" s="4" t="s">
        <v>11660</v>
      </c>
      <c r="P298" s="4" t="s">
        <v>1791</v>
      </c>
      <c r="Q298" s="4" t="s">
        <v>6341</v>
      </c>
      <c r="R298" s="4">
        <v>2004</v>
      </c>
      <c r="S298" s="4" t="s">
        <v>1232</v>
      </c>
      <c r="T298" s="4" t="s">
        <v>11661</v>
      </c>
      <c r="U298" s="4" t="s">
        <v>11662</v>
      </c>
      <c r="V298" s="4" t="s">
        <v>1235</v>
      </c>
      <c r="W298" s="4" t="s">
        <v>1236</v>
      </c>
      <c r="X298" s="4" t="s">
        <v>6244</v>
      </c>
      <c r="Y298" s="4" t="s">
        <v>11663</v>
      </c>
      <c r="AA298" s="4">
        <v>2030</v>
      </c>
      <c r="AD298" s="4" t="s">
        <v>6342</v>
      </c>
      <c r="AE298" s="4" t="s">
        <v>6343</v>
      </c>
      <c r="AS298" s="4" t="s">
        <v>1239</v>
      </c>
    </row>
    <row r="299" spans="1:45" x14ac:dyDescent="0.35">
      <c r="A299" s="4" t="s">
        <v>6240</v>
      </c>
      <c r="B299" s="4">
        <v>3015</v>
      </c>
      <c r="C299" s="4" t="s">
        <v>6344</v>
      </c>
      <c r="D299" s="4" t="s">
        <v>6345</v>
      </c>
      <c r="E299" s="4" t="s">
        <v>1223</v>
      </c>
      <c r="F299" s="4">
        <v>22</v>
      </c>
      <c r="G299" s="4" t="s">
        <v>1224</v>
      </c>
      <c r="H299" s="4" t="s">
        <v>1796</v>
      </c>
      <c r="I299" s="4" t="s">
        <v>1226</v>
      </c>
      <c r="J299" s="4" t="s">
        <v>1268</v>
      </c>
      <c r="K299" s="4" t="s">
        <v>1300</v>
      </c>
      <c r="L299" s="4" t="s">
        <v>6346</v>
      </c>
      <c r="M299" s="4" t="s">
        <v>6346</v>
      </c>
      <c r="P299" s="4" t="s">
        <v>1791</v>
      </c>
      <c r="Q299" s="4" t="s">
        <v>6347</v>
      </c>
      <c r="R299" s="4">
        <v>2013</v>
      </c>
      <c r="S299" s="4" t="s">
        <v>1232</v>
      </c>
      <c r="T299" s="4" t="s">
        <v>11664</v>
      </c>
      <c r="U299" s="4" t="s">
        <v>11665</v>
      </c>
      <c r="V299" s="4" t="s">
        <v>1264</v>
      </c>
      <c r="W299" s="4" t="s">
        <v>1236</v>
      </c>
      <c r="X299" s="4" t="s">
        <v>6244</v>
      </c>
      <c r="Y299" s="4" t="s">
        <v>11666</v>
      </c>
      <c r="AA299" s="4">
        <v>2030</v>
      </c>
      <c r="AD299" s="4" t="s">
        <v>6348</v>
      </c>
      <c r="AE299" s="4" t="s">
        <v>1239</v>
      </c>
      <c r="AS299" s="4" t="s">
        <v>1239</v>
      </c>
    </row>
    <row r="300" spans="1:45" x14ac:dyDescent="0.35">
      <c r="A300" s="4" t="s">
        <v>6240</v>
      </c>
      <c r="B300" s="4">
        <v>3015</v>
      </c>
      <c r="C300" s="4" t="s">
        <v>6349</v>
      </c>
      <c r="D300" s="4" t="s">
        <v>6350</v>
      </c>
      <c r="E300" s="4" t="s">
        <v>1223</v>
      </c>
      <c r="F300" s="4">
        <v>23</v>
      </c>
      <c r="G300" s="4" t="s">
        <v>1224</v>
      </c>
      <c r="H300" s="4" t="s">
        <v>1330</v>
      </c>
      <c r="I300" s="4" t="s">
        <v>1226</v>
      </c>
      <c r="J300" s="4" t="s">
        <v>1258</v>
      </c>
      <c r="K300" s="4" t="s">
        <v>1277</v>
      </c>
      <c r="L300" s="4" t="s">
        <v>4871</v>
      </c>
      <c r="M300" s="4" t="s">
        <v>4871</v>
      </c>
      <c r="P300" s="4" t="s">
        <v>1333</v>
      </c>
      <c r="Q300" s="4" t="s">
        <v>6351</v>
      </c>
      <c r="R300" s="4">
        <v>2014</v>
      </c>
      <c r="S300" s="4" t="s">
        <v>1232</v>
      </c>
      <c r="T300" s="4" t="s">
        <v>1252</v>
      </c>
      <c r="U300" s="4" t="s">
        <v>1253</v>
      </c>
      <c r="V300" s="4" t="s">
        <v>1264</v>
      </c>
      <c r="W300" s="4" t="s">
        <v>1236</v>
      </c>
      <c r="X300" s="4" t="s">
        <v>6244</v>
      </c>
      <c r="Y300" s="4" t="s">
        <v>11667</v>
      </c>
      <c r="AA300" s="4">
        <v>2020</v>
      </c>
      <c r="AD300" s="4" t="s">
        <v>6272</v>
      </c>
      <c r="AE300" s="4" t="s">
        <v>6252</v>
      </c>
      <c r="AS300" s="4" t="s">
        <v>1239</v>
      </c>
    </row>
    <row r="301" spans="1:45" x14ac:dyDescent="0.35">
      <c r="A301" s="4" t="s">
        <v>6240</v>
      </c>
      <c r="B301" s="4">
        <v>3015</v>
      </c>
      <c r="C301" s="4" t="s">
        <v>6352</v>
      </c>
      <c r="D301" s="4" t="s">
        <v>6353</v>
      </c>
      <c r="E301" s="4" t="s">
        <v>1223</v>
      </c>
      <c r="F301" s="4">
        <v>24</v>
      </c>
      <c r="G301" s="4" t="s">
        <v>1224</v>
      </c>
      <c r="H301" s="4" t="s">
        <v>1242</v>
      </c>
      <c r="I301" s="4" t="s">
        <v>1226</v>
      </c>
      <c r="J301" s="4" t="s">
        <v>1268</v>
      </c>
      <c r="K301" s="4" t="s">
        <v>1277</v>
      </c>
      <c r="L301" s="4" t="s">
        <v>6354</v>
      </c>
      <c r="M301" s="4" t="s">
        <v>6354</v>
      </c>
      <c r="P301" s="4" t="s">
        <v>1604</v>
      </c>
      <c r="Q301" s="4" t="s">
        <v>6355</v>
      </c>
      <c r="R301" s="4">
        <v>2014</v>
      </c>
      <c r="S301" s="4" t="s">
        <v>1232</v>
      </c>
      <c r="T301" s="4" t="s">
        <v>11668</v>
      </c>
      <c r="U301" s="4" t="s">
        <v>11669</v>
      </c>
      <c r="V301" s="4" t="s">
        <v>1264</v>
      </c>
      <c r="W301" s="4" t="s">
        <v>1236</v>
      </c>
      <c r="X301" s="4" t="s">
        <v>6244</v>
      </c>
      <c r="Y301" s="4" t="s">
        <v>11670</v>
      </c>
      <c r="AA301" s="4">
        <v>2020</v>
      </c>
      <c r="AD301" s="4" t="s">
        <v>6272</v>
      </c>
      <c r="AE301" s="4" t="s">
        <v>6252</v>
      </c>
      <c r="AS301" s="4" t="s">
        <v>1239</v>
      </c>
    </row>
    <row r="302" spans="1:45" x14ac:dyDescent="0.35">
      <c r="A302" s="4" t="s">
        <v>6240</v>
      </c>
      <c r="B302" s="4">
        <v>3015</v>
      </c>
      <c r="C302" s="4" t="s">
        <v>6356</v>
      </c>
      <c r="D302" s="4" t="s">
        <v>6357</v>
      </c>
      <c r="E302" s="4" t="s">
        <v>1223</v>
      </c>
      <c r="F302" s="4">
        <v>25</v>
      </c>
      <c r="G302" s="4" t="s">
        <v>1224</v>
      </c>
      <c r="H302" s="4" t="s">
        <v>1242</v>
      </c>
      <c r="I302" s="4" t="s">
        <v>1226</v>
      </c>
      <c r="J302" s="4" t="s">
        <v>1258</v>
      </c>
      <c r="K302" s="4" t="s">
        <v>1277</v>
      </c>
      <c r="L302" s="4" t="s">
        <v>2165</v>
      </c>
      <c r="M302" s="4" t="s">
        <v>2165</v>
      </c>
      <c r="P302" s="4" t="s">
        <v>1604</v>
      </c>
      <c r="Q302" s="4" t="s">
        <v>6358</v>
      </c>
      <c r="R302" s="4">
        <v>2014</v>
      </c>
      <c r="S302" s="4" t="s">
        <v>1232</v>
      </c>
      <c r="T302" s="4" t="s">
        <v>11668</v>
      </c>
      <c r="U302" s="4" t="s">
        <v>11669</v>
      </c>
      <c r="V302" s="4" t="s">
        <v>1264</v>
      </c>
      <c r="W302" s="4" t="s">
        <v>1236</v>
      </c>
      <c r="X302" s="4" t="s">
        <v>6244</v>
      </c>
      <c r="Y302" s="4" t="s">
        <v>11671</v>
      </c>
      <c r="AA302" s="4">
        <v>2020</v>
      </c>
      <c r="AD302" s="4" t="s">
        <v>6272</v>
      </c>
      <c r="AE302" s="4" t="s">
        <v>6252</v>
      </c>
      <c r="AS302" s="4" t="s">
        <v>1239</v>
      </c>
    </row>
    <row r="303" spans="1:45" x14ac:dyDescent="0.35">
      <c r="A303" s="4" t="s">
        <v>6240</v>
      </c>
      <c r="B303" s="4">
        <v>3015</v>
      </c>
      <c r="C303" s="4" t="s">
        <v>6359</v>
      </c>
      <c r="D303" s="4" t="s">
        <v>6360</v>
      </c>
      <c r="E303" s="4" t="s">
        <v>1223</v>
      </c>
      <c r="F303" s="4">
        <v>26</v>
      </c>
      <c r="G303" s="4" t="s">
        <v>1224</v>
      </c>
      <c r="H303" s="4" t="s">
        <v>1839</v>
      </c>
      <c r="I303" s="4" t="s">
        <v>1226</v>
      </c>
      <c r="J303" s="4" t="s">
        <v>1268</v>
      </c>
      <c r="K303" s="4" t="s">
        <v>1342</v>
      </c>
      <c r="L303" s="4" t="s">
        <v>1349</v>
      </c>
      <c r="M303" s="4" t="s">
        <v>1349</v>
      </c>
      <c r="P303" s="4" t="s">
        <v>1230</v>
      </c>
      <c r="Q303" s="4" t="s">
        <v>6278</v>
      </c>
      <c r="R303" s="4">
        <v>2007</v>
      </c>
      <c r="S303" s="4" t="s">
        <v>1232</v>
      </c>
      <c r="T303" s="4" t="s">
        <v>1360</v>
      </c>
      <c r="U303" s="4" t="s">
        <v>1361</v>
      </c>
      <c r="V303" s="4" t="s">
        <v>1264</v>
      </c>
      <c r="W303" s="4" t="s">
        <v>1236</v>
      </c>
      <c r="X303" s="4" t="s">
        <v>6244</v>
      </c>
      <c r="Y303" s="4" t="s">
        <v>11672</v>
      </c>
      <c r="AA303" s="4">
        <v>2020</v>
      </c>
      <c r="AD303" s="4" t="s">
        <v>6361</v>
      </c>
      <c r="AE303" s="4" t="s">
        <v>1239</v>
      </c>
      <c r="AS303" s="4" t="s">
        <v>1239</v>
      </c>
    </row>
    <row r="304" spans="1:45" x14ac:dyDescent="0.35">
      <c r="A304" s="4" t="s">
        <v>6240</v>
      </c>
      <c r="B304" s="4">
        <v>3015</v>
      </c>
      <c r="C304" s="4" t="s">
        <v>6362</v>
      </c>
      <c r="D304" s="4" t="s">
        <v>6363</v>
      </c>
      <c r="E304" s="4" t="s">
        <v>1223</v>
      </c>
      <c r="F304" s="4">
        <v>27</v>
      </c>
      <c r="G304" s="4" t="s">
        <v>1224</v>
      </c>
      <c r="H304" s="4" t="s">
        <v>1934</v>
      </c>
      <c r="I304" s="4" t="s">
        <v>1226</v>
      </c>
      <c r="J304" s="4" t="s">
        <v>1268</v>
      </c>
      <c r="K304" s="4" t="s">
        <v>1342</v>
      </c>
      <c r="L304" s="4" t="s">
        <v>2370</v>
      </c>
      <c r="M304" s="4" t="s">
        <v>2370</v>
      </c>
      <c r="P304" s="4" t="s">
        <v>1791</v>
      </c>
      <c r="Q304" s="4" t="s">
        <v>6364</v>
      </c>
      <c r="R304" s="4">
        <v>2011</v>
      </c>
      <c r="S304" s="4" t="s">
        <v>1232</v>
      </c>
      <c r="T304" s="4" t="s">
        <v>5274</v>
      </c>
      <c r="U304" s="4" t="s">
        <v>5275</v>
      </c>
      <c r="V304" s="4" t="s">
        <v>1264</v>
      </c>
      <c r="W304" s="4" t="s">
        <v>1236</v>
      </c>
      <c r="X304" s="4" t="s">
        <v>6244</v>
      </c>
      <c r="Y304" s="4" t="s">
        <v>11673</v>
      </c>
      <c r="AA304" s="4">
        <v>2020</v>
      </c>
      <c r="AD304" s="4" t="s">
        <v>6272</v>
      </c>
      <c r="AE304" s="4" t="s">
        <v>6252</v>
      </c>
      <c r="AS304" s="4" t="s">
        <v>1239</v>
      </c>
    </row>
    <row r="305" spans="1:45" x14ac:dyDescent="0.35">
      <c r="A305" s="4" t="s">
        <v>6240</v>
      </c>
      <c r="B305" s="4">
        <v>3015</v>
      </c>
      <c r="C305" s="4" t="s">
        <v>6365</v>
      </c>
      <c r="D305" s="4" t="s">
        <v>6366</v>
      </c>
      <c r="E305" s="4" t="s">
        <v>1223</v>
      </c>
      <c r="F305" s="4">
        <v>28</v>
      </c>
      <c r="G305" s="4" t="s">
        <v>1224</v>
      </c>
      <c r="H305" s="4" t="s">
        <v>2496</v>
      </c>
      <c r="I305" s="4" t="s">
        <v>1226</v>
      </c>
      <c r="J305" s="4" t="s">
        <v>1268</v>
      </c>
      <c r="K305" s="4" t="s">
        <v>1342</v>
      </c>
      <c r="L305" s="4" t="s">
        <v>1349</v>
      </c>
      <c r="M305" s="4" t="s">
        <v>1349</v>
      </c>
      <c r="P305" s="4" t="s">
        <v>1230</v>
      </c>
      <c r="Q305" s="4" t="s">
        <v>6278</v>
      </c>
      <c r="R305" s="4">
        <v>2010</v>
      </c>
      <c r="S305" s="4" t="s">
        <v>1232</v>
      </c>
      <c r="T305" s="4" t="s">
        <v>2210</v>
      </c>
      <c r="U305" s="4" t="s">
        <v>2211</v>
      </c>
      <c r="V305" s="4" t="s">
        <v>1264</v>
      </c>
      <c r="W305" s="4" t="s">
        <v>1236</v>
      </c>
      <c r="X305" s="4" t="s">
        <v>6244</v>
      </c>
      <c r="Y305" s="4" t="s">
        <v>11674</v>
      </c>
      <c r="AA305" s="4">
        <v>2025</v>
      </c>
      <c r="AD305" s="4" t="s">
        <v>6367</v>
      </c>
      <c r="AE305" s="4" t="s">
        <v>1239</v>
      </c>
      <c r="AS305" s="4" t="s">
        <v>1239</v>
      </c>
    </row>
    <row r="306" spans="1:45" x14ac:dyDescent="0.35">
      <c r="A306" s="4" t="s">
        <v>6240</v>
      </c>
      <c r="B306" s="4">
        <v>3015</v>
      </c>
      <c r="C306" s="4" t="s">
        <v>6368</v>
      </c>
      <c r="D306" s="4" t="s">
        <v>6369</v>
      </c>
      <c r="E306" s="4" t="s">
        <v>1223</v>
      </c>
      <c r="F306" s="4">
        <v>29</v>
      </c>
      <c r="G306" s="4" t="s">
        <v>1224</v>
      </c>
      <c r="H306" s="4" t="s">
        <v>1993</v>
      </c>
      <c r="I306" s="4" t="s">
        <v>1226</v>
      </c>
      <c r="J306" s="4" t="s">
        <v>1268</v>
      </c>
      <c r="K306" s="4" t="s">
        <v>1342</v>
      </c>
      <c r="L306" s="4" t="s">
        <v>1343</v>
      </c>
      <c r="M306" s="4" t="s">
        <v>1343</v>
      </c>
      <c r="P306" s="4" t="s">
        <v>1791</v>
      </c>
      <c r="Q306" s="4" t="s">
        <v>6347</v>
      </c>
      <c r="R306" s="4">
        <v>2014</v>
      </c>
      <c r="S306" s="4" t="s">
        <v>1232</v>
      </c>
      <c r="T306" s="4" t="s">
        <v>2068</v>
      </c>
      <c r="U306" s="4" t="s">
        <v>2069</v>
      </c>
      <c r="V306" s="4" t="s">
        <v>1264</v>
      </c>
      <c r="W306" s="4" t="s">
        <v>1236</v>
      </c>
      <c r="X306" s="4" t="s">
        <v>6244</v>
      </c>
      <c r="Y306" s="4" t="s">
        <v>11675</v>
      </c>
      <c r="AA306" s="4">
        <v>2030</v>
      </c>
      <c r="AD306" s="4" t="s">
        <v>6370</v>
      </c>
      <c r="AE306" s="4" t="s">
        <v>1239</v>
      </c>
      <c r="AS306" s="4" t="s">
        <v>1239</v>
      </c>
    </row>
    <row r="307" spans="1:45" x14ac:dyDescent="0.35">
      <c r="A307" s="4" t="s">
        <v>6240</v>
      </c>
      <c r="B307" s="4">
        <v>3015</v>
      </c>
      <c r="C307" s="4" t="s">
        <v>6371</v>
      </c>
      <c r="D307" s="4" t="s">
        <v>6372</v>
      </c>
      <c r="E307" s="4" t="s">
        <v>1223</v>
      </c>
      <c r="F307" s="4">
        <v>30</v>
      </c>
      <c r="G307" s="4" t="s">
        <v>1224</v>
      </c>
      <c r="H307" s="4" t="s">
        <v>1993</v>
      </c>
      <c r="I307" s="4" t="s">
        <v>1226</v>
      </c>
      <c r="J307" s="4" t="s">
        <v>1268</v>
      </c>
      <c r="K307" s="4" t="s">
        <v>1342</v>
      </c>
      <c r="L307" s="4" t="s">
        <v>1343</v>
      </c>
      <c r="M307" s="4" t="s">
        <v>1343</v>
      </c>
      <c r="P307" s="4" t="s">
        <v>1230</v>
      </c>
      <c r="Q307" s="4" t="s">
        <v>6373</v>
      </c>
      <c r="R307" s="4">
        <v>2015</v>
      </c>
      <c r="S307" s="4" t="s">
        <v>1232</v>
      </c>
      <c r="T307" s="4" t="s">
        <v>6374</v>
      </c>
      <c r="U307" s="4" t="s">
        <v>6375</v>
      </c>
      <c r="V307" s="4" t="s">
        <v>1264</v>
      </c>
      <c r="W307" s="4" t="s">
        <v>1236</v>
      </c>
      <c r="X307" s="4" t="s">
        <v>6244</v>
      </c>
      <c r="Y307" s="4" t="s">
        <v>11676</v>
      </c>
      <c r="AA307" s="4">
        <v>2030</v>
      </c>
      <c r="AD307" s="4" t="s">
        <v>6376</v>
      </c>
      <c r="AE307" s="4" t="s">
        <v>1239</v>
      </c>
      <c r="AS307" s="4" t="s">
        <v>1239</v>
      </c>
    </row>
    <row r="308" spans="1:45" x14ac:dyDescent="0.35">
      <c r="A308" s="4" t="s">
        <v>6240</v>
      </c>
      <c r="B308" s="4">
        <v>3015</v>
      </c>
      <c r="C308" s="4" t="s">
        <v>6377</v>
      </c>
      <c r="D308" s="4" t="s">
        <v>6378</v>
      </c>
      <c r="E308" s="4" t="s">
        <v>1223</v>
      </c>
      <c r="F308" s="4">
        <v>31</v>
      </c>
      <c r="G308" s="4" t="s">
        <v>1224</v>
      </c>
      <c r="H308" s="4" t="s">
        <v>1993</v>
      </c>
      <c r="I308" s="4" t="s">
        <v>1226</v>
      </c>
      <c r="J308" s="4" t="s">
        <v>1268</v>
      </c>
      <c r="K308" s="4" t="s">
        <v>1342</v>
      </c>
      <c r="L308" s="4" t="s">
        <v>1349</v>
      </c>
      <c r="M308" s="4" t="s">
        <v>1349</v>
      </c>
      <c r="P308" s="4" t="s">
        <v>1791</v>
      </c>
      <c r="Q308" s="4" t="s">
        <v>6341</v>
      </c>
      <c r="R308" s="4">
        <v>2014</v>
      </c>
      <c r="S308" s="4" t="s">
        <v>1232</v>
      </c>
      <c r="T308" s="4" t="s">
        <v>6379</v>
      </c>
      <c r="U308" s="4" t="s">
        <v>6380</v>
      </c>
      <c r="V308" s="4" t="s">
        <v>1264</v>
      </c>
      <c r="W308" s="4" t="s">
        <v>1236</v>
      </c>
      <c r="X308" s="4" t="s">
        <v>6244</v>
      </c>
      <c r="Y308" s="4" t="s">
        <v>11677</v>
      </c>
      <c r="AA308" s="4">
        <v>2025</v>
      </c>
      <c r="AD308" s="4" t="s">
        <v>6381</v>
      </c>
      <c r="AE308" s="4" t="s">
        <v>6252</v>
      </c>
      <c r="AS308" s="4" t="s">
        <v>1239</v>
      </c>
    </row>
    <row r="309" spans="1:45" x14ac:dyDescent="0.35">
      <c r="A309" s="4" t="s">
        <v>6240</v>
      </c>
      <c r="B309" s="4">
        <v>3015</v>
      </c>
      <c r="C309" s="4" t="s">
        <v>6382</v>
      </c>
      <c r="D309" s="4" t="s">
        <v>6383</v>
      </c>
      <c r="E309" s="4" t="s">
        <v>1223</v>
      </c>
      <c r="F309" s="4">
        <v>32</v>
      </c>
      <c r="G309" s="4" t="s">
        <v>1224</v>
      </c>
      <c r="H309" s="4" t="s">
        <v>1242</v>
      </c>
      <c r="I309" s="4" t="s">
        <v>1226</v>
      </c>
      <c r="J309" s="4" t="s">
        <v>1268</v>
      </c>
      <c r="K309" s="4" t="s">
        <v>1342</v>
      </c>
      <c r="L309" s="4" t="s">
        <v>2001</v>
      </c>
      <c r="M309" s="4" t="s">
        <v>2001</v>
      </c>
      <c r="P309" s="4" t="s">
        <v>4348</v>
      </c>
      <c r="Q309" s="4" t="s">
        <v>11678</v>
      </c>
      <c r="R309" s="4">
        <v>2014</v>
      </c>
      <c r="S309" s="4" t="s">
        <v>1232</v>
      </c>
      <c r="T309" s="4" t="s">
        <v>3715</v>
      </c>
      <c r="U309" s="4" t="s">
        <v>3716</v>
      </c>
      <c r="V309" s="4" t="s">
        <v>1264</v>
      </c>
      <c r="W309" s="4" t="s">
        <v>1236</v>
      </c>
      <c r="X309" s="4" t="s">
        <v>6244</v>
      </c>
      <c r="Y309" s="4" t="s">
        <v>11679</v>
      </c>
      <c r="AA309" s="4">
        <v>2023</v>
      </c>
      <c r="AD309" s="4" t="s">
        <v>6384</v>
      </c>
      <c r="AE309" s="4" t="s">
        <v>4440</v>
      </c>
      <c r="AS309" s="4" t="s">
        <v>1239</v>
      </c>
    </row>
    <row r="310" spans="1:45" x14ac:dyDescent="0.35">
      <c r="A310" s="4" t="s">
        <v>6240</v>
      </c>
      <c r="B310" s="4">
        <v>3015</v>
      </c>
      <c r="C310" s="4" t="s">
        <v>6385</v>
      </c>
      <c r="D310" s="4" t="s">
        <v>6386</v>
      </c>
      <c r="E310" s="4" t="s">
        <v>1223</v>
      </c>
      <c r="F310" s="4">
        <v>33</v>
      </c>
      <c r="G310" s="4" t="s">
        <v>1224</v>
      </c>
      <c r="H310" s="4" t="s">
        <v>1759</v>
      </c>
      <c r="I310" s="4" t="s">
        <v>1226</v>
      </c>
      <c r="J310" s="4" t="s">
        <v>1268</v>
      </c>
      <c r="K310" s="4" t="s">
        <v>1342</v>
      </c>
      <c r="L310" s="4" t="s">
        <v>6387</v>
      </c>
      <c r="M310" s="4" t="s">
        <v>6387</v>
      </c>
      <c r="P310" s="4" t="s">
        <v>4348</v>
      </c>
      <c r="Q310" s="4" t="s">
        <v>6388</v>
      </c>
      <c r="R310" s="4">
        <v>2014</v>
      </c>
      <c r="S310" s="4" t="s">
        <v>1232</v>
      </c>
      <c r="T310" s="4" t="s">
        <v>6389</v>
      </c>
      <c r="U310" s="4" t="s">
        <v>6390</v>
      </c>
      <c r="V310" s="4" t="s">
        <v>1264</v>
      </c>
      <c r="W310" s="4" t="s">
        <v>1236</v>
      </c>
      <c r="X310" s="4" t="s">
        <v>6244</v>
      </c>
      <c r="Y310" s="4" t="s">
        <v>11680</v>
      </c>
      <c r="AA310" s="4">
        <v>2023</v>
      </c>
      <c r="AD310" s="4" t="s">
        <v>6272</v>
      </c>
      <c r="AE310" s="4" t="s">
        <v>6252</v>
      </c>
      <c r="AS310" s="4" t="s">
        <v>1239</v>
      </c>
    </row>
    <row r="311" spans="1:45" x14ac:dyDescent="0.35">
      <c r="A311" s="4" t="s">
        <v>6240</v>
      </c>
      <c r="B311" s="4">
        <v>3015</v>
      </c>
      <c r="C311" s="4" t="s">
        <v>6391</v>
      </c>
      <c r="D311" s="4" t="s">
        <v>6392</v>
      </c>
      <c r="E311" s="4" t="s">
        <v>1223</v>
      </c>
      <c r="F311" s="4">
        <v>34</v>
      </c>
      <c r="G311" s="4" t="s">
        <v>1224</v>
      </c>
      <c r="H311" s="4" t="s">
        <v>1839</v>
      </c>
      <c r="I311" s="4" t="s">
        <v>1226</v>
      </c>
      <c r="J311" s="4" t="s">
        <v>1268</v>
      </c>
      <c r="K311" s="4" t="s">
        <v>1342</v>
      </c>
      <c r="L311" s="4" t="s">
        <v>1349</v>
      </c>
      <c r="M311" s="4" t="s">
        <v>1349</v>
      </c>
      <c r="P311" s="4" t="s">
        <v>1791</v>
      </c>
      <c r="Q311" s="4" t="s">
        <v>6393</v>
      </c>
      <c r="R311" s="4">
        <v>2012</v>
      </c>
      <c r="S311" s="4" t="s">
        <v>1232</v>
      </c>
      <c r="T311" s="4" t="s">
        <v>6394</v>
      </c>
      <c r="U311" s="4" t="s">
        <v>6395</v>
      </c>
      <c r="V311" s="4" t="s">
        <v>1264</v>
      </c>
      <c r="W311" s="4" t="s">
        <v>1236</v>
      </c>
      <c r="X311" s="4" t="s">
        <v>6244</v>
      </c>
      <c r="Y311" s="4" t="s">
        <v>11681</v>
      </c>
      <c r="AA311" s="4">
        <v>2035</v>
      </c>
      <c r="AD311" s="4" t="s">
        <v>6396</v>
      </c>
      <c r="AE311" s="4" t="s">
        <v>1239</v>
      </c>
      <c r="AS311" s="4" t="s">
        <v>1239</v>
      </c>
    </row>
    <row r="312" spans="1:45" x14ac:dyDescent="0.35">
      <c r="A312" s="4" t="s">
        <v>6240</v>
      </c>
      <c r="B312" s="4">
        <v>3015</v>
      </c>
      <c r="C312" s="4" t="s">
        <v>6397</v>
      </c>
      <c r="D312" s="4" t="s">
        <v>6398</v>
      </c>
      <c r="E312" s="4" t="s">
        <v>1223</v>
      </c>
      <c r="F312" s="4">
        <v>35</v>
      </c>
      <c r="G312" s="4" t="s">
        <v>1224</v>
      </c>
      <c r="H312" s="4" t="s">
        <v>1242</v>
      </c>
      <c r="I312" s="4" t="s">
        <v>1331</v>
      </c>
      <c r="J312" s="4" t="s">
        <v>1268</v>
      </c>
      <c r="K312" s="4" t="s">
        <v>1451</v>
      </c>
      <c r="L312" s="4" t="s">
        <v>2576</v>
      </c>
      <c r="M312" s="4" t="s">
        <v>2576</v>
      </c>
      <c r="P312" s="4" t="s">
        <v>1230</v>
      </c>
      <c r="Q312" s="4" t="s">
        <v>6278</v>
      </c>
      <c r="R312" s="4">
        <v>2020</v>
      </c>
      <c r="S312" s="4" t="s">
        <v>1232</v>
      </c>
      <c r="T312" s="4" t="s">
        <v>1269</v>
      </c>
      <c r="U312" s="4" t="s">
        <v>1270</v>
      </c>
      <c r="V312" s="4" t="s">
        <v>1264</v>
      </c>
      <c r="W312" s="4" t="s">
        <v>1302</v>
      </c>
      <c r="X312" s="4" t="s">
        <v>6244</v>
      </c>
      <c r="Y312" s="4" t="s">
        <v>11682</v>
      </c>
      <c r="AA312" s="4">
        <v>2035</v>
      </c>
      <c r="AD312" s="4" t="s">
        <v>1239</v>
      </c>
      <c r="AE312" s="4" t="s">
        <v>1239</v>
      </c>
      <c r="AS312" s="4" t="s">
        <v>1239</v>
      </c>
    </row>
    <row r="313" spans="1:45" x14ac:dyDescent="0.35">
      <c r="A313" s="4" t="s">
        <v>6240</v>
      </c>
      <c r="B313" s="4">
        <v>3015</v>
      </c>
      <c r="C313" s="4" t="s">
        <v>6399</v>
      </c>
      <c r="D313" s="4" t="s">
        <v>6400</v>
      </c>
      <c r="E313" s="4" t="s">
        <v>1223</v>
      </c>
      <c r="F313" s="4">
        <v>36</v>
      </c>
      <c r="G313" s="4" t="s">
        <v>1224</v>
      </c>
      <c r="H313" s="4" t="s">
        <v>1225</v>
      </c>
      <c r="I313" s="4" t="s">
        <v>1226</v>
      </c>
      <c r="J313" s="4" t="s">
        <v>1268</v>
      </c>
      <c r="K313" s="4" t="s">
        <v>1451</v>
      </c>
      <c r="L313" s="4" t="s">
        <v>1459</v>
      </c>
      <c r="M313" s="4" t="s">
        <v>1459</v>
      </c>
      <c r="P313" s="4" t="s">
        <v>1230</v>
      </c>
      <c r="Q313" s="4" t="s">
        <v>6278</v>
      </c>
      <c r="R313" s="4">
        <v>2014</v>
      </c>
      <c r="S313" s="4" t="s">
        <v>1232</v>
      </c>
      <c r="T313" s="4" t="s">
        <v>4023</v>
      </c>
      <c r="U313" s="4" t="s">
        <v>4024</v>
      </c>
      <c r="V313" s="4" t="s">
        <v>1456</v>
      </c>
      <c r="W313" s="4" t="s">
        <v>1236</v>
      </c>
      <c r="X313" s="4" t="s">
        <v>6244</v>
      </c>
      <c r="Y313" s="4" t="s">
        <v>6401</v>
      </c>
      <c r="AA313" s="4">
        <v>2035</v>
      </c>
      <c r="AD313" s="4" t="s">
        <v>6402</v>
      </c>
      <c r="AE313" s="4" t="s">
        <v>1239</v>
      </c>
      <c r="AS313" s="4" t="s">
        <v>1239</v>
      </c>
    </row>
    <row r="314" spans="1:45" x14ac:dyDescent="0.35">
      <c r="A314" s="4" t="s">
        <v>6240</v>
      </c>
      <c r="B314" s="4">
        <v>3015</v>
      </c>
      <c r="C314" s="4" t="s">
        <v>6403</v>
      </c>
      <c r="D314" s="4" t="s">
        <v>6404</v>
      </c>
      <c r="E314" s="4" t="s">
        <v>1223</v>
      </c>
      <c r="F314" s="4">
        <v>37</v>
      </c>
      <c r="G314" s="4" t="s">
        <v>1224</v>
      </c>
      <c r="H314" s="4" t="s">
        <v>1225</v>
      </c>
      <c r="I314" s="4" t="s">
        <v>1226</v>
      </c>
      <c r="J314" s="4" t="s">
        <v>1268</v>
      </c>
      <c r="K314" s="4" t="s">
        <v>1451</v>
      </c>
      <c r="L314" s="4" t="s">
        <v>1459</v>
      </c>
      <c r="M314" s="4" t="s">
        <v>1459</v>
      </c>
      <c r="P314" s="4" t="s">
        <v>1230</v>
      </c>
      <c r="Q314" s="4" t="s">
        <v>6278</v>
      </c>
      <c r="R314" s="4">
        <v>2014</v>
      </c>
      <c r="S314" s="4" t="s">
        <v>1232</v>
      </c>
      <c r="T314" s="4" t="s">
        <v>4023</v>
      </c>
      <c r="U314" s="4" t="s">
        <v>4024</v>
      </c>
      <c r="V314" s="4" t="s">
        <v>1456</v>
      </c>
      <c r="W314" s="4" t="s">
        <v>1236</v>
      </c>
      <c r="X314" s="4" t="s">
        <v>6244</v>
      </c>
      <c r="Y314" s="4" t="s">
        <v>6405</v>
      </c>
      <c r="AA314" s="4">
        <v>2035</v>
      </c>
      <c r="AD314" s="4" t="s">
        <v>6402</v>
      </c>
      <c r="AE314" s="4" t="s">
        <v>1239</v>
      </c>
      <c r="AS314" s="4" t="s">
        <v>1239</v>
      </c>
    </row>
    <row r="315" spans="1:45" x14ac:dyDescent="0.35">
      <c r="A315" s="4" t="s">
        <v>6240</v>
      </c>
      <c r="B315" s="4">
        <v>3015</v>
      </c>
      <c r="C315" s="4" t="s">
        <v>6406</v>
      </c>
      <c r="D315" s="4" t="s">
        <v>6407</v>
      </c>
      <c r="E315" s="4" t="s">
        <v>1223</v>
      </c>
      <c r="F315" s="4">
        <v>38</v>
      </c>
      <c r="G315" s="4" t="s">
        <v>1224</v>
      </c>
      <c r="H315" s="4" t="s">
        <v>2965</v>
      </c>
      <c r="I315" s="4" t="s">
        <v>1226</v>
      </c>
      <c r="J315" s="4" t="s">
        <v>1268</v>
      </c>
      <c r="K315" s="4" t="s">
        <v>1451</v>
      </c>
      <c r="L315" s="4" t="s">
        <v>1459</v>
      </c>
      <c r="M315" s="4" t="s">
        <v>1459</v>
      </c>
      <c r="P315" s="4" t="s">
        <v>1230</v>
      </c>
      <c r="Q315" s="4" t="s">
        <v>6278</v>
      </c>
      <c r="R315" s="4">
        <v>2014</v>
      </c>
      <c r="S315" s="4" t="s">
        <v>1232</v>
      </c>
      <c r="T315" s="4" t="s">
        <v>4023</v>
      </c>
      <c r="U315" s="4" t="s">
        <v>4024</v>
      </c>
      <c r="V315" s="4" t="s">
        <v>1456</v>
      </c>
      <c r="W315" s="4" t="s">
        <v>1236</v>
      </c>
      <c r="X315" s="4" t="s">
        <v>6244</v>
      </c>
      <c r="Y315" s="4" t="s">
        <v>11683</v>
      </c>
      <c r="AA315" s="4">
        <v>2035</v>
      </c>
      <c r="AD315" s="4" t="s">
        <v>6402</v>
      </c>
      <c r="AE315" s="4" t="s">
        <v>1239</v>
      </c>
      <c r="AS315" s="4" t="s">
        <v>1239</v>
      </c>
    </row>
    <row r="316" spans="1:45" x14ac:dyDescent="0.35">
      <c r="A316" s="4" t="s">
        <v>6240</v>
      </c>
      <c r="B316" s="4">
        <v>3015</v>
      </c>
      <c r="C316" s="4" t="s">
        <v>6408</v>
      </c>
      <c r="D316" s="4" t="s">
        <v>6409</v>
      </c>
      <c r="E316" s="4" t="s">
        <v>1223</v>
      </c>
      <c r="F316" s="4">
        <v>39</v>
      </c>
      <c r="G316" s="4" t="s">
        <v>1224</v>
      </c>
      <c r="H316" s="4" t="s">
        <v>1225</v>
      </c>
      <c r="I316" s="4" t="s">
        <v>1226</v>
      </c>
      <c r="J316" s="4" t="s">
        <v>1268</v>
      </c>
      <c r="K316" s="4" t="s">
        <v>1451</v>
      </c>
      <c r="L316" s="4" t="s">
        <v>1459</v>
      </c>
      <c r="M316" s="4" t="s">
        <v>1459</v>
      </c>
      <c r="P316" s="4" t="s">
        <v>1230</v>
      </c>
      <c r="Q316" s="4" t="s">
        <v>6278</v>
      </c>
      <c r="R316" s="4">
        <v>2014</v>
      </c>
      <c r="S316" s="4" t="s">
        <v>1232</v>
      </c>
      <c r="T316" s="4" t="s">
        <v>4023</v>
      </c>
      <c r="U316" s="4" t="s">
        <v>4024</v>
      </c>
      <c r="V316" s="4" t="s">
        <v>1456</v>
      </c>
      <c r="W316" s="4" t="s">
        <v>1236</v>
      </c>
      <c r="X316" s="4" t="s">
        <v>6244</v>
      </c>
      <c r="Y316" s="4" t="s">
        <v>6410</v>
      </c>
      <c r="AA316" s="4">
        <v>2035</v>
      </c>
      <c r="AD316" s="4" t="s">
        <v>6402</v>
      </c>
      <c r="AE316" s="4" t="s">
        <v>1239</v>
      </c>
      <c r="AS316" s="4" t="s">
        <v>1239</v>
      </c>
    </row>
    <row r="317" spans="1:45" x14ac:dyDescent="0.35">
      <c r="A317" s="4" t="s">
        <v>6240</v>
      </c>
      <c r="B317" s="4">
        <v>3015</v>
      </c>
      <c r="C317" s="4" t="s">
        <v>6411</v>
      </c>
      <c r="D317" s="4" t="s">
        <v>6412</v>
      </c>
      <c r="E317" s="4" t="s">
        <v>1223</v>
      </c>
      <c r="F317" s="4">
        <v>40</v>
      </c>
      <c r="G317" s="4" t="s">
        <v>1224</v>
      </c>
      <c r="H317" s="4" t="s">
        <v>4496</v>
      </c>
      <c r="I317" s="4" t="s">
        <v>1858</v>
      </c>
      <c r="J317" s="4" t="s">
        <v>1268</v>
      </c>
      <c r="K317" s="4" t="s">
        <v>1519</v>
      </c>
      <c r="L317" s="4" t="s">
        <v>6413</v>
      </c>
      <c r="M317" s="4" t="s">
        <v>6413</v>
      </c>
      <c r="P317" s="4" t="s">
        <v>4646</v>
      </c>
      <c r="Q317" s="4" t="s">
        <v>6414</v>
      </c>
      <c r="R317" s="4">
        <v>2020</v>
      </c>
      <c r="S317" s="4" t="s">
        <v>1232</v>
      </c>
      <c r="T317" s="4" t="s">
        <v>6415</v>
      </c>
      <c r="U317" s="4" t="s">
        <v>6416</v>
      </c>
      <c r="V317" s="4" t="s">
        <v>1532</v>
      </c>
      <c r="W317" s="4" t="s">
        <v>1302</v>
      </c>
      <c r="X317" s="4" t="s">
        <v>6244</v>
      </c>
      <c r="Y317" s="4" t="s">
        <v>11684</v>
      </c>
      <c r="AA317" s="4">
        <v>2035</v>
      </c>
      <c r="AD317" s="4" t="s">
        <v>6417</v>
      </c>
      <c r="AE317" s="4" t="s">
        <v>1239</v>
      </c>
      <c r="AS317" s="4" t="s">
        <v>1239</v>
      </c>
    </row>
    <row r="318" spans="1:45" x14ac:dyDescent="0.35">
      <c r="A318" s="4" t="s">
        <v>6240</v>
      </c>
      <c r="B318" s="4">
        <v>3015</v>
      </c>
      <c r="C318" s="4" t="s">
        <v>6418</v>
      </c>
      <c r="D318" s="4" t="s">
        <v>6419</v>
      </c>
      <c r="E318" s="4" t="s">
        <v>1223</v>
      </c>
      <c r="F318" s="4">
        <v>41</v>
      </c>
      <c r="G318" s="4" t="s">
        <v>1224</v>
      </c>
      <c r="H318" s="4" t="s">
        <v>1242</v>
      </c>
      <c r="I318" s="4" t="s">
        <v>1858</v>
      </c>
      <c r="J318" s="4" t="s">
        <v>1268</v>
      </c>
      <c r="K318" s="4" t="s">
        <v>1519</v>
      </c>
      <c r="L318" s="4" t="s">
        <v>6420</v>
      </c>
      <c r="M318" s="4" t="s">
        <v>6420</v>
      </c>
      <c r="P318" s="4" t="s">
        <v>4646</v>
      </c>
      <c r="Q318" s="4" t="s">
        <v>6414</v>
      </c>
      <c r="R318" s="4">
        <v>2020</v>
      </c>
      <c r="S318" s="4" t="s">
        <v>1232</v>
      </c>
      <c r="T318" s="4" t="s">
        <v>6415</v>
      </c>
      <c r="U318" s="4" t="s">
        <v>6416</v>
      </c>
      <c r="V318" s="4" t="s">
        <v>1532</v>
      </c>
      <c r="W318" s="4" t="s">
        <v>1302</v>
      </c>
      <c r="X318" s="4" t="s">
        <v>6244</v>
      </c>
      <c r="Y318" s="4" t="s">
        <v>11685</v>
      </c>
      <c r="AA318" s="4">
        <v>2035</v>
      </c>
      <c r="AD318" s="4" t="s">
        <v>6421</v>
      </c>
      <c r="AE318" s="4" t="s">
        <v>4440</v>
      </c>
      <c r="AS318" s="4" t="s">
        <v>1239</v>
      </c>
    </row>
    <row r="319" spans="1:45" x14ac:dyDescent="0.35">
      <c r="A319" s="4" t="s">
        <v>6240</v>
      </c>
      <c r="B319" s="4">
        <v>3015</v>
      </c>
      <c r="C319" s="4" t="s">
        <v>6422</v>
      </c>
      <c r="D319" s="4" t="s">
        <v>6423</v>
      </c>
      <c r="E319" s="4" t="s">
        <v>1223</v>
      </c>
      <c r="F319" s="4">
        <v>42</v>
      </c>
      <c r="G319" s="4" t="s">
        <v>1224</v>
      </c>
      <c r="H319" s="4" t="s">
        <v>1242</v>
      </c>
      <c r="I319" s="4" t="s">
        <v>1226</v>
      </c>
      <c r="J319" s="4" t="s">
        <v>1268</v>
      </c>
      <c r="K319" s="4" t="s">
        <v>1519</v>
      </c>
      <c r="L319" s="4" t="s">
        <v>2042</v>
      </c>
      <c r="M319" s="4" t="s">
        <v>2042</v>
      </c>
      <c r="P319" s="4" t="s">
        <v>4646</v>
      </c>
      <c r="Q319" s="4" t="s">
        <v>6414</v>
      </c>
      <c r="R319" s="4">
        <v>2013</v>
      </c>
      <c r="S319" s="4" t="s">
        <v>1232</v>
      </c>
      <c r="T319" s="4" t="s">
        <v>6415</v>
      </c>
      <c r="U319" s="4" t="s">
        <v>6416</v>
      </c>
      <c r="V319" s="4" t="s">
        <v>1532</v>
      </c>
      <c r="W319" s="4" t="s">
        <v>1236</v>
      </c>
      <c r="X319" s="4" t="s">
        <v>6244</v>
      </c>
      <c r="Y319" s="4" t="s">
        <v>11686</v>
      </c>
      <c r="AA319" s="4">
        <v>2035</v>
      </c>
      <c r="AD319" s="4" t="s">
        <v>6424</v>
      </c>
      <c r="AE319" s="4" t="s">
        <v>4440</v>
      </c>
      <c r="AS319" s="4" t="s">
        <v>1239</v>
      </c>
    </row>
    <row r="320" spans="1:45" x14ac:dyDescent="0.35">
      <c r="A320" s="4" t="s">
        <v>6240</v>
      </c>
      <c r="B320" s="4">
        <v>3015</v>
      </c>
      <c r="C320" s="4" t="s">
        <v>6425</v>
      </c>
      <c r="D320" s="4" t="s">
        <v>6426</v>
      </c>
      <c r="E320" s="4" t="s">
        <v>1223</v>
      </c>
      <c r="F320" s="4">
        <v>43</v>
      </c>
      <c r="G320" s="4" t="s">
        <v>1224</v>
      </c>
      <c r="H320" s="4" t="s">
        <v>1225</v>
      </c>
      <c r="I320" s="4" t="s">
        <v>1858</v>
      </c>
      <c r="J320" s="4" t="s">
        <v>1268</v>
      </c>
      <c r="K320" s="4" t="s">
        <v>1519</v>
      </c>
      <c r="L320" s="4" t="s">
        <v>6427</v>
      </c>
      <c r="M320" s="4" t="s">
        <v>6427</v>
      </c>
      <c r="P320" s="4" t="s">
        <v>4646</v>
      </c>
      <c r="Q320" s="4" t="s">
        <v>6414</v>
      </c>
      <c r="R320" s="4">
        <v>2020</v>
      </c>
      <c r="S320" s="4" t="s">
        <v>1232</v>
      </c>
      <c r="T320" s="4" t="s">
        <v>6415</v>
      </c>
      <c r="U320" s="4" t="s">
        <v>6416</v>
      </c>
      <c r="V320" s="4" t="s">
        <v>1532</v>
      </c>
      <c r="W320" s="4" t="s">
        <v>1302</v>
      </c>
      <c r="X320" s="4" t="s">
        <v>6244</v>
      </c>
      <c r="Y320" s="4" t="s">
        <v>11687</v>
      </c>
      <c r="AA320" s="4">
        <v>2035</v>
      </c>
      <c r="AD320" s="4" t="s">
        <v>6417</v>
      </c>
      <c r="AE320" s="4" t="s">
        <v>1239</v>
      </c>
      <c r="AS320" s="4" t="s">
        <v>1239</v>
      </c>
    </row>
    <row r="321" spans="1:45" x14ac:dyDescent="0.35">
      <c r="A321" s="4" t="s">
        <v>6240</v>
      </c>
      <c r="B321" s="4">
        <v>3015</v>
      </c>
      <c r="C321" s="4" t="s">
        <v>6428</v>
      </c>
      <c r="D321" s="4" t="s">
        <v>6429</v>
      </c>
      <c r="E321" s="4" t="s">
        <v>1223</v>
      </c>
      <c r="F321" s="4">
        <v>44</v>
      </c>
      <c r="G321" s="4" t="s">
        <v>1224</v>
      </c>
      <c r="H321" s="4" t="s">
        <v>1242</v>
      </c>
      <c r="I321" s="4" t="s">
        <v>1226</v>
      </c>
      <c r="J321" s="4" t="s">
        <v>1268</v>
      </c>
      <c r="K321" s="4" t="s">
        <v>1519</v>
      </c>
      <c r="L321" s="4" t="s">
        <v>11688</v>
      </c>
      <c r="M321" s="4" t="s">
        <v>11688</v>
      </c>
      <c r="P321" s="4" t="s">
        <v>4646</v>
      </c>
      <c r="Q321" s="4" t="s">
        <v>6414</v>
      </c>
      <c r="R321" s="4">
        <v>2013</v>
      </c>
      <c r="S321" s="4" t="s">
        <v>1232</v>
      </c>
      <c r="T321" s="4" t="s">
        <v>6430</v>
      </c>
      <c r="U321" s="4" t="s">
        <v>6431</v>
      </c>
      <c r="V321" s="4" t="s">
        <v>4137</v>
      </c>
      <c r="W321" s="4" t="s">
        <v>1236</v>
      </c>
      <c r="X321" s="4" t="s">
        <v>6244</v>
      </c>
      <c r="Y321" s="4" t="s">
        <v>6432</v>
      </c>
      <c r="AA321" s="4">
        <v>2035</v>
      </c>
      <c r="AD321" s="4" t="s">
        <v>1239</v>
      </c>
      <c r="AE321" s="4" t="s">
        <v>1239</v>
      </c>
      <c r="AS321" s="4" t="s">
        <v>1239</v>
      </c>
    </row>
    <row r="322" spans="1:45" x14ac:dyDescent="0.35">
      <c r="A322" s="4" t="s">
        <v>6240</v>
      </c>
      <c r="B322" s="4">
        <v>3015</v>
      </c>
      <c r="C322" s="4" t="s">
        <v>6433</v>
      </c>
      <c r="D322" s="4" t="s">
        <v>6434</v>
      </c>
      <c r="E322" s="4" t="s">
        <v>1223</v>
      </c>
      <c r="F322" s="4">
        <v>45</v>
      </c>
      <c r="G322" s="4" t="s">
        <v>1224</v>
      </c>
      <c r="H322" s="4" t="s">
        <v>1636</v>
      </c>
      <c r="I322" s="4" t="s">
        <v>1331</v>
      </c>
      <c r="J322" s="4" t="s">
        <v>1268</v>
      </c>
      <c r="K322" s="4" t="s">
        <v>1465</v>
      </c>
      <c r="L322" s="4" t="s">
        <v>3528</v>
      </c>
      <c r="M322" s="4" t="s">
        <v>3528</v>
      </c>
      <c r="P322" s="4" t="s">
        <v>1230</v>
      </c>
      <c r="Q322" s="4" t="s">
        <v>2833</v>
      </c>
      <c r="R322" s="4">
        <v>2020</v>
      </c>
      <c r="S322" s="4" t="s">
        <v>1232</v>
      </c>
      <c r="T322" s="4" t="s">
        <v>4481</v>
      </c>
      <c r="U322" s="4" t="s">
        <v>4482</v>
      </c>
      <c r="V322" s="4" t="s">
        <v>1470</v>
      </c>
      <c r="W322" s="4" t="s">
        <v>1302</v>
      </c>
      <c r="X322" s="4" t="s">
        <v>6244</v>
      </c>
      <c r="Y322" s="4" t="s">
        <v>11689</v>
      </c>
      <c r="AA322" s="4">
        <v>2035</v>
      </c>
      <c r="AD322" s="4" t="s">
        <v>1239</v>
      </c>
      <c r="AE322" s="4" t="s">
        <v>1239</v>
      </c>
      <c r="AS322" s="4" t="s">
        <v>1239</v>
      </c>
    </row>
    <row r="323" spans="1:45" x14ac:dyDescent="0.35">
      <c r="A323" s="4" t="s">
        <v>6240</v>
      </c>
      <c r="B323" s="4">
        <v>3015</v>
      </c>
      <c r="C323" s="4" t="s">
        <v>6435</v>
      </c>
      <c r="D323" s="4" t="s">
        <v>6436</v>
      </c>
      <c r="E323" s="4" t="s">
        <v>1223</v>
      </c>
      <c r="F323" s="4">
        <v>46</v>
      </c>
      <c r="G323" s="4" t="s">
        <v>1224</v>
      </c>
      <c r="H323" s="4" t="s">
        <v>1636</v>
      </c>
      <c r="I323" s="4" t="s">
        <v>1331</v>
      </c>
      <c r="J323" s="4" t="s">
        <v>1268</v>
      </c>
      <c r="K323" s="4" t="s">
        <v>1465</v>
      </c>
      <c r="L323" s="4" t="s">
        <v>2414</v>
      </c>
      <c r="M323" s="4" t="s">
        <v>2414</v>
      </c>
      <c r="P323" s="4" t="s">
        <v>1230</v>
      </c>
      <c r="Q323" s="4" t="s">
        <v>6437</v>
      </c>
      <c r="R323" s="4">
        <v>2020</v>
      </c>
      <c r="S323" s="4" t="s">
        <v>1232</v>
      </c>
      <c r="T323" s="4" t="s">
        <v>4481</v>
      </c>
      <c r="U323" s="4" t="s">
        <v>4482</v>
      </c>
      <c r="V323" s="4" t="s">
        <v>1470</v>
      </c>
      <c r="W323" s="4" t="s">
        <v>1302</v>
      </c>
      <c r="X323" s="4" t="s">
        <v>6244</v>
      </c>
      <c r="Y323" s="4" t="s">
        <v>11690</v>
      </c>
      <c r="AA323" s="4">
        <v>2035</v>
      </c>
      <c r="AD323" s="4" t="s">
        <v>1239</v>
      </c>
      <c r="AE323" s="4" t="s">
        <v>1239</v>
      </c>
      <c r="AS323" s="4" t="s">
        <v>1239</v>
      </c>
    </row>
    <row r="324" spans="1:45" x14ac:dyDescent="0.35">
      <c r="A324" s="4" t="s">
        <v>6240</v>
      </c>
      <c r="B324" s="4">
        <v>3015</v>
      </c>
      <c r="C324" s="4" t="s">
        <v>6438</v>
      </c>
      <c r="D324" s="4" t="s">
        <v>6439</v>
      </c>
      <c r="E324" s="4" t="s">
        <v>1223</v>
      </c>
      <c r="F324" s="4">
        <v>47</v>
      </c>
      <c r="G324" s="4" t="s">
        <v>1224</v>
      </c>
      <c r="H324" s="4" t="s">
        <v>1636</v>
      </c>
      <c r="I324" s="4" t="s">
        <v>1331</v>
      </c>
      <c r="J324" s="4" t="s">
        <v>1268</v>
      </c>
      <c r="K324" s="4" t="s">
        <v>1465</v>
      </c>
      <c r="L324" s="4" t="s">
        <v>2414</v>
      </c>
      <c r="M324" s="4" t="s">
        <v>2414</v>
      </c>
      <c r="P324" s="4" t="s">
        <v>1230</v>
      </c>
      <c r="Q324" s="4" t="s">
        <v>6437</v>
      </c>
      <c r="R324" s="4">
        <v>2019</v>
      </c>
      <c r="S324" s="4" t="s">
        <v>1232</v>
      </c>
      <c r="T324" s="4" t="s">
        <v>4481</v>
      </c>
      <c r="U324" s="4" t="s">
        <v>4482</v>
      </c>
      <c r="V324" s="4" t="s">
        <v>1532</v>
      </c>
      <c r="W324" s="4" t="s">
        <v>1302</v>
      </c>
      <c r="X324" s="4" t="s">
        <v>6244</v>
      </c>
      <c r="Y324" s="4" t="s">
        <v>11691</v>
      </c>
      <c r="AA324" s="4">
        <v>2035</v>
      </c>
      <c r="AD324" s="4" t="s">
        <v>1239</v>
      </c>
      <c r="AE324" s="4" t="s">
        <v>1239</v>
      </c>
      <c r="AS324" s="4" t="s">
        <v>1239</v>
      </c>
    </row>
    <row r="325" spans="1:45" x14ac:dyDescent="0.35">
      <c r="A325" s="4" t="s">
        <v>6240</v>
      </c>
      <c r="B325" s="4">
        <v>3015</v>
      </c>
      <c r="C325" s="4" t="s">
        <v>6440</v>
      </c>
      <c r="D325" s="4" t="s">
        <v>6441</v>
      </c>
      <c r="E325" s="4" t="s">
        <v>1223</v>
      </c>
      <c r="F325" s="4">
        <v>48</v>
      </c>
      <c r="G325" s="4" t="s">
        <v>1224</v>
      </c>
      <c r="H325" s="4" t="s">
        <v>3319</v>
      </c>
      <c r="I325" s="4" t="s">
        <v>1331</v>
      </c>
      <c r="J325" s="4" t="s">
        <v>1268</v>
      </c>
      <c r="K325" s="4" t="s">
        <v>1465</v>
      </c>
      <c r="L325" s="4" t="s">
        <v>1466</v>
      </c>
      <c r="M325" s="4" t="s">
        <v>1466</v>
      </c>
      <c r="P325" s="4" t="s">
        <v>1230</v>
      </c>
      <c r="Q325" s="4" t="s">
        <v>6437</v>
      </c>
      <c r="R325" s="4">
        <v>2020</v>
      </c>
      <c r="S325" s="4" t="s">
        <v>1232</v>
      </c>
      <c r="T325" s="4" t="s">
        <v>6442</v>
      </c>
      <c r="U325" s="4" t="s">
        <v>6443</v>
      </c>
      <c r="V325" s="4" t="s">
        <v>1481</v>
      </c>
      <c r="W325" s="4" t="s">
        <v>1302</v>
      </c>
      <c r="X325" s="4" t="s">
        <v>6244</v>
      </c>
      <c r="Y325" s="4" t="s">
        <v>11692</v>
      </c>
      <c r="AA325" s="4">
        <v>2035</v>
      </c>
      <c r="AD325" s="4" t="s">
        <v>1239</v>
      </c>
      <c r="AE325" s="4" t="s">
        <v>1239</v>
      </c>
      <c r="AS325" s="4" t="s">
        <v>1239</v>
      </c>
    </row>
    <row r="326" spans="1:45" x14ac:dyDescent="0.35">
      <c r="A326" s="4" t="s">
        <v>6240</v>
      </c>
      <c r="B326" s="4">
        <v>3015</v>
      </c>
      <c r="C326" s="4" t="s">
        <v>6444</v>
      </c>
      <c r="D326" s="4" t="s">
        <v>6445</v>
      </c>
      <c r="E326" s="4" t="s">
        <v>1223</v>
      </c>
      <c r="F326" s="4">
        <v>49</v>
      </c>
      <c r="G326" s="4" t="s">
        <v>1224</v>
      </c>
      <c r="H326" s="4" t="s">
        <v>1636</v>
      </c>
      <c r="I326" s="4" t="s">
        <v>1331</v>
      </c>
      <c r="J326" s="4" t="s">
        <v>1268</v>
      </c>
      <c r="K326" s="4" t="s">
        <v>1465</v>
      </c>
      <c r="L326" s="4" t="s">
        <v>3549</v>
      </c>
      <c r="M326" s="4" t="s">
        <v>3549</v>
      </c>
      <c r="P326" s="4" t="s">
        <v>1230</v>
      </c>
      <c r="Q326" s="4" t="s">
        <v>6437</v>
      </c>
      <c r="R326" s="4">
        <v>2020</v>
      </c>
      <c r="S326" s="4" t="s">
        <v>1232</v>
      </c>
      <c r="T326" s="4" t="s">
        <v>6442</v>
      </c>
      <c r="U326" s="4" t="s">
        <v>6443</v>
      </c>
      <c r="V326" s="4" t="s">
        <v>1481</v>
      </c>
      <c r="W326" s="4" t="s">
        <v>1302</v>
      </c>
      <c r="X326" s="4" t="s">
        <v>6244</v>
      </c>
      <c r="Y326" s="4" t="s">
        <v>6446</v>
      </c>
      <c r="AA326" s="4">
        <v>2035</v>
      </c>
      <c r="AD326" s="4" t="s">
        <v>1239</v>
      </c>
      <c r="AE326" s="4" t="s">
        <v>1239</v>
      </c>
      <c r="AS326" s="4" t="s">
        <v>1239</v>
      </c>
    </row>
    <row r="327" spans="1:45" x14ac:dyDescent="0.35">
      <c r="A327" s="4" t="s">
        <v>6240</v>
      </c>
      <c r="B327" s="4">
        <v>3015</v>
      </c>
      <c r="C327" s="4" t="s">
        <v>6447</v>
      </c>
      <c r="D327" s="4" t="s">
        <v>6448</v>
      </c>
      <c r="E327" s="4" t="s">
        <v>1223</v>
      </c>
      <c r="F327" s="4">
        <v>50</v>
      </c>
      <c r="G327" s="4" t="s">
        <v>1224</v>
      </c>
      <c r="H327" s="4" t="s">
        <v>6449</v>
      </c>
      <c r="I327" s="4" t="s">
        <v>1331</v>
      </c>
      <c r="J327" s="4" t="s">
        <v>1268</v>
      </c>
      <c r="K327" s="4" t="s">
        <v>1465</v>
      </c>
      <c r="L327" s="4" t="s">
        <v>1466</v>
      </c>
      <c r="M327" s="4" t="s">
        <v>1466</v>
      </c>
      <c r="P327" s="4" t="s">
        <v>1230</v>
      </c>
      <c r="Q327" s="4" t="s">
        <v>2833</v>
      </c>
      <c r="R327" s="4">
        <v>2020</v>
      </c>
      <c r="S327" s="4" t="s">
        <v>1232</v>
      </c>
      <c r="T327" s="4" t="s">
        <v>4481</v>
      </c>
      <c r="U327" s="4" t="s">
        <v>4482</v>
      </c>
      <c r="V327" s="4" t="s">
        <v>1481</v>
      </c>
      <c r="W327" s="4" t="s">
        <v>1302</v>
      </c>
      <c r="X327" s="4" t="s">
        <v>6244</v>
      </c>
      <c r="Y327" s="4" t="s">
        <v>11693</v>
      </c>
      <c r="AA327" s="4">
        <v>2035</v>
      </c>
      <c r="AD327" s="4" t="s">
        <v>1239</v>
      </c>
      <c r="AE327" s="4" t="s">
        <v>1239</v>
      </c>
      <c r="AS327" s="4" t="s">
        <v>1239</v>
      </c>
    </row>
    <row r="328" spans="1:45" x14ac:dyDescent="0.35">
      <c r="A328" s="4" t="s">
        <v>6240</v>
      </c>
      <c r="B328" s="4">
        <v>3015</v>
      </c>
      <c r="C328" s="4" t="s">
        <v>6450</v>
      </c>
      <c r="D328" s="4" t="s">
        <v>6451</v>
      </c>
      <c r="E328" s="4" t="s">
        <v>1223</v>
      </c>
      <c r="F328" s="4">
        <v>51</v>
      </c>
      <c r="G328" s="4" t="s">
        <v>1224</v>
      </c>
      <c r="H328" s="4" t="s">
        <v>1242</v>
      </c>
      <c r="I328" s="4" t="s">
        <v>1226</v>
      </c>
      <c r="J328" s="4" t="s">
        <v>1268</v>
      </c>
      <c r="K328" s="4" t="s">
        <v>1465</v>
      </c>
      <c r="L328" s="4" t="s">
        <v>3332</v>
      </c>
      <c r="M328" s="4" t="s">
        <v>3332</v>
      </c>
      <c r="P328" s="4" t="s">
        <v>1791</v>
      </c>
      <c r="Q328" s="4" t="s">
        <v>6452</v>
      </c>
      <c r="R328" s="4">
        <v>2015</v>
      </c>
      <c r="S328" s="4" t="s">
        <v>1232</v>
      </c>
      <c r="T328" s="4" t="s">
        <v>4481</v>
      </c>
      <c r="U328" s="4" t="s">
        <v>4482</v>
      </c>
      <c r="V328" s="4" t="s">
        <v>1470</v>
      </c>
      <c r="W328" s="4" t="s">
        <v>1236</v>
      </c>
      <c r="X328" s="4" t="s">
        <v>6244</v>
      </c>
      <c r="Y328" s="4" t="s">
        <v>11694</v>
      </c>
      <c r="AA328" s="4">
        <v>2020</v>
      </c>
      <c r="AD328" s="4" t="s">
        <v>1239</v>
      </c>
      <c r="AE328" s="4" t="s">
        <v>1239</v>
      </c>
      <c r="AS328" s="4" t="s">
        <v>1239</v>
      </c>
    </row>
    <row r="329" spans="1:45" x14ac:dyDescent="0.35">
      <c r="A329" s="4" t="s">
        <v>6240</v>
      </c>
      <c r="B329" s="4">
        <v>3015</v>
      </c>
      <c r="C329" s="4" t="s">
        <v>6453</v>
      </c>
      <c r="D329" s="4" t="s">
        <v>6454</v>
      </c>
      <c r="E329" s="4" t="s">
        <v>1223</v>
      </c>
      <c r="F329" s="4">
        <v>52</v>
      </c>
      <c r="G329" s="4" t="s">
        <v>1224</v>
      </c>
      <c r="H329" s="4" t="s">
        <v>1225</v>
      </c>
      <c r="I329" s="4" t="s">
        <v>1226</v>
      </c>
      <c r="J329" s="4" t="s">
        <v>1499</v>
      </c>
      <c r="K329" s="4" t="s">
        <v>1500</v>
      </c>
      <c r="L329" s="4" t="s">
        <v>11695</v>
      </c>
      <c r="M329" s="4" t="s">
        <v>11695</v>
      </c>
      <c r="P329" s="4" t="s">
        <v>1230</v>
      </c>
      <c r="Q329" s="4" t="s">
        <v>6278</v>
      </c>
      <c r="R329" s="4">
        <v>2015</v>
      </c>
      <c r="S329" s="4" t="s">
        <v>1232</v>
      </c>
      <c r="T329" s="4" t="s">
        <v>6455</v>
      </c>
      <c r="U329" s="4" t="s">
        <v>6456</v>
      </c>
      <c r="V329" s="4" t="s">
        <v>1264</v>
      </c>
      <c r="W329" s="4" t="s">
        <v>1236</v>
      </c>
      <c r="X329" s="4" t="s">
        <v>6244</v>
      </c>
      <c r="Y329" s="4" t="s">
        <v>11696</v>
      </c>
      <c r="AA329" s="4">
        <v>2020</v>
      </c>
      <c r="AD329" s="4" t="s">
        <v>1239</v>
      </c>
      <c r="AE329" s="4" t="s">
        <v>1239</v>
      </c>
      <c r="AS329" s="4" t="s">
        <v>1239</v>
      </c>
    </row>
    <row r="330" spans="1:45" x14ac:dyDescent="0.35">
      <c r="A330" s="4" t="s">
        <v>6240</v>
      </c>
      <c r="B330" s="4">
        <v>3015</v>
      </c>
      <c r="C330" s="4" t="s">
        <v>6457</v>
      </c>
      <c r="D330" s="4" t="s">
        <v>6458</v>
      </c>
      <c r="E330" s="4" t="s">
        <v>1223</v>
      </c>
      <c r="F330" s="4">
        <v>53</v>
      </c>
      <c r="G330" s="4" t="s">
        <v>1224</v>
      </c>
      <c r="H330" s="4" t="s">
        <v>1828</v>
      </c>
      <c r="I330" s="4" t="s">
        <v>1331</v>
      </c>
      <c r="J330" s="4" t="s">
        <v>1499</v>
      </c>
      <c r="K330" s="4" t="s">
        <v>1500</v>
      </c>
      <c r="L330" s="4" t="s">
        <v>1982</v>
      </c>
      <c r="M330" s="4" t="s">
        <v>1982</v>
      </c>
      <c r="P330" s="4" t="s">
        <v>1230</v>
      </c>
      <c r="Q330" s="4" t="s">
        <v>6459</v>
      </c>
      <c r="R330" s="4">
        <v>2019</v>
      </c>
      <c r="S330" s="4" t="s">
        <v>1232</v>
      </c>
      <c r="T330" s="4" t="s">
        <v>1708</v>
      </c>
      <c r="U330" s="4" t="s">
        <v>1709</v>
      </c>
      <c r="V330" s="4" t="s">
        <v>1264</v>
      </c>
      <c r="W330" s="4" t="s">
        <v>1302</v>
      </c>
      <c r="X330" s="4" t="s">
        <v>6244</v>
      </c>
      <c r="Y330" s="4" t="s">
        <v>11697</v>
      </c>
      <c r="AA330" s="4">
        <v>2025</v>
      </c>
      <c r="AD330" s="4" t="s">
        <v>1239</v>
      </c>
      <c r="AE330" s="4" t="s">
        <v>1239</v>
      </c>
      <c r="AS330" s="4" t="s">
        <v>1239</v>
      </c>
    </row>
    <row r="331" spans="1:45" x14ac:dyDescent="0.35">
      <c r="A331" s="4" t="s">
        <v>6240</v>
      </c>
      <c r="B331" s="4">
        <v>3015</v>
      </c>
      <c r="C331" s="4" t="s">
        <v>6460</v>
      </c>
      <c r="D331" s="4" t="s">
        <v>6461</v>
      </c>
      <c r="E331" s="4" t="s">
        <v>1223</v>
      </c>
      <c r="F331" s="4">
        <v>54</v>
      </c>
      <c r="G331" s="4" t="s">
        <v>1224</v>
      </c>
      <c r="H331" s="4" t="s">
        <v>1225</v>
      </c>
      <c r="I331" s="4" t="s">
        <v>1226</v>
      </c>
      <c r="J331" s="4" t="s">
        <v>1499</v>
      </c>
      <c r="K331" s="4" t="s">
        <v>1500</v>
      </c>
      <c r="L331" s="4" t="s">
        <v>11698</v>
      </c>
      <c r="M331" s="4" t="s">
        <v>11698</v>
      </c>
      <c r="P331" s="4" t="s">
        <v>1230</v>
      </c>
      <c r="Q331" s="4" t="s">
        <v>6459</v>
      </c>
      <c r="R331" s="4">
        <v>2015</v>
      </c>
      <c r="S331" s="4" t="s">
        <v>1232</v>
      </c>
      <c r="T331" s="4" t="s">
        <v>6455</v>
      </c>
      <c r="U331" s="4" t="s">
        <v>6456</v>
      </c>
      <c r="V331" s="4" t="s">
        <v>1264</v>
      </c>
      <c r="W331" s="4" t="s">
        <v>1236</v>
      </c>
      <c r="X331" s="4" t="s">
        <v>6244</v>
      </c>
      <c r="Y331" s="4" t="s">
        <v>11699</v>
      </c>
      <c r="AA331" s="4">
        <v>2020</v>
      </c>
      <c r="AD331" s="4" t="s">
        <v>1239</v>
      </c>
      <c r="AE331" s="4" t="s">
        <v>1239</v>
      </c>
      <c r="AS331" s="4" t="s">
        <v>1239</v>
      </c>
    </row>
    <row r="332" spans="1:45" x14ac:dyDescent="0.35">
      <c r="A332" s="4" t="s">
        <v>6240</v>
      </c>
      <c r="B332" s="4">
        <v>3015</v>
      </c>
      <c r="C332" s="4" t="s">
        <v>6462</v>
      </c>
      <c r="D332" s="4" t="s">
        <v>6463</v>
      </c>
      <c r="E332" s="4" t="s">
        <v>1223</v>
      </c>
      <c r="F332" s="4">
        <v>55</v>
      </c>
      <c r="G332" s="4" t="s">
        <v>1224</v>
      </c>
      <c r="H332" s="4" t="s">
        <v>1225</v>
      </c>
      <c r="I332" s="4" t="s">
        <v>1226</v>
      </c>
      <c r="J332" s="4" t="s">
        <v>1587</v>
      </c>
      <c r="K332" s="4" t="s">
        <v>1228</v>
      </c>
      <c r="L332" s="4" t="s">
        <v>1229</v>
      </c>
      <c r="M332" s="4" t="s">
        <v>1229</v>
      </c>
      <c r="P332" s="4" t="s">
        <v>1230</v>
      </c>
      <c r="Q332" s="4" t="s">
        <v>6464</v>
      </c>
      <c r="R332" s="4">
        <v>2014</v>
      </c>
      <c r="S332" s="4" t="s">
        <v>1232</v>
      </c>
      <c r="T332" s="4" t="s">
        <v>11700</v>
      </c>
      <c r="U332" s="4" t="s">
        <v>11701</v>
      </c>
      <c r="V332" s="4" t="s">
        <v>1271</v>
      </c>
      <c r="W332" s="4" t="s">
        <v>1236</v>
      </c>
      <c r="X332" s="4" t="s">
        <v>6244</v>
      </c>
      <c r="Y332" s="4" t="s">
        <v>11702</v>
      </c>
      <c r="AA332" s="4">
        <v>2025</v>
      </c>
      <c r="AD332" s="4" t="s">
        <v>6465</v>
      </c>
      <c r="AE332" s="4" t="s">
        <v>1239</v>
      </c>
      <c r="AS332" s="4" t="s">
        <v>1239</v>
      </c>
    </row>
    <row r="333" spans="1:45" x14ac:dyDescent="0.35">
      <c r="A333" s="4" t="s">
        <v>6240</v>
      </c>
      <c r="B333" s="4">
        <v>3015</v>
      </c>
      <c r="C333" s="4" t="s">
        <v>6466</v>
      </c>
      <c r="D333" s="4" t="s">
        <v>6467</v>
      </c>
      <c r="E333" s="4" t="s">
        <v>1223</v>
      </c>
      <c r="F333" s="4">
        <v>56</v>
      </c>
      <c r="G333" s="4" t="s">
        <v>1224</v>
      </c>
      <c r="H333" s="4" t="s">
        <v>1225</v>
      </c>
      <c r="I333" s="4" t="s">
        <v>1226</v>
      </c>
      <c r="J333" s="4" t="s">
        <v>1250</v>
      </c>
      <c r="K333" s="4" t="s">
        <v>4127</v>
      </c>
      <c r="L333" s="4" t="s">
        <v>11703</v>
      </c>
      <c r="M333" s="4" t="s">
        <v>11703</v>
      </c>
      <c r="P333" s="4" t="s">
        <v>1731</v>
      </c>
      <c r="Q333" s="4" t="s">
        <v>6468</v>
      </c>
      <c r="R333" s="4">
        <v>2015</v>
      </c>
      <c r="S333" s="4" t="s">
        <v>1232</v>
      </c>
      <c r="T333" s="4" t="s">
        <v>6299</v>
      </c>
      <c r="U333" s="4" t="s">
        <v>6300</v>
      </c>
      <c r="V333" s="4" t="s">
        <v>1264</v>
      </c>
      <c r="W333" s="4" t="s">
        <v>1236</v>
      </c>
      <c r="X333" s="4" t="s">
        <v>6244</v>
      </c>
      <c r="Y333" s="4" t="s">
        <v>11704</v>
      </c>
      <c r="AA333" s="4">
        <v>2035</v>
      </c>
      <c r="AD333" s="4" t="s">
        <v>6469</v>
      </c>
      <c r="AE333" s="4" t="s">
        <v>1239</v>
      </c>
      <c r="AS333" s="4" t="s">
        <v>1239</v>
      </c>
    </row>
    <row r="334" spans="1:45" x14ac:dyDescent="0.35">
      <c r="A334" s="4" t="s">
        <v>6240</v>
      </c>
      <c r="B334" s="4">
        <v>3015</v>
      </c>
      <c r="C334" s="4" t="s">
        <v>6470</v>
      </c>
      <c r="D334" s="4" t="s">
        <v>6471</v>
      </c>
      <c r="E334" s="4" t="s">
        <v>1223</v>
      </c>
      <c r="F334" s="4">
        <v>57</v>
      </c>
      <c r="G334" s="4" t="s">
        <v>1224</v>
      </c>
      <c r="H334" s="4" t="s">
        <v>5146</v>
      </c>
      <c r="I334" s="4" t="s">
        <v>1226</v>
      </c>
      <c r="J334" s="4" t="s">
        <v>1587</v>
      </c>
      <c r="K334" s="4" t="s">
        <v>1228</v>
      </c>
      <c r="L334" s="4" t="s">
        <v>1229</v>
      </c>
      <c r="M334" s="4" t="s">
        <v>1229</v>
      </c>
      <c r="P334" s="4" t="s">
        <v>1791</v>
      </c>
      <c r="Q334" s="4" t="s">
        <v>6472</v>
      </c>
      <c r="R334" s="4">
        <v>2014</v>
      </c>
      <c r="S334" s="4" t="s">
        <v>1232</v>
      </c>
      <c r="T334" s="4" t="s">
        <v>11700</v>
      </c>
      <c r="U334" s="4" t="s">
        <v>11701</v>
      </c>
      <c r="V334" s="4" t="s">
        <v>1271</v>
      </c>
      <c r="W334" s="4" t="s">
        <v>1236</v>
      </c>
      <c r="X334" s="4" t="s">
        <v>6244</v>
      </c>
      <c r="Y334" s="4" t="s">
        <v>11705</v>
      </c>
      <c r="AA334" s="4">
        <v>2025</v>
      </c>
      <c r="AD334" s="4" t="s">
        <v>1239</v>
      </c>
      <c r="AE334" s="4" t="s">
        <v>1239</v>
      </c>
      <c r="AS334" s="4" t="s">
        <v>1239</v>
      </c>
    </row>
    <row r="335" spans="1:45" x14ac:dyDescent="0.35">
      <c r="A335" s="4" t="s">
        <v>6240</v>
      </c>
      <c r="B335" s="4">
        <v>3015</v>
      </c>
      <c r="C335" s="4" t="s">
        <v>6473</v>
      </c>
      <c r="D335" s="4" t="s">
        <v>6474</v>
      </c>
      <c r="E335" s="4" t="s">
        <v>1223</v>
      </c>
      <c r="F335" s="4">
        <v>58</v>
      </c>
      <c r="G335" s="4" t="s">
        <v>1224</v>
      </c>
      <c r="H335" s="4" t="s">
        <v>1636</v>
      </c>
      <c r="I335" s="4" t="s">
        <v>1226</v>
      </c>
      <c r="J335" s="4" t="s">
        <v>1227</v>
      </c>
      <c r="K335" s="4" t="s">
        <v>6475</v>
      </c>
      <c r="L335" s="4" t="s">
        <v>11706</v>
      </c>
      <c r="M335" s="4" t="s">
        <v>11707</v>
      </c>
      <c r="P335" s="4" t="s">
        <v>1791</v>
      </c>
      <c r="Q335" s="4" t="s">
        <v>6476</v>
      </c>
      <c r="R335" s="4">
        <v>2013</v>
      </c>
      <c r="S335" s="4" t="s">
        <v>1232</v>
      </c>
      <c r="T335" s="4" t="s">
        <v>1244</v>
      </c>
      <c r="U335" s="4" t="s">
        <v>1245</v>
      </c>
      <c r="V335" s="4" t="s">
        <v>1527</v>
      </c>
      <c r="W335" s="4" t="s">
        <v>1236</v>
      </c>
      <c r="X335" s="4" t="s">
        <v>6244</v>
      </c>
      <c r="Y335" s="4" t="s">
        <v>11708</v>
      </c>
      <c r="AA335" s="4">
        <v>2030</v>
      </c>
      <c r="AD335" s="4" t="s">
        <v>6477</v>
      </c>
      <c r="AE335" s="4" t="s">
        <v>6478</v>
      </c>
      <c r="AS335" s="4" t="s">
        <v>1239</v>
      </c>
    </row>
    <row r="336" spans="1:45" x14ac:dyDescent="0.35">
      <c r="A336" s="4" t="s">
        <v>6240</v>
      </c>
      <c r="B336" s="4">
        <v>3015</v>
      </c>
      <c r="C336" s="4" t="s">
        <v>6479</v>
      </c>
      <c r="D336" s="4" t="s">
        <v>6480</v>
      </c>
      <c r="E336" s="4" t="s">
        <v>1223</v>
      </c>
      <c r="F336" s="4">
        <v>59</v>
      </c>
      <c r="G336" s="4" t="s">
        <v>1224</v>
      </c>
      <c r="H336" s="4" t="s">
        <v>1636</v>
      </c>
      <c r="I336" s="4" t="s">
        <v>1226</v>
      </c>
      <c r="J336" s="4" t="s">
        <v>1250</v>
      </c>
      <c r="K336" s="4" t="s">
        <v>1228</v>
      </c>
      <c r="L336" s="4" t="s">
        <v>1923</v>
      </c>
      <c r="M336" s="4" t="s">
        <v>1923</v>
      </c>
      <c r="P336" s="4" t="s">
        <v>1230</v>
      </c>
      <c r="Q336" s="4" t="s">
        <v>6481</v>
      </c>
      <c r="R336" s="4">
        <v>2013</v>
      </c>
      <c r="S336" s="4" t="s">
        <v>1232</v>
      </c>
      <c r="T336" s="4" t="s">
        <v>11700</v>
      </c>
      <c r="U336" s="4" t="s">
        <v>11701</v>
      </c>
      <c r="V336" s="4" t="s">
        <v>1271</v>
      </c>
      <c r="W336" s="4" t="s">
        <v>1236</v>
      </c>
      <c r="X336" s="4" t="s">
        <v>6244</v>
      </c>
      <c r="Y336" s="4" t="s">
        <v>11709</v>
      </c>
      <c r="AA336" s="4">
        <v>2030</v>
      </c>
      <c r="AD336" s="4" t="s">
        <v>6482</v>
      </c>
      <c r="AE336" s="4" t="s">
        <v>1239</v>
      </c>
      <c r="AS336" s="4" t="s">
        <v>1239</v>
      </c>
    </row>
    <row r="337" spans="1:45" x14ac:dyDescent="0.35">
      <c r="A337" s="4" t="s">
        <v>6240</v>
      </c>
      <c r="B337" s="4">
        <v>3015</v>
      </c>
      <c r="C337" s="4" t="s">
        <v>6483</v>
      </c>
      <c r="D337" s="4" t="s">
        <v>6484</v>
      </c>
      <c r="E337" s="4" t="s">
        <v>1223</v>
      </c>
      <c r="F337" s="4">
        <v>60</v>
      </c>
      <c r="G337" s="4" t="s">
        <v>1224</v>
      </c>
      <c r="H337" s="4" t="s">
        <v>1828</v>
      </c>
      <c r="I337" s="4" t="s">
        <v>1331</v>
      </c>
      <c r="J337" s="4" t="s">
        <v>1227</v>
      </c>
      <c r="K337" s="4" t="s">
        <v>1277</v>
      </c>
      <c r="L337" s="4" t="s">
        <v>1282</v>
      </c>
      <c r="M337" s="4" t="s">
        <v>1282</v>
      </c>
      <c r="P337" s="4" t="s">
        <v>1230</v>
      </c>
      <c r="Q337" s="4" t="s">
        <v>6278</v>
      </c>
      <c r="R337" s="4">
        <v>2020</v>
      </c>
      <c r="S337" s="4" t="s">
        <v>1232</v>
      </c>
      <c r="T337" s="4" t="s">
        <v>11710</v>
      </c>
      <c r="U337" s="4" t="s">
        <v>11711</v>
      </c>
      <c r="V337" s="4" t="s">
        <v>1264</v>
      </c>
      <c r="W337" s="4" t="s">
        <v>1302</v>
      </c>
      <c r="X337" s="4" t="s">
        <v>6244</v>
      </c>
      <c r="Y337" s="4" t="s">
        <v>6485</v>
      </c>
      <c r="AA337" s="4">
        <v>2035</v>
      </c>
      <c r="AD337" s="4" t="s">
        <v>1239</v>
      </c>
      <c r="AE337" s="4" t="s">
        <v>1239</v>
      </c>
      <c r="AS337" s="4" t="s">
        <v>1239</v>
      </c>
    </row>
    <row r="338" spans="1:45" x14ac:dyDescent="0.35">
      <c r="A338" s="4" t="s">
        <v>6240</v>
      </c>
      <c r="B338" s="4">
        <v>3015</v>
      </c>
      <c r="C338" s="4" t="s">
        <v>6486</v>
      </c>
      <c r="D338" s="4" t="s">
        <v>6487</v>
      </c>
      <c r="E338" s="4" t="s">
        <v>1223</v>
      </c>
      <c r="F338" s="4">
        <v>61</v>
      </c>
      <c r="G338" s="4" t="s">
        <v>1224</v>
      </c>
      <c r="H338" s="4" t="s">
        <v>1636</v>
      </c>
      <c r="I338" s="4" t="s">
        <v>1858</v>
      </c>
      <c r="J338" s="4" t="s">
        <v>1250</v>
      </c>
      <c r="K338" s="4" t="s">
        <v>4127</v>
      </c>
      <c r="L338" s="4" t="s">
        <v>11712</v>
      </c>
      <c r="M338" s="4" t="s">
        <v>11712</v>
      </c>
      <c r="P338" s="4" t="s">
        <v>1791</v>
      </c>
      <c r="Q338" s="4" t="s">
        <v>6488</v>
      </c>
      <c r="R338" s="4">
        <v>2019</v>
      </c>
      <c r="S338" s="4" t="s">
        <v>1232</v>
      </c>
      <c r="T338" s="4" t="s">
        <v>1262</v>
      </c>
      <c r="U338" s="4" t="s">
        <v>1263</v>
      </c>
      <c r="V338" s="4" t="s">
        <v>1264</v>
      </c>
      <c r="W338" s="4" t="s">
        <v>1302</v>
      </c>
      <c r="X338" s="4" t="s">
        <v>6244</v>
      </c>
      <c r="Y338" s="4" t="s">
        <v>11713</v>
      </c>
      <c r="AA338" s="4">
        <v>2035</v>
      </c>
      <c r="AD338" s="4" t="s">
        <v>6272</v>
      </c>
      <c r="AE338" s="4" t="s">
        <v>6252</v>
      </c>
      <c r="AS338" s="4" t="s">
        <v>1239</v>
      </c>
    </row>
    <row r="339" spans="1:45" x14ac:dyDescent="0.35">
      <c r="A339" s="4" t="s">
        <v>6240</v>
      </c>
      <c r="B339" s="4">
        <v>3015</v>
      </c>
      <c r="C339" s="4" t="s">
        <v>6489</v>
      </c>
      <c r="D339" s="4" t="s">
        <v>6490</v>
      </c>
      <c r="E339" s="4" t="s">
        <v>1223</v>
      </c>
      <c r="F339" s="4">
        <v>62</v>
      </c>
      <c r="G339" s="4" t="s">
        <v>1224</v>
      </c>
      <c r="H339" s="4" t="s">
        <v>1242</v>
      </c>
      <c r="I339" s="4" t="s">
        <v>1226</v>
      </c>
      <c r="J339" s="4" t="s">
        <v>1268</v>
      </c>
      <c r="K339" s="4" t="s">
        <v>1451</v>
      </c>
      <c r="L339" s="4" t="s">
        <v>1459</v>
      </c>
      <c r="M339" s="4" t="s">
        <v>1459</v>
      </c>
      <c r="P339" s="4" t="s">
        <v>1230</v>
      </c>
      <c r="Q339" s="4" t="s">
        <v>6491</v>
      </c>
      <c r="R339" s="4">
        <v>2014</v>
      </c>
      <c r="S339" s="4" t="s">
        <v>1232</v>
      </c>
      <c r="T339" s="4" t="s">
        <v>6492</v>
      </c>
      <c r="U339" s="4" t="s">
        <v>6493</v>
      </c>
      <c r="V339" s="4" t="s">
        <v>1456</v>
      </c>
      <c r="W339" s="4" t="s">
        <v>1236</v>
      </c>
      <c r="X339" s="4" t="s">
        <v>6244</v>
      </c>
      <c r="Y339" s="4" t="s">
        <v>11714</v>
      </c>
      <c r="AA339" s="4">
        <v>2035</v>
      </c>
      <c r="AD339" s="4" t="s">
        <v>6402</v>
      </c>
      <c r="AE339" s="4" t="s">
        <v>1239</v>
      </c>
      <c r="AS339" s="4" t="s">
        <v>1239</v>
      </c>
    </row>
    <row r="340" spans="1:45" x14ac:dyDescent="0.35">
      <c r="A340" s="4" t="s">
        <v>6240</v>
      </c>
      <c r="B340" s="4">
        <v>3015</v>
      </c>
      <c r="C340" s="4" t="s">
        <v>6494</v>
      </c>
      <c r="D340" s="4" t="s">
        <v>6495</v>
      </c>
      <c r="E340" s="4" t="s">
        <v>1223</v>
      </c>
      <c r="F340" s="4">
        <v>63</v>
      </c>
      <c r="G340" s="4" t="s">
        <v>1224</v>
      </c>
      <c r="H340" s="4" t="s">
        <v>1796</v>
      </c>
      <c r="I340" s="4" t="s">
        <v>1331</v>
      </c>
      <c r="J340" s="4" t="s">
        <v>1250</v>
      </c>
      <c r="K340" s="4" t="s">
        <v>1300</v>
      </c>
      <c r="L340" s="4" t="s">
        <v>11715</v>
      </c>
      <c r="M340" s="4" t="s">
        <v>11715</v>
      </c>
      <c r="P340" s="4" t="s">
        <v>1230</v>
      </c>
      <c r="Q340" s="4" t="s">
        <v>6496</v>
      </c>
      <c r="R340" s="4">
        <v>2021</v>
      </c>
      <c r="S340" s="4" t="s">
        <v>1232</v>
      </c>
      <c r="T340" s="4" t="s">
        <v>5274</v>
      </c>
      <c r="U340" s="4" t="s">
        <v>5275</v>
      </c>
      <c r="V340" s="4" t="s">
        <v>1264</v>
      </c>
      <c r="W340" s="4" t="s">
        <v>1302</v>
      </c>
      <c r="X340" s="4" t="s">
        <v>6244</v>
      </c>
      <c r="Y340" s="4" t="s">
        <v>11716</v>
      </c>
      <c r="AA340" s="4">
        <v>2035</v>
      </c>
      <c r="AD340" s="4" t="s">
        <v>1239</v>
      </c>
      <c r="AE340" s="4" t="s">
        <v>1239</v>
      </c>
      <c r="AS340" s="4" t="s">
        <v>1239</v>
      </c>
    </row>
    <row r="341" spans="1:45" x14ac:dyDescent="0.35">
      <c r="A341" s="4" t="s">
        <v>6240</v>
      </c>
      <c r="B341" s="4">
        <v>3015</v>
      </c>
      <c r="C341" s="4" t="s">
        <v>6497</v>
      </c>
      <c r="D341" s="4" t="s">
        <v>6498</v>
      </c>
      <c r="E341" s="4" t="s">
        <v>1223</v>
      </c>
      <c r="F341" s="4">
        <v>64</v>
      </c>
      <c r="G341" s="4" t="s">
        <v>1224</v>
      </c>
      <c r="H341" s="4" t="s">
        <v>1839</v>
      </c>
      <c r="I341" s="4" t="s">
        <v>1226</v>
      </c>
      <c r="J341" s="4" t="s">
        <v>1268</v>
      </c>
      <c r="K341" s="4" t="s">
        <v>1277</v>
      </c>
      <c r="L341" s="4" t="s">
        <v>1339</v>
      </c>
      <c r="M341" s="4" t="s">
        <v>1339</v>
      </c>
      <c r="P341" s="4" t="s">
        <v>1230</v>
      </c>
      <c r="Q341" s="4" t="s">
        <v>6278</v>
      </c>
      <c r="R341" s="4">
        <v>2015</v>
      </c>
      <c r="S341" s="4" t="s">
        <v>1232</v>
      </c>
      <c r="T341" s="4" t="s">
        <v>1252</v>
      </c>
      <c r="U341" s="4" t="s">
        <v>1253</v>
      </c>
      <c r="V341" s="4" t="s">
        <v>1264</v>
      </c>
      <c r="W341" s="4" t="s">
        <v>1236</v>
      </c>
      <c r="X341" s="4" t="s">
        <v>6244</v>
      </c>
      <c r="Y341" s="4" t="s">
        <v>11717</v>
      </c>
      <c r="AA341" s="4">
        <v>2020</v>
      </c>
      <c r="AD341" s="4" t="s">
        <v>1239</v>
      </c>
      <c r="AE341" s="4" t="s">
        <v>1239</v>
      </c>
      <c r="AS341" s="4" t="s">
        <v>1239</v>
      </c>
    </row>
    <row r="342" spans="1:45" x14ac:dyDescent="0.35">
      <c r="A342" s="4" t="s">
        <v>6240</v>
      </c>
      <c r="B342" s="4">
        <v>3015</v>
      </c>
      <c r="C342" s="4" t="s">
        <v>6499</v>
      </c>
      <c r="D342" s="4" t="s">
        <v>6500</v>
      </c>
      <c r="E342" s="4" t="s">
        <v>1223</v>
      </c>
      <c r="F342" s="4">
        <v>65</v>
      </c>
      <c r="G342" s="4" t="s">
        <v>1224</v>
      </c>
      <c r="H342" s="4" t="s">
        <v>1423</v>
      </c>
      <c r="I342" s="4" t="s">
        <v>1331</v>
      </c>
      <c r="J342" s="4" t="s">
        <v>1268</v>
      </c>
      <c r="K342" s="4" t="s">
        <v>1277</v>
      </c>
      <c r="L342" s="4" t="s">
        <v>1339</v>
      </c>
      <c r="M342" s="4" t="s">
        <v>1339</v>
      </c>
      <c r="P342" s="4" t="s">
        <v>1230</v>
      </c>
      <c r="Q342" s="4" t="s">
        <v>6501</v>
      </c>
      <c r="R342" s="4">
        <v>2021</v>
      </c>
      <c r="S342" s="4" t="s">
        <v>1232</v>
      </c>
      <c r="T342" s="4" t="s">
        <v>1252</v>
      </c>
      <c r="U342" s="4" t="s">
        <v>1253</v>
      </c>
      <c r="V342" s="4" t="s">
        <v>1264</v>
      </c>
      <c r="W342" s="4" t="s">
        <v>1302</v>
      </c>
      <c r="X342" s="4" t="s">
        <v>6244</v>
      </c>
      <c r="Y342" s="4" t="s">
        <v>11718</v>
      </c>
      <c r="AA342" s="4">
        <v>2035</v>
      </c>
      <c r="AD342" s="4" t="s">
        <v>1239</v>
      </c>
      <c r="AE342" s="4" t="s">
        <v>1239</v>
      </c>
      <c r="AS342" s="4" t="s">
        <v>1239</v>
      </c>
    </row>
    <row r="343" spans="1:45" x14ac:dyDescent="0.35">
      <c r="A343" s="4" t="s">
        <v>6240</v>
      </c>
      <c r="B343" s="4">
        <v>3015</v>
      </c>
      <c r="C343" s="4" t="s">
        <v>6502</v>
      </c>
      <c r="D343" s="4" t="s">
        <v>6503</v>
      </c>
      <c r="E343" s="4" t="s">
        <v>1223</v>
      </c>
      <c r="F343" s="4">
        <v>66</v>
      </c>
      <c r="G343" s="4" t="s">
        <v>1224</v>
      </c>
      <c r="H343" s="4" t="s">
        <v>1225</v>
      </c>
      <c r="I343" s="4" t="s">
        <v>1331</v>
      </c>
      <c r="J343" s="4" t="s">
        <v>1250</v>
      </c>
      <c r="K343" s="4" t="s">
        <v>1277</v>
      </c>
      <c r="L343" s="4" t="s">
        <v>1339</v>
      </c>
      <c r="M343" s="4" t="s">
        <v>1339</v>
      </c>
      <c r="P343" s="4" t="s">
        <v>1791</v>
      </c>
      <c r="Q343" s="4" t="s">
        <v>6504</v>
      </c>
      <c r="R343" s="4">
        <v>2021</v>
      </c>
      <c r="S343" s="4" t="s">
        <v>1232</v>
      </c>
      <c r="T343" s="4" t="s">
        <v>6505</v>
      </c>
      <c r="U343" s="4" t="s">
        <v>6506</v>
      </c>
      <c r="V343" s="4" t="s">
        <v>1264</v>
      </c>
      <c r="W343" s="4" t="s">
        <v>1302</v>
      </c>
      <c r="X343" s="4" t="s">
        <v>6244</v>
      </c>
      <c r="Y343" s="4" t="s">
        <v>11719</v>
      </c>
      <c r="AA343" s="4">
        <v>2035</v>
      </c>
      <c r="AD343" s="4" t="s">
        <v>1239</v>
      </c>
      <c r="AE343" s="4" t="s">
        <v>1239</v>
      </c>
      <c r="AS343" s="4" t="s">
        <v>1239</v>
      </c>
    </row>
    <row r="344" spans="1:45" x14ac:dyDescent="0.35">
      <c r="A344" s="4" t="s">
        <v>6240</v>
      </c>
      <c r="B344" s="4">
        <v>3015</v>
      </c>
      <c r="C344" s="4" t="s">
        <v>6507</v>
      </c>
      <c r="D344" s="4" t="s">
        <v>6508</v>
      </c>
      <c r="E344" s="4" t="s">
        <v>1223</v>
      </c>
      <c r="F344" s="4">
        <v>67</v>
      </c>
      <c r="G344" s="4" t="s">
        <v>1224</v>
      </c>
      <c r="H344" s="4" t="s">
        <v>1636</v>
      </c>
      <c r="I344" s="4" t="s">
        <v>1331</v>
      </c>
      <c r="J344" s="4" t="s">
        <v>1268</v>
      </c>
      <c r="K344" s="4" t="s">
        <v>1300</v>
      </c>
      <c r="L344" s="4" t="s">
        <v>2883</v>
      </c>
      <c r="M344" s="4" t="s">
        <v>2883</v>
      </c>
      <c r="P344" s="4" t="s">
        <v>1230</v>
      </c>
      <c r="Q344" s="4" t="s">
        <v>6278</v>
      </c>
      <c r="R344" s="4">
        <v>2021</v>
      </c>
      <c r="S344" s="4" t="s">
        <v>1232</v>
      </c>
      <c r="T344" s="4" t="s">
        <v>2885</v>
      </c>
      <c r="U344" s="4" t="s">
        <v>2886</v>
      </c>
      <c r="V344" s="4" t="s">
        <v>1264</v>
      </c>
      <c r="W344" s="4" t="s">
        <v>1302</v>
      </c>
      <c r="X344" s="4" t="s">
        <v>6244</v>
      </c>
      <c r="Y344" s="4" t="s">
        <v>6509</v>
      </c>
      <c r="AA344" s="4">
        <v>2035</v>
      </c>
      <c r="AD344" s="4" t="s">
        <v>1239</v>
      </c>
      <c r="AE344" s="4" t="s">
        <v>1239</v>
      </c>
      <c r="AS344" s="4" t="s">
        <v>1239</v>
      </c>
    </row>
    <row r="345" spans="1:45" x14ac:dyDescent="0.35">
      <c r="A345" s="4" t="s">
        <v>6240</v>
      </c>
      <c r="B345" s="4">
        <v>3015</v>
      </c>
      <c r="C345" s="4" t="s">
        <v>6510</v>
      </c>
      <c r="D345" s="4" t="s">
        <v>6511</v>
      </c>
      <c r="E345" s="4" t="s">
        <v>1223</v>
      </c>
      <c r="F345" s="4">
        <v>68</v>
      </c>
      <c r="G345" s="4" t="s">
        <v>1224</v>
      </c>
      <c r="H345" s="4" t="s">
        <v>2082</v>
      </c>
      <c r="I345" s="4" t="s">
        <v>1331</v>
      </c>
      <c r="J345" s="4" t="s">
        <v>1268</v>
      </c>
      <c r="K345" s="4" t="s">
        <v>1277</v>
      </c>
      <c r="L345" s="4" t="s">
        <v>1339</v>
      </c>
      <c r="M345" s="4" t="s">
        <v>1339</v>
      </c>
      <c r="P345" s="4" t="s">
        <v>1230</v>
      </c>
      <c r="Q345" s="4" t="s">
        <v>6512</v>
      </c>
      <c r="R345" s="4">
        <v>2021</v>
      </c>
      <c r="S345" s="4" t="s">
        <v>1232</v>
      </c>
      <c r="T345" s="4" t="s">
        <v>1252</v>
      </c>
      <c r="U345" s="4" t="s">
        <v>1253</v>
      </c>
      <c r="V345" s="4" t="s">
        <v>1264</v>
      </c>
      <c r="W345" s="4" t="s">
        <v>1302</v>
      </c>
      <c r="X345" s="4" t="s">
        <v>6244</v>
      </c>
      <c r="Y345" s="4" t="s">
        <v>11720</v>
      </c>
      <c r="AA345" s="4">
        <v>2035</v>
      </c>
      <c r="AD345" s="4" t="s">
        <v>1239</v>
      </c>
      <c r="AE345" s="4" t="s">
        <v>1239</v>
      </c>
      <c r="AS345" s="4" t="s">
        <v>1239</v>
      </c>
    </row>
    <row r="346" spans="1:45" x14ac:dyDescent="0.35">
      <c r="A346" s="4" t="s">
        <v>6240</v>
      </c>
      <c r="B346" s="4">
        <v>3015</v>
      </c>
      <c r="C346" s="4" t="s">
        <v>6513</v>
      </c>
      <c r="D346" s="4" t="s">
        <v>6514</v>
      </c>
      <c r="E346" s="4" t="s">
        <v>1223</v>
      </c>
      <c r="F346" s="4">
        <v>69</v>
      </c>
      <c r="G346" s="4" t="s">
        <v>1224</v>
      </c>
      <c r="H346" s="4" t="s">
        <v>2082</v>
      </c>
      <c r="I346" s="4" t="s">
        <v>1331</v>
      </c>
      <c r="J346" s="4" t="s">
        <v>1268</v>
      </c>
      <c r="K346" s="4" t="s">
        <v>1277</v>
      </c>
      <c r="L346" s="4" t="s">
        <v>1339</v>
      </c>
      <c r="M346" s="4" t="s">
        <v>1339</v>
      </c>
      <c r="P346" s="4" t="s">
        <v>1230</v>
      </c>
      <c r="Q346" s="4" t="s">
        <v>6515</v>
      </c>
      <c r="R346" s="4">
        <v>2021</v>
      </c>
      <c r="S346" s="4" t="s">
        <v>1232</v>
      </c>
      <c r="T346" s="4" t="s">
        <v>1252</v>
      </c>
      <c r="U346" s="4" t="s">
        <v>1253</v>
      </c>
      <c r="V346" s="4" t="s">
        <v>1264</v>
      </c>
      <c r="W346" s="4" t="s">
        <v>1302</v>
      </c>
      <c r="X346" s="4" t="s">
        <v>6244</v>
      </c>
      <c r="Y346" s="4" t="s">
        <v>11721</v>
      </c>
      <c r="AA346" s="4">
        <v>2035</v>
      </c>
      <c r="AD346" s="4" t="s">
        <v>1239</v>
      </c>
      <c r="AE346" s="4" t="s">
        <v>1239</v>
      </c>
      <c r="AS346" s="4" t="s">
        <v>1239</v>
      </c>
    </row>
    <row r="347" spans="1:45" x14ac:dyDescent="0.35">
      <c r="A347" s="4" t="s">
        <v>6240</v>
      </c>
      <c r="B347" s="4">
        <v>3015</v>
      </c>
      <c r="C347" s="4" t="s">
        <v>6516</v>
      </c>
      <c r="D347" s="4" t="s">
        <v>6517</v>
      </c>
      <c r="E347" s="4" t="s">
        <v>1223</v>
      </c>
      <c r="F347" s="4">
        <v>70</v>
      </c>
      <c r="G347" s="4" t="s">
        <v>1224</v>
      </c>
      <c r="H347" s="4" t="s">
        <v>1934</v>
      </c>
      <c r="I347" s="4" t="s">
        <v>1331</v>
      </c>
      <c r="J347" s="4" t="s">
        <v>1268</v>
      </c>
      <c r="K347" s="4" t="s">
        <v>1277</v>
      </c>
      <c r="L347" s="4" t="s">
        <v>1339</v>
      </c>
      <c r="M347" s="4" t="s">
        <v>1339</v>
      </c>
      <c r="P347" s="4" t="s">
        <v>1230</v>
      </c>
      <c r="Q347" s="4" t="s">
        <v>6278</v>
      </c>
      <c r="R347" s="4">
        <v>2021</v>
      </c>
      <c r="S347" s="4" t="s">
        <v>1232</v>
      </c>
      <c r="T347" s="4" t="s">
        <v>1252</v>
      </c>
      <c r="U347" s="4" t="s">
        <v>1253</v>
      </c>
      <c r="V347" s="4" t="s">
        <v>1264</v>
      </c>
      <c r="W347" s="4" t="s">
        <v>1302</v>
      </c>
      <c r="X347" s="4" t="s">
        <v>6244</v>
      </c>
      <c r="Y347" s="4" t="s">
        <v>11722</v>
      </c>
      <c r="AA347" s="4">
        <v>2035</v>
      </c>
      <c r="AD347" s="4" t="s">
        <v>1239</v>
      </c>
      <c r="AE347" s="4" t="s">
        <v>1239</v>
      </c>
      <c r="AS347" s="4" t="s">
        <v>1239</v>
      </c>
    </row>
    <row r="348" spans="1:45" x14ac:dyDescent="0.35">
      <c r="A348" s="4" t="s">
        <v>6240</v>
      </c>
      <c r="B348" s="4">
        <v>3015</v>
      </c>
      <c r="C348" s="4" t="s">
        <v>6518</v>
      </c>
      <c r="D348" s="4" t="s">
        <v>6519</v>
      </c>
      <c r="E348" s="4" t="s">
        <v>1223</v>
      </c>
      <c r="F348" s="4">
        <v>71</v>
      </c>
      <c r="G348" s="4" t="s">
        <v>1224</v>
      </c>
      <c r="H348" s="4" t="s">
        <v>1636</v>
      </c>
      <c r="I348" s="4" t="s">
        <v>1331</v>
      </c>
      <c r="J348" s="4" t="s">
        <v>1268</v>
      </c>
      <c r="K348" s="4" t="s">
        <v>1277</v>
      </c>
      <c r="L348" s="4" t="s">
        <v>1339</v>
      </c>
      <c r="M348" s="4" t="s">
        <v>1339</v>
      </c>
      <c r="P348" s="4" t="s">
        <v>1230</v>
      </c>
      <c r="Q348" s="4" t="s">
        <v>6278</v>
      </c>
      <c r="R348" s="4">
        <v>2021</v>
      </c>
      <c r="S348" s="4" t="s">
        <v>1232</v>
      </c>
      <c r="T348" s="4" t="s">
        <v>1252</v>
      </c>
      <c r="U348" s="4" t="s">
        <v>1253</v>
      </c>
      <c r="V348" s="4" t="s">
        <v>1264</v>
      </c>
      <c r="W348" s="4" t="s">
        <v>1302</v>
      </c>
      <c r="X348" s="4" t="s">
        <v>6244</v>
      </c>
      <c r="Y348" s="4" t="s">
        <v>6520</v>
      </c>
      <c r="AA348" s="4">
        <v>2030</v>
      </c>
      <c r="AD348" s="4" t="s">
        <v>1239</v>
      </c>
      <c r="AE348" s="4" t="s">
        <v>1239</v>
      </c>
      <c r="AS348" s="4" t="s">
        <v>1239</v>
      </c>
    </row>
    <row r="349" spans="1:45" x14ac:dyDescent="0.35">
      <c r="A349" s="4" t="s">
        <v>6240</v>
      </c>
      <c r="B349" s="4">
        <v>3015</v>
      </c>
      <c r="C349" s="4" t="s">
        <v>6521</v>
      </c>
      <c r="D349" s="4" t="s">
        <v>6522</v>
      </c>
      <c r="E349" s="4" t="s">
        <v>1223</v>
      </c>
      <c r="F349" s="4">
        <v>72</v>
      </c>
      <c r="G349" s="4" t="s">
        <v>1224</v>
      </c>
      <c r="H349" s="4" t="s">
        <v>1828</v>
      </c>
      <c r="I349" s="4" t="s">
        <v>1331</v>
      </c>
      <c r="J349" s="4" t="s">
        <v>1250</v>
      </c>
      <c r="K349" s="4" t="s">
        <v>1277</v>
      </c>
      <c r="L349" s="4" t="s">
        <v>1339</v>
      </c>
      <c r="M349" s="4" t="s">
        <v>1339</v>
      </c>
      <c r="P349" s="4" t="s">
        <v>1230</v>
      </c>
      <c r="Q349" s="4" t="s">
        <v>6278</v>
      </c>
      <c r="R349" s="4">
        <v>2021</v>
      </c>
      <c r="S349" s="4" t="s">
        <v>1232</v>
      </c>
      <c r="T349" s="4" t="s">
        <v>1252</v>
      </c>
      <c r="U349" s="4" t="s">
        <v>1253</v>
      </c>
      <c r="V349" s="4" t="s">
        <v>1264</v>
      </c>
      <c r="W349" s="4" t="s">
        <v>1302</v>
      </c>
      <c r="X349" s="4" t="s">
        <v>6244</v>
      </c>
      <c r="Y349" s="4" t="s">
        <v>6523</v>
      </c>
      <c r="AA349" s="4">
        <v>2030</v>
      </c>
      <c r="AD349" s="4" t="s">
        <v>1239</v>
      </c>
      <c r="AE349" s="4" t="s">
        <v>1239</v>
      </c>
      <c r="AS349" s="4" t="s">
        <v>1239</v>
      </c>
    </row>
    <row r="350" spans="1:45" x14ac:dyDescent="0.35">
      <c r="A350" s="4" t="s">
        <v>6240</v>
      </c>
      <c r="B350" s="4">
        <v>3015</v>
      </c>
      <c r="C350" s="4" t="s">
        <v>6524</v>
      </c>
      <c r="D350" s="4" t="s">
        <v>6525</v>
      </c>
      <c r="E350" s="4" t="s">
        <v>1223</v>
      </c>
      <c r="F350" s="4">
        <v>73</v>
      </c>
      <c r="G350" s="4" t="s">
        <v>1224</v>
      </c>
      <c r="H350" s="4" t="s">
        <v>1225</v>
      </c>
      <c r="I350" s="4" t="s">
        <v>1226</v>
      </c>
      <c r="J350" s="4" t="s">
        <v>1268</v>
      </c>
      <c r="K350" s="4" t="s">
        <v>1342</v>
      </c>
      <c r="L350" s="4" t="s">
        <v>6526</v>
      </c>
      <c r="M350" s="4" t="s">
        <v>6526</v>
      </c>
      <c r="P350" s="4" t="s">
        <v>1230</v>
      </c>
      <c r="Q350" s="4" t="s">
        <v>6527</v>
      </c>
      <c r="R350" s="4">
        <v>2017</v>
      </c>
      <c r="S350" s="4" t="s">
        <v>1232</v>
      </c>
      <c r="T350" s="4" t="s">
        <v>1345</v>
      </c>
      <c r="U350" s="4" t="s">
        <v>1346</v>
      </c>
      <c r="V350" s="4" t="s">
        <v>1264</v>
      </c>
      <c r="W350" s="4" t="s">
        <v>1236</v>
      </c>
      <c r="X350" s="4" t="s">
        <v>6244</v>
      </c>
      <c r="Y350" s="4" t="s">
        <v>11723</v>
      </c>
      <c r="AA350" s="4">
        <v>2025</v>
      </c>
      <c r="AD350" s="4" t="s">
        <v>6528</v>
      </c>
      <c r="AE350" s="4" t="s">
        <v>4440</v>
      </c>
      <c r="AS350" s="4" t="s">
        <v>1239</v>
      </c>
    </row>
    <row r="351" spans="1:45" x14ac:dyDescent="0.35">
      <c r="A351" s="4" t="s">
        <v>6240</v>
      </c>
      <c r="B351" s="4">
        <v>3015</v>
      </c>
      <c r="C351" s="4" t="s">
        <v>6529</v>
      </c>
      <c r="D351" s="4" t="s">
        <v>6530</v>
      </c>
      <c r="E351" s="4" t="s">
        <v>1223</v>
      </c>
      <c r="F351" s="4">
        <v>74</v>
      </c>
      <c r="G351" s="4" t="s">
        <v>1224</v>
      </c>
      <c r="H351" s="4" t="s">
        <v>1225</v>
      </c>
      <c r="I351" s="4" t="s">
        <v>1226</v>
      </c>
      <c r="J351" s="4" t="s">
        <v>1268</v>
      </c>
      <c r="K351" s="4" t="s">
        <v>1342</v>
      </c>
      <c r="L351" s="4" t="s">
        <v>1349</v>
      </c>
      <c r="M351" s="4" t="s">
        <v>1349</v>
      </c>
      <c r="P351" s="4" t="s">
        <v>1230</v>
      </c>
      <c r="Q351" s="4" t="s">
        <v>6531</v>
      </c>
      <c r="R351" s="4">
        <v>2015</v>
      </c>
      <c r="S351" s="4" t="s">
        <v>1232</v>
      </c>
      <c r="T351" s="4" t="s">
        <v>1345</v>
      </c>
      <c r="U351" s="4" t="s">
        <v>1346</v>
      </c>
      <c r="V351" s="4" t="s">
        <v>1264</v>
      </c>
      <c r="W351" s="4" t="s">
        <v>1236</v>
      </c>
      <c r="X351" s="4" t="s">
        <v>6244</v>
      </c>
      <c r="Y351" s="4" t="s">
        <v>11724</v>
      </c>
      <c r="AA351" s="4">
        <v>2025</v>
      </c>
      <c r="AD351" s="4" t="s">
        <v>6532</v>
      </c>
      <c r="AE351" s="4" t="s">
        <v>4440</v>
      </c>
      <c r="AS351" s="4" t="s">
        <v>1239</v>
      </c>
    </row>
    <row r="352" spans="1:45" x14ac:dyDescent="0.35">
      <c r="A352" s="4" t="s">
        <v>6240</v>
      </c>
      <c r="B352" s="4">
        <v>3015</v>
      </c>
      <c r="C352" s="4" t="s">
        <v>6533</v>
      </c>
      <c r="D352" s="4" t="s">
        <v>6534</v>
      </c>
      <c r="E352" s="4" t="s">
        <v>1223</v>
      </c>
      <c r="F352" s="4">
        <v>75</v>
      </c>
      <c r="G352" s="4" t="s">
        <v>1224</v>
      </c>
      <c r="H352" s="4" t="s">
        <v>4496</v>
      </c>
      <c r="I352" s="4" t="s">
        <v>1331</v>
      </c>
      <c r="J352" s="4" t="s">
        <v>1268</v>
      </c>
      <c r="K352" s="4" t="s">
        <v>1465</v>
      </c>
      <c r="L352" s="4" t="s">
        <v>6535</v>
      </c>
      <c r="M352" s="4" t="s">
        <v>6535</v>
      </c>
      <c r="P352" s="4" t="s">
        <v>1230</v>
      </c>
      <c r="Q352" s="4" t="s">
        <v>2833</v>
      </c>
      <c r="R352" s="4">
        <v>2021</v>
      </c>
      <c r="S352" s="4" t="s">
        <v>1232</v>
      </c>
      <c r="T352" s="4" t="s">
        <v>11725</v>
      </c>
      <c r="U352" s="4" t="s">
        <v>11726</v>
      </c>
      <c r="V352" s="4" t="s">
        <v>1470</v>
      </c>
      <c r="W352" s="4" t="s">
        <v>1302</v>
      </c>
      <c r="X352" s="4" t="s">
        <v>6244</v>
      </c>
      <c r="Y352" s="4" t="s">
        <v>11727</v>
      </c>
      <c r="AA352" s="4">
        <v>2035</v>
      </c>
      <c r="AD352" s="4" t="s">
        <v>1239</v>
      </c>
      <c r="AE352" s="4" t="s">
        <v>1239</v>
      </c>
      <c r="AS352" s="4" t="s">
        <v>1239</v>
      </c>
    </row>
    <row r="353" spans="1:45" x14ac:dyDescent="0.35">
      <c r="A353" s="4" t="s">
        <v>6240</v>
      </c>
      <c r="B353" s="4">
        <v>3015</v>
      </c>
      <c r="C353" s="4" t="s">
        <v>6536</v>
      </c>
      <c r="D353" s="4" t="s">
        <v>6537</v>
      </c>
      <c r="E353" s="4" t="s">
        <v>1223</v>
      </c>
      <c r="F353" s="4">
        <v>76</v>
      </c>
      <c r="G353" s="4" t="s">
        <v>1224</v>
      </c>
      <c r="H353" s="4" t="s">
        <v>1242</v>
      </c>
      <c r="I353" s="4" t="s">
        <v>1331</v>
      </c>
      <c r="J353" s="4" t="s">
        <v>1268</v>
      </c>
      <c r="K353" s="4" t="s">
        <v>1465</v>
      </c>
      <c r="L353" s="4" t="s">
        <v>1466</v>
      </c>
      <c r="M353" s="4" t="s">
        <v>1466</v>
      </c>
      <c r="P353" s="4" t="s">
        <v>1230</v>
      </c>
      <c r="Q353" s="4" t="s">
        <v>2833</v>
      </c>
      <c r="R353" s="4">
        <v>2020</v>
      </c>
      <c r="S353" s="4" t="s">
        <v>1232</v>
      </c>
      <c r="T353" s="4" t="s">
        <v>4481</v>
      </c>
      <c r="U353" s="4" t="s">
        <v>4482</v>
      </c>
      <c r="V353" s="4" t="s">
        <v>1470</v>
      </c>
      <c r="W353" s="4" t="s">
        <v>1302</v>
      </c>
      <c r="X353" s="4" t="s">
        <v>6244</v>
      </c>
      <c r="Y353" s="4" t="s">
        <v>11728</v>
      </c>
      <c r="AA353" s="4">
        <v>2030</v>
      </c>
      <c r="AD353" s="4" t="s">
        <v>1239</v>
      </c>
      <c r="AE353" s="4" t="s">
        <v>1239</v>
      </c>
      <c r="AS353" s="4" t="s">
        <v>1239</v>
      </c>
    </row>
    <row r="354" spans="1:45" x14ac:dyDescent="0.35">
      <c r="A354" s="4" t="s">
        <v>6240</v>
      </c>
      <c r="B354" s="4">
        <v>3015</v>
      </c>
      <c r="C354" s="4" t="s">
        <v>6538</v>
      </c>
      <c r="D354" s="4" t="s">
        <v>6539</v>
      </c>
      <c r="E354" s="4" t="s">
        <v>1223</v>
      </c>
      <c r="F354" s="4">
        <v>77</v>
      </c>
      <c r="G354" s="4" t="s">
        <v>1224</v>
      </c>
      <c r="H354" s="4" t="s">
        <v>1242</v>
      </c>
      <c r="I354" s="4" t="s">
        <v>1331</v>
      </c>
      <c r="J354" s="4" t="s">
        <v>1268</v>
      </c>
      <c r="K354" s="4" t="s">
        <v>1465</v>
      </c>
      <c r="L354" s="4" t="s">
        <v>3533</v>
      </c>
      <c r="M354" s="4" t="s">
        <v>3533</v>
      </c>
      <c r="P354" s="4" t="s">
        <v>1230</v>
      </c>
      <c r="Q354" s="4" t="s">
        <v>2833</v>
      </c>
      <c r="R354" s="4">
        <v>2020</v>
      </c>
      <c r="S354" s="4" t="s">
        <v>1232</v>
      </c>
      <c r="T354" s="4" t="s">
        <v>6540</v>
      </c>
      <c r="U354" s="4" t="s">
        <v>6541</v>
      </c>
      <c r="V354" s="4" t="s">
        <v>1481</v>
      </c>
      <c r="W354" s="4" t="s">
        <v>1302</v>
      </c>
      <c r="X354" s="4" t="s">
        <v>6244</v>
      </c>
      <c r="Y354" s="4" t="s">
        <v>11729</v>
      </c>
      <c r="AA354" s="4">
        <v>2030</v>
      </c>
      <c r="AD354" s="4" t="s">
        <v>1239</v>
      </c>
      <c r="AE354" s="4" t="s">
        <v>1239</v>
      </c>
      <c r="AS354" s="4" t="s">
        <v>1239</v>
      </c>
    </row>
    <row r="355" spans="1:45" x14ac:dyDescent="0.35">
      <c r="A355" s="4" t="s">
        <v>6240</v>
      </c>
      <c r="B355" s="4">
        <v>3015</v>
      </c>
      <c r="C355" s="4" t="s">
        <v>6542</v>
      </c>
      <c r="D355" s="4" t="s">
        <v>6543</v>
      </c>
      <c r="E355" s="4" t="s">
        <v>1223</v>
      </c>
      <c r="F355" s="4">
        <v>78</v>
      </c>
      <c r="G355" s="4" t="s">
        <v>1224</v>
      </c>
      <c r="H355" s="4" t="s">
        <v>1330</v>
      </c>
      <c r="I355" s="4" t="s">
        <v>1226</v>
      </c>
      <c r="J355" s="4" t="s">
        <v>1268</v>
      </c>
      <c r="K355" s="4" t="s">
        <v>1228</v>
      </c>
      <c r="L355" s="4" t="s">
        <v>1229</v>
      </c>
      <c r="M355" s="4" t="s">
        <v>1229</v>
      </c>
      <c r="P355" s="4" t="s">
        <v>2027</v>
      </c>
      <c r="Q355" s="4" t="s">
        <v>6544</v>
      </c>
      <c r="R355" s="4">
        <v>2009</v>
      </c>
      <c r="S355" s="4" t="s">
        <v>1232</v>
      </c>
      <c r="T355" s="4" t="s">
        <v>11730</v>
      </c>
      <c r="U355" s="4" t="s">
        <v>11731</v>
      </c>
      <c r="V355" s="4" t="s">
        <v>1235</v>
      </c>
      <c r="W355" s="4" t="s">
        <v>1236</v>
      </c>
      <c r="X355" s="4" t="s">
        <v>6244</v>
      </c>
      <c r="Y355" s="4" t="s">
        <v>11732</v>
      </c>
      <c r="AA355" s="4">
        <v>2025</v>
      </c>
      <c r="AD355" s="4" t="s">
        <v>1239</v>
      </c>
      <c r="AE355" s="4" t="s">
        <v>1239</v>
      </c>
      <c r="AS355" s="4" t="s">
        <v>1239</v>
      </c>
    </row>
    <row r="356" spans="1:45" x14ac:dyDescent="0.35">
      <c r="A356" s="4" t="s">
        <v>6240</v>
      </c>
      <c r="B356" s="4">
        <v>3015</v>
      </c>
      <c r="C356" s="4" t="s">
        <v>6545</v>
      </c>
      <c r="D356" s="4" t="s">
        <v>6546</v>
      </c>
      <c r="E356" s="4" t="s">
        <v>1223</v>
      </c>
      <c r="F356" s="4">
        <v>79</v>
      </c>
      <c r="G356" s="4" t="s">
        <v>1224</v>
      </c>
      <c r="H356" s="4" t="s">
        <v>6547</v>
      </c>
      <c r="I356" s="4" t="s">
        <v>1331</v>
      </c>
      <c r="J356" s="4" t="s">
        <v>1268</v>
      </c>
      <c r="K356" s="4" t="s">
        <v>1228</v>
      </c>
      <c r="L356" s="4" t="s">
        <v>1229</v>
      </c>
      <c r="M356" s="4" t="s">
        <v>1229</v>
      </c>
      <c r="P356" s="4" t="s">
        <v>1230</v>
      </c>
      <c r="Q356" s="4" t="s">
        <v>6243</v>
      </c>
      <c r="R356" s="4">
        <v>2021</v>
      </c>
      <c r="S356" s="4" t="s">
        <v>1232</v>
      </c>
      <c r="T356" s="4" t="s">
        <v>11730</v>
      </c>
      <c r="U356" s="4" t="s">
        <v>11731</v>
      </c>
      <c r="V356" s="4" t="s">
        <v>1235</v>
      </c>
      <c r="W356" s="4" t="s">
        <v>1302</v>
      </c>
      <c r="X356" s="4" t="s">
        <v>6244</v>
      </c>
      <c r="Y356" s="4" t="s">
        <v>11733</v>
      </c>
      <c r="AA356" s="4">
        <v>2035</v>
      </c>
      <c r="AD356" s="4" t="s">
        <v>1239</v>
      </c>
      <c r="AE356" s="4" t="s">
        <v>1239</v>
      </c>
      <c r="AS356" s="4" t="s">
        <v>1239</v>
      </c>
    </row>
    <row r="357" spans="1:45" x14ac:dyDescent="0.35">
      <c r="A357" s="4" t="s">
        <v>1118</v>
      </c>
      <c r="B357" s="4">
        <v>3035</v>
      </c>
      <c r="C357" s="47" t="s">
        <v>10192</v>
      </c>
      <c r="D357" s="4" t="s">
        <v>10193</v>
      </c>
      <c r="E357" s="4" t="s">
        <v>1223</v>
      </c>
      <c r="F357" s="4">
        <v>1</v>
      </c>
      <c r="G357" s="4" t="s">
        <v>1224</v>
      </c>
      <c r="H357" s="4" t="s">
        <v>1225</v>
      </c>
      <c r="I357" s="4" t="s">
        <v>1331</v>
      </c>
      <c r="J357" s="4" t="s">
        <v>1268</v>
      </c>
      <c r="K357" s="4" t="s">
        <v>1451</v>
      </c>
      <c r="L357" s="4" t="s">
        <v>1459</v>
      </c>
      <c r="M357" s="4" t="s">
        <v>1459</v>
      </c>
      <c r="P357" s="4" t="s">
        <v>1230</v>
      </c>
      <c r="Q357" s="4" t="s">
        <v>10194</v>
      </c>
      <c r="R357" s="4">
        <v>2021</v>
      </c>
      <c r="S357" s="4" t="s">
        <v>1232</v>
      </c>
      <c r="T357" s="4" t="s">
        <v>1966</v>
      </c>
      <c r="U357" s="4" t="s">
        <v>1967</v>
      </c>
      <c r="V357" s="4" t="s">
        <v>9847</v>
      </c>
      <c r="W357" s="4" t="s">
        <v>1302</v>
      </c>
      <c r="X357" s="4" t="s">
        <v>10195</v>
      </c>
      <c r="Y357" s="4" t="s">
        <v>12520</v>
      </c>
      <c r="Z357" s="4" t="s">
        <v>10196</v>
      </c>
      <c r="AD357" s="4" t="s">
        <v>1239</v>
      </c>
      <c r="AE357" s="4" t="s">
        <v>1239</v>
      </c>
      <c r="AS357" s="4" t="s">
        <v>1239</v>
      </c>
    </row>
    <row r="358" spans="1:45" x14ac:dyDescent="0.35">
      <c r="A358" s="4" t="s">
        <v>1118</v>
      </c>
      <c r="B358" s="4">
        <v>3035</v>
      </c>
      <c r="C358" s="4" t="s">
        <v>10197</v>
      </c>
      <c r="D358" s="4" t="s">
        <v>10198</v>
      </c>
      <c r="E358" s="4" t="s">
        <v>1223</v>
      </c>
      <c r="F358" s="4">
        <v>2</v>
      </c>
      <c r="G358" s="4" t="s">
        <v>1224</v>
      </c>
      <c r="H358" s="4" t="s">
        <v>1636</v>
      </c>
      <c r="I358" s="4" t="s">
        <v>1226</v>
      </c>
      <c r="J358" s="4" t="s">
        <v>1268</v>
      </c>
      <c r="K358" s="4" t="s">
        <v>1465</v>
      </c>
      <c r="L358" s="4" t="s">
        <v>10199</v>
      </c>
      <c r="M358" s="4" t="s">
        <v>10200</v>
      </c>
      <c r="P358" s="4" t="s">
        <v>1230</v>
      </c>
      <c r="Q358" s="4" t="s">
        <v>10201</v>
      </c>
      <c r="R358" s="4">
        <v>2020</v>
      </c>
      <c r="S358" s="4" t="s">
        <v>1232</v>
      </c>
      <c r="T358" s="4" t="s">
        <v>1233</v>
      </c>
      <c r="U358" s="4" t="s">
        <v>1234</v>
      </c>
      <c r="V358" s="4" t="s">
        <v>1470</v>
      </c>
      <c r="W358" s="4" t="s">
        <v>1302</v>
      </c>
      <c r="X358" s="4" t="s">
        <v>10195</v>
      </c>
      <c r="Y358" s="4" t="s">
        <v>12521</v>
      </c>
      <c r="Z358" s="4" t="s">
        <v>10202</v>
      </c>
      <c r="AD358" s="4" t="s">
        <v>1239</v>
      </c>
      <c r="AE358" s="4" t="s">
        <v>1239</v>
      </c>
      <c r="AS358" s="4" t="s">
        <v>1239</v>
      </c>
    </row>
    <row r="359" spans="1:45" x14ac:dyDescent="0.35">
      <c r="A359" s="4" t="s">
        <v>1118</v>
      </c>
      <c r="B359" s="4">
        <v>3035</v>
      </c>
      <c r="C359" s="4" t="s">
        <v>10203</v>
      </c>
      <c r="D359" s="4" t="s">
        <v>10204</v>
      </c>
      <c r="E359" s="4" t="s">
        <v>1223</v>
      </c>
      <c r="F359" s="4">
        <v>3</v>
      </c>
      <c r="G359" s="4" t="s">
        <v>1224</v>
      </c>
      <c r="H359" s="4" t="s">
        <v>1225</v>
      </c>
      <c r="I359" s="4" t="s">
        <v>1331</v>
      </c>
      <c r="J359" s="4" t="s">
        <v>1268</v>
      </c>
      <c r="K359" s="4" t="s">
        <v>1519</v>
      </c>
      <c r="L359" s="4" t="s">
        <v>4319</v>
      </c>
      <c r="M359" s="4" t="s">
        <v>4319</v>
      </c>
      <c r="P359" s="4" t="s">
        <v>1230</v>
      </c>
      <c r="Q359" s="4" t="s">
        <v>10201</v>
      </c>
      <c r="R359" s="4">
        <v>2021</v>
      </c>
      <c r="S359" s="4" t="s">
        <v>1232</v>
      </c>
      <c r="T359" s="4" t="s">
        <v>10205</v>
      </c>
      <c r="U359" s="4" t="s">
        <v>10206</v>
      </c>
      <c r="V359" s="4" t="s">
        <v>1470</v>
      </c>
      <c r="W359" s="4" t="s">
        <v>1302</v>
      </c>
      <c r="X359" s="4" t="s">
        <v>10195</v>
      </c>
      <c r="Y359" s="4" t="s">
        <v>12522</v>
      </c>
      <c r="Z359" s="4" t="s">
        <v>10207</v>
      </c>
      <c r="AD359" s="4" t="s">
        <v>1239</v>
      </c>
      <c r="AE359" s="4" t="s">
        <v>1239</v>
      </c>
      <c r="AS359" s="4" t="s">
        <v>1239</v>
      </c>
    </row>
    <row r="360" spans="1:45" x14ac:dyDescent="0.35">
      <c r="A360" s="4" t="s">
        <v>1118</v>
      </c>
      <c r="B360" s="4">
        <v>3035</v>
      </c>
      <c r="C360" s="4" t="s">
        <v>10208</v>
      </c>
      <c r="D360" s="4" t="s">
        <v>10209</v>
      </c>
      <c r="E360" s="4" t="s">
        <v>1223</v>
      </c>
      <c r="F360" s="4">
        <v>4</v>
      </c>
      <c r="G360" s="4" t="s">
        <v>1224</v>
      </c>
      <c r="H360" s="4" t="s">
        <v>1225</v>
      </c>
      <c r="I360" s="4" t="s">
        <v>1331</v>
      </c>
      <c r="J360" s="4" t="s">
        <v>1268</v>
      </c>
      <c r="K360" s="4" t="s">
        <v>1519</v>
      </c>
      <c r="L360" s="4" t="s">
        <v>10210</v>
      </c>
      <c r="M360" s="4" t="s">
        <v>10211</v>
      </c>
      <c r="P360" s="4" t="s">
        <v>1230</v>
      </c>
      <c r="Q360" s="4" t="s">
        <v>10194</v>
      </c>
      <c r="R360" s="4">
        <v>2021</v>
      </c>
      <c r="S360" s="4" t="s">
        <v>1232</v>
      </c>
      <c r="T360" s="4" t="s">
        <v>10144</v>
      </c>
      <c r="U360" s="4" t="s">
        <v>10145</v>
      </c>
      <c r="V360" s="4" t="s">
        <v>1470</v>
      </c>
      <c r="W360" s="4" t="s">
        <v>1302</v>
      </c>
      <c r="X360" s="4" t="s">
        <v>10195</v>
      </c>
      <c r="Y360" s="4" t="s">
        <v>12523</v>
      </c>
      <c r="Z360" s="4" t="s">
        <v>10212</v>
      </c>
      <c r="AD360" s="4" t="s">
        <v>1239</v>
      </c>
      <c r="AE360" s="4" t="s">
        <v>1239</v>
      </c>
      <c r="AS360" s="4" t="s">
        <v>1239</v>
      </c>
    </row>
    <row r="361" spans="1:45" x14ac:dyDescent="0.35">
      <c r="A361" s="4" t="s">
        <v>1118</v>
      </c>
      <c r="B361" s="4">
        <v>3035</v>
      </c>
      <c r="C361" s="4" t="s">
        <v>10213</v>
      </c>
      <c r="D361" s="4" t="s">
        <v>10214</v>
      </c>
      <c r="E361" s="4" t="s">
        <v>1223</v>
      </c>
      <c r="F361" s="4">
        <v>5</v>
      </c>
      <c r="G361" s="4" t="s">
        <v>1224</v>
      </c>
      <c r="H361" s="4" t="s">
        <v>1225</v>
      </c>
      <c r="I361" s="4" t="s">
        <v>1331</v>
      </c>
      <c r="J361" s="4" t="s">
        <v>1268</v>
      </c>
      <c r="K361" s="4" t="s">
        <v>1519</v>
      </c>
      <c r="L361" s="4" t="s">
        <v>10215</v>
      </c>
      <c r="M361" s="4" t="s">
        <v>10216</v>
      </c>
      <c r="P361" s="4" t="s">
        <v>1230</v>
      </c>
      <c r="Q361" s="4" t="s">
        <v>10194</v>
      </c>
      <c r="R361" s="4">
        <v>2021</v>
      </c>
      <c r="S361" s="4" t="s">
        <v>1232</v>
      </c>
      <c r="T361" s="4" t="s">
        <v>10205</v>
      </c>
      <c r="U361" s="4" t="s">
        <v>10206</v>
      </c>
      <c r="V361" s="4" t="s">
        <v>1470</v>
      </c>
      <c r="W361" s="4" t="s">
        <v>1302</v>
      </c>
      <c r="X361" s="4" t="s">
        <v>10195</v>
      </c>
      <c r="Y361" s="4" t="s">
        <v>10217</v>
      </c>
      <c r="Z361" s="4" t="s">
        <v>10218</v>
      </c>
      <c r="AD361" s="4" t="s">
        <v>1239</v>
      </c>
      <c r="AE361" s="4" t="s">
        <v>1239</v>
      </c>
      <c r="AS361" s="4" t="s">
        <v>1239</v>
      </c>
    </row>
    <row r="362" spans="1:45" x14ac:dyDescent="0.35">
      <c r="A362" s="4" t="s">
        <v>1118</v>
      </c>
      <c r="B362" s="4">
        <v>3035</v>
      </c>
      <c r="C362" s="4" t="s">
        <v>10219</v>
      </c>
      <c r="D362" s="4" t="s">
        <v>10220</v>
      </c>
      <c r="E362" s="4" t="s">
        <v>1223</v>
      </c>
      <c r="F362" s="4">
        <v>6</v>
      </c>
      <c r="G362" s="4" t="s">
        <v>1224</v>
      </c>
      <c r="H362" s="4" t="s">
        <v>1225</v>
      </c>
      <c r="I362" s="4" t="s">
        <v>1331</v>
      </c>
      <c r="J362" s="4" t="s">
        <v>1268</v>
      </c>
      <c r="K362" s="4" t="s">
        <v>1519</v>
      </c>
      <c r="L362" s="4" t="s">
        <v>10221</v>
      </c>
      <c r="M362" s="4" t="s">
        <v>10222</v>
      </c>
      <c r="P362" s="4" t="s">
        <v>1230</v>
      </c>
      <c r="Q362" s="4" t="s">
        <v>10194</v>
      </c>
      <c r="R362" s="4">
        <v>2020</v>
      </c>
      <c r="S362" s="4" t="s">
        <v>1232</v>
      </c>
      <c r="T362" s="4" t="s">
        <v>10144</v>
      </c>
      <c r="U362" s="4" t="s">
        <v>10145</v>
      </c>
      <c r="V362" s="4" t="s">
        <v>1470</v>
      </c>
      <c r="W362" s="4" t="s">
        <v>1302</v>
      </c>
      <c r="X362" s="4" t="s">
        <v>10195</v>
      </c>
      <c r="Y362" s="4" t="s">
        <v>12524</v>
      </c>
      <c r="Z362" s="4" t="s">
        <v>10223</v>
      </c>
      <c r="AD362" s="4" t="s">
        <v>1239</v>
      </c>
      <c r="AE362" s="4" t="s">
        <v>1239</v>
      </c>
      <c r="AS362" s="4" t="s">
        <v>1239</v>
      </c>
    </row>
    <row r="363" spans="1:45" x14ac:dyDescent="0.35">
      <c r="A363" s="4" t="s">
        <v>1118</v>
      </c>
      <c r="B363" s="4">
        <v>3035</v>
      </c>
      <c r="C363" s="4" t="s">
        <v>10224</v>
      </c>
      <c r="D363" s="4" t="s">
        <v>10225</v>
      </c>
      <c r="E363" s="4" t="s">
        <v>1223</v>
      </c>
      <c r="F363" s="4">
        <v>7</v>
      </c>
      <c r="G363" s="4" t="s">
        <v>1224</v>
      </c>
      <c r="H363" s="4" t="s">
        <v>2685</v>
      </c>
      <c r="I363" s="4" t="s">
        <v>1226</v>
      </c>
      <c r="J363" s="4" t="s">
        <v>1499</v>
      </c>
      <c r="K363" s="4" t="s">
        <v>1500</v>
      </c>
      <c r="L363" s="4" t="s">
        <v>1982</v>
      </c>
      <c r="M363" s="4" t="s">
        <v>1982</v>
      </c>
      <c r="P363" s="4" t="s">
        <v>3831</v>
      </c>
      <c r="Q363" s="4" t="s">
        <v>10226</v>
      </c>
      <c r="R363" s="4">
        <v>2019</v>
      </c>
      <c r="S363" s="4" t="s">
        <v>1278</v>
      </c>
      <c r="T363" s="4" t="s">
        <v>1279</v>
      </c>
      <c r="U363" s="4" t="s">
        <v>1279</v>
      </c>
      <c r="V363" s="4" t="s">
        <v>1264</v>
      </c>
      <c r="W363" s="4" t="s">
        <v>1236</v>
      </c>
      <c r="X363" s="4" t="s">
        <v>10195</v>
      </c>
      <c r="Y363" s="4" t="s">
        <v>10227</v>
      </c>
      <c r="Z363" s="4" t="s">
        <v>10228</v>
      </c>
      <c r="AA363" s="4">
        <v>2030</v>
      </c>
      <c r="AD363" s="4" t="s">
        <v>1239</v>
      </c>
      <c r="AE363" s="4" t="s">
        <v>1239</v>
      </c>
      <c r="AS363" s="4" t="s">
        <v>1239</v>
      </c>
    </row>
    <row r="364" spans="1:45" x14ac:dyDescent="0.35">
      <c r="A364" s="4" t="s">
        <v>1118</v>
      </c>
      <c r="B364" s="4">
        <v>3035</v>
      </c>
      <c r="C364" s="4" t="s">
        <v>10229</v>
      </c>
      <c r="D364" s="4" t="s">
        <v>10230</v>
      </c>
      <c r="E364" s="4" t="s">
        <v>1223</v>
      </c>
      <c r="F364" s="4">
        <v>8</v>
      </c>
      <c r="G364" s="4" t="s">
        <v>1224</v>
      </c>
      <c r="H364" s="4" t="s">
        <v>1225</v>
      </c>
      <c r="I364" s="4" t="s">
        <v>1226</v>
      </c>
      <c r="J364" s="4" t="s">
        <v>1227</v>
      </c>
      <c r="K364" s="4" t="s">
        <v>1300</v>
      </c>
      <c r="L364" s="4" t="s">
        <v>1339</v>
      </c>
      <c r="M364" s="4" t="s">
        <v>1339</v>
      </c>
      <c r="P364" s="4" t="s">
        <v>1230</v>
      </c>
      <c r="Q364" s="4" t="s">
        <v>10231</v>
      </c>
      <c r="R364" s="4">
        <v>2013</v>
      </c>
      <c r="S364" s="4" t="s">
        <v>1232</v>
      </c>
      <c r="T364" s="4" t="s">
        <v>1252</v>
      </c>
      <c r="U364" s="4" t="s">
        <v>1253</v>
      </c>
      <c r="V364" s="4" t="s">
        <v>1264</v>
      </c>
      <c r="W364" s="4" t="s">
        <v>1236</v>
      </c>
      <c r="X364" s="4" t="s">
        <v>10195</v>
      </c>
      <c r="Y364" s="4" t="s">
        <v>12525</v>
      </c>
      <c r="AD364" s="4" t="s">
        <v>1239</v>
      </c>
      <c r="AE364" s="4" t="s">
        <v>10232</v>
      </c>
      <c r="AS364" s="4" t="s">
        <v>1239</v>
      </c>
    </row>
    <row r="365" spans="1:45" x14ac:dyDescent="0.35">
      <c r="A365" s="4" t="s">
        <v>1118</v>
      </c>
      <c r="B365" s="4">
        <v>3035</v>
      </c>
      <c r="C365" s="4" t="s">
        <v>10233</v>
      </c>
      <c r="D365" s="4" t="s">
        <v>10234</v>
      </c>
      <c r="E365" s="4" t="s">
        <v>1223</v>
      </c>
      <c r="F365" s="4">
        <v>9</v>
      </c>
      <c r="G365" s="4" t="s">
        <v>1224</v>
      </c>
      <c r="H365" s="4" t="s">
        <v>1225</v>
      </c>
      <c r="I365" s="4" t="s">
        <v>1226</v>
      </c>
      <c r="J365" s="4" t="s">
        <v>1227</v>
      </c>
      <c r="K365" s="4" t="s">
        <v>1300</v>
      </c>
      <c r="L365" s="4" t="s">
        <v>1339</v>
      </c>
      <c r="M365" s="4" t="s">
        <v>1339</v>
      </c>
      <c r="P365" s="4" t="s">
        <v>1230</v>
      </c>
      <c r="Q365" s="4" t="s">
        <v>10231</v>
      </c>
      <c r="R365" s="4">
        <v>2018</v>
      </c>
      <c r="S365" s="4" t="s">
        <v>1232</v>
      </c>
      <c r="T365" s="4" t="s">
        <v>1252</v>
      </c>
      <c r="U365" s="4" t="s">
        <v>1253</v>
      </c>
      <c r="V365" s="4" t="s">
        <v>1264</v>
      </c>
      <c r="W365" s="4" t="s">
        <v>1236</v>
      </c>
      <c r="X365" s="4" t="s">
        <v>10195</v>
      </c>
      <c r="Y365" s="4" t="s">
        <v>12526</v>
      </c>
      <c r="AD365" s="4" t="s">
        <v>1239</v>
      </c>
      <c r="AE365" s="4" t="s">
        <v>10232</v>
      </c>
      <c r="AS365" s="4" t="s">
        <v>1239</v>
      </c>
    </row>
    <row r="366" spans="1:45" x14ac:dyDescent="0.35">
      <c r="A366" s="4" t="s">
        <v>1118</v>
      </c>
      <c r="B366" s="4">
        <v>3035</v>
      </c>
      <c r="C366" s="4" t="s">
        <v>10235</v>
      </c>
      <c r="D366" s="4" t="s">
        <v>10236</v>
      </c>
      <c r="E366" s="4" t="s">
        <v>1223</v>
      </c>
      <c r="F366" s="4">
        <v>10</v>
      </c>
      <c r="G366" s="4" t="s">
        <v>1224</v>
      </c>
      <c r="H366" s="4" t="s">
        <v>1225</v>
      </c>
      <c r="I366" s="4" t="s">
        <v>1226</v>
      </c>
      <c r="J366" s="4" t="s">
        <v>1227</v>
      </c>
      <c r="K366" s="4" t="s">
        <v>1300</v>
      </c>
      <c r="L366" s="4" t="s">
        <v>1339</v>
      </c>
      <c r="M366" s="4" t="s">
        <v>1339</v>
      </c>
      <c r="P366" s="4" t="s">
        <v>1230</v>
      </c>
      <c r="Q366" s="4" t="s">
        <v>10231</v>
      </c>
      <c r="R366" s="4">
        <v>2013</v>
      </c>
      <c r="S366" s="4" t="s">
        <v>1232</v>
      </c>
      <c r="T366" s="4" t="s">
        <v>1252</v>
      </c>
      <c r="U366" s="4" t="s">
        <v>1253</v>
      </c>
      <c r="V366" s="4" t="s">
        <v>1264</v>
      </c>
      <c r="W366" s="4" t="s">
        <v>1236</v>
      </c>
      <c r="X366" s="4" t="s">
        <v>10195</v>
      </c>
      <c r="Y366" s="4" t="s">
        <v>12527</v>
      </c>
      <c r="AD366" s="4" t="s">
        <v>1239</v>
      </c>
      <c r="AE366" s="4" t="s">
        <v>1239</v>
      </c>
      <c r="AS366" s="4" t="s">
        <v>1239</v>
      </c>
    </row>
    <row r="367" spans="1:45" x14ac:dyDescent="0.35">
      <c r="A367" s="4" t="s">
        <v>1118</v>
      </c>
      <c r="B367" s="4">
        <v>3035</v>
      </c>
      <c r="C367" s="4" t="s">
        <v>10237</v>
      </c>
      <c r="D367" s="4" t="s">
        <v>10238</v>
      </c>
      <c r="E367" s="4" t="s">
        <v>1223</v>
      </c>
      <c r="F367" s="4">
        <v>11</v>
      </c>
      <c r="G367" s="4" t="s">
        <v>1224</v>
      </c>
      <c r="H367" s="4" t="s">
        <v>1225</v>
      </c>
      <c r="I367" s="4" t="s">
        <v>1226</v>
      </c>
      <c r="J367" s="4" t="s">
        <v>1227</v>
      </c>
      <c r="K367" s="4" t="s">
        <v>1300</v>
      </c>
      <c r="L367" s="4" t="s">
        <v>1339</v>
      </c>
      <c r="M367" s="4" t="s">
        <v>1339</v>
      </c>
      <c r="P367" s="4" t="s">
        <v>1230</v>
      </c>
      <c r="Q367" s="4" t="s">
        <v>10231</v>
      </c>
      <c r="R367" s="4">
        <v>2004</v>
      </c>
      <c r="S367" s="4" t="s">
        <v>1232</v>
      </c>
      <c r="T367" s="4" t="s">
        <v>1252</v>
      </c>
      <c r="U367" s="4" t="s">
        <v>1253</v>
      </c>
      <c r="V367" s="4" t="s">
        <v>1264</v>
      </c>
      <c r="W367" s="4" t="s">
        <v>1236</v>
      </c>
      <c r="X367" s="4" t="s">
        <v>10195</v>
      </c>
      <c r="Y367" s="4" t="s">
        <v>12528</v>
      </c>
      <c r="AD367" s="4" t="s">
        <v>1239</v>
      </c>
      <c r="AE367" s="4" t="s">
        <v>1239</v>
      </c>
      <c r="AS367" s="4" t="s">
        <v>1239</v>
      </c>
    </row>
    <row r="368" spans="1:45" x14ac:dyDescent="0.35">
      <c r="A368" s="4" t="s">
        <v>1118</v>
      </c>
      <c r="B368" s="4">
        <v>3035</v>
      </c>
      <c r="C368" s="4" t="s">
        <v>10239</v>
      </c>
      <c r="D368" s="4" t="s">
        <v>10240</v>
      </c>
      <c r="E368" s="4" t="s">
        <v>1223</v>
      </c>
      <c r="F368" s="4">
        <v>12</v>
      </c>
      <c r="G368" s="4" t="s">
        <v>1224</v>
      </c>
      <c r="H368" s="4" t="s">
        <v>1636</v>
      </c>
      <c r="I368" s="4" t="s">
        <v>1226</v>
      </c>
      <c r="J368" s="4" t="s">
        <v>1227</v>
      </c>
      <c r="K368" s="4" t="s">
        <v>1277</v>
      </c>
      <c r="L368" s="4" t="s">
        <v>4584</v>
      </c>
      <c r="M368" s="4" t="s">
        <v>10241</v>
      </c>
      <c r="P368" s="4" t="s">
        <v>1230</v>
      </c>
      <c r="Q368" s="4" t="s">
        <v>10231</v>
      </c>
      <c r="R368" s="4">
        <v>2013</v>
      </c>
      <c r="S368" s="4" t="s">
        <v>1232</v>
      </c>
      <c r="T368" s="4" t="s">
        <v>1252</v>
      </c>
      <c r="U368" s="4" t="s">
        <v>1253</v>
      </c>
      <c r="V368" s="4" t="s">
        <v>1264</v>
      </c>
      <c r="W368" s="4" t="s">
        <v>1236</v>
      </c>
      <c r="X368" s="4" t="s">
        <v>10195</v>
      </c>
      <c r="Y368" s="4" t="s">
        <v>10242</v>
      </c>
      <c r="AD368" s="4" t="s">
        <v>1239</v>
      </c>
      <c r="AE368" s="4" t="s">
        <v>1239</v>
      </c>
      <c r="AS368" s="4" t="s">
        <v>1239</v>
      </c>
    </row>
    <row r="369" spans="1:45" x14ac:dyDescent="0.35">
      <c r="A369" s="4" t="s">
        <v>1118</v>
      </c>
      <c r="B369" s="4">
        <v>3035</v>
      </c>
      <c r="C369" s="4" t="s">
        <v>10243</v>
      </c>
      <c r="D369" s="4" t="s">
        <v>10244</v>
      </c>
      <c r="E369" s="4" t="s">
        <v>1223</v>
      </c>
      <c r="F369" s="4">
        <v>13</v>
      </c>
      <c r="G369" s="4" t="s">
        <v>1224</v>
      </c>
      <c r="H369" s="4" t="s">
        <v>1636</v>
      </c>
      <c r="I369" s="4" t="s">
        <v>1719</v>
      </c>
      <c r="J369" s="4" t="s">
        <v>1227</v>
      </c>
      <c r="K369" s="4" t="s">
        <v>1277</v>
      </c>
      <c r="L369" s="4" t="s">
        <v>1339</v>
      </c>
      <c r="M369" s="4" t="s">
        <v>1339</v>
      </c>
      <c r="P369" s="4" t="s">
        <v>1230</v>
      </c>
      <c r="Q369" s="4" t="s">
        <v>10231</v>
      </c>
      <c r="R369" s="4">
        <v>2004</v>
      </c>
      <c r="S369" s="4" t="s">
        <v>1232</v>
      </c>
      <c r="T369" s="4" t="s">
        <v>1252</v>
      </c>
      <c r="U369" s="4" t="s">
        <v>1253</v>
      </c>
      <c r="V369" s="4" t="s">
        <v>1264</v>
      </c>
      <c r="W369" s="4" t="s">
        <v>1236</v>
      </c>
      <c r="X369" s="4" t="s">
        <v>10195</v>
      </c>
      <c r="Y369" s="4" t="s">
        <v>12529</v>
      </c>
      <c r="AA369" s="4">
        <v>2013</v>
      </c>
      <c r="AD369" s="4" t="s">
        <v>1239</v>
      </c>
      <c r="AE369" s="4" t="s">
        <v>1239</v>
      </c>
      <c r="AS369" s="4" t="s">
        <v>1239</v>
      </c>
    </row>
    <row r="370" spans="1:45" x14ac:dyDescent="0.35">
      <c r="A370" s="4" t="s">
        <v>1118</v>
      </c>
      <c r="B370" s="4">
        <v>3035</v>
      </c>
      <c r="C370" s="4" t="s">
        <v>10245</v>
      </c>
      <c r="D370" s="4" t="s">
        <v>10246</v>
      </c>
      <c r="E370" s="4" t="s">
        <v>1223</v>
      </c>
      <c r="F370" s="4">
        <v>14</v>
      </c>
      <c r="G370" s="4" t="s">
        <v>1224</v>
      </c>
      <c r="H370" s="4" t="s">
        <v>1225</v>
      </c>
      <c r="I370" s="4" t="s">
        <v>1226</v>
      </c>
      <c r="J370" s="4" t="s">
        <v>1227</v>
      </c>
      <c r="K370" s="4" t="s">
        <v>1300</v>
      </c>
      <c r="L370" s="4" t="s">
        <v>1339</v>
      </c>
      <c r="M370" s="4" t="s">
        <v>1339</v>
      </c>
      <c r="P370" s="4" t="s">
        <v>1230</v>
      </c>
      <c r="Q370" s="4" t="s">
        <v>10247</v>
      </c>
      <c r="R370" s="4">
        <v>2018</v>
      </c>
      <c r="S370" s="4" t="s">
        <v>1232</v>
      </c>
      <c r="T370" s="4" t="s">
        <v>1252</v>
      </c>
      <c r="U370" s="4" t="s">
        <v>1253</v>
      </c>
      <c r="V370" s="4" t="s">
        <v>1264</v>
      </c>
      <c r="W370" s="4" t="s">
        <v>1236</v>
      </c>
      <c r="X370" s="4" t="s">
        <v>10195</v>
      </c>
      <c r="Y370" s="4" t="s">
        <v>12530</v>
      </c>
      <c r="AD370" s="4" t="s">
        <v>1239</v>
      </c>
      <c r="AE370" s="4" t="s">
        <v>1239</v>
      </c>
      <c r="AS370" s="4" t="s">
        <v>1239</v>
      </c>
    </row>
    <row r="371" spans="1:45" x14ac:dyDescent="0.35">
      <c r="A371" s="4" t="s">
        <v>1118</v>
      </c>
      <c r="B371" s="4">
        <v>3035</v>
      </c>
      <c r="C371" s="4" t="s">
        <v>10248</v>
      </c>
      <c r="D371" s="4" t="s">
        <v>10249</v>
      </c>
      <c r="E371" s="4" t="s">
        <v>1223</v>
      </c>
      <c r="F371" s="4">
        <v>15</v>
      </c>
      <c r="G371" s="4" t="s">
        <v>1224</v>
      </c>
      <c r="H371" s="4" t="s">
        <v>1636</v>
      </c>
      <c r="I371" s="4" t="s">
        <v>1226</v>
      </c>
      <c r="J371" s="4" t="s">
        <v>1268</v>
      </c>
      <c r="K371" s="4" t="s">
        <v>1300</v>
      </c>
      <c r="L371" s="4" t="s">
        <v>1688</v>
      </c>
      <c r="M371" s="4" t="s">
        <v>1688</v>
      </c>
      <c r="P371" s="4" t="s">
        <v>1230</v>
      </c>
      <c r="Q371" s="4" t="s">
        <v>10250</v>
      </c>
      <c r="R371" s="4">
        <v>2004</v>
      </c>
      <c r="S371" s="4" t="s">
        <v>1232</v>
      </c>
      <c r="T371" s="4" t="s">
        <v>1252</v>
      </c>
      <c r="U371" s="4" t="s">
        <v>1253</v>
      </c>
      <c r="V371" s="4" t="s">
        <v>1264</v>
      </c>
      <c r="W371" s="4" t="s">
        <v>1236</v>
      </c>
      <c r="X371" s="4" t="s">
        <v>10195</v>
      </c>
      <c r="Y371" s="4" t="s">
        <v>10251</v>
      </c>
      <c r="AD371" s="4" t="s">
        <v>1239</v>
      </c>
      <c r="AE371" s="4" t="s">
        <v>1239</v>
      </c>
      <c r="AS371" s="4" t="s">
        <v>1239</v>
      </c>
    </row>
    <row r="372" spans="1:45" x14ac:dyDescent="0.35">
      <c r="A372" s="4" t="s">
        <v>1118</v>
      </c>
      <c r="B372" s="4">
        <v>3035</v>
      </c>
      <c r="C372" s="4" t="s">
        <v>10252</v>
      </c>
      <c r="D372" s="4" t="s">
        <v>10253</v>
      </c>
      <c r="E372" s="4" t="s">
        <v>1223</v>
      </c>
      <c r="F372" s="4">
        <v>16</v>
      </c>
      <c r="G372" s="4" t="s">
        <v>1224</v>
      </c>
      <c r="H372" s="4" t="s">
        <v>1636</v>
      </c>
      <c r="I372" s="4" t="s">
        <v>1719</v>
      </c>
      <c r="J372" s="4" t="s">
        <v>1268</v>
      </c>
      <c r="K372" s="4" t="s">
        <v>1300</v>
      </c>
      <c r="L372" s="4" t="s">
        <v>1688</v>
      </c>
      <c r="M372" s="4" t="s">
        <v>1688</v>
      </c>
      <c r="P372" s="4" t="s">
        <v>1230</v>
      </c>
      <c r="Q372" s="4" t="s">
        <v>10250</v>
      </c>
      <c r="R372" s="4">
        <v>2004</v>
      </c>
      <c r="S372" s="4" t="s">
        <v>1232</v>
      </c>
      <c r="T372" s="4" t="s">
        <v>1252</v>
      </c>
      <c r="U372" s="4" t="s">
        <v>1253</v>
      </c>
      <c r="V372" s="4" t="s">
        <v>1264</v>
      </c>
      <c r="W372" s="4" t="s">
        <v>1236</v>
      </c>
      <c r="X372" s="4" t="s">
        <v>10195</v>
      </c>
      <c r="Y372" s="4" t="s">
        <v>12531</v>
      </c>
      <c r="AA372" s="4">
        <v>2013</v>
      </c>
      <c r="AD372" s="4" t="s">
        <v>1239</v>
      </c>
      <c r="AE372" s="4" t="s">
        <v>1239</v>
      </c>
      <c r="AS372" s="4" t="s">
        <v>1239</v>
      </c>
    </row>
    <row r="373" spans="1:45" x14ac:dyDescent="0.35">
      <c r="A373" s="4" t="s">
        <v>1118</v>
      </c>
      <c r="B373" s="4">
        <v>3035</v>
      </c>
      <c r="C373" s="4" t="s">
        <v>10254</v>
      </c>
      <c r="D373" s="4" t="s">
        <v>10255</v>
      </c>
      <c r="E373" s="4" t="s">
        <v>1223</v>
      </c>
      <c r="F373" s="4">
        <v>17</v>
      </c>
      <c r="G373" s="4" t="s">
        <v>1224</v>
      </c>
      <c r="H373" s="4" t="s">
        <v>1636</v>
      </c>
      <c r="I373" s="4" t="s">
        <v>1226</v>
      </c>
      <c r="J373" s="4" t="s">
        <v>1268</v>
      </c>
      <c r="K373" s="4" t="s">
        <v>1277</v>
      </c>
      <c r="L373" s="4" t="s">
        <v>4584</v>
      </c>
      <c r="M373" s="4" t="s">
        <v>10256</v>
      </c>
      <c r="P373" s="4" t="s">
        <v>1230</v>
      </c>
      <c r="Q373" s="4" t="s">
        <v>10257</v>
      </c>
      <c r="R373" s="4">
        <v>2016</v>
      </c>
      <c r="S373" s="4" t="s">
        <v>1278</v>
      </c>
      <c r="T373" s="4" t="s">
        <v>1279</v>
      </c>
      <c r="U373" s="4" t="s">
        <v>1279</v>
      </c>
      <c r="V373" s="4" t="s">
        <v>1264</v>
      </c>
      <c r="W373" s="4" t="s">
        <v>1236</v>
      </c>
      <c r="X373" s="4" t="s">
        <v>10195</v>
      </c>
      <c r="Y373" s="4" t="s">
        <v>10258</v>
      </c>
      <c r="AD373" s="4" t="s">
        <v>1239</v>
      </c>
      <c r="AE373" s="4" t="s">
        <v>1239</v>
      </c>
      <c r="AS373" s="4" t="s">
        <v>1239</v>
      </c>
    </row>
    <row r="374" spans="1:45" x14ac:dyDescent="0.35">
      <c r="A374" s="4" t="s">
        <v>1118</v>
      </c>
      <c r="B374" s="4">
        <v>3035</v>
      </c>
      <c r="C374" s="4" t="s">
        <v>10259</v>
      </c>
      <c r="D374" s="4" t="s">
        <v>10260</v>
      </c>
      <c r="E374" s="4" t="s">
        <v>1223</v>
      </c>
      <c r="F374" s="4">
        <v>18</v>
      </c>
      <c r="G374" s="4" t="s">
        <v>1224</v>
      </c>
      <c r="H374" s="4" t="s">
        <v>1225</v>
      </c>
      <c r="I374" s="4" t="s">
        <v>1226</v>
      </c>
      <c r="J374" s="4" t="s">
        <v>1227</v>
      </c>
      <c r="K374" s="4" t="s">
        <v>1277</v>
      </c>
      <c r="L374" s="4" t="s">
        <v>1339</v>
      </c>
      <c r="M374" s="4" t="s">
        <v>1339</v>
      </c>
      <c r="P374" s="4" t="s">
        <v>1791</v>
      </c>
      <c r="Q374" s="4" t="s">
        <v>10261</v>
      </c>
      <c r="R374" s="4">
        <v>2016</v>
      </c>
      <c r="S374" s="4" t="s">
        <v>1232</v>
      </c>
      <c r="T374" s="4" t="s">
        <v>1252</v>
      </c>
      <c r="U374" s="4" t="s">
        <v>1253</v>
      </c>
      <c r="V374" s="4" t="s">
        <v>1264</v>
      </c>
      <c r="W374" s="4" t="s">
        <v>1236</v>
      </c>
      <c r="X374" s="4" t="s">
        <v>10195</v>
      </c>
      <c r="Y374" s="4" t="s">
        <v>12532</v>
      </c>
      <c r="AD374" s="4" t="s">
        <v>1239</v>
      </c>
      <c r="AE374" s="4" t="s">
        <v>1239</v>
      </c>
      <c r="AS374" s="4" t="s">
        <v>1239</v>
      </c>
    </row>
    <row r="375" spans="1:45" x14ac:dyDescent="0.35">
      <c r="A375" s="4" t="s">
        <v>1118</v>
      </c>
      <c r="B375" s="4">
        <v>3035</v>
      </c>
      <c r="C375" s="4" t="s">
        <v>10262</v>
      </c>
      <c r="D375" s="4" t="s">
        <v>10263</v>
      </c>
      <c r="E375" s="4" t="s">
        <v>1223</v>
      </c>
      <c r="F375" s="4">
        <v>19</v>
      </c>
      <c r="G375" s="4" t="s">
        <v>1224</v>
      </c>
      <c r="H375" s="4" t="s">
        <v>1423</v>
      </c>
      <c r="I375" s="4" t="s">
        <v>1226</v>
      </c>
      <c r="J375" s="4" t="s">
        <v>1279</v>
      </c>
      <c r="K375" s="4" t="s">
        <v>1277</v>
      </c>
      <c r="L375" s="4" t="s">
        <v>1339</v>
      </c>
      <c r="M375" s="4" t="s">
        <v>1339</v>
      </c>
      <c r="P375" s="4" t="s">
        <v>1230</v>
      </c>
      <c r="Q375" s="4" t="s">
        <v>10264</v>
      </c>
      <c r="R375" s="4">
        <v>2014</v>
      </c>
      <c r="S375" s="4" t="s">
        <v>1232</v>
      </c>
      <c r="T375" s="4" t="s">
        <v>1252</v>
      </c>
      <c r="U375" s="4" t="s">
        <v>1253</v>
      </c>
      <c r="V375" s="4" t="s">
        <v>1264</v>
      </c>
      <c r="W375" s="4" t="s">
        <v>1236</v>
      </c>
      <c r="X375" s="4" t="s">
        <v>10195</v>
      </c>
      <c r="Y375" s="4" t="s">
        <v>12533</v>
      </c>
      <c r="AD375" s="4" t="s">
        <v>1239</v>
      </c>
      <c r="AE375" s="4" t="s">
        <v>1239</v>
      </c>
      <c r="AS375" s="4" t="s">
        <v>1239</v>
      </c>
    </row>
    <row r="376" spans="1:45" x14ac:dyDescent="0.35">
      <c r="A376" s="4" t="s">
        <v>1118</v>
      </c>
      <c r="B376" s="4">
        <v>3035</v>
      </c>
      <c r="C376" s="4" t="s">
        <v>10265</v>
      </c>
      <c r="D376" s="4" t="s">
        <v>10266</v>
      </c>
      <c r="E376" s="4" t="s">
        <v>1223</v>
      </c>
      <c r="F376" s="4">
        <v>20</v>
      </c>
      <c r="G376" s="4" t="s">
        <v>1224</v>
      </c>
      <c r="H376" s="4" t="s">
        <v>1225</v>
      </c>
      <c r="I376" s="4" t="s">
        <v>1331</v>
      </c>
      <c r="J376" s="4" t="s">
        <v>1227</v>
      </c>
      <c r="K376" s="4" t="s">
        <v>1277</v>
      </c>
      <c r="L376" s="4" t="s">
        <v>1339</v>
      </c>
      <c r="M376" s="4" t="s">
        <v>1339</v>
      </c>
      <c r="P376" s="4" t="s">
        <v>1791</v>
      </c>
      <c r="Q376" s="4" t="s">
        <v>10267</v>
      </c>
      <c r="R376" s="4">
        <v>2019</v>
      </c>
      <c r="S376" s="4" t="s">
        <v>1232</v>
      </c>
      <c r="T376" s="4" t="s">
        <v>1296</v>
      </c>
      <c r="U376" s="4" t="s">
        <v>10268</v>
      </c>
      <c r="V376" s="4" t="s">
        <v>1264</v>
      </c>
      <c r="W376" s="4" t="s">
        <v>1302</v>
      </c>
      <c r="X376" s="4" t="s">
        <v>10195</v>
      </c>
      <c r="Y376" s="4" t="s">
        <v>10269</v>
      </c>
      <c r="AD376" s="4" t="s">
        <v>1239</v>
      </c>
      <c r="AE376" s="4" t="s">
        <v>1239</v>
      </c>
      <c r="AS376" s="4" t="s">
        <v>1239</v>
      </c>
    </row>
    <row r="377" spans="1:45" x14ac:dyDescent="0.35">
      <c r="A377" s="4" t="s">
        <v>1118</v>
      </c>
      <c r="B377" s="4">
        <v>3035</v>
      </c>
      <c r="C377" s="4" t="s">
        <v>10270</v>
      </c>
      <c r="D377" s="4" t="s">
        <v>10271</v>
      </c>
      <c r="E377" s="4" t="s">
        <v>1223</v>
      </c>
      <c r="F377" s="4">
        <v>21</v>
      </c>
      <c r="G377" s="4" t="s">
        <v>1224</v>
      </c>
      <c r="H377" s="4" t="s">
        <v>1934</v>
      </c>
      <c r="I377" s="4" t="s">
        <v>1226</v>
      </c>
      <c r="J377" s="4" t="s">
        <v>1258</v>
      </c>
      <c r="K377" s="4" t="s">
        <v>1277</v>
      </c>
      <c r="L377" s="4" t="s">
        <v>1339</v>
      </c>
      <c r="M377" s="4" t="s">
        <v>1339</v>
      </c>
      <c r="P377" s="4" t="s">
        <v>1230</v>
      </c>
      <c r="Q377" s="4" t="s">
        <v>10231</v>
      </c>
      <c r="R377" s="4">
        <v>2015</v>
      </c>
      <c r="S377" s="4" t="s">
        <v>1232</v>
      </c>
      <c r="T377" s="4" t="s">
        <v>1252</v>
      </c>
      <c r="U377" s="4" t="s">
        <v>1253</v>
      </c>
      <c r="V377" s="4" t="s">
        <v>1264</v>
      </c>
      <c r="W377" s="4" t="s">
        <v>1236</v>
      </c>
      <c r="X377" s="4" t="s">
        <v>10195</v>
      </c>
      <c r="Y377" s="4" t="s">
        <v>12534</v>
      </c>
      <c r="AD377" s="4" t="s">
        <v>1239</v>
      </c>
      <c r="AE377" s="4" t="s">
        <v>1239</v>
      </c>
      <c r="AS377" s="4" t="s">
        <v>1239</v>
      </c>
    </row>
    <row r="378" spans="1:45" x14ac:dyDescent="0.35">
      <c r="A378" s="4" t="s">
        <v>1118</v>
      </c>
      <c r="B378" s="4">
        <v>3035</v>
      </c>
      <c r="C378" s="4" t="s">
        <v>10272</v>
      </c>
      <c r="D378" s="4" t="s">
        <v>10273</v>
      </c>
      <c r="E378" s="4" t="s">
        <v>1223</v>
      </c>
      <c r="F378" s="4">
        <v>22</v>
      </c>
      <c r="G378" s="4" t="s">
        <v>1224</v>
      </c>
      <c r="H378" s="4" t="s">
        <v>1423</v>
      </c>
      <c r="I378" s="4" t="s">
        <v>1331</v>
      </c>
      <c r="J378" s="4" t="s">
        <v>1227</v>
      </c>
      <c r="K378" s="4" t="s">
        <v>1277</v>
      </c>
      <c r="L378" s="4" t="s">
        <v>1339</v>
      </c>
      <c r="M378" s="4" t="s">
        <v>1339</v>
      </c>
      <c r="P378" s="4" t="s">
        <v>1791</v>
      </c>
      <c r="Q378" s="4" t="s">
        <v>10274</v>
      </c>
      <c r="R378" s="4">
        <v>2020</v>
      </c>
      <c r="S378" s="4" t="s">
        <v>1232</v>
      </c>
      <c r="T378" s="4" t="s">
        <v>1296</v>
      </c>
      <c r="U378" s="4" t="s">
        <v>10275</v>
      </c>
      <c r="V378" s="4" t="s">
        <v>1264</v>
      </c>
      <c r="W378" s="4" t="s">
        <v>1302</v>
      </c>
      <c r="X378" s="4" t="s">
        <v>10195</v>
      </c>
      <c r="Y378" s="4" t="s">
        <v>10276</v>
      </c>
      <c r="AD378" s="4" t="s">
        <v>1239</v>
      </c>
      <c r="AE378" s="4" t="s">
        <v>1239</v>
      </c>
      <c r="AS378" s="4" t="s">
        <v>1239</v>
      </c>
    </row>
    <row r="379" spans="1:45" x14ac:dyDescent="0.35">
      <c r="A379" s="4" t="s">
        <v>1118</v>
      </c>
      <c r="B379" s="4">
        <v>3035</v>
      </c>
      <c r="C379" s="4" t="s">
        <v>10277</v>
      </c>
      <c r="D379" s="4" t="s">
        <v>10278</v>
      </c>
      <c r="E379" s="4" t="s">
        <v>1223</v>
      </c>
      <c r="F379" s="4">
        <v>23</v>
      </c>
      <c r="G379" s="4" t="s">
        <v>1224</v>
      </c>
      <c r="H379" s="4" t="s">
        <v>1828</v>
      </c>
      <c r="I379" s="4" t="s">
        <v>1226</v>
      </c>
      <c r="J379" s="4" t="s">
        <v>1227</v>
      </c>
      <c r="K379" s="4" t="s">
        <v>1277</v>
      </c>
      <c r="L379" s="4" t="s">
        <v>4584</v>
      </c>
      <c r="M379" s="4" t="s">
        <v>10279</v>
      </c>
      <c r="P379" s="4" t="s">
        <v>10280</v>
      </c>
      <c r="Q379" s="4" t="s">
        <v>10281</v>
      </c>
      <c r="R379" s="4">
        <v>2018</v>
      </c>
      <c r="S379" s="4" t="s">
        <v>1278</v>
      </c>
      <c r="T379" s="4" t="s">
        <v>1279</v>
      </c>
      <c r="U379" s="4" t="s">
        <v>1279</v>
      </c>
      <c r="V379" s="4" t="s">
        <v>1264</v>
      </c>
      <c r="W379" s="4" t="s">
        <v>1236</v>
      </c>
      <c r="X379" s="4" t="s">
        <v>10195</v>
      </c>
      <c r="Y379" s="4" t="s">
        <v>10282</v>
      </c>
      <c r="AD379" s="4" t="s">
        <v>1239</v>
      </c>
      <c r="AE379" s="4" t="s">
        <v>1239</v>
      </c>
      <c r="AS379" s="4" t="s">
        <v>1239</v>
      </c>
    </row>
    <row r="380" spans="1:45" x14ac:dyDescent="0.35">
      <c r="A380" s="4" t="s">
        <v>1118</v>
      </c>
      <c r="B380" s="4">
        <v>3035</v>
      </c>
      <c r="C380" s="4" t="s">
        <v>10283</v>
      </c>
      <c r="D380" s="4" t="s">
        <v>10284</v>
      </c>
      <c r="E380" s="4" t="s">
        <v>1223</v>
      </c>
      <c r="F380" s="4">
        <v>24</v>
      </c>
      <c r="G380" s="4" t="s">
        <v>1224</v>
      </c>
      <c r="H380" s="4" t="s">
        <v>1423</v>
      </c>
      <c r="I380" s="4" t="s">
        <v>1331</v>
      </c>
      <c r="J380" s="4" t="s">
        <v>1227</v>
      </c>
      <c r="K380" s="4" t="s">
        <v>1277</v>
      </c>
      <c r="L380" s="4" t="s">
        <v>1339</v>
      </c>
      <c r="M380" s="4" t="s">
        <v>1339</v>
      </c>
      <c r="P380" s="4" t="s">
        <v>1230</v>
      </c>
      <c r="Q380" s="4" t="s">
        <v>10285</v>
      </c>
      <c r="R380" s="4">
        <v>2023</v>
      </c>
      <c r="S380" s="4" t="s">
        <v>1278</v>
      </c>
      <c r="T380" s="4" t="s">
        <v>1279</v>
      </c>
      <c r="U380" s="4" t="s">
        <v>1279</v>
      </c>
      <c r="V380" s="4" t="s">
        <v>1264</v>
      </c>
      <c r="W380" s="4" t="s">
        <v>1769</v>
      </c>
      <c r="X380" s="4" t="s">
        <v>10195</v>
      </c>
      <c r="Y380" s="4" t="s">
        <v>10286</v>
      </c>
      <c r="AD380" s="4" t="s">
        <v>1239</v>
      </c>
      <c r="AE380" s="4" t="s">
        <v>1239</v>
      </c>
      <c r="AS380" s="4" t="s">
        <v>1239</v>
      </c>
    </row>
    <row r="381" spans="1:45" x14ac:dyDescent="0.35">
      <c r="A381" s="4" t="s">
        <v>1118</v>
      </c>
      <c r="B381" s="4">
        <v>3035</v>
      </c>
      <c r="C381" s="4" t="s">
        <v>10287</v>
      </c>
      <c r="D381" s="4" t="s">
        <v>10288</v>
      </c>
      <c r="E381" s="4" t="s">
        <v>1223</v>
      </c>
      <c r="F381" s="4">
        <v>25</v>
      </c>
      <c r="G381" s="4" t="s">
        <v>1224</v>
      </c>
      <c r="H381" s="4" t="s">
        <v>1828</v>
      </c>
      <c r="I381" s="4" t="s">
        <v>1331</v>
      </c>
      <c r="J381" s="4" t="s">
        <v>1227</v>
      </c>
      <c r="K381" s="4" t="s">
        <v>1277</v>
      </c>
      <c r="L381" s="4" t="s">
        <v>1339</v>
      </c>
      <c r="M381" s="4" t="s">
        <v>1339</v>
      </c>
      <c r="P381" s="4" t="s">
        <v>1333</v>
      </c>
      <c r="Q381" s="4" t="s">
        <v>10289</v>
      </c>
      <c r="R381" s="4">
        <v>2021</v>
      </c>
      <c r="S381" s="4" t="s">
        <v>1278</v>
      </c>
      <c r="T381" s="4" t="s">
        <v>1279</v>
      </c>
      <c r="U381" s="4" t="s">
        <v>1279</v>
      </c>
      <c r="V381" s="4" t="s">
        <v>1264</v>
      </c>
      <c r="W381" s="4" t="s">
        <v>1302</v>
      </c>
      <c r="X381" s="4" t="s">
        <v>10195</v>
      </c>
      <c r="Y381" s="4" t="s">
        <v>10290</v>
      </c>
      <c r="AA381" s="4">
        <v>2022</v>
      </c>
      <c r="AD381" s="4" t="s">
        <v>1239</v>
      </c>
      <c r="AE381" s="4" t="s">
        <v>1239</v>
      </c>
      <c r="AS381" s="4" t="s">
        <v>1239</v>
      </c>
    </row>
    <row r="382" spans="1:45" x14ac:dyDescent="0.35">
      <c r="A382" s="4" t="s">
        <v>1118</v>
      </c>
      <c r="B382" s="4">
        <v>3035</v>
      </c>
      <c r="C382" s="4" t="s">
        <v>10291</v>
      </c>
      <c r="D382" s="4" t="s">
        <v>10273</v>
      </c>
      <c r="E382" s="4" t="s">
        <v>1223</v>
      </c>
      <c r="F382" s="4">
        <v>26</v>
      </c>
      <c r="G382" s="4" t="s">
        <v>1224</v>
      </c>
      <c r="H382" s="4" t="s">
        <v>1423</v>
      </c>
      <c r="I382" s="4" t="s">
        <v>1226</v>
      </c>
      <c r="J382" s="4" t="s">
        <v>1227</v>
      </c>
      <c r="K382" s="4" t="s">
        <v>1277</v>
      </c>
      <c r="L382" s="4" t="s">
        <v>1339</v>
      </c>
      <c r="M382" s="4" t="s">
        <v>1339</v>
      </c>
      <c r="P382" s="4" t="s">
        <v>1230</v>
      </c>
      <c r="Q382" s="4" t="s">
        <v>10292</v>
      </c>
      <c r="R382" s="4">
        <v>2019</v>
      </c>
      <c r="S382" s="4" t="s">
        <v>1232</v>
      </c>
      <c r="T382" s="4" t="s">
        <v>1252</v>
      </c>
      <c r="U382" s="4" t="s">
        <v>1253</v>
      </c>
      <c r="V382" s="4" t="s">
        <v>1264</v>
      </c>
      <c r="W382" s="4" t="s">
        <v>1236</v>
      </c>
      <c r="X382" s="4" t="s">
        <v>10195</v>
      </c>
      <c r="Y382" s="4" t="s">
        <v>10293</v>
      </c>
      <c r="AA382" s="4">
        <v>2030</v>
      </c>
      <c r="AD382" s="4" t="s">
        <v>1239</v>
      </c>
      <c r="AE382" s="4" t="s">
        <v>1239</v>
      </c>
      <c r="AS382" s="4" t="s">
        <v>1239</v>
      </c>
    </row>
    <row r="383" spans="1:45" x14ac:dyDescent="0.35">
      <c r="A383" s="4" t="s">
        <v>1118</v>
      </c>
      <c r="B383" s="4">
        <v>3035</v>
      </c>
      <c r="C383" s="4" t="s">
        <v>10294</v>
      </c>
      <c r="D383" s="4" t="s">
        <v>10295</v>
      </c>
      <c r="E383" s="4" t="s">
        <v>1223</v>
      </c>
      <c r="F383" s="4">
        <v>27</v>
      </c>
      <c r="G383" s="4" t="s">
        <v>1224</v>
      </c>
      <c r="H383" s="4" t="s">
        <v>1828</v>
      </c>
      <c r="I383" s="4" t="s">
        <v>1858</v>
      </c>
      <c r="J383" s="4" t="s">
        <v>1227</v>
      </c>
      <c r="K383" s="4" t="s">
        <v>1277</v>
      </c>
      <c r="L383" s="4" t="s">
        <v>4584</v>
      </c>
      <c r="M383" s="4" t="s">
        <v>10296</v>
      </c>
      <c r="P383" s="4" t="s">
        <v>1791</v>
      </c>
      <c r="Q383" s="4" t="s">
        <v>10297</v>
      </c>
      <c r="R383" s="4">
        <v>2019</v>
      </c>
      <c r="S383" s="4" t="s">
        <v>1232</v>
      </c>
      <c r="T383" s="4" t="s">
        <v>1252</v>
      </c>
      <c r="U383" s="4" t="s">
        <v>1253</v>
      </c>
      <c r="V383" s="4" t="s">
        <v>1264</v>
      </c>
      <c r="W383" s="4" t="s">
        <v>1236</v>
      </c>
      <c r="X383" s="4" t="s">
        <v>10195</v>
      </c>
      <c r="Y383" s="4" t="s">
        <v>10298</v>
      </c>
      <c r="AA383" s="4">
        <v>2021</v>
      </c>
      <c r="AD383" s="4" t="s">
        <v>1239</v>
      </c>
      <c r="AE383" s="4" t="s">
        <v>10299</v>
      </c>
      <c r="AS383" s="4" t="s">
        <v>1239</v>
      </c>
    </row>
    <row r="384" spans="1:45" x14ac:dyDescent="0.35">
      <c r="A384" s="4" t="s">
        <v>1118</v>
      </c>
      <c r="B384" s="4">
        <v>3035</v>
      </c>
      <c r="C384" s="4" t="s">
        <v>10300</v>
      </c>
      <c r="D384" s="4" t="s">
        <v>10301</v>
      </c>
      <c r="E384" s="4" t="s">
        <v>1223</v>
      </c>
      <c r="F384" s="4">
        <v>28</v>
      </c>
      <c r="G384" s="4" t="s">
        <v>1224</v>
      </c>
      <c r="H384" s="4" t="s">
        <v>1934</v>
      </c>
      <c r="I384" s="4" t="s">
        <v>1226</v>
      </c>
      <c r="J384" s="4" t="s">
        <v>1227</v>
      </c>
      <c r="K384" s="4" t="s">
        <v>1277</v>
      </c>
      <c r="L384" s="4" t="s">
        <v>1339</v>
      </c>
      <c r="M384" s="4" t="s">
        <v>1339</v>
      </c>
      <c r="P384" s="4" t="s">
        <v>1230</v>
      </c>
      <c r="Q384" s="4" t="s">
        <v>10285</v>
      </c>
      <c r="R384" s="4">
        <v>2019</v>
      </c>
      <c r="S384" s="4" t="s">
        <v>1278</v>
      </c>
      <c r="T384" s="4" t="s">
        <v>1279</v>
      </c>
      <c r="U384" s="4" t="s">
        <v>1279</v>
      </c>
      <c r="V384" s="4" t="s">
        <v>1264</v>
      </c>
      <c r="W384" s="4" t="s">
        <v>1769</v>
      </c>
      <c r="X384" s="4" t="s">
        <v>10195</v>
      </c>
      <c r="Y384" s="4" t="s">
        <v>10301</v>
      </c>
      <c r="AD384" s="4" t="s">
        <v>1239</v>
      </c>
      <c r="AE384" s="4" t="s">
        <v>1239</v>
      </c>
      <c r="AS384" s="4" t="s">
        <v>1239</v>
      </c>
    </row>
    <row r="385" spans="1:45" x14ac:dyDescent="0.35">
      <c r="A385" s="4" t="s">
        <v>1118</v>
      </c>
      <c r="B385" s="4">
        <v>3035</v>
      </c>
      <c r="C385" s="4" t="s">
        <v>10302</v>
      </c>
      <c r="D385" s="4" t="s">
        <v>10303</v>
      </c>
      <c r="E385" s="4" t="s">
        <v>1223</v>
      </c>
      <c r="F385" s="4">
        <v>29</v>
      </c>
      <c r="G385" s="4" t="s">
        <v>1224</v>
      </c>
      <c r="H385" s="4" t="s">
        <v>1731</v>
      </c>
      <c r="I385" s="4" t="s">
        <v>1331</v>
      </c>
      <c r="J385" s="4" t="s">
        <v>1279</v>
      </c>
      <c r="K385" s="4" t="s">
        <v>1277</v>
      </c>
      <c r="L385" s="4" t="s">
        <v>1339</v>
      </c>
      <c r="M385" s="4" t="s">
        <v>1339</v>
      </c>
      <c r="P385" s="4" t="s">
        <v>1230</v>
      </c>
      <c r="Q385" s="4" t="s">
        <v>10285</v>
      </c>
      <c r="R385" s="4">
        <v>2020</v>
      </c>
      <c r="S385" s="4" t="s">
        <v>1232</v>
      </c>
      <c r="T385" s="4" t="s">
        <v>1252</v>
      </c>
      <c r="U385" s="4" t="s">
        <v>1253</v>
      </c>
      <c r="V385" s="4" t="s">
        <v>1264</v>
      </c>
      <c r="W385" s="4" t="s">
        <v>1302</v>
      </c>
      <c r="X385" s="4" t="s">
        <v>10195</v>
      </c>
      <c r="Y385" s="4" t="s">
        <v>10303</v>
      </c>
      <c r="AD385" s="4" t="s">
        <v>1239</v>
      </c>
      <c r="AE385" s="4" t="s">
        <v>1239</v>
      </c>
      <c r="AS385" s="4" t="s">
        <v>1239</v>
      </c>
    </row>
    <row r="386" spans="1:45" x14ac:dyDescent="0.35">
      <c r="A386" s="4" t="s">
        <v>1118</v>
      </c>
      <c r="B386" s="4">
        <v>3035</v>
      </c>
      <c r="C386" s="4" t="s">
        <v>10304</v>
      </c>
      <c r="D386" s="4" t="s">
        <v>10305</v>
      </c>
      <c r="E386" s="4" t="s">
        <v>1223</v>
      </c>
      <c r="F386" s="4">
        <v>30</v>
      </c>
      <c r="G386" s="4" t="s">
        <v>1224</v>
      </c>
      <c r="H386" s="4" t="s">
        <v>1225</v>
      </c>
      <c r="I386" s="4" t="s">
        <v>1226</v>
      </c>
      <c r="J386" s="4" t="s">
        <v>1279</v>
      </c>
      <c r="K386" s="4" t="s">
        <v>1277</v>
      </c>
      <c r="L386" s="4" t="s">
        <v>1339</v>
      </c>
      <c r="M386" s="4" t="s">
        <v>1339</v>
      </c>
      <c r="P386" s="4" t="s">
        <v>1791</v>
      </c>
      <c r="Q386" s="4" t="s">
        <v>10306</v>
      </c>
      <c r="R386" s="4">
        <v>2019</v>
      </c>
      <c r="S386" s="4" t="s">
        <v>1232</v>
      </c>
      <c r="T386" s="4" t="s">
        <v>1252</v>
      </c>
      <c r="U386" s="4" t="s">
        <v>1253</v>
      </c>
      <c r="V386" s="4" t="s">
        <v>1264</v>
      </c>
      <c r="W386" s="4" t="s">
        <v>1236</v>
      </c>
      <c r="X386" s="4" t="s">
        <v>10195</v>
      </c>
      <c r="Y386" s="4" t="s">
        <v>10307</v>
      </c>
      <c r="AD386" s="4" t="s">
        <v>1239</v>
      </c>
      <c r="AE386" s="4" t="s">
        <v>1239</v>
      </c>
      <c r="AS386" s="4" t="s">
        <v>1239</v>
      </c>
    </row>
    <row r="387" spans="1:45" x14ac:dyDescent="0.35">
      <c r="A387" s="4" t="s">
        <v>1118</v>
      </c>
      <c r="B387" s="4">
        <v>3035</v>
      </c>
      <c r="C387" s="4" t="s">
        <v>10308</v>
      </c>
      <c r="D387" s="4" t="s">
        <v>10309</v>
      </c>
      <c r="E387" s="4" t="s">
        <v>1223</v>
      </c>
      <c r="F387" s="4">
        <v>31</v>
      </c>
      <c r="G387" s="4" t="s">
        <v>1224</v>
      </c>
      <c r="H387" s="4" t="s">
        <v>1225</v>
      </c>
      <c r="I387" s="4" t="s">
        <v>1331</v>
      </c>
      <c r="J387" s="4" t="s">
        <v>1227</v>
      </c>
      <c r="K387" s="4" t="s">
        <v>1277</v>
      </c>
      <c r="L387" s="4" t="s">
        <v>1339</v>
      </c>
      <c r="M387" s="4" t="s">
        <v>1339</v>
      </c>
      <c r="P387" s="4" t="s">
        <v>1230</v>
      </c>
      <c r="Q387" s="4" t="s">
        <v>10285</v>
      </c>
      <c r="R387" s="4">
        <v>2022</v>
      </c>
      <c r="S387" s="4" t="s">
        <v>1232</v>
      </c>
      <c r="T387" s="4" t="s">
        <v>1252</v>
      </c>
      <c r="U387" s="4" t="s">
        <v>1253</v>
      </c>
      <c r="V387" s="4" t="s">
        <v>1264</v>
      </c>
      <c r="W387" s="4" t="s">
        <v>1302</v>
      </c>
      <c r="X387" s="4" t="s">
        <v>10195</v>
      </c>
      <c r="Y387" s="4" t="s">
        <v>10310</v>
      </c>
      <c r="AD387" s="4" t="s">
        <v>1239</v>
      </c>
      <c r="AE387" s="4" t="s">
        <v>1239</v>
      </c>
      <c r="AS387" s="4" t="s">
        <v>1239</v>
      </c>
    </row>
    <row r="388" spans="1:45" x14ac:dyDescent="0.35">
      <c r="A388" s="4" t="s">
        <v>1118</v>
      </c>
      <c r="B388" s="4">
        <v>3035</v>
      </c>
      <c r="C388" s="4" t="s">
        <v>10311</v>
      </c>
      <c r="D388" s="4" t="s">
        <v>10312</v>
      </c>
      <c r="E388" s="4" t="s">
        <v>1223</v>
      </c>
      <c r="F388" s="4">
        <v>32</v>
      </c>
      <c r="G388" s="4" t="s">
        <v>1224</v>
      </c>
      <c r="H388" s="4" t="s">
        <v>1636</v>
      </c>
      <c r="I388" s="4" t="s">
        <v>1858</v>
      </c>
      <c r="J388" s="4" t="s">
        <v>1279</v>
      </c>
      <c r="K388" s="4" t="s">
        <v>1289</v>
      </c>
      <c r="L388" s="4" t="s">
        <v>2223</v>
      </c>
      <c r="M388" s="4" t="s">
        <v>2223</v>
      </c>
      <c r="P388" s="4" t="s">
        <v>1230</v>
      </c>
      <c r="Q388" s="4" t="s">
        <v>10285</v>
      </c>
      <c r="R388" s="4">
        <v>2020</v>
      </c>
      <c r="S388" s="4" t="s">
        <v>1232</v>
      </c>
      <c r="T388" s="4" t="s">
        <v>1262</v>
      </c>
      <c r="U388" s="4" t="s">
        <v>1263</v>
      </c>
      <c r="V388" s="4" t="s">
        <v>1264</v>
      </c>
      <c r="W388" s="4" t="s">
        <v>1236</v>
      </c>
      <c r="X388" s="4" t="s">
        <v>10195</v>
      </c>
      <c r="Y388" s="4" t="s">
        <v>10313</v>
      </c>
      <c r="AA388" s="4">
        <v>2023</v>
      </c>
      <c r="AD388" s="4" t="s">
        <v>1239</v>
      </c>
      <c r="AE388" s="4" t="s">
        <v>10314</v>
      </c>
      <c r="AS388" s="4" t="s">
        <v>1239</v>
      </c>
    </row>
    <row r="389" spans="1:45" x14ac:dyDescent="0.35">
      <c r="A389" s="4" t="s">
        <v>1118</v>
      </c>
      <c r="B389" s="4">
        <v>3035</v>
      </c>
      <c r="C389" s="4" t="s">
        <v>10315</v>
      </c>
      <c r="D389" s="4" t="s">
        <v>10316</v>
      </c>
      <c r="E389" s="4" t="s">
        <v>1223</v>
      </c>
      <c r="F389" s="4">
        <v>33</v>
      </c>
      <c r="G389" s="4" t="s">
        <v>1224</v>
      </c>
      <c r="H389" s="4" t="s">
        <v>1796</v>
      </c>
      <c r="I389" s="4" t="s">
        <v>1331</v>
      </c>
      <c r="J389" s="4" t="s">
        <v>1268</v>
      </c>
      <c r="K389" s="4" t="s">
        <v>1289</v>
      </c>
      <c r="L389" s="4" t="s">
        <v>1394</v>
      </c>
      <c r="M389" s="4" t="s">
        <v>1394</v>
      </c>
      <c r="P389" s="4" t="s">
        <v>1230</v>
      </c>
      <c r="Q389" s="4" t="s">
        <v>2338</v>
      </c>
      <c r="R389" s="4">
        <v>2021</v>
      </c>
      <c r="S389" s="4" t="s">
        <v>1232</v>
      </c>
      <c r="T389" s="4" t="s">
        <v>1262</v>
      </c>
      <c r="U389" s="4" t="s">
        <v>1263</v>
      </c>
      <c r="V389" s="4" t="s">
        <v>1264</v>
      </c>
      <c r="W389" s="4" t="s">
        <v>1769</v>
      </c>
      <c r="X389" s="4" t="s">
        <v>10195</v>
      </c>
      <c r="Y389" s="4" t="s">
        <v>12535</v>
      </c>
      <c r="AA389" s="4">
        <v>2030</v>
      </c>
      <c r="AD389" s="4" t="s">
        <v>1239</v>
      </c>
      <c r="AE389" s="4" t="s">
        <v>10314</v>
      </c>
      <c r="AS389" s="4" t="s">
        <v>1239</v>
      </c>
    </row>
    <row r="390" spans="1:45" x14ac:dyDescent="0.35">
      <c r="A390" s="4" t="s">
        <v>1118</v>
      </c>
      <c r="B390" s="4">
        <v>3035</v>
      </c>
      <c r="C390" s="4" t="s">
        <v>10317</v>
      </c>
      <c r="D390" s="4" t="s">
        <v>10318</v>
      </c>
      <c r="E390" s="4" t="s">
        <v>1223</v>
      </c>
      <c r="F390" s="4">
        <v>34</v>
      </c>
      <c r="G390" s="4" t="s">
        <v>1224</v>
      </c>
      <c r="H390" s="4" t="s">
        <v>1636</v>
      </c>
      <c r="I390" s="4" t="s">
        <v>1331</v>
      </c>
      <c r="J390" s="4" t="s">
        <v>1279</v>
      </c>
      <c r="K390" s="4" t="s">
        <v>1289</v>
      </c>
      <c r="L390" s="4" t="s">
        <v>2223</v>
      </c>
      <c r="M390" s="4" t="s">
        <v>2223</v>
      </c>
      <c r="P390" s="4" t="s">
        <v>1230</v>
      </c>
      <c r="Q390" s="4" t="s">
        <v>10285</v>
      </c>
      <c r="R390" s="4">
        <v>2023</v>
      </c>
      <c r="S390" s="4" t="s">
        <v>1232</v>
      </c>
      <c r="T390" s="4" t="s">
        <v>1262</v>
      </c>
      <c r="U390" s="4" t="s">
        <v>1263</v>
      </c>
      <c r="V390" s="4" t="s">
        <v>1264</v>
      </c>
      <c r="W390" s="4" t="s">
        <v>1302</v>
      </c>
      <c r="X390" s="4" t="s">
        <v>10195</v>
      </c>
      <c r="Y390" s="4" t="s">
        <v>10319</v>
      </c>
      <c r="AA390" s="4">
        <v>2027</v>
      </c>
      <c r="AD390" s="4" t="s">
        <v>1239</v>
      </c>
      <c r="AE390" s="4" t="s">
        <v>10314</v>
      </c>
      <c r="AS390" s="4" t="s">
        <v>1239</v>
      </c>
    </row>
    <row r="391" spans="1:45" x14ac:dyDescent="0.35">
      <c r="A391" s="4" t="s">
        <v>1118</v>
      </c>
      <c r="B391" s="4">
        <v>3035</v>
      </c>
      <c r="C391" s="4" t="s">
        <v>10320</v>
      </c>
      <c r="D391" s="4" t="s">
        <v>10321</v>
      </c>
      <c r="E391" s="4" t="s">
        <v>1223</v>
      </c>
      <c r="F391" s="4">
        <v>35</v>
      </c>
      <c r="G391" s="4" t="s">
        <v>1224</v>
      </c>
      <c r="H391" s="4" t="s">
        <v>1636</v>
      </c>
      <c r="I391" s="4" t="s">
        <v>1858</v>
      </c>
      <c r="J391" s="4" t="s">
        <v>1279</v>
      </c>
      <c r="K391" s="4" t="s">
        <v>1289</v>
      </c>
      <c r="L391" s="4" t="s">
        <v>2223</v>
      </c>
      <c r="M391" s="4" t="s">
        <v>2223</v>
      </c>
      <c r="P391" s="4" t="s">
        <v>1604</v>
      </c>
      <c r="Q391" s="4" t="s">
        <v>10322</v>
      </c>
      <c r="R391" s="4">
        <v>2021</v>
      </c>
      <c r="S391" s="4" t="s">
        <v>1232</v>
      </c>
      <c r="T391" s="4" t="s">
        <v>1262</v>
      </c>
      <c r="U391" s="4" t="s">
        <v>1263</v>
      </c>
      <c r="V391" s="4" t="s">
        <v>1264</v>
      </c>
      <c r="W391" s="4" t="s">
        <v>1236</v>
      </c>
      <c r="X391" s="4" t="s">
        <v>10195</v>
      </c>
      <c r="Y391" s="4" t="s">
        <v>12536</v>
      </c>
      <c r="AA391" s="4">
        <v>2030</v>
      </c>
      <c r="AD391" s="4" t="s">
        <v>1239</v>
      </c>
      <c r="AE391" s="4" t="s">
        <v>10314</v>
      </c>
      <c r="AS391" s="4" t="s">
        <v>1239</v>
      </c>
    </row>
    <row r="392" spans="1:45" x14ac:dyDescent="0.35">
      <c r="A392" s="4" t="s">
        <v>1118</v>
      </c>
      <c r="B392" s="4">
        <v>3035</v>
      </c>
      <c r="C392" s="4" t="s">
        <v>10323</v>
      </c>
      <c r="D392" s="4" t="s">
        <v>10324</v>
      </c>
      <c r="E392" s="4" t="s">
        <v>1223</v>
      </c>
      <c r="F392" s="4">
        <v>36</v>
      </c>
      <c r="G392" s="4" t="s">
        <v>1224</v>
      </c>
      <c r="H392" s="4" t="s">
        <v>1225</v>
      </c>
      <c r="I392" s="4" t="s">
        <v>1331</v>
      </c>
      <c r="J392" s="4" t="s">
        <v>1279</v>
      </c>
      <c r="K392" s="4" t="s">
        <v>1289</v>
      </c>
      <c r="L392" s="4" t="s">
        <v>2223</v>
      </c>
      <c r="M392" s="4" t="s">
        <v>2223</v>
      </c>
      <c r="P392" s="4" t="s">
        <v>1230</v>
      </c>
      <c r="Q392" s="4" t="s">
        <v>10285</v>
      </c>
      <c r="R392" s="4">
        <v>2021</v>
      </c>
      <c r="S392" s="4" t="s">
        <v>1232</v>
      </c>
      <c r="T392" s="4" t="s">
        <v>1262</v>
      </c>
      <c r="U392" s="4" t="s">
        <v>1263</v>
      </c>
      <c r="V392" s="4" t="s">
        <v>1264</v>
      </c>
      <c r="W392" s="4" t="s">
        <v>1302</v>
      </c>
      <c r="X392" s="4" t="s">
        <v>10195</v>
      </c>
      <c r="Y392" s="4" t="s">
        <v>12537</v>
      </c>
      <c r="AA392" s="4">
        <v>2030</v>
      </c>
      <c r="AD392" s="4" t="s">
        <v>1239</v>
      </c>
      <c r="AE392" s="4" t="s">
        <v>10314</v>
      </c>
      <c r="AS392" s="4" t="s">
        <v>1239</v>
      </c>
    </row>
    <row r="393" spans="1:45" x14ac:dyDescent="0.35">
      <c r="A393" s="4" t="s">
        <v>1118</v>
      </c>
      <c r="B393" s="4">
        <v>3035</v>
      </c>
      <c r="C393" s="4" t="s">
        <v>10325</v>
      </c>
      <c r="D393" s="4" t="s">
        <v>10326</v>
      </c>
      <c r="E393" s="4" t="s">
        <v>1223</v>
      </c>
      <c r="F393" s="4">
        <v>37</v>
      </c>
      <c r="G393" s="4" t="s">
        <v>1224</v>
      </c>
      <c r="H393" s="4" t="s">
        <v>1225</v>
      </c>
      <c r="I393" s="4" t="s">
        <v>1331</v>
      </c>
      <c r="J393" s="4" t="s">
        <v>1279</v>
      </c>
      <c r="K393" s="4" t="s">
        <v>1289</v>
      </c>
      <c r="L393" s="4" t="s">
        <v>1394</v>
      </c>
      <c r="M393" s="4" t="s">
        <v>1394</v>
      </c>
      <c r="P393" s="4" t="s">
        <v>1230</v>
      </c>
      <c r="Q393" s="4" t="s">
        <v>10285</v>
      </c>
      <c r="R393" s="4">
        <v>2020</v>
      </c>
      <c r="S393" s="4" t="s">
        <v>1232</v>
      </c>
      <c r="T393" s="4" t="s">
        <v>1396</v>
      </c>
      <c r="U393" s="4" t="s">
        <v>1397</v>
      </c>
      <c r="V393" s="4" t="s">
        <v>1264</v>
      </c>
      <c r="W393" s="4" t="s">
        <v>1302</v>
      </c>
      <c r="X393" s="4" t="s">
        <v>10195</v>
      </c>
      <c r="Y393" s="4" t="s">
        <v>12538</v>
      </c>
      <c r="AD393" s="4" t="s">
        <v>1239</v>
      </c>
      <c r="AE393" s="4" t="s">
        <v>1239</v>
      </c>
      <c r="AS393" s="4" t="s">
        <v>1239</v>
      </c>
    </row>
    <row r="394" spans="1:45" x14ac:dyDescent="0.35">
      <c r="A394" s="4" t="s">
        <v>1118</v>
      </c>
      <c r="B394" s="4">
        <v>3035</v>
      </c>
      <c r="C394" s="4" t="s">
        <v>10327</v>
      </c>
      <c r="D394" s="4" t="s">
        <v>10328</v>
      </c>
      <c r="E394" s="4" t="s">
        <v>1223</v>
      </c>
      <c r="F394" s="4">
        <v>38</v>
      </c>
      <c r="G394" s="4" t="s">
        <v>1224</v>
      </c>
      <c r="H394" s="4" t="s">
        <v>1423</v>
      </c>
      <c r="I394" s="4" t="s">
        <v>1331</v>
      </c>
      <c r="J394" s="4" t="s">
        <v>1279</v>
      </c>
      <c r="K394" s="4" t="s">
        <v>1289</v>
      </c>
      <c r="L394" s="4" t="s">
        <v>1394</v>
      </c>
      <c r="M394" s="4" t="s">
        <v>1394</v>
      </c>
      <c r="P394" s="4" t="s">
        <v>1230</v>
      </c>
      <c r="Q394" s="4" t="s">
        <v>10285</v>
      </c>
      <c r="R394" s="4">
        <v>2021</v>
      </c>
      <c r="S394" s="4" t="s">
        <v>1232</v>
      </c>
      <c r="T394" s="4" t="s">
        <v>1262</v>
      </c>
      <c r="U394" s="4" t="s">
        <v>1263</v>
      </c>
      <c r="V394" s="4" t="s">
        <v>1264</v>
      </c>
      <c r="W394" s="4" t="s">
        <v>1302</v>
      </c>
      <c r="X394" s="4" t="s">
        <v>10195</v>
      </c>
      <c r="Y394" s="4" t="s">
        <v>10329</v>
      </c>
      <c r="AA394" s="4">
        <v>2030</v>
      </c>
      <c r="AD394" s="4" t="s">
        <v>1239</v>
      </c>
      <c r="AE394" s="4" t="s">
        <v>10314</v>
      </c>
      <c r="AS394" s="4" t="s">
        <v>1239</v>
      </c>
    </row>
    <row r="395" spans="1:45" x14ac:dyDescent="0.35">
      <c r="A395" s="4" t="s">
        <v>1118</v>
      </c>
      <c r="B395" s="4">
        <v>3035</v>
      </c>
      <c r="C395" s="4" t="s">
        <v>10330</v>
      </c>
      <c r="D395" s="4" t="s">
        <v>10331</v>
      </c>
      <c r="E395" s="4" t="s">
        <v>1223</v>
      </c>
      <c r="F395" s="4">
        <v>39</v>
      </c>
      <c r="G395" s="4" t="s">
        <v>1224</v>
      </c>
      <c r="H395" s="4" t="s">
        <v>1934</v>
      </c>
      <c r="I395" s="4" t="s">
        <v>1331</v>
      </c>
      <c r="J395" s="4" t="s">
        <v>1268</v>
      </c>
      <c r="K395" s="4" t="s">
        <v>1289</v>
      </c>
      <c r="L395" s="4" t="s">
        <v>1394</v>
      </c>
      <c r="M395" s="4" t="s">
        <v>1394</v>
      </c>
      <c r="P395" s="4" t="s">
        <v>1230</v>
      </c>
      <c r="Q395" s="4" t="s">
        <v>10332</v>
      </c>
      <c r="R395" s="4">
        <v>2021</v>
      </c>
      <c r="S395" s="4" t="s">
        <v>1232</v>
      </c>
      <c r="T395" s="4" t="s">
        <v>1262</v>
      </c>
      <c r="U395" s="4" t="s">
        <v>1263</v>
      </c>
      <c r="V395" s="4" t="s">
        <v>1264</v>
      </c>
      <c r="W395" s="4" t="s">
        <v>1302</v>
      </c>
      <c r="X395" s="4" t="s">
        <v>10195</v>
      </c>
      <c r="Y395" s="4" t="s">
        <v>10333</v>
      </c>
      <c r="AA395" s="4">
        <v>2030</v>
      </c>
      <c r="AD395" s="4" t="s">
        <v>1239</v>
      </c>
      <c r="AE395" s="4" t="s">
        <v>10314</v>
      </c>
      <c r="AS395" s="4" t="s">
        <v>1239</v>
      </c>
    </row>
    <row r="396" spans="1:45" x14ac:dyDescent="0.35">
      <c r="A396" s="4" t="s">
        <v>1118</v>
      </c>
      <c r="B396" s="4">
        <v>3035</v>
      </c>
      <c r="C396" s="4" t="s">
        <v>10334</v>
      </c>
      <c r="D396" s="4" t="s">
        <v>10335</v>
      </c>
      <c r="E396" s="4" t="s">
        <v>1223</v>
      </c>
      <c r="F396" s="4">
        <v>40</v>
      </c>
      <c r="G396" s="4" t="s">
        <v>1224</v>
      </c>
      <c r="H396" s="4" t="s">
        <v>1636</v>
      </c>
      <c r="I396" s="4" t="s">
        <v>1331</v>
      </c>
      <c r="J396" s="4" t="s">
        <v>1268</v>
      </c>
      <c r="K396" s="4" t="s">
        <v>1289</v>
      </c>
      <c r="L396" s="4" t="s">
        <v>1394</v>
      </c>
      <c r="M396" s="4" t="s">
        <v>1394</v>
      </c>
      <c r="P396" s="4" t="s">
        <v>1230</v>
      </c>
      <c r="Q396" s="4" t="s">
        <v>10285</v>
      </c>
      <c r="R396" s="4">
        <v>2020</v>
      </c>
      <c r="S396" s="4" t="s">
        <v>1232</v>
      </c>
      <c r="T396" s="4" t="s">
        <v>1262</v>
      </c>
      <c r="U396" s="4" t="s">
        <v>1263</v>
      </c>
      <c r="V396" s="4" t="s">
        <v>1264</v>
      </c>
      <c r="W396" s="4" t="s">
        <v>1302</v>
      </c>
      <c r="X396" s="4" t="s">
        <v>10195</v>
      </c>
      <c r="Y396" s="4" t="s">
        <v>10336</v>
      </c>
      <c r="AA396" s="4">
        <v>2023</v>
      </c>
      <c r="AD396" s="4" t="s">
        <v>1239</v>
      </c>
      <c r="AE396" s="4" t="s">
        <v>10314</v>
      </c>
      <c r="AS396" s="4" t="s">
        <v>1239</v>
      </c>
    </row>
    <row r="397" spans="1:45" x14ac:dyDescent="0.35">
      <c r="A397" s="4" t="s">
        <v>1118</v>
      </c>
      <c r="B397" s="4">
        <v>3035</v>
      </c>
      <c r="C397" s="4" t="s">
        <v>10337</v>
      </c>
      <c r="D397" s="4" t="s">
        <v>10338</v>
      </c>
      <c r="E397" s="4" t="s">
        <v>1223</v>
      </c>
      <c r="F397" s="4">
        <v>41</v>
      </c>
      <c r="G397" s="4" t="s">
        <v>1224</v>
      </c>
      <c r="H397" s="4" t="s">
        <v>1225</v>
      </c>
      <c r="I397" s="4" t="s">
        <v>1226</v>
      </c>
      <c r="J397" s="4" t="s">
        <v>1258</v>
      </c>
      <c r="K397" s="4" t="s">
        <v>1300</v>
      </c>
      <c r="L397" s="4" t="s">
        <v>10339</v>
      </c>
      <c r="M397" s="4" t="s">
        <v>10340</v>
      </c>
      <c r="P397" s="4" t="s">
        <v>1230</v>
      </c>
      <c r="Q397" s="4" t="s">
        <v>10332</v>
      </c>
      <c r="R397" s="4">
        <v>2018</v>
      </c>
      <c r="S397" s="4" t="s">
        <v>1232</v>
      </c>
      <c r="T397" s="4" t="s">
        <v>1262</v>
      </c>
      <c r="U397" s="4" t="s">
        <v>1263</v>
      </c>
      <c r="V397" s="4" t="s">
        <v>1264</v>
      </c>
      <c r="W397" s="4" t="s">
        <v>1236</v>
      </c>
      <c r="X397" s="4" t="s">
        <v>10195</v>
      </c>
      <c r="Y397" s="4" t="s">
        <v>12539</v>
      </c>
      <c r="Z397" s="4" t="s">
        <v>10341</v>
      </c>
      <c r="AD397" s="4" t="s">
        <v>1239</v>
      </c>
      <c r="AE397" s="4" t="s">
        <v>10342</v>
      </c>
      <c r="AS397" s="4" t="s">
        <v>1239</v>
      </c>
    </row>
    <row r="398" spans="1:45" x14ac:dyDescent="0.35">
      <c r="A398" s="4" t="s">
        <v>1118</v>
      </c>
      <c r="B398" s="4">
        <v>3035</v>
      </c>
      <c r="C398" s="4" t="s">
        <v>10343</v>
      </c>
      <c r="D398" s="4" t="s">
        <v>10344</v>
      </c>
      <c r="E398" s="4" t="s">
        <v>1223</v>
      </c>
      <c r="F398" s="4">
        <v>42</v>
      </c>
      <c r="G398" s="4" t="s">
        <v>1224</v>
      </c>
      <c r="H398" s="4" t="s">
        <v>1828</v>
      </c>
      <c r="I398" s="4" t="s">
        <v>1226</v>
      </c>
      <c r="J398" s="4" t="s">
        <v>1279</v>
      </c>
      <c r="K398" s="4" t="s">
        <v>1300</v>
      </c>
      <c r="L398" s="4" t="s">
        <v>10345</v>
      </c>
      <c r="M398" s="4" t="s">
        <v>10345</v>
      </c>
      <c r="P398" s="4" t="s">
        <v>1230</v>
      </c>
      <c r="Q398" s="4" t="s">
        <v>10332</v>
      </c>
      <c r="R398" s="4">
        <v>2018</v>
      </c>
      <c r="S398" s="4" t="s">
        <v>1232</v>
      </c>
      <c r="T398" s="4" t="s">
        <v>1262</v>
      </c>
      <c r="U398" s="4" t="s">
        <v>1263</v>
      </c>
      <c r="V398" s="4" t="s">
        <v>1264</v>
      </c>
      <c r="W398" s="4" t="s">
        <v>1236</v>
      </c>
      <c r="X398" s="4" t="s">
        <v>10195</v>
      </c>
      <c r="Y398" s="4" t="s">
        <v>10346</v>
      </c>
      <c r="Z398" s="4" t="s">
        <v>10347</v>
      </c>
      <c r="AA398" s="4">
        <v>2020</v>
      </c>
      <c r="AD398" s="4" t="s">
        <v>1239</v>
      </c>
      <c r="AE398" s="4" t="s">
        <v>10348</v>
      </c>
      <c r="AS398" s="4" t="s">
        <v>1239</v>
      </c>
    </row>
    <row r="399" spans="1:45" x14ac:dyDescent="0.35">
      <c r="A399" s="4" t="s">
        <v>1118</v>
      </c>
      <c r="B399" s="4">
        <v>3035</v>
      </c>
      <c r="C399" s="4" t="s">
        <v>10349</v>
      </c>
      <c r="D399" s="4" t="s">
        <v>10350</v>
      </c>
      <c r="E399" s="4" t="s">
        <v>1223</v>
      </c>
      <c r="F399" s="4">
        <v>43</v>
      </c>
      <c r="G399" s="4" t="s">
        <v>1224</v>
      </c>
      <c r="H399" s="4" t="s">
        <v>1225</v>
      </c>
      <c r="I399" s="4" t="s">
        <v>1226</v>
      </c>
      <c r="J399" s="4" t="s">
        <v>1268</v>
      </c>
      <c r="K399" s="4" t="s">
        <v>1289</v>
      </c>
      <c r="L399" s="4" t="s">
        <v>1394</v>
      </c>
      <c r="M399" s="4" t="s">
        <v>1394</v>
      </c>
      <c r="P399" s="4" t="s">
        <v>1230</v>
      </c>
      <c r="Q399" s="4" t="s">
        <v>10332</v>
      </c>
      <c r="R399" s="4">
        <v>2009</v>
      </c>
      <c r="S399" s="4" t="s">
        <v>1232</v>
      </c>
      <c r="T399" s="4" t="s">
        <v>1396</v>
      </c>
      <c r="U399" s="4" t="s">
        <v>1397</v>
      </c>
      <c r="V399" s="4" t="s">
        <v>1264</v>
      </c>
      <c r="W399" s="4" t="s">
        <v>1236</v>
      </c>
      <c r="X399" s="4" t="s">
        <v>10195</v>
      </c>
      <c r="Y399" s="4" t="s">
        <v>12540</v>
      </c>
      <c r="Z399" s="4" t="s">
        <v>10351</v>
      </c>
      <c r="AD399" s="4" t="s">
        <v>1239</v>
      </c>
      <c r="AE399" s="4" t="s">
        <v>10348</v>
      </c>
      <c r="AS399" s="4" t="s">
        <v>1239</v>
      </c>
    </row>
    <row r="400" spans="1:45" x14ac:dyDescent="0.35">
      <c r="A400" s="4" t="s">
        <v>1118</v>
      </c>
      <c r="B400" s="4">
        <v>3035</v>
      </c>
      <c r="C400" s="4" t="s">
        <v>10352</v>
      </c>
      <c r="D400" s="4" t="s">
        <v>10353</v>
      </c>
      <c r="E400" s="4" t="s">
        <v>1223</v>
      </c>
      <c r="F400" s="4">
        <v>44</v>
      </c>
      <c r="G400" s="4" t="s">
        <v>1224</v>
      </c>
      <c r="H400" s="4" t="s">
        <v>1225</v>
      </c>
      <c r="I400" s="4" t="s">
        <v>1858</v>
      </c>
      <c r="J400" s="4" t="s">
        <v>1268</v>
      </c>
      <c r="K400" s="4" t="s">
        <v>1289</v>
      </c>
      <c r="L400" s="4" t="s">
        <v>1394</v>
      </c>
      <c r="M400" s="4" t="s">
        <v>1394</v>
      </c>
      <c r="P400" s="4" t="s">
        <v>1230</v>
      </c>
      <c r="Q400" s="4" t="s">
        <v>10332</v>
      </c>
      <c r="R400" s="4">
        <v>2020</v>
      </c>
      <c r="S400" s="4" t="s">
        <v>1232</v>
      </c>
      <c r="T400" s="4" t="s">
        <v>1396</v>
      </c>
      <c r="U400" s="4" t="s">
        <v>1397</v>
      </c>
      <c r="V400" s="4" t="s">
        <v>1264</v>
      </c>
      <c r="W400" s="4" t="s">
        <v>1236</v>
      </c>
      <c r="X400" s="4" t="s">
        <v>10195</v>
      </c>
      <c r="Y400" s="4" t="s">
        <v>12541</v>
      </c>
      <c r="AD400" s="4" t="s">
        <v>1239</v>
      </c>
      <c r="AE400" s="4" t="s">
        <v>10348</v>
      </c>
      <c r="AS400" s="4" t="s">
        <v>1239</v>
      </c>
    </row>
    <row r="401" spans="1:45" x14ac:dyDescent="0.35">
      <c r="A401" s="4" t="s">
        <v>1118</v>
      </c>
      <c r="B401" s="4">
        <v>3035</v>
      </c>
      <c r="C401" s="4" t="s">
        <v>10354</v>
      </c>
      <c r="D401" s="4" t="s">
        <v>10355</v>
      </c>
      <c r="E401" s="4" t="s">
        <v>1223</v>
      </c>
      <c r="F401" s="4">
        <v>45</v>
      </c>
      <c r="G401" s="4" t="s">
        <v>1224</v>
      </c>
      <c r="H401" s="4" t="s">
        <v>1225</v>
      </c>
      <c r="I401" s="4" t="s">
        <v>1226</v>
      </c>
      <c r="J401" s="4" t="s">
        <v>1279</v>
      </c>
      <c r="K401" s="4" t="s">
        <v>1228</v>
      </c>
      <c r="L401" s="4" t="s">
        <v>1229</v>
      </c>
      <c r="M401" s="4" t="s">
        <v>1229</v>
      </c>
      <c r="P401" s="4" t="s">
        <v>1230</v>
      </c>
      <c r="Q401" s="4" t="s">
        <v>10332</v>
      </c>
      <c r="R401" s="4">
        <v>2007</v>
      </c>
      <c r="S401" s="4" t="s">
        <v>1232</v>
      </c>
      <c r="T401" s="4" t="s">
        <v>1262</v>
      </c>
      <c r="U401" s="4" t="s">
        <v>1263</v>
      </c>
      <c r="V401" s="4" t="s">
        <v>1264</v>
      </c>
      <c r="W401" s="4" t="s">
        <v>1236</v>
      </c>
      <c r="X401" s="4" t="s">
        <v>10195</v>
      </c>
      <c r="Y401" s="4" t="s">
        <v>12542</v>
      </c>
      <c r="AD401" s="4" t="s">
        <v>1239</v>
      </c>
      <c r="AE401" s="4" t="s">
        <v>10348</v>
      </c>
      <c r="AS401" s="4" t="s">
        <v>1239</v>
      </c>
    </row>
    <row r="402" spans="1:45" x14ac:dyDescent="0.35">
      <c r="A402" s="4" t="s">
        <v>1118</v>
      </c>
      <c r="B402" s="4">
        <v>3035</v>
      </c>
      <c r="C402" s="4" t="s">
        <v>10356</v>
      </c>
      <c r="D402" s="4" t="s">
        <v>10357</v>
      </c>
      <c r="E402" s="4" t="s">
        <v>1223</v>
      </c>
      <c r="F402" s="4">
        <v>46</v>
      </c>
      <c r="G402" s="4" t="s">
        <v>1224</v>
      </c>
      <c r="H402" s="4" t="s">
        <v>1636</v>
      </c>
      <c r="I402" s="4" t="s">
        <v>1226</v>
      </c>
      <c r="J402" s="4" t="s">
        <v>1279</v>
      </c>
      <c r="K402" s="4" t="s">
        <v>1342</v>
      </c>
      <c r="L402" s="4" t="s">
        <v>1343</v>
      </c>
      <c r="M402" s="4" t="s">
        <v>1343</v>
      </c>
      <c r="P402" s="4" t="s">
        <v>1230</v>
      </c>
      <c r="Q402" s="4" t="s">
        <v>10358</v>
      </c>
      <c r="R402" s="4">
        <v>2020</v>
      </c>
      <c r="S402" s="4" t="s">
        <v>1232</v>
      </c>
      <c r="T402" s="4" t="s">
        <v>1269</v>
      </c>
      <c r="U402" s="4" t="s">
        <v>1270</v>
      </c>
      <c r="V402" s="4" t="s">
        <v>1264</v>
      </c>
      <c r="W402" s="4" t="s">
        <v>1236</v>
      </c>
      <c r="X402" s="4" t="s">
        <v>10195</v>
      </c>
      <c r="Y402" s="4" t="s">
        <v>10359</v>
      </c>
      <c r="AA402" s="4">
        <v>2020</v>
      </c>
      <c r="AD402" s="4" t="s">
        <v>1239</v>
      </c>
      <c r="AE402" s="4" t="s">
        <v>10348</v>
      </c>
      <c r="AS402" s="4" t="s">
        <v>1239</v>
      </c>
    </row>
    <row r="403" spans="1:45" x14ac:dyDescent="0.35">
      <c r="A403" s="4" t="s">
        <v>1118</v>
      </c>
      <c r="B403" s="4">
        <v>3035</v>
      </c>
      <c r="C403" s="4" t="s">
        <v>10360</v>
      </c>
      <c r="D403" s="4" t="s">
        <v>10361</v>
      </c>
      <c r="E403" s="4" t="s">
        <v>1223</v>
      </c>
      <c r="F403" s="4">
        <v>47</v>
      </c>
      <c r="G403" s="4" t="s">
        <v>1224</v>
      </c>
      <c r="H403" s="4" t="s">
        <v>1743</v>
      </c>
      <c r="I403" s="4" t="s">
        <v>1858</v>
      </c>
      <c r="J403" s="4" t="s">
        <v>1268</v>
      </c>
      <c r="K403" s="4" t="s">
        <v>1289</v>
      </c>
      <c r="L403" s="4" t="s">
        <v>1394</v>
      </c>
      <c r="M403" s="4" t="s">
        <v>1394</v>
      </c>
      <c r="P403" s="4" t="s">
        <v>1230</v>
      </c>
      <c r="Q403" s="4" t="s">
        <v>10332</v>
      </c>
      <c r="R403" s="4">
        <v>2021</v>
      </c>
      <c r="S403" s="4" t="s">
        <v>1232</v>
      </c>
      <c r="T403" s="4" t="s">
        <v>1262</v>
      </c>
      <c r="U403" s="4" t="s">
        <v>1263</v>
      </c>
      <c r="V403" s="4" t="s">
        <v>1264</v>
      </c>
      <c r="W403" s="4" t="s">
        <v>1236</v>
      </c>
      <c r="X403" s="4" t="s">
        <v>10195</v>
      </c>
      <c r="Y403" s="4" t="s">
        <v>12543</v>
      </c>
      <c r="AA403" s="4">
        <v>2030</v>
      </c>
      <c r="AD403" s="4" t="s">
        <v>1239</v>
      </c>
      <c r="AE403" s="4" t="s">
        <v>10348</v>
      </c>
      <c r="AS403" s="4" t="s">
        <v>1239</v>
      </c>
    </row>
    <row r="404" spans="1:45" x14ac:dyDescent="0.35">
      <c r="A404" s="4" t="s">
        <v>1118</v>
      </c>
      <c r="B404" s="4">
        <v>3035</v>
      </c>
      <c r="C404" s="4" t="s">
        <v>10362</v>
      </c>
      <c r="D404" s="4" t="s">
        <v>10363</v>
      </c>
      <c r="E404" s="4" t="s">
        <v>1223</v>
      </c>
      <c r="F404" s="4">
        <v>48</v>
      </c>
      <c r="G404" s="4" t="s">
        <v>1224</v>
      </c>
      <c r="H404" s="4" t="s">
        <v>1636</v>
      </c>
      <c r="I404" s="4" t="s">
        <v>1226</v>
      </c>
      <c r="J404" s="4" t="s">
        <v>1268</v>
      </c>
      <c r="K404" s="4" t="s">
        <v>1289</v>
      </c>
      <c r="L404" s="4" t="s">
        <v>3178</v>
      </c>
      <c r="M404" s="4" t="s">
        <v>3178</v>
      </c>
      <c r="P404" s="4" t="s">
        <v>1230</v>
      </c>
      <c r="Q404" s="4" t="s">
        <v>10332</v>
      </c>
      <c r="R404" s="4">
        <v>2020</v>
      </c>
      <c r="S404" s="4" t="s">
        <v>1232</v>
      </c>
      <c r="T404" s="4" t="s">
        <v>1262</v>
      </c>
      <c r="U404" s="4" t="s">
        <v>1263</v>
      </c>
      <c r="V404" s="4" t="s">
        <v>1264</v>
      </c>
      <c r="W404" s="4" t="s">
        <v>1236</v>
      </c>
      <c r="X404" s="4" t="s">
        <v>10195</v>
      </c>
      <c r="Y404" s="4" t="s">
        <v>12544</v>
      </c>
      <c r="AA404" s="4">
        <v>2023</v>
      </c>
      <c r="AD404" s="4" t="s">
        <v>1239</v>
      </c>
      <c r="AE404" s="4" t="s">
        <v>10348</v>
      </c>
      <c r="AS404" s="4" t="s">
        <v>1239</v>
      </c>
    </row>
    <row r="405" spans="1:45" x14ac:dyDescent="0.35">
      <c r="A405" s="4" t="s">
        <v>1118</v>
      </c>
      <c r="B405" s="4">
        <v>3035</v>
      </c>
      <c r="C405" s="4" t="s">
        <v>10364</v>
      </c>
      <c r="D405" s="4" t="s">
        <v>10365</v>
      </c>
      <c r="E405" s="4" t="s">
        <v>1223</v>
      </c>
      <c r="F405" s="4">
        <v>49</v>
      </c>
      <c r="G405" s="4" t="s">
        <v>1224</v>
      </c>
      <c r="H405" s="4" t="s">
        <v>2685</v>
      </c>
      <c r="I405" s="4" t="s">
        <v>1858</v>
      </c>
      <c r="J405" s="4" t="s">
        <v>1268</v>
      </c>
      <c r="K405" s="4" t="s">
        <v>1342</v>
      </c>
      <c r="L405" s="4" t="s">
        <v>1679</v>
      </c>
      <c r="M405" s="4" t="s">
        <v>1679</v>
      </c>
      <c r="P405" s="4" t="s">
        <v>1230</v>
      </c>
      <c r="Q405" s="4" t="s">
        <v>10358</v>
      </c>
      <c r="R405" s="4">
        <v>2020</v>
      </c>
      <c r="S405" s="4" t="s">
        <v>1232</v>
      </c>
      <c r="T405" s="4" t="s">
        <v>1262</v>
      </c>
      <c r="U405" s="4" t="s">
        <v>1263</v>
      </c>
      <c r="V405" s="4" t="s">
        <v>1264</v>
      </c>
      <c r="W405" s="4" t="s">
        <v>1236</v>
      </c>
      <c r="X405" s="4" t="s">
        <v>10195</v>
      </c>
      <c r="Y405" s="4" t="s">
        <v>12545</v>
      </c>
      <c r="AA405" s="4">
        <v>2030</v>
      </c>
      <c r="AD405" s="4" t="s">
        <v>1239</v>
      </c>
      <c r="AE405" s="4" t="s">
        <v>10348</v>
      </c>
      <c r="AS405" s="4" t="s">
        <v>1239</v>
      </c>
    </row>
    <row r="406" spans="1:45" x14ac:dyDescent="0.35">
      <c r="A406" s="4" t="s">
        <v>1118</v>
      </c>
      <c r="B406" s="4">
        <v>3035</v>
      </c>
      <c r="C406" s="4" t="s">
        <v>10366</v>
      </c>
      <c r="D406" s="4" t="s">
        <v>10367</v>
      </c>
      <c r="E406" s="4" t="s">
        <v>1223</v>
      </c>
      <c r="F406" s="4">
        <v>50</v>
      </c>
      <c r="G406" s="4" t="s">
        <v>1224</v>
      </c>
      <c r="H406" s="4" t="s">
        <v>1796</v>
      </c>
      <c r="I406" s="4" t="s">
        <v>1858</v>
      </c>
      <c r="J406" s="4" t="s">
        <v>1268</v>
      </c>
      <c r="K406" s="4" t="s">
        <v>1289</v>
      </c>
      <c r="L406" s="4" t="s">
        <v>1407</v>
      </c>
      <c r="M406" s="4" t="s">
        <v>1407</v>
      </c>
      <c r="P406" s="4" t="s">
        <v>1230</v>
      </c>
      <c r="Q406" s="4" t="s">
        <v>10332</v>
      </c>
      <c r="R406" s="4">
        <v>2021</v>
      </c>
      <c r="S406" s="4" t="s">
        <v>1232</v>
      </c>
      <c r="T406" s="4" t="s">
        <v>1262</v>
      </c>
      <c r="U406" s="4" t="s">
        <v>1263</v>
      </c>
      <c r="V406" s="4" t="s">
        <v>1264</v>
      </c>
      <c r="W406" s="4" t="s">
        <v>1236</v>
      </c>
      <c r="X406" s="4" t="s">
        <v>10195</v>
      </c>
      <c r="Y406" s="4" t="s">
        <v>12546</v>
      </c>
      <c r="AD406" s="4" t="s">
        <v>1239</v>
      </c>
      <c r="AE406" s="4" t="s">
        <v>10348</v>
      </c>
      <c r="AS406" s="4" t="s">
        <v>1239</v>
      </c>
    </row>
    <row r="407" spans="1:45" x14ac:dyDescent="0.35">
      <c r="A407" s="4" t="s">
        <v>1118</v>
      </c>
      <c r="B407" s="4">
        <v>3035</v>
      </c>
      <c r="C407" s="4" t="s">
        <v>10368</v>
      </c>
      <c r="D407" s="4" t="s">
        <v>10369</v>
      </c>
      <c r="E407" s="4" t="s">
        <v>1223</v>
      </c>
      <c r="F407" s="4">
        <v>51</v>
      </c>
      <c r="G407" s="4" t="s">
        <v>1224</v>
      </c>
      <c r="H407" s="4" t="s">
        <v>1796</v>
      </c>
      <c r="I407" s="4" t="s">
        <v>1226</v>
      </c>
      <c r="J407" s="4" t="s">
        <v>1268</v>
      </c>
      <c r="K407" s="4" t="s">
        <v>1342</v>
      </c>
      <c r="L407" s="4" t="s">
        <v>1343</v>
      </c>
      <c r="M407" s="4" t="s">
        <v>1343</v>
      </c>
      <c r="P407" s="4" t="s">
        <v>1230</v>
      </c>
      <c r="Q407" s="4" t="s">
        <v>10332</v>
      </c>
      <c r="R407" s="4">
        <v>2014</v>
      </c>
      <c r="S407" s="4" t="s">
        <v>1232</v>
      </c>
      <c r="T407" s="4" t="s">
        <v>1262</v>
      </c>
      <c r="U407" s="4" t="s">
        <v>1263</v>
      </c>
      <c r="V407" s="4" t="s">
        <v>1264</v>
      </c>
      <c r="W407" s="4" t="s">
        <v>1236</v>
      </c>
      <c r="X407" s="4" t="s">
        <v>10195</v>
      </c>
      <c r="Y407" s="4" t="s">
        <v>12547</v>
      </c>
      <c r="Z407" s="4" t="s">
        <v>10370</v>
      </c>
      <c r="AD407" s="4" t="s">
        <v>1239</v>
      </c>
      <c r="AE407" s="4" t="s">
        <v>10348</v>
      </c>
      <c r="AS407" s="4" t="s">
        <v>1239</v>
      </c>
    </row>
    <row r="408" spans="1:45" x14ac:dyDescent="0.35">
      <c r="A408" s="4" t="s">
        <v>1118</v>
      </c>
      <c r="B408" s="4">
        <v>3035</v>
      </c>
      <c r="C408" s="4" t="s">
        <v>10371</v>
      </c>
      <c r="D408" s="4" t="s">
        <v>10372</v>
      </c>
      <c r="E408" s="4" t="s">
        <v>1223</v>
      </c>
      <c r="F408" s="4">
        <v>52</v>
      </c>
      <c r="G408" s="4" t="s">
        <v>1224</v>
      </c>
      <c r="H408" s="4" t="s">
        <v>1731</v>
      </c>
      <c r="I408" s="4" t="s">
        <v>1719</v>
      </c>
      <c r="J408" s="4" t="s">
        <v>1279</v>
      </c>
      <c r="K408" s="4" t="s">
        <v>1342</v>
      </c>
      <c r="L408" s="4" t="s">
        <v>1381</v>
      </c>
      <c r="M408" s="4" t="s">
        <v>1381</v>
      </c>
      <c r="P408" s="4" t="s">
        <v>1230</v>
      </c>
      <c r="Q408" s="4" t="s">
        <v>10358</v>
      </c>
      <c r="R408" s="4">
        <v>2016</v>
      </c>
      <c r="S408" s="4" t="s">
        <v>1232</v>
      </c>
      <c r="T408" s="4" t="s">
        <v>1262</v>
      </c>
      <c r="U408" s="4" t="s">
        <v>1263</v>
      </c>
      <c r="V408" s="4" t="s">
        <v>1264</v>
      </c>
      <c r="W408" s="4" t="s">
        <v>1236</v>
      </c>
      <c r="X408" s="4" t="s">
        <v>10195</v>
      </c>
      <c r="Y408" s="4" t="s">
        <v>12548</v>
      </c>
      <c r="AA408" s="4">
        <v>2018</v>
      </c>
      <c r="AD408" s="4" t="s">
        <v>1239</v>
      </c>
      <c r="AE408" s="4" t="s">
        <v>10348</v>
      </c>
      <c r="AS408" s="4" t="s">
        <v>1239</v>
      </c>
    </row>
    <row r="409" spans="1:45" x14ac:dyDescent="0.35">
      <c r="A409" s="4" t="s">
        <v>1118</v>
      </c>
      <c r="B409" s="4">
        <v>3035</v>
      </c>
      <c r="C409" s="4" t="s">
        <v>10373</v>
      </c>
      <c r="D409" s="4" t="s">
        <v>10374</v>
      </c>
      <c r="E409" s="4" t="s">
        <v>1223</v>
      </c>
      <c r="F409" s="4">
        <v>53</v>
      </c>
      <c r="G409" s="4" t="s">
        <v>1224</v>
      </c>
      <c r="H409" s="4" t="s">
        <v>1636</v>
      </c>
      <c r="I409" s="4" t="s">
        <v>1226</v>
      </c>
      <c r="J409" s="4" t="s">
        <v>1279</v>
      </c>
      <c r="K409" s="4" t="s">
        <v>1289</v>
      </c>
      <c r="L409" s="4" t="s">
        <v>1407</v>
      </c>
      <c r="M409" s="4" t="s">
        <v>1407</v>
      </c>
      <c r="P409" s="4" t="s">
        <v>1230</v>
      </c>
      <c r="Q409" s="4" t="s">
        <v>7589</v>
      </c>
      <c r="R409" s="4">
        <v>2018</v>
      </c>
      <c r="S409" s="4" t="s">
        <v>1232</v>
      </c>
      <c r="T409" s="4" t="s">
        <v>1262</v>
      </c>
      <c r="U409" s="4" t="s">
        <v>1263</v>
      </c>
      <c r="V409" s="4" t="s">
        <v>1264</v>
      </c>
      <c r="W409" s="4" t="s">
        <v>1236</v>
      </c>
      <c r="X409" s="4" t="s">
        <v>10195</v>
      </c>
      <c r="Y409" s="4" t="s">
        <v>12549</v>
      </c>
      <c r="AA409" s="4">
        <v>2030</v>
      </c>
      <c r="AD409" s="4" t="s">
        <v>1239</v>
      </c>
      <c r="AE409" s="4" t="s">
        <v>10348</v>
      </c>
      <c r="AS409" s="4" t="s">
        <v>1239</v>
      </c>
    </row>
    <row r="410" spans="1:45" x14ac:dyDescent="0.35">
      <c r="A410" s="4" t="s">
        <v>1118</v>
      </c>
      <c r="B410" s="4">
        <v>3035</v>
      </c>
      <c r="C410" s="4" t="s">
        <v>10375</v>
      </c>
      <c r="D410" s="4" t="s">
        <v>10376</v>
      </c>
      <c r="E410" s="4" t="s">
        <v>1223</v>
      </c>
      <c r="F410" s="4">
        <v>54</v>
      </c>
      <c r="G410" s="4" t="s">
        <v>1224</v>
      </c>
      <c r="H410" s="4" t="s">
        <v>1225</v>
      </c>
      <c r="I410" s="4" t="s">
        <v>1226</v>
      </c>
      <c r="J410" s="4" t="s">
        <v>1227</v>
      </c>
      <c r="K410" s="4" t="s">
        <v>1277</v>
      </c>
      <c r="L410" s="4" t="s">
        <v>1309</v>
      </c>
      <c r="M410" s="4" t="s">
        <v>1309</v>
      </c>
      <c r="P410" s="4" t="s">
        <v>1731</v>
      </c>
      <c r="Q410" s="4" t="s">
        <v>10377</v>
      </c>
      <c r="R410" s="4">
        <v>2016</v>
      </c>
      <c r="S410" s="4" t="s">
        <v>1232</v>
      </c>
      <c r="T410" s="4" t="s">
        <v>1262</v>
      </c>
      <c r="U410" s="4" t="s">
        <v>1263</v>
      </c>
      <c r="V410" s="4" t="s">
        <v>1264</v>
      </c>
      <c r="W410" s="4" t="s">
        <v>1236</v>
      </c>
      <c r="X410" s="4" t="s">
        <v>10195</v>
      </c>
      <c r="Y410" s="4" t="s">
        <v>12550</v>
      </c>
      <c r="AA410" s="4">
        <v>2030</v>
      </c>
      <c r="AD410" s="4" t="s">
        <v>1239</v>
      </c>
      <c r="AE410" s="4" t="s">
        <v>1239</v>
      </c>
      <c r="AS410" s="4" t="s">
        <v>1239</v>
      </c>
    </row>
    <row r="411" spans="1:45" x14ac:dyDescent="0.35">
      <c r="A411" s="4" t="s">
        <v>1118</v>
      </c>
      <c r="B411" s="4">
        <v>3035</v>
      </c>
      <c r="C411" s="4" t="s">
        <v>10378</v>
      </c>
      <c r="D411" s="4" t="s">
        <v>10379</v>
      </c>
      <c r="E411" s="4" t="s">
        <v>1223</v>
      </c>
      <c r="F411" s="4">
        <v>55</v>
      </c>
      <c r="G411" s="4" t="s">
        <v>1224</v>
      </c>
      <c r="H411" s="4" t="s">
        <v>1225</v>
      </c>
      <c r="I411" s="4" t="s">
        <v>1331</v>
      </c>
      <c r="J411" s="4" t="s">
        <v>1279</v>
      </c>
      <c r="K411" s="4" t="s">
        <v>1277</v>
      </c>
      <c r="L411" s="4" t="s">
        <v>1339</v>
      </c>
      <c r="M411" s="4" t="s">
        <v>1339</v>
      </c>
      <c r="P411" s="4" t="s">
        <v>1230</v>
      </c>
      <c r="Q411" s="4" t="s">
        <v>10285</v>
      </c>
      <c r="R411" s="4">
        <v>2020</v>
      </c>
      <c r="S411" s="4" t="s">
        <v>1232</v>
      </c>
      <c r="T411" s="4" t="s">
        <v>4647</v>
      </c>
      <c r="U411" s="4" t="s">
        <v>4648</v>
      </c>
      <c r="V411" s="4" t="s">
        <v>1264</v>
      </c>
      <c r="W411" s="4" t="s">
        <v>1302</v>
      </c>
      <c r="X411" s="4" t="s">
        <v>10195</v>
      </c>
      <c r="Y411" s="4" t="s">
        <v>10380</v>
      </c>
      <c r="AA411" s="4">
        <v>2030</v>
      </c>
      <c r="AD411" s="4" t="s">
        <v>1239</v>
      </c>
      <c r="AE411" s="4" t="s">
        <v>1239</v>
      </c>
      <c r="AS411" s="4" t="s">
        <v>1239</v>
      </c>
    </row>
    <row r="412" spans="1:45" x14ac:dyDescent="0.35">
      <c r="A412" s="4" t="s">
        <v>1118</v>
      </c>
      <c r="B412" s="4">
        <v>3035</v>
      </c>
      <c r="C412" s="4" t="s">
        <v>10381</v>
      </c>
      <c r="D412" s="4" t="s">
        <v>10376</v>
      </c>
      <c r="E412" s="4" t="s">
        <v>1223</v>
      </c>
      <c r="F412" s="4">
        <v>56</v>
      </c>
      <c r="G412" s="4" t="s">
        <v>1224</v>
      </c>
      <c r="H412" s="4" t="s">
        <v>1225</v>
      </c>
      <c r="I412" s="4" t="s">
        <v>1858</v>
      </c>
      <c r="J412" s="4" t="s">
        <v>1227</v>
      </c>
      <c r="K412" s="4" t="s">
        <v>1277</v>
      </c>
      <c r="L412" s="4" t="s">
        <v>10382</v>
      </c>
      <c r="M412" s="4" t="s">
        <v>10382</v>
      </c>
      <c r="P412" s="4" t="s">
        <v>1230</v>
      </c>
      <c r="Q412" s="4" t="s">
        <v>10285</v>
      </c>
      <c r="R412" s="4">
        <v>2020</v>
      </c>
      <c r="S412" s="4" t="s">
        <v>1232</v>
      </c>
      <c r="T412" s="4" t="s">
        <v>4915</v>
      </c>
      <c r="U412" s="4" t="s">
        <v>4916</v>
      </c>
      <c r="V412" s="4" t="s">
        <v>1264</v>
      </c>
      <c r="W412" s="4" t="s">
        <v>1236</v>
      </c>
      <c r="X412" s="4" t="s">
        <v>10195</v>
      </c>
      <c r="Y412" s="4" t="s">
        <v>10383</v>
      </c>
      <c r="AA412" s="4">
        <v>2030</v>
      </c>
      <c r="AD412" s="4" t="s">
        <v>1239</v>
      </c>
      <c r="AE412" s="4" t="s">
        <v>1239</v>
      </c>
      <c r="AS412" s="4" t="s">
        <v>1239</v>
      </c>
    </row>
    <row r="413" spans="1:45" x14ac:dyDescent="0.35">
      <c r="A413" s="4" t="s">
        <v>1118</v>
      </c>
      <c r="B413" s="4">
        <v>3035</v>
      </c>
      <c r="C413" s="4" t="s">
        <v>10384</v>
      </c>
      <c r="D413" s="4" t="s">
        <v>10385</v>
      </c>
      <c r="E413" s="4" t="s">
        <v>1223</v>
      </c>
      <c r="F413" s="4">
        <v>57</v>
      </c>
      <c r="G413" s="4" t="s">
        <v>1224</v>
      </c>
      <c r="H413" s="4" t="s">
        <v>1636</v>
      </c>
      <c r="I413" s="4" t="s">
        <v>1331</v>
      </c>
      <c r="J413" s="4" t="s">
        <v>1279</v>
      </c>
      <c r="K413" s="4" t="s">
        <v>1300</v>
      </c>
      <c r="L413" s="4" t="s">
        <v>1688</v>
      </c>
      <c r="M413" s="4" t="s">
        <v>1688</v>
      </c>
      <c r="P413" s="4" t="s">
        <v>1230</v>
      </c>
      <c r="Q413" s="4" t="s">
        <v>10285</v>
      </c>
      <c r="R413" s="4">
        <v>2020</v>
      </c>
      <c r="S413" s="4" t="s">
        <v>1232</v>
      </c>
      <c r="T413" s="4" t="s">
        <v>1262</v>
      </c>
      <c r="U413" s="4" t="s">
        <v>1263</v>
      </c>
      <c r="V413" s="4" t="s">
        <v>1264</v>
      </c>
      <c r="W413" s="4" t="s">
        <v>1302</v>
      </c>
      <c r="X413" s="4" t="s">
        <v>10195</v>
      </c>
      <c r="Y413" s="4" t="s">
        <v>10386</v>
      </c>
      <c r="AA413" s="4">
        <v>2030</v>
      </c>
      <c r="AD413" s="4" t="s">
        <v>1239</v>
      </c>
      <c r="AE413" s="4" t="s">
        <v>10387</v>
      </c>
      <c r="AS413" s="4" t="s">
        <v>1239</v>
      </c>
    </row>
    <row r="414" spans="1:45" x14ac:dyDescent="0.35">
      <c r="A414" s="4" t="s">
        <v>1118</v>
      </c>
      <c r="B414" s="4">
        <v>3035</v>
      </c>
      <c r="C414" s="4" t="s">
        <v>10388</v>
      </c>
      <c r="D414" s="4" t="s">
        <v>10389</v>
      </c>
      <c r="E414" s="4" t="s">
        <v>1223</v>
      </c>
      <c r="F414" s="4">
        <v>58</v>
      </c>
      <c r="G414" s="4" t="s">
        <v>1224</v>
      </c>
      <c r="H414" s="4" t="s">
        <v>1636</v>
      </c>
      <c r="I414" s="4" t="s">
        <v>1331</v>
      </c>
      <c r="J414" s="4" t="s">
        <v>1268</v>
      </c>
      <c r="K414" s="4" t="s">
        <v>1289</v>
      </c>
      <c r="L414" s="4" t="s">
        <v>1948</v>
      </c>
      <c r="M414" s="4" t="s">
        <v>10390</v>
      </c>
      <c r="P414" s="4" t="s">
        <v>1230</v>
      </c>
      <c r="Q414" s="4" t="s">
        <v>10257</v>
      </c>
      <c r="R414" s="4">
        <v>2020</v>
      </c>
      <c r="S414" s="4" t="s">
        <v>1232</v>
      </c>
      <c r="T414" s="4" t="s">
        <v>1262</v>
      </c>
      <c r="U414" s="4" t="s">
        <v>1263</v>
      </c>
      <c r="V414" s="4" t="s">
        <v>1264</v>
      </c>
      <c r="W414" s="4" t="s">
        <v>1302</v>
      </c>
      <c r="X414" s="4" t="s">
        <v>10195</v>
      </c>
      <c r="Y414" s="4" t="s">
        <v>10391</v>
      </c>
      <c r="AA414" s="4">
        <v>2030</v>
      </c>
      <c r="AD414" s="4" t="s">
        <v>1239</v>
      </c>
      <c r="AE414" s="4" t="s">
        <v>1239</v>
      </c>
      <c r="AS414" s="4" t="s">
        <v>1239</v>
      </c>
    </row>
    <row r="415" spans="1:45" x14ac:dyDescent="0.35">
      <c r="A415" s="4" t="s">
        <v>1118</v>
      </c>
      <c r="B415" s="4">
        <v>3035</v>
      </c>
      <c r="C415" s="4" t="s">
        <v>10392</v>
      </c>
      <c r="D415" s="4" t="s">
        <v>10393</v>
      </c>
      <c r="E415" s="4" t="s">
        <v>1223</v>
      </c>
      <c r="F415" s="4">
        <v>59</v>
      </c>
      <c r="G415" s="4" t="s">
        <v>1224</v>
      </c>
      <c r="H415" s="4" t="s">
        <v>2685</v>
      </c>
      <c r="I415" s="4" t="s">
        <v>1331</v>
      </c>
      <c r="J415" s="4" t="s">
        <v>1268</v>
      </c>
      <c r="K415" s="4" t="s">
        <v>1342</v>
      </c>
      <c r="L415" s="4" t="s">
        <v>1679</v>
      </c>
      <c r="M415" s="4" t="s">
        <v>1679</v>
      </c>
      <c r="P415" s="4" t="s">
        <v>3831</v>
      </c>
      <c r="Q415" s="4" t="s">
        <v>10394</v>
      </c>
      <c r="R415" s="4">
        <v>2020</v>
      </c>
      <c r="S415" s="4" t="s">
        <v>1232</v>
      </c>
      <c r="T415" s="4" t="s">
        <v>1262</v>
      </c>
      <c r="U415" s="4" t="s">
        <v>1263</v>
      </c>
      <c r="V415" s="4" t="s">
        <v>1264</v>
      </c>
      <c r="W415" s="4" t="s">
        <v>1302</v>
      </c>
      <c r="X415" s="4" t="s">
        <v>10195</v>
      </c>
      <c r="Y415" s="4" t="s">
        <v>12551</v>
      </c>
      <c r="Z415" s="4" t="s">
        <v>12552</v>
      </c>
      <c r="AA415" s="4">
        <v>2030</v>
      </c>
      <c r="AD415" s="4" t="s">
        <v>10395</v>
      </c>
      <c r="AE415" s="4" t="s">
        <v>1239</v>
      </c>
      <c r="AS415" s="4" t="s">
        <v>1239</v>
      </c>
    </row>
    <row r="416" spans="1:45" x14ac:dyDescent="0.35">
      <c r="A416" s="4" t="s">
        <v>1118</v>
      </c>
      <c r="B416" s="4">
        <v>3035</v>
      </c>
      <c r="C416" s="4" t="s">
        <v>10396</v>
      </c>
      <c r="D416" s="4" t="s">
        <v>10397</v>
      </c>
      <c r="E416" s="4" t="s">
        <v>1223</v>
      </c>
      <c r="F416" s="4">
        <v>60</v>
      </c>
      <c r="G416" s="4" t="s">
        <v>1224</v>
      </c>
      <c r="H416" s="4" t="s">
        <v>1551</v>
      </c>
      <c r="I416" s="4" t="s">
        <v>1331</v>
      </c>
      <c r="J416" s="4" t="s">
        <v>1268</v>
      </c>
      <c r="K416" s="4" t="s">
        <v>1342</v>
      </c>
      <c r="L416" s="4" t="s">
        <v>10398</v>
      </c>
      <c r="M416" s="4" t="s">
        <v>10398</v>
      </c>
      <c r="P416" s="4" t="s">
        <v>1230</v>
      </c>
      <c r="Q416" s="4" t="s">
        <v>10358</v>
      </c>
      <c r="R416" s="4">
        <v>2023</v>
      </c>
      <c r="S416" s="4" t="s">
        <v>1232</v>
      </c>
      <c r="T416" s="4" t="s">
        <v>1262</v>
      </c>
      <c r="U416" s="4" t="s">
        <v>1263</v>
      </c>
      <c r="V416" s="4" t="s">
        <v>1264</v>
      </c>
      <c r="W416" s="4" t="s">
        <v>1302</v>
      </c>
      <c r="X416" s="4" t="s">
        <v>10195</v>
      </c>
      <c r="Y416" s="4" t="s">
        <v>12553</v>
      </c>
      <c r="AA416" s="4">
        <v>2025</v>
      </c>
      <c r="AD416" s="4" t="s">
        <v>10399</v>
      </c>
      <c r="AE416" s="4" t="s">
        <v>1239</v>
      </c>
      <c r="AS416" s="4" t="s">
        <v>1239</v>
      </c>
    </row>
    <row r="417" spans="1:70" x14ac:dyDescent="0.35">
      <c r="A417" s="4" t="s">
        <v>1118</v>
      </c>
      <c r="B417" s="4">
        <v>3035</v>
      </c>
      <c r="C417" s="4" t="s">
        <v>10400</v>
      </c>
      <c r="D417" s="4" t="s">
        <v>10401</v>
      </c>
      <c r="E417" s="4" t="s">
        <v>1223</v>
      </c>
      <c r="F417" s="4">
        <v>61</v>
      </c>
      <c r="G417" s="4" t="s">
        <v>1224</v>
      </c>
      <c r="H417" s="4" t="s">
        <v>2685</v>
      </c>
      <c r="I417" s="4" t="s">
        <v>1331</v>
      </c>
      <c r="J417" s="4" t="s">
        <v>1268</v>
      </c>
      <c r="K417" s="4" t="s">
        <v>1342</v>
      </c>
      <c r="L417" s="4" t="s">
        <v>10398</v>
      </c>
      <c r="M417" s="4" t="s">
        <v>10398</v>
      </c>
      <c r="P417" s="4" t="s">
        <v>3831</v>
      </c>
      <c r="Q417" s="4" t="s">
        <v>10402</v>
      </c>
      <c r="R417" s="4">
        <v>2020</v>
      </c>
      <c r="S417" s="4" t="s">
        <v>1232</v>
      </c>
      <c r="T417" s="4" t="s">
        <v>1262</v>
      </c>
      <c r="U417" s="4" t="s">
        <v>1263</v>
      </c>
      <c r="V417" s="4" t="s">
        <v>1264</v>
      </c>
      <c r="W417" s="4" t="s">
        <v>1302</v>
      </c>
      <c r="X417" s="4" t="s">
        <v>10195</v>
      </c>
      <c r="Y417" s="4" t="s">
        <v>10403</v>
      </c>
      <c r="AA417" s="4">
        <v>2030</v>
      </c>
      <c r="AD417" s="4" t="s">
        <v>10399</v>
      </c>
      <c r="AE417" s="4" t="s">
        <v>1239</v>
      </c>
      <c r="AS417" s="4" t="s">
        <v>1239</v>
      </c>
    </row>
    <row r="418" spans="1:70" x14ac:dyDescent="0.35">
      <c r="A418" s="4" t="s">
        <v>1118</v>
      </c>
      <c r="B418" s="4">
        <v>3035</v>
      </c>
      <c r="C418" s="4" t="s">
        <v>10404</v>
      </c>
      <c r="D418" s="4" t="s">
        <v>10405</v>
      </c>
      <c r="E418" s="4" t="s">
        <v>1223</v>
      </c>
      <c r="F418" s="4">
        <v>62</v>
      </c>
      <c r="G418" s="4" t="s">
        <v>1224</v>
      </c>
      <c r="H418" s="4" t="s">
        <v>1225</v>
      </c>
      <c r="I418" s="4" t="s">
        <v>1226</v>
      </c>
      <c r="J418" s="4" t="s">
        <v>1268</v>
      </c>
      <c r="K418" s="4" t="s">
        <v>1342</v>
      </c>
      <c r="L418" s="4" t="s">
        <v>1349</v>
      </c>
      <c r="M418" s="4" t="s">
        <v>1349</v>
      </c>
      <c r="P418" s="4" t="s">
        <v>1230</v>
      </c>
      <c r="Q418" s="4" t="s">
        <v>10406</v>
      </c>
      <c r="R418" s="4">
        <v>2008</v>
      </c>
      <c r="S418" s="4" t="s">
        <v>1232</v>
      </c>
      <c r="T418" s="4" t="s">
        <v>1252</v>
      </c>
      <c r="U418" s="4" t="s">
        <v>1253</v>
      </c>
      <c r="V418" s="4" t="s">
        <v>1264</v>
      </c>
      <c r="W418" s="4" t="s">
        <v>1236</v>
      </c>
      <c r="X418" s="4" t="s">
        <v>10195</v>
      </c>
      <c r="Y418" s="4" t="s">
        <v>12554</v>
      </c>
      <c r="Z418" s="4" t="s">
        <v>10407</v>
      </c>
      <c r="AA418" s="4">
        <v>2030</v>
      </c>
      <c r="AD418" s="4" t="s">
        <v>1239</v>
      </c>
      <c r="AE418" s="4" t="s">
        <v>1239</v>
      </c>
      <c r="AS418" s="4" t="s">
        <v>1239</v>
      </c>
    </row>
    <row r="419" spans="1:70" x14ac:dyDescent="0.35">
      <c r="A419" s="4" t="s">
        <v>1118</v>
      </c>
      <c r="B419" s="4">
        <v>3035</v>
      </c>
      <c r="C419" s="4" t="s">
        <v>10408</v>
      </c>
      <c r="D419" s="4" t="s">
        <v>10409</v>
      </c>
      <c r="E419" s="4" t="s">
        <v>1223</v>
      </c>
      <c r="F419" s="4">
        <v>63</v>
      </c>
      <c r="G419" s="4" t="s">
        <v>1224</v>
      </c>
      <c r="H419" s="4" t="s">
        <v>2685</v>
      </c>
      <c r="I419" s="4" t="s">
        <v>1226</v>
      </c>
      <c r="J419" s="4" t="s">
        <v>1268</v>
      </c>
      <c r="K419" s="4" t="s">
        <v>1342</v>
      </c>
      <c r="L419" s="4" t="s">
        <v>1349</v>
      </c>
      <c r="M419" s="4" t="s">
        <v>1349</v>
      </c>
      <c r="P419" s="4" t="s">
        <v>1230</v>
      </c>
      <c r="Q419" s="4" t="s">
        <v>10410</v>
      </c>
      <c r="R419" s="4">
        <v>2019</v>
      </c>
      <c r="S419" s="4" t="s">
        <v>1232</v>
      </c>
      <c r="T419" s="4" t="s">
        <v>10411</v>
      </c>
      <c r="U419" s="4" t="s">
        <v>10412</v>
      </c>
      <c r="V419" s="4" t="s">
        <v>1264</v>
      </c>
      <c r="W419" s="4" t="s">
        <v>1236</v>
      </c>
      <c r="X419" s="4" t="s">
        <v>10195</v>
      </c>
      <c r="Y419" s="4" t="s">
        <v>12555</v>
      </c>
      <c r="Z419" s="4" t="s">
        <v>10413</v>
      </c>
      <c r="AD419" s="4" t="s">
        <v>1239</v>
      </c>
      <c r="AE419" s="4" t="s">
        <v>1239</v>
      </c>
      <c r="AS419" s="4" t="s">
        <v>1239</v>
      </c>
    </row>
    <row r="420" spans="1:70" x14ac:dyDescent="0.35">
      <c r="A420" s="4" t="s">
        <v>1118</v>
      </c>
      <c r="B420" s="4">
        <v>3035</v>
      </c>
      <c r="C420" s="4" t="s">
        <v>10414</v>
      </c>
      <c r="D420" s="4" t="s">
        <v>10415</v>
      </c>
      <c r="E420" s="4" t="s">
        <v>1223</v>
      </c>
      <c r="F420" s="4">
        <v>64</v>
      </c>
      <c r="G420" s="4" t="s">
        <v>1224</v>
      </c>
      <c r="H420" s="4" t="s">
        <v>1330</v>
      </c>
      <c r="I420" s="4" t="s">
        <v>1858</v>
      </c>
      <c r="J420" s="4" t="s">
        <v>1279</v>
      </c>
      <c r="K420" s="4" t="s">
        <v>1228</v>
      </c>
      <c r="L420" s="4" t="s">
        <v>1935</v>
      </c>
      <c r="M420" s="4" t="s">
        <v>10416</v>
      </c>
      <c r="P420" s="4" t="s">
        <v>1230</v>
      </c>
      <c r="Q420" s="4" t="s">
        <v>10257</v>
      </c>
      <c r="R420" s="4">
        <v>2020</v>
      </c>
      <c r="S420" s="4" t="s">
        <v>1232</v>
      </c>
      <c r="T420" s="4" t="s">
        <v>10411</v>
      </c>
      <c r="U420" s="4" t="s">
        <v>10412</v>
      </c>
      <c r="V420" s="4" t="s">
        <v>1235</v>
      </c>
      <c r="W420" s="4" t="s">
        <v>1236</v>
      </c>
      <c r="X420" s="4" t="s">
        <v>10195</v>
      </c>
      <c r="Y420" s="4" t="s">
        <v>12556</v>
      </c>
      <c r="AA420" s="4">
        <v>2022</v>
      </c>
      <c r="AD420" s="4" t="s">
        <v>1239</v>
      </c>
      <c r="AE420" s="4" t="s">
        <v>1239</v>
      </c>
      <c r="AS420" s="4" t="s">
        <v>1239</v>
      </c>
    </row>
    <row r="421" spans="1:70" x14ac:dyDescent="0.35">
      <c r="A421" s="4" t="s">
        <v>1118</v>
      </c>
      <c r="B421" s="4">
        <v>3035</v>
      </c>
      <c r="C421" s="4" t="s">
        <v>10417</v>
      </c>
      <c r="D421" s="4" t="s">
        <v>10418</v>
      </c>
      <c r="E421" s="4" t="s">
        <v>1223</v>
      </c>
      <c r="F421" s="4">
        <v>65</v>
      </c>
      <c r="G421" s="4" t="s">
        <v>1224</v>
      </c>
      <c r="H421" s="4" t="s">
        <v>1839</v>
      </c>
      <c r="I421" s="4" t="s">
        <v>1226</v>
      </c>
      <c r="J421" s="4" t="s">
        <v>1279</v>
      </c>
      <c r="K421" s="4" t="s">
        <v>1289</v>
      </c>
      <c r="L421" s="4" t="s">
        <v>3178</v>
      </c>
      <c r="M421" s="4" t="s">
        <v>3178</v>
      </c>
      <c r="P421" s="4" t="s">
        <v>1230</v>
      </c>
      <c r="Q421" s="4" t="s">
        <v>10406</v>
      </c>
      <c r="R421" s="4">
        <v>2018</v>
      </c>
      <c r="S421" s="4" t="s">
        <v>1232</v>
      </c>
      <c r="T421" s="4" t="s">
        <v>1262</v>
      </c>
      <c r="U421" s="4" t="s">
        <v>1263</v>
      </c>
      <c r="V421" s="4" t="s">
        <v>1264</v>
      </c>
      <c r="W421" s="4" t="s">
        <v>1236</v>
      </c>
      <c r="X421" s="4" t="s">
        <v>10195</v>
      </c>
      <c r="Y421" s="4" t="s">
        <v>10419</v>
      </c>
      <c r="AD421" s="4" t="s">
        <v>1239</v>
      </c>
      <c r="AE421" s="4" t="s">
        <v>1239</v>
      </c>
      <c r="AS421" s="4" t="s">
        <v>1239</v>
      </c>
    </row>
    <row r="422" spans="1:70" x14ac:dyDescent="0.35">
      <c r="A422" s="4" t="s">
        <v>1118</v>
      </c>
      <c r="B422" s="4">
        <v>3035</v>
      </c>
      <c r="C422" s="4" t="s">
        <v>10420</v>
      </c>
      <c r="D422" s="4" t="s">
        <v>10421</v>
      </c>
      <c r="E422" s="4" t="s">
        <v>1223</v>
      </c>
      <c r="F422" s="4">
        <v>66</v>
      </c>
      <c r="G422" s="4" t="s">
        <v>1224</v>
      </c>
      <c r="H422" s="4" t="s">
        <v>1225</v>
      </c>
      <c r="I422" s="4" t="s">
        <v>1858</v>
      </c>
      <c r="J422" s="4" t="s">
        <v>1268</v>
      </c>
      <c r="K422" s="4" t="s">
        <v>1289</v>
      </c>
      <c r="L422" s="4" t="s">
        <v>1394</v>
      </c>
      <c r="M422" s="4" t="s">
        <v>1394</v>
      </c>
      <c r="P422" s="4" t="s">
        <v>1230</v>
      </c>
      <c r="Q422" s="4" t="s">
        <v>10406</v>
      </c>
      <c r="R422" s="4">
        <v>2021</v>
      </c>
      <c r="S422" s="4" t="s">
        <v>1232</v>
      </c>
      <c r="T422" s="4" t="s">
        <v>1262</v>
      </c>
      <c r="U422" s="4" t="s">
        <v>1263</v>
      </c>
      <c r="V422" s="4" t="s">
        <v>1264</v>
      </c>
      <c r="W422" s="4" t="s">
        <v>1236</v>
      </c>
      <c r="X422" s="4" t="s">
        <v>10195</v>
      </c>
      <c r="Y422" s="4" t="s">
        <v>10422</v>
      </c>
      <c r="Z422" s="4" t="s">
        <v>10423</v>
      </c>
      <c r="AA422" s="4">
        <v>2027</v>
      </c>
      <c r="AD422" s="4" t="s">
        <v>1239</v>
      </c>
      <c r="AE422" s="4" t="s">
        <v>1239</v>
      </c>
      <c r="AS422" s="4" t="s">
        <v>1239</v>
      </c>
    </row>
    <row r="423" spans="1:70" x14ac:dyDescent="0.35">
      <c r="A423" s="4" t="s">
        <v>1118</v>
      </c>
      <c r="B423" s="4">
        <v>3035</v>
      </c>
      <c r="C423" s="4" t="s">
        <v>10424</v>
      </c>
      <c r="D423" s="4" t="s">
        <v>10425</v>
      </c>
      <c r="E423" s="4" t="s">
        <v>1223</v>
      </c>
      <c r="F423" s="4">
        <v>67</v>
      </c>
      <c r="G423" s="4" t="s">
        <v>1224</v>
      </c>
      <c r="H423" s="4" t="s">
        <v>1796</v>
      </c>
      <c r="I423" s="4" t="s">
        <v>1226</v>
      </c>
      <c r="J423" s="4" t="s">
        <v>1268</v>
      </c>
      <c r="K423" s="4" t="s">
        <v>1342</v>
      </c>
      <c r="L423" s="4" t="s">
        <v>10398</v>
      </c>
      <c r="M423" s="4" t="s">
        <v>10398</v>
      </c>
      <c r="P423" s="4" t="s">
        <v>1230</v>
      </c>
      <c r="Q423" s="4" t="s">
        <v>10406</v>
      </c>
      <c r="R423" s="4">
        <v>2014</v>
      </c>
      <c r="S423" s="4" t="s">
        <v>1232</v>
      </c>
      <c r="T423" s="4" t="s">
        <v>1262</v>
      </c>
      <c r="U423" s="4" t="s">
        <v>1263</v>
      </c>
      <c r="V423" s="4" t="s">
        <v>1264</v>
      </c>
      <c r="W423" s="4" t="s">
        <v>1236</v>
      </c>
      <c r="X423" s="4" t="s">
        <v>10195</v>
      </c>
      <c r="Y423" s="4" t="s">
        <v>12557</v>
      </c>
      <c r="Z423" s="4" t="s">
        <v>10426</v>
      </c>
      <c r="AD423" s="4" t="s">
        <v>1239</v>
      </c>
      <c r="AE423" s="4" t="s">
        <v>1239</v>
      </c>
      <c r="AS423" s="4" t="s">
        <v>1239</v>
      </c>
    </row>
    <row r="424" spans="1:70" x14ac:dyDescent="0.35">
      <c r="A424" s="4" t="s">
        <v>1118</v>
      </c>
      <c r="B424" s="4">
        <v>3035</v>
      </c>
      <c r="C424" s="4" t="s">
        <v>10427</v>
      </c>
      <c r="D424" s="4" t="s">
        <v>10428</v>
      </c>
      <c r="E424" s="4" t="s">
        <v>1223</v>
      </c>
      <c r="F424" s="4">
        <v>68</v>
      </c>
      <c r="G424" s="4" t="s">
        <v>1224</v>
      </c>
      <c r="H424" s="4" t="s">
        <v>2685</v>
      </c>
      <c r="I424" s="4" t="s">
        <v>1226</v>
      </c>
      <c r="J424" s="4" t="s">
        <v>1268</v>
      </c>
      <c r="K424" s="4" t="s">
        <v>1342</v>
      </c>
      <c r="L424" s="4" t="s">
        <v>1679</v>
      </c>
      <c r="M424" s="4" t="s">
        <v>1679</v>
      </c>
      <c r="P424" s="4" t="s">
        <v>3831</v>
      </c>
      <c r="Q424" s="4" t="s">
        <v>10394</v>
      </c>
      <c r="R424" s="4">
        <v>2018</v>
      </c>
      <c r="S424" s="4" t="s">
        <v>1232</v>
      </c>
      <c r="T424" s="4" t="s">
        <v>1262</v>
      </c>
      <c r="U424" s="4" t="s">
        <v>1263</v>
      </c>
      <c r="V424" s="4" t="s">
        <v>1264</v>
      </c>
      <c r="W424" s="4" t="s">
        <v>1236</v>
      </c>
      <c r="X424" s="4" t="s">
        <v>10195</v>
      </c>
      <c r="Y424" s="4" t="s">
        <v>12558</v>
      </c>
      <c r="Z424" s="4" t="s">
        <v>10429</v>
      </c>
      <c r="AD424" s="4" t="s">
        <v>1239</v>
      </c>
      <c r="AE424" s="4" t="s">
        <v>1239</v>
      </c>
      <c r="AS424" s="4" t="s">
        <v>1239</v>
      </c>
    </row>
    <row r="425" spans="1:70" x14ac:dyDescent="0.35">
      <c r="A425" s="4" t="s">
        <v>1118</v>
      </c>
      <c r="B425" s="4">
        <v>3035</v>
      </c>
      <c r="C425" s="4" t="s">
        <v>10430</v>
      </c>
      <c r="D425" s="4" t="s">
        <v>10431</v>
      </c>
      <c r="E425" s="4" t="s">
        <v>1223</v>
      </c>
      <c r="F425" s="4">
        <v>69</v>
      </c>
      <c r="G425" s="4" t="s">
        <v>1224</v>
      </c>
      <c r="H425" s="4" t="s">
        <v>1242</v>
      </c>
      <c r="I425" s="4" t="s">
        <v>1331</v>
      </c>
      <c r="J425" s="4" t="s">
        <v>1227</v>
      </c>
      <c r="K425" s="4" t="s">
        <v>1277</v>
      </c>
      <c r="L425" s="4" t="s">
        <v>1763</v>
      </c>
      <c r="M425" s="4" t="s">
        <v>10432</v>
      </c>
      <c r="P425" s="4" t="s">
        <v>1230</v>
      </c>
      <c r="Q425" s="4" t="s">
        <v>10285</v>
      </c>
      <c r="R425" s="4">
        <v>2023</v>
      </c>
      <c r="S425" s="4" t="s">
        <v>1278</v>
      </c>
      <c r="T425" s="4" t="s">
        <v>1279</v>
      </c>
      <c r="U425" s="4" t="s">
        <v>1279</v>
      </c>
      <c r="V425" s="4" t="s">
        <v>1264</v>
      </c>
      <c r="W425" s="4" t="s">
        <v>1769</v>
      </c>
      <c r="X425" s="4" t="s">
        <v>10195</v>
      </c>
      <c r="Y425" s="4" t="s">
        <v>12559</v>
      </c>
      <c r="AD425" s="4" t="s">
        <v>1239</v>
      </c>
      <c r="AE425" s="4" t="s">
        <v>1239</v>
      </c>
      <c r="AS425" s="4" t="s">
        <v>1239</v>
      </c>
    </row>
    <row r="426" spans="1:70" x14ac:dyDescent="0.35">
      <c r="A426" s="4" t="s">
        <v>1118</v>
      </c>
      <c r="B426" s="4">
        <v>3035</v>
      </c>
      <c r="C426" s="4" t="s">
        <v>10433</v>
      </c>
      <c r="D426" s="4" t="s">
        <v>10434</v>
      </c>
      <c r="E426" s="4" t="s">
        <v>1223</v>
      </c>
      <c r="F426" s="4">
        <v>70</v>
      </c>
      <c r="G426" s="4" t="s">
        <v>1224</v>
      </c>
      <c r="H426" s="4" t="s">
        <v>2636</v>
      </c>
      <c r="I426" s="4" t="s">
        <v>1226</v>
      </c>
      <c r="J426" s="4" t="s">
        <v>1279</v>
      </c>
      <c r="K426" s="4" t="s">
        <v>1277</v>
      </c>
      <c r="L426" s="4" t="s">
        <v>2169</v>
      </c>
      <c r="M426" s="4" t="s">
        <v>2169</v>
      </c>
      <c r="P426" s="4" t="s">
        <v>1791</v>
      </c>
      <c r="Q426" s="4" t="s">
        <v>10435</v>
      </c>
      <c r="R426" s="4">
        <v>2009</v>
      </c>
      <c r="S426" s="4" t="s">
        <v>1278</v>
      </c>
      <c r="T426" s="4" t="s">
        <v>1279</v>
      </c>
      <c r="U426" s="4" t="s">
        <v>1279</v>
      </c>
      <c r="V426" s="4" t="s">
        <v>1264</v>
      </c>
      <c r="W426" s="4" t="s">
        <v>1236</v>
      </c>
      <c r="X426" s="4" t="s">
        <v>10195</v>
      </c>
      <c r="Y426" s="4" t="s">
        <v>10436</v>
      </c>
      <c r="AD426" s="4" t="s">
        <v>1239</v>
      </c>
      <c r="AE426" s="4" t="s">
        <v>1239</v>
      </c>
      <c r="AS426" s="4" t="s">
        <v>1239</v>
      </c>
    </row>
    <row r="427" spans="1:70" x14ac:dyDescent="0.35">
      <c r="A427" s="4" t="s">
        <v>1118</v>
      </c>
      <c r="B427" s="4">
        <v>3035</v>
      </c>
      <c r="C427" s="4" t="s">
        <v>10437</v>
      </c>
      <c r="D427" s="4" t="s">
        <v>10438</v>
      </c>
      <c r="E427" s="4" t="s">
        <v>1223</v>
      </c>
      <c r="F427" s="4">
        <v>71</v>
      </c>
      <c r="G427" s="4" t="s">
        <v>1224</v>
      </c>
      <c r="H427" s="4" t="s">
        <v>1242</v>
      </c>
      <c r="I427" s="4" t="s">
        <v>1226</v>
      </c>
      <c r="J427" s="4" t="s">
        <v>1279</v>
      </c>
      <c r="K427" s="4" t="s">
        <v>1277</v>
      </c>
      <c r="L427" s="4" t="s">
        <v>2169</v>
      </c>
      <c r="M427" s="4" t="s">
        <v>2169</v>
      </c>
      <c r="P427" s="4" t="s">
        <v>1230</v>
      </c>
      <c r="Q427" s="4" t="s">
        <v>10285</v>
      </c>
      <c r="R427" s="4">
        <v>2009</v>
      </c>
      <c r="S427" s="4" t="s">
        <v>1278</v>
      </c>
      <c r="T427" s="4" t="s">
        <v>1279</v>
      </c>
      <c r="U427" s="4" t="s">
        <v>1279</v>
      </c>
      <c r="V427" s="4" t="s">
        <v>1264</v>
      </c>
      <c r="W427" s="4" t="s">
        <v>1236</v>
      </c>
      <c r="X427" s="4" t="s">
        <v>10195</v>
      </c>
      <c r="Y427" s="4" t="s">
        <v>10439</v>
      </c>
      <c r="AD427" s="4" t="s">
        <v>1239</v>
      </c>
      <c r="AE427" s="4" t="s">
        <v>1239</v>
      </c>
      <c r="AS427" s="4" t="s">
        <v>1239</v>
      </c>
    </row>
    <row r="428" spans="1:70" x14ac:dyDescent="0.35">
      <c r="A428" s="4" t="s">
        <v>2534</v>
      </c>
      <c r="B428" s="4">
        <v>2969</v>
      </c>
      <c r="C428" s="4" t="s">
        <v>2535</v>
      </c>
      <c r="D428" s="4" t="s">
        <v>2536</v>
      </c>
      <c r="E428" s="4" t="s">
        <v>1223</v>
      </c>
      <c r="F428" s="4">
        <v>1</v>
      </c>
      <c r="G428" s="4" t="s">
        <v>1224</v>
      </c>
      <c r="H428" s="4" t="s">
        <v>1423</v>
      </c>
      <c r="I428" s="4" t="s">
        <v>1226</v>
      </c>
      <c r="J428" s="4" t="s">
        <v>1258</v>
      </c>
      <c r="K428" s="4" t="s">
        <v>1228</v>
      </c>
      <c r="L428" s="4" t="s">
        <v>1923</v>
      </c>
      <c r="M428" s="4" t="s">
        <v>1923</v>
      </c>
      <c r="P428" s="4" t="s">
        <v>1230</v>
      </c>
      <c r="Q428" s="4" t="s">
        <v>1325</v>
      </c>
      <c r="R428" s="4">
        <v>2004</v>
      </c>
      <c r="S428" s="4" t="s">
        <v>1232</v>
      </c>
      <c r="T428" s="4" t="s">
        <v>1296</v>
      </c>
      <c r="U428" s="4" t="s">
        <v>2537</v>
      </c>
      <c r="V428" s="4" t="s">
        <v>2538</v>
      </c>
      <c r="W428" s="4" t="s">
        <v>1236</v>
      </c>
      <c r="X428" s="4" t="s">
        <v>2539</v>
      </c>
      <c r="Y428" s="4" t="s">
        <v>10838</v>
      </c>
      <c r="Z428" s="4" t="s">
        <v>2540</v>
      </c>
      <c r="AA428" s="4">
        <v>2023</v>
      </c>
      <c r="AD428" s="4" t="s">
        <v>1239</v>
      </c>
      <c r="AE428" s="4" t="s">
        <v>1239</v>
      </c>
      <c r="AS428" s="4" t="s">
        <v>1239</v>
      </c>
      <c r="AT428" s="4" t="s">
        <v>2541</v>
      </c>
      <c r="AU428" s="4" t="s">
        <v>2542</v>
      </c>
    </row>
    <row r="429" spans="1:70" x14ac:dyDescent="0.35">
      <c r="A429" s="4" t="s">
        <v>2534</v>
      </c>
      <c r="B429" s="4">
        <v>2969</v>
      </c>
      <c r="C429" s="4" t="s">
        <v>2543</v>
      </c>
      <c r="D429" s="4" t="s">
        <v>2544</v>
      </c>
      <c r="E429" s="4" t="s">
        <v>1223</v>
      </c>
      <c r="F429" s="4">
        <v>2</v>
      </c>
      <c r="G429" s="4" t="s">
        <v>1224</v>
      </c>
      <c r="H429" s="4" t="s">
        <v>1423</v>
      </c>
      <c r="I429" s="4" t="s">
        <v>1226</v>
      </c>
      <c r="J429" s="4" t="s">
        <v>1258</v>
      </c>
      <c r="K429" s="4" t="s">
        <v>1228</v>
      </c>
      <c r="L429" s="4" t="s">
        <v>1923</v>
      </c>
      <c r="M429" s="4" t="s">
        <v>1923</v>
      </c>
      <c r="P429" s="4" t="s">
        <v>1230</v>
      </c>
      <c r="Q429" s="4" t="s">
        <v>1325</v>
      </c>
      <c r="R429" s="4">
        <v>2002</v>
      </c>
      <c r="S429" s="4" t="s">
        <v>1232</v>
      </c>
      <c r="T429" s="4" t="s">
        <v>1233</v>
      </c>
      <c r="U429" s="4" t="s">
        <v>1234</v>
      </c>
      <c r="V429" s="4" t="s">
        <v>1235</v>
      </c>
      <c r="W429" s="4" t="s">
        <v>1236</v>
      </c>
      <c r="X429" s="4" t="s">
        <v>2539</v>
      </c>
      <c r="Y429" s="4" t="s">
        <v>10839</v>
      </c>
      <c r="Z429" s="4" t="s">
        <v>2540</v>
      </c>
      <c r="AA429" s="4">
        <v>2035</v>
      </c>
      <c r="AD429" s="4" t="s">
        <v>1239</v>
      </c>
      <c r="AE429" s="4" t="s">
        <v>1239</v>
      </c>
      <c r="AS429" s="4" t="s">
        <v>1239</v>
      </c>
    </row>
    <row r="430" spans="1:70" x14ac:dyDescent="0.35">
      <c r="A430" s="4" t="s">
        <v>2534</v>
      </c>
      <c r="B430" s="4">
        <v>2969</v>
      </c>
      <c r="C430" s="4" t="s">
        <v>2545</v>
      </c>
      <c r="D430" s="4" t="s">
        <v>2546</v>
      </c>
      <c r="E430" s="4" t="s">
        <v>1223</v>
      </c>
      <c r="F430" s="4">
        <v>3</v>
      </c>
      <c r="G430" s="4" t="s">
        <v>1224</v>
      </c>
      <c r="H430" s="4" t="s">
        <v>1225</v>
      </c>
      <c r="I430" s="4" t="s">
        <v>1226</v>
      </c>
      <c r="J430" s="4" t="s">
        <v>1227</v>
      </c>
      <c r="K430" s="4" t="s">
        <v>1277</v>
      </c>
      <c r="L430" s="4" t="s">
        <v>1339</v>
      </c>
      <c r="M430" s="4" t="s">
        <v>1339</v>
      </c>
      <c r="P430" s="4" t="s">
        <v>1230</v>
      </c>
      <c r="Q430" s="4" t="s">
        <v>2547</v>
      </c>
      <c r="R430" s="4">
        <v>2000</v>
      </c>
      <c r="S430" s="4" t="s">
        <v>1232</v>
      </c>
      <c r="T430" s="4" t="s">
        <v>1296</v>
      </c>
      <c r="U430" s="4" t="s">
        <v>2548</v>
      </c>
      <c r="V430" s="4" t="s">
        <v>1264</v>
      </c>
      <c r="W430" s="4" t="s">
        <v>1236</v>
      </c>
      <c r="X430" s="4" t="s">
        <v>2539</v>
      </c>
      <c r="Y430" s="4" t="s">
        <v>10840</v>
      </c>
      <c r="Z430" s="4" t="s">
        <v>2540</v>
      </c>
      <c r="AA430" s="4">
        <v>2035</v>
      </c>
      <c r="AD430" s="4" t="s">
        <v>1239</v>
      </c>
      <c r="AE430" s="4" t="s">
        <v>1239</v>
      </c>
      <c r="AS430" s="4" t="s">
        <v>1239</v>
      </c>
    </row>
    <row r="431" spans="1:70" x14ac:dyDescent="0.35">
      <c r="A431" s="4" t="s">
        <v>2534</v>
      </c>
      <c r="B431" s="4">
        <v>2969</v>
      </c>
      <c r="C431" s="4" t="s">
        <v>2549</v>
      </c>
      <c r="D431" s="4" t="s">
        <v>2550</v>
      </c>
      <c r="E431" s="4" t="s">
        <v>1223</v>
      </c>
      <c r="F431" s="4">
        <v>4</v>
      </c>
      <c r="G431" s="4" t="s">
        <v>1224</v>
      </c>
      <c r="H431" s="4" t="s">
        <v>1225</v>
      </c>
      <c r="I431" s="4" t="s">
        <v>1226</v>
      </c>
      <c r="J431" s="4" t="s">
        <v>1250</v>
      </c>
      <c r="K431" s="4" t="s">
        <v>1300</v>
      </c>
      <c r="L431" s="4" t="s">
        <v>2551</v>
      </c>
      <c r="M431" s="4" t="s">
        <v>2551</v>
      </c>
      <c r="P431" s="4" t="s">
        <v>1230</v>
      </c>
      <c r="Q431" s="4" t="s">
        <v>2547</v>
      </c>
      <c r="R431" s="4">
        <v>2000</v>
      </c>
      <c r="S431" s="4" t="s">
        <v>1232</v>
      </c>
      <c r="T431" s="4" t="s">
        <v>1396</v>
      </c>
      <c r="U431" s="4" t="s">
        <v>1397</v>
      </c>
      <c r="V431" s="4" t="s">
        <v>1264</v>
      </c>
      <c r="W431" s="4" t="s">
        <v>1236</v>
      </c>
      <c r="X431" s="4" t="s">
        <v>2539</v>
      </c>
      <c r="Y431" s="4" t="s">
        <v>10841</v>
      </c>
      <c r="Z431" s="4" t="s">
        <v>2540</v>
      </c>
      <c r="AA431" s="4">
        <v>2035</v>
      </c>
      <c r="AD431" s="4" t="s">
        <v>1239</v>
      </c>
      <c r="AE431" s="4" t="s">
        <v>1239</v>
      </c>
      <c r="AP431" s="4" t="s">
        <v>2552</v>
      </c>
      <c r="AS431" s="4" t="s">
        <v>1239</v>
      </c>
      <c r="BF431" s="4" t="s">
        <v>2553</v>
      </c>
    </row>
    <row r="432" spans="1:70" x14ac:dyDescent="0.35">
      <c r="A432" s="4" t="s">
        <v>2534</v>
      </c>
      <c r="B432" s="4">
        <v>2969</v>
      </c>
      <c r="C432" s="4" t="s">
        <v>2554</v>
      </c>
      <c r="D432" s="4" t="s">
        <v>2555</v>
      </c>
      <c r="E432" s="4" t="s">
        <v>1223</v>
      </c>
      <c r="F432" s="4">
        <v>5</v>
      </c>
      <c r="G432" s="4" t="s">
        <v>1224</v>
      </c>
      <c r="H432" s="4" t="s">
        <v>2556</v>
      </c>
      <c r="I432" s="4" t="s">
        <v>1226</v>
      </c>
      <c r="J432" s="4" t="s">
        <v>1268</v>
      </c>
      <c r="K432" s="4" t="s">
        <v>1300</v>
      </c>
      <c r="L432" s="4" t="s">
        <v>10842</v>
      </c>
      <c r="M432" s="4" t="s">
        <v>10842</v>
      </c>
      <c r="N432" s="4">
        <v>95</v>
      </c>
      <c r="O432" s="4">
        <v>84</v>
      </c>
      <c r="P432" s="4" t="s">
        <v>1230</v>
      </c>
      <c r="Q432" s="4" t="s">
        <v>2547</v>
      </c>
      <c r="R432" s="4">
        <v>2004</v>
      </c>
      <c r="S432" s="4" t="s">
        <v>1278</v>
      </c>
      <c r="T432" s="4" t="s">
        <v>1279</v>
      </c>
      <c r="U432" s="4" t="s">
        <v>1279</v>
      </c>
      <c r="V432" s="4" t="s">
        <v>1264</v>
      </c>
      <c r="W432" s="4" t="s">
        <v>1236</v>
      </c>
      <c r="X432" s="4" t="s">
        <v>2539</v>
      </c>
      <c r="Y432" s="4" t="s">
        <v>10843</v>
      </c>
      <c r="Z432" s="4" t="s">
        <v>2557</v>
      </c>
      <c r="AA432" s="4">
        <v>2035</v>
      </c>
      <c r="AB432" s="4" t="s">
        <v>2558</v>
      </c>
      <c r="AD432" s="4" t="s">
        <v>1239</v>
      </c>
      <c r="AE432" s="4" t="s">
        <v>1239</v>
      </c>
      <c r="AG432" s="4">
        <v>95</v>
      </c>
      <c r="AI432" s="4">
        <v>88</v>
      </c>
      <c r="AJ432" s="4">
        <v>88</v>
      </c>
      <c r="AL432" s="4">
        <v>84</v>
      </c>
      <c r="AN432" s="4">
        <v>77</v>
      </c>
      <c r="AO432" s="4">
        <v>77</v>
      </c>
      <c r="AP432" s="4" t="s">
        <v>2559</v>
      </c>
      <c r="AQ432" s="4" t="s">
        <v>2560</v>
      </c>
      <c r="AS432" s="4" t="s">
        <v>1239</v>
      </c>
      <c r="AY432" s="4">
        <v>300000</v>
      </c>
      <c r="BF432" s="4" t="s">
        <v>2561</v>
      </c>
      <c r="BG432" s="4" t="s">
        <v>2562</v>
      </c>
      <c r="BH432" s="4" t="s">
        <v>2563</v>
      </c>
      <c r="BR432" s="4" t="s">
        <v>2562</v>
      </c>
    </row>
    <row r="433" spans="1:71" x14ac:dyDescent="0.35">
      <c r="A433" s="4" t="s">
        <v>2534</v>
      </c>
      <c r="B433" s="4">
        <v>2969</v>
      </c>
      <c r="C433" s="4" t="s">
        <v>2564</v>
      </c>
      <c r="D433" s="4" t="s">
        <v>2565</v>
      </c>
      <c r="E433" s="4" t="s">
        <v>1223</v>
      </c>
      <c r="F433" s="4">
        <v>6</v>
      </c>
      <c r="G433" s="4" t="s">
        <v>1224</v>
      </c>
      <c r="H433" s="4" t="s">
        <v>1636</v>
      </c>
      <c r="I433" s="4" t="s">
        <v>1226</v>
      </c>
      <c r="J433" s="4" t="s">
        <v>1268</v>
      </c>
      <c r="K433" s="4" t="s">
        <v>1289</v>
      </c>
      <c r="L433" s="4" t="s">
        <v>1394</v>
      </c>
      <c r="M433" s="4" t="s">
        <v>1394</v>
      </c>
      <c r="N433" s="4">
        <v>17</v>
      </c>
      <c r="O433" s="4">
        <v>16</v>
      </c>
      <c r="P433" s="4" t="s">
        <v>1230</v>
      </c>
      <c r="Q433" s="4" t="s">
        <v>2566</v>
      </c>
      <c r="R433" s="4">
        <v>2001</v>
      </c>
      <c r="S433" s="4" t="s">
        <v>1278</v>
      </c>
      <c r="T433" s="4" t="s">
        <v>1279</v>
      </c>
      <c r="U433" s="4" t="s">
        <v>1279</v>
      </c>
      <c r="V433" s="4" t="s">
        <v>1264</v>
      </c>
      <c r="W433" s="4" t="s">
        <v>1236</v>
      </c>
      <c r="X433" s="4" t="s">
        <v>2539</v>
      </c>
      <c r="Y433" s="4" t="s">
        <v>2567</v>
      </c>
      <c r="AA433" s="4">
        <v>2020</v>
      </c>
      <c r="AB433" s="4" t="s">
        <v>2568</v>
      </c>
      <c r="AD433" s="4" t="s">
        <v>1239</v>
      </c>
      <c r="AE433" s="4" t="s">
        <v>1239</v>
      </c>
      <c r="AG433" s="4">
        <v>17</v>
      </c>
      <c r="AI433" s="4">
        <v>16</v>
      </c>
      <c r="AJ433" s="4">
        <v>16</v>
      </c>
      <c r="AL433" s="4">
        <v>16</v>
      </c>
      <c r="AN433" s="4">
        <v>15</v>
      </c>
      <c r="AO433" s="4">
        <v>15</v>
      </c>
      <c r="AP433" s="4" t="s">
        <v>2569</v>
      </c>
      <c r="AQ433" s="4" t="s">
        <v>2570</v>
      </c>
      <c r="AS433" s="4" t="s">
        <v>1239</v>
      </c>
      <c r="AY433" s="4">
        <v>13300000</v>
      </c>
      <c r="BF433" s="4" t="s">
        <v>2571</v>
      </c>
      <c r="BG433" s="4" t="s">
        <v>2572</v>
      </c>
      <c r="BH433" s="4" t="s">
        <v>2573</v>
      </c>
    </row>
    <row r="434" spans="1:71" x14ac:dyDescent="0.35">
      <c r="A434" s="4" t="s">
        <v>2534</v>
      </c>
      <c r="B434" s="4">
        <v>2969</v>
      </c>
      <c r="C434" s="4" t="s">
        <v>2574</v>
      </c>
      <c r="D434" s="4" t="s">
        <v>2575</v>
      </c>
      <c r="E434" s="4" t="s">
        <v>1223</v>
      </c>
      <c r="F434" s="4">
        <v>7</v>
      </c>
      <c r="G434" s="4" t="s">
        <v>1224</v>
      </c>
      <c r="H434" s="4" t="s">
        <v>1225</v>
      </c>
      <c r="I434" s="4" t="s">
        <v>1226</v>
      </c>
      <c r="J434" s="4" t="s">
        <v>1258</v>
      </c>
      <c r="K434" s="4" t="s">
        <v>1451</v>
      </c>
      <c r="L434" s="4" t="s">
        <v>2576</v>
      </c>
      <c r="M434" s="4" t="s">
        <v>2576</v>
      </c>
      <c r="N434" s="4">
        <v>2600</v>
      </c>
      <c r="O434" s="4">
        <v>2746</v>
      </c>
      <c r="P434" s="4" t="s">
        <v>1230</v>
      </c>
      <c r="Q434" s="4" t="s">
        <v>2577</v>
      </c>
      <c r="R434" s="4">
        <v>2003</v>
      </c>
      <c r="S434" s="4" t="s">
        <v>1232</v>
      </c>
      <c r="T434" s="4" t="s">
        <v>1233</v>
      </c>
      <c r="U434" s="4" t="s">
        <v>1234</v>
      </c>
      <c r="V434" s="4" t="s">
        <v>1264</v>
      </c>
      <c r="W434" s="4" t="s">
        <v>1236</v>
      </c>
      <c r="X434" s="4" t="s">
        <v>2539</v>
      </c>
      <c r="Y434" s="4" t="s">
        <v>2578</v>
      </c>
      <c r="Z434" s="4" t="s">
        <v>2540</v>
      </c>
      <c r="AA434" s="4">
        <v>2035</v>
      </c>
      <c r="AD434" s="4" t="s">
        <v>1239</v>
      </c>
      <c r="AE434" s="4" t="s">
        <v>1239</v>
      </c>
      <c r="AF434" s="4">
        <v>2106</v>
      </c>
      <c r="AG434" s="4">
        <v>494</v>
      </c>
      <c r="AH434" s="4">
        <v>2224</v>
      </c>
      <c r="AI434" s="4">
        <v>522</v>
      </c>
      <c r="AJ434" s="4">
        <v>2746</v>
      </c>
      <c r="AK434" s="4">
        <v>2224</v>
      </c>
      <c r="AL434" s="4">
        <v>522</v>
      </c>
      <c r="AM434" s="4">
        <v>2224</v>
      </c>
      <c r="AN434" s="4">
        <v>522</v>
      </c>
      <c r="AO434" s="4">
        <v>2746</v>
      </c>
      <c r="AP434" s="4" t="s">
        <v>2579</v>
      </c>
      <c r="AS434" s="4" t="s">
        <v>1239</v>
      </c>
      <c r="AY434" s="4">
        <v>864545455</v>
      </c>
      <c r="BE434" s="4">
        <v>864545455</v>
      </c>
      <c r="BF434" s="4" t="s">
        <v>2580</v>
      </c>
      <c r="BG434" s="4" t="s">
        <v>10844</v>
      </c>
      <c r="BH434" s="4" t="s">
        <v>2581</v>
      </c>
    </row>
    <row r="435" spans="1:71" x14ac:dyDescent="0.35">
      <c r="A435" s="4" t="s">
        <v>2534</v>
      </c>
      <c r="B435" s="4">
        <v>2969</v>
      </c>
      <c r="C435" s="4" t="s">
        <v>2582</v>
      </c>
      <c r="D435" s="4" t="s">
        <v>2583</v>
      </c>
      <c r="E435" s="4" t="s">
        <v>1223</v>
      </c>
      <c r="F435" s="4">
        <v>8</v>
      </c>
      <c r="G435" s="4" t="s">
        <v>1224</v>
      </c>
      <c r="H435" s="4" t="s">
        <v>1242</v>
      </c>
      <c r="I435" s="4" t="s">
        <v>1226</v>
      </c>
      <c r="J435" s="4" t="s">
        <v>1258</v>
      </c>
      <c r="K435" s="4" t="s">
        <v>1277</v>
      </c>
      <c r="L435" s="4" t="s">
        <v>2584</v>
      </c>
      <c r="M435" s="4" t="s">
        <v>2584</v>
      </c>
      <c r="N435" s="4">
        <v>2541</v>
      </c>
      <c r="O435" s="4">
        <v>2402.5</v>
      </c>
      <c r="P435" s="4" t="s">
        <v>1230</v>
      </c>
      <c r="Q435" s="4" t="s">
        <v>2585</v>
      </c>
      <c r="R435" s="4">
        <v>2004</v>
      </c>
      <c r="S435" s="4" t="s">
        <v>1232</v>
      </c>
      <c r="T435" s="4" t="s">
        <v>2586</v>
      </c>
      <c r="U435" s="4" t="s">
        <v>2587</v>
      </c>
      <c r="V435" s="4" t="s">
        <v>1264</v>
      </c>
      <c r="W435" s="4" t="s">
        <v>1236</v>
      </c>
      <c r="X435" s="4" t="s">
        <v>2539</v>
      </c>
      <c r="Y435" s="4" t="s">
        <v>10845</v>
      </c>
      <c r="AA435" s="4">
        <v>2035</v>
      </c>
      <c r="AB435" s="4" t="s">
        <v>2588</v>
      </c>
      <c r="AD435" s="4" t="s">
        <v>1239</v>
      </c>
      <c r="AE435" s="4" t="s">
        <v>1239</v>
      </c>
      <c r="AF435" s="4">
        <v>1956.6</v>
      </c>
      <c r="AG435" s="4">
        <v>584.4</v>
      </c>
      <c r="AH435" s="4">
        <v>1917.2</v>
      </c>
      <c r="AI435" s="4">
        <v>572.70000000000005</v>
      </c>
      <c r="AJ435" s="4">
        <v>2489.8000000000002</v>
      </c>
      <c r="AK435" s="4">
        <v>1850</v>
      </c>
      <c r="AL435" s="4">
        <v>552.6</v>
      </c>
      <c r="AM435" s="4">
        <v>1426.2</v>
      </c>
      <c r="AN435" s="4">
        <v>426</v>
      </c>
      <c r="AO435" s="4">
        <v>1852.3</v>
      </c>
      <c r="AP435" s="4" t="s">
        <v>10846</v>
      </c>
      <c r="AS435" s="4" t="s">
        <v>1239</v>
      </c>
      <c r="AX435" s="4">
        <v>451</v>
      </c>
      <c r="BD435" s="4">
        <v>451</v>
      </c>
      <c r="BF435" s="4" t="s">
        <v>2589</v>
      </c>
      <c r="BG435" s="4" t="s">
        <v>2590</v>
      </c>
      <c r="BH435" s="4" t="s">
        <v>2591</v>
      </c>
    </row>
    <row r="436" spans="1:71" x14ac:dyDescent="0.35">
      <c r="A436" s="4" t="s">
        <v>2534</v>
      </c>
      <c r="B436" s="4">
        <v>2969</v>
      </c>
      <c r="C436" s="4" t="s">
        <v>2592</v>
      </c>
      <c r="D436" s="4" t="s">
        <v>2593</v>
      </c>
      <c r="E436" s="4" t="s">
        <v>1223</v>
      </c>
      <c r="F436" s="4">
        <v>13</v>
      </c>
      <c r="G436" s="4" t="s">
        <v>1224</v>
      </c>
      <c r="H436" s="4" t="s">
        <v>1636</v>
      </c>
      <c r="I436" s="4" t="s">
        <v>1719</v>
      </c>
      <c r="J436" s="4" t="s">
        <v>1258</v>
      </c>
      <c r="K436" s="4" t="s">
        <v>1289</v>
      </c>
      <c r="L436" s="4" t="s">
        <v>1332</v>
      </c>
      <c r="M436" s="4" t="s">
        <v>1332</v>
      </c>
      <c r="N436" s="4">
        <v>204</v>
      </c>
      <c r="O436" s="4">
        <v>181</v>
      </c>
      <c r="P436" s="4" t="s">
        <v>1230</v>
      </c>
      <c r="Q436" s="4" t="s">
        <v>2594</v>
      </c>
      <c r="R436" s="4">
        <v>2007</v>
      </c>
      <c r="S436" s="4" t="s">
        <v>1278</v>
      </c>
      <c r="T436" s="4" t="s">
        <v>1279</v>
      </c>
      <c r="U436" s="4" t="s">
        <v>1279</v>
      </c>
      <c r="V436" s="4" t="s">
        <v>1264</v>
      </c>
      <c r="W436" s="4" t="s">
        <v>1236</v>
      </c>
      <c r="X436" s="4" t="s">
        <v>2539</v>
      </c>
      <c r="Y436" s="4" t="s">
        <v>10847</v>
      </c>
      <c r="Z436" s="4" t="s">
        <v>2595</v>
      </c>
      <c r="AA436" s="4">
        <v>2013</v>
      </c>
      <c r="AB436" s="4" t="s">
        <v>2558</v>
      </c>
      <c r="AD436" s="4" t="s">
        <v>1239</v>
      </c>
      <c r="AE436" s="4" t="s">
        <v>2596</v>
      </c>
      <c r="AF436" s="4">
        <v>84</v>
      </c>
      <c r="AG436" s="4">
        <v>120</v>
      </c>
      <c r="AH436" s="4">
        <v>77</v>
      </c>
      <c r="AI436" s="4">
        <v>110</v>
      </c>
      <c r="AJ436" s="4">
        <v>187</v>
      </c>
      <c r="AK436" s="4">
        <v>75</v>
      </c>
      <c r="AL436" s="4">
        <v>106</v>
      </c>
      <c r="AM436" s="4">
        <v>69</v>
      </c>
      <c r="AN436" s="4">
        <v>99</v>
      </c>
      <c r="AO436" s="4">
        <v>168</v>
      </c>
      <c r="AP436" s="4" t="s">
        <v>2597</v>
      </c>
      <c r="AQ436" s="4" t="s">
        <v>2598</v>
      </c>
      <c r="AS436" s="4" t="s">
        <v>1239</v>
      </c>
      <c r="BJ436" s="4">
        <v>265000000</v>
      </c>
      <c r="BP436" s="4">
        <v>265000000</v>
      </c>
      <c r="BQ436" s="4" t="s">
        <v>2599</v>
      </c>
      <c r="BR436" s="4" t="s">
        <v>2600</v>
      </c>
      <c r="BS436" s="4" t="s">
        <v>2601</v>
      </c>
    </row>
    <row r="437" spans="1:71" x14ac:dyDescent="0.35">
      <c r="A437" s="4" t="s">
        <v>2534</v>
      </c>
      <c r="B437" s="4">
        <v>2969</v>
      </c>
      <c r="C437" s="4" t="s">
        <v>2602</v>
      </c>
      <c r="D437" s="4" t="s">
        <v>2603</v>
      </c>
      <c r="E437" s="4" t="s">
        <v>1223</v>
      </c>
      <c r="F437" s="4">
        <v>14</v>
      </c>
      <c r="G437" s="4" t="s">
        <v>1224</v>
      </c>
      <c r="H437" s="4" t="s">
        <v>1636</v>
      </c>
      <c r="I437" s="4" t="s">
        <v>1719</v>
      </c>
      <c r="J437" s="4" t="s">
        <v>1268</v>
      </c>
      <c r="K437" s="4" t="s">
        <v>2480</v>
      </c>
      <c r="L437" s="4" t="s">
        <v>2604</v>
      </c>
      <c r="M437" s="4" t="s">
        <v>2604</v>
      </c>
      <c r="N437" s="4">
        <v>232</v>
      </c>
      <c r="O437" s="4">
        <v>185</v>
      </c>
      <c r="P437" s="4" t="s">
        <v>1230</v>
      </c>
      <c r="Q437" s="4" t="s">
        <v>2605</v>
      </c>
      <c r="R437" s="4">
        <v>2007</v>
      </c>
      <c r="S437" s="4" t="s">
        <v>1278</v>
      </c>
      <c r="T437" s="4" t="s">
        <v>1279</v>
      </c>
      <c r="U437" s="4" t="s">
        <v>1279</v>
      </c>
      <c r="V437" s="4" t="s">
        <v>1264</v>
      </c>
      <c r="W437" s="4" t="s">
        <v>1236</v>
      </c>
      <c r="X437" s="4" t="s">
        <v>2539</v>
      </c>
      <c r="Y437" s="4" t="s">
        <v>2606</v>
      </c>
      <c r="Z437" s="4" t="s">
        <v>2607</v>
      </c>
      <c r="AA437" s="4">
        <v>2013</v>
      </c>
      <c r="AB437" s="4" t="s">
        <v>2558</v>
      </c>
      <c r="AD437" s="4" t="s">
        <v>1239</v>
      </c>
      <c r="AE437" s="4" t="s">
        <v>2608</v>
      </c>
      <c r="AG437" s="4">
        <v>232</v>
      </c>
      <c r="AI437" s="4">
        <v>203</v>
      </c>
      <c r="AJ437" s="4">
        <v>203</v>
      </c>
      <c r="AL437" s="4">
        <v>185</v>
      </c>
      <c r="AN437" s="4">
        <v>164</v>
      </c>
      <c r="AO437" s="4">
        <v>164</v>
      </c>
      <c r="AP437" s="4" t="s">
        <v>10848</v>
      </c>
      <c r="AQ437" s="4" t="s">
        <v>2609</v>
      </c>
      <c r="AS437" s="4" t="s">
        <v>1239</v>
      </c>
      <c r="AV437" s="4" t="s">
        <v>2610</v>
      </c>
      <c r="AW437" s="4" t="s">
        <v>2611</v>
      </c>
      <c r="BJ437" s="4">
        <v>98000000</v>
      </c>
      <c r="BP437" s="4">
        <v>98000000</v>
      </c>
      <c r="BQ437" s="4" t="s">
        <v>2612</v>
      </c>
      <c r="BR437" s="4" t="s">
        <v>2613</v>
      </c>
      <c r="BS437" s="4" t="s">
        <v>2614</v>
      </c>
    </row>
    <row r="438" spans="1:71" x14ac:dyDescent="0.35">
      <c r="A438" s="4" t="s">
        <v>2534</v>
      </c>
      <c r="B438" s="4">
        <v>2969</v>
      </c>
      <c r="C438" s="4" t="s">
        <v>2615</v>
      </c>
      <c r="D438" s="4" t="s">
        <v>2616</v>
      </c>
      <c r="E438" s="4" t="s">
        <v>1223</v>
      </c>
      <c r="F438" s="4">
        <v>15</v>
      </c>
      <c r="G438" s="4" t="s">
        <v>1224</v>
      </c>
      <c r="H438" s="4" t="s">
        <v>1958</v>
      </c>
      <c r="I438" s="4" t="s">
        <v>1226</v>
      </c>
      <c r="J438" s="4" t="s">
        <v>1268</v>
      </c>
      <c r="K438" s="4" t="s">
        <v>1342</v>
      </c>
      <c r="L438" s="4" t="s">
        <v>1679</v>
      </c>
      <c r="M438" s="4" t="s">
        <v>1679</v>
      </c>
      <c r="N438" s="4">
        <v>100</v>
      </c>
      <c r="O438" s="4">
        <v>89</v>
      </c>
      <c r="P438" s="4" t="s">
        <v>1230</v>
      </c>
      <c r="Q438" s="4" t="s">
        <v>1371</v>
      </c>
      <c r="R438" s="4">
        <v>2014</v>
      </c>
      <c r="S438" s="4" t="s">
        <v>1278</v>
      </c>
      <c r="T438" s="4" t="s">
        <v>1279</v>
      </c>
      <c r="U438" s="4" t="s">
        <v>1279</v>
      </c>
      <c r="V438" s="4" t="s">
        <v>1264</v>
      </c>
      <c r="W438" s="4" t="s">
        <v>1236</v>
      </c>
      <c r="X438" s="4" t="s">
        <v>2539</v>
      </c>
      <c r="Y438" s="4" t="s">
        <v>2617</v>
      </c>
      <c r="Z438" s="4" t="s">
        <v>2540</v>
      </c>
      <c r="AA438" s="4">
        <v>2020</v>
      </c>
      <c r="AB438" s="4" t="s">
        <v>2618</v>
      </c>
      <c r="AD438" s="4" t="s">
        <v>2619</v>
      </c>
      <c r="AE438" s="4" t="s">
        <v>2620</v>
      </c>
      <c r="AG438" s="4">
        <v>100</v>
      </c>
      <c r="AI438" s="4">
        <v>95</v>
      </c>
      <c r="AJ438" s="4">
        <v>95</v>
      </c>
      <c r="AL438" s="4">
        <v>89</v>
      </c>
      <c r="AN438" s="4">
        <v>85</v>
      </c>
      <c r="AO438" s="4">
        <v>85</v>
      </c>
      <c r="AP438" s="4" t="s">
        <v>2619</v>
      </c>
      <c r="AQ438" s="4" t="s">
        <v>2620</v>
      </c>
      <c r="AS438" s="4" t="s">
        <v>1239</v>
      </c>
      <c r="AX438" s="4">
        <v>2314</v>
      </c>
      <c r="BD438" s="4">
        <v>2314</v>
      </c>
      <c r="BF438" s="4" t="s">
        <v>2621</v>
      </c>
    </row>
    <row r="439" spans="1:71" x14ac:dyDescent="0.35">
      <c r="A439" s="4" t="s">
        <v>2534</v>
      </c>
      <c r="B439" s="4">
        <v>2969</v>
      </c>
      <c r="C439" s="4" t="s">
        <v>2622</v>
      </c>
      <c r="D439" s="4" t="s">
        <v>2623</v>
      </c>
      <c r="E439" s="4" t="s">
        <v>1223</v>
      </c>
      <c r="F439" s="4">
        <v>16</v>
      </c>
      <c r="G439" s="4" t="s">
        <v>1224</v>
      </c>
      <c r="H439" s="4" t="s">
        <v>1636</v>
      </c>
      <c r="I439" s="4" t="s">
        <v>1226</v>
      </c>
      <c r="J439" s="4" t="s">
        <v>1268</v>
      </c>
      <c r="K439" s="4" t="s">
        <v>1342</v>
      </c>
      <c r="L439" s="4" t="s">
        <v>1370</v>
      </c>
      <c r="M439" s="4" t="s">
        <v>1370</v>
      </c>
      <c r="N439" s="4">
        <v>150</v>
      </c>
      <c r="O439" s="4">
        <v>390</v>
      </c>
      <c r="P439" s="4" t="s">
        <v>1230</v>
      </c>
      <c r="Q439" s="4" t="s">
        <v>2624</v>
      </c>
      <c r="R439" s="4">
        <v>2014</v>
      </c>
      <c r="S439" s="4" t="s">
        <v>1278</v>
      </c>
      <c r="T439" s="4" t="s">
        <v>1279</v>
      </c>
      <c r="U439" s="4" t="s">
        <v>1279</v>
      </c>
      <c r="V439" s="4" t="s">
        <v>1264</v>
      </c>
      <c r="W439" s="4" t="s">
        <v>1236</v>
      </c>
      <c r="X439" s="4" t="s">
        <v>2539</v>
      </c>
      <c r="Y439" s="4" t="s">
        <v>10849</v>
      </c>
      <c r="Z439" s="4" t="s">
        <v>2625</v>
      </c>
      <c r="AA439" s="4">
        <v>2020</v>
      </c>
      <c r="AB439" s="4" t="s">
        <v>2626</v>
      </c>
      <c r="AD439" s="4" t="s">
        <v>2627</v>
      </c>
      <c r="AE439" s="4" t="s">
        <v>2628</v>
      </c>
      <c r="AG439" s="4">
        <v>150</v>
      </c>
      <c r="AI439" s="4">
        <v>330</v>
      </c>
      <c r="AJ439" s="4">
        <v>330</v>
      </c>
      <c r="AL439" s="4">
        <v>390</v>
      </c>
      <c r="AN439" s="4">
        <v>400</v>
      </c>
      <c r="AO439" s="4">
        <v>400</v>
      </c>
      <c r="AP439" s="4" t="s">
        <v>2629</v>
      </c>
      <c r="AQ439" s="4" t="s">
        <v>2630</v>
      </c>
      <c r="AS439" s="4" t="s">
        <v>1239</v>
      </c>
      <c r="AX439" s="4">
        <v>840</v>
      </c>
      <c r="BD439" s="4">
        <v>840</v>
      </c>
      <c r="BF439" s="4" t="s">
        <v>2631</v>
      </c>
      <c r="BG439" s="4" t="s">
        <v>2632</v>
      </c>
      <c r="BH439" s="4" t="s">
        <v>2633</v>
      </c>
    </row>
    <row r="440" spans="1:71" x14ac:dyDescent="0.35">
      <c r="A440" s="4" t="s">
        <v>2534</v>
      </c>
      <c r="B440" s="4">
        <v>2969</v>
      </c>
      <c r="C440" s="4" t="s">
        <v>2634</v>
      </c>
      <c r="D440" s="4" t="s">
        <v>2635</v>
      </c>
      <c r="E440" s="4" t="s">
        <v>1223</v>
      </c>
      <c r="F440" s="4">
        <v>17</v>
      </c>
      <c r="G440" s="4" t="s">
        <v>1224</v>
      </c>
      <c r="H440" s="4" t="s">
        <v>2636</v>
      </c>
      <c r="I440" s="4" t="s">
        <v>1226</v>
      </c>
      <c r="J440" s="4" t="s">
        <v>1268</v>
      </c>
      <c r="K440" s="4" t="s">
        <v>1342</v>
      </c>
      <c r="L440" s="4" t="s">
        <v>1349</v>
      </c>
      <c r="M440" s="4" t="s">
        <v>1349</v>
      </c>
      <c r="N440" s="4">
        <v>176</v>
      </c>
      <c r="O440" s="4">
        <v>152</v>
      </c>
      <c r="P440" s="4" t="s">
        <v>1230</v>
      </c>
      <c r="Q440" s="4" t="s">
        <v>2637</v>
      </c>
      <c r="R440" s="4">
        <v>2000</v>
      </c>
      <c r="S440" s="4" t="s">
        <v>1232</v>
      </c>
      <c r="T440" s="4" t="s">
        <v>2638</v>
      </c>
      <c r="U440" s="4" t="s">
        <v>2639</v>
      </c>
      <c r="V440" s="4" t="s">
        <v>1264</v>
      </c>
      <c r="W440" s="4" t="s">
        <v>1236</v>
      </c>
      <c r="X440" s="4" t="s">
        <v>2539</v>
      </c>
      <c r="Y440" s="4" t="s">
        <v>10850</v>
      </c>
      <c r="Z440" s="4" t="s">
        <v>2640</v>
      </c>
      <c r="AA440" s="4">
        <v>2030</v>
      </c>
      <c r="AB440" s="4" t="s">
        <v>2641</v>
      </c>
      <c r="AD440" s="4" t="s">
        <v>1239</v>
      </c>
      <c r="AE440" s="4" t="s">
        <v>1239</v>
      </c>
      <c r="AG440" s="4">
        <v>176</v>
      </c>
      <c r="AI440" s="4">
        <v>173</v>
      </c>
      <c r="AJ440" s="4">
        <v>173</v>
      </c>
      <c r="AL440" s="4">
        <v>152</v>
      </c>
      <c r="AN440" s="4">
        <v>121</v>
      </c>
      <c r="AO440" s="4">
        <v>121</v>
      </c>
      <c r="AP440" s="4" t="s">
        <v>2642</v>
      </c>
      <c r="AQ440" s="4" t="s">
        <v>2643</v>
      </c>
      <c r="AS440" s="4" t="s">
        <v>1239</v>
      </c>
      <c r="AY440" s="4">
        <v>219796</v>
      </c>
      <c r="BE440" s="4">
        <v>219796</v>
      </c>
      <c r="BF440" s="4" t="s">
        <v>2644</v>
      </c>
      <c r="BG440" s="4" t="s">
        <v>2645</v>
      </c>
      <c r="BH440" s="4" t="s">
        <v>2646</v>
      </c>
    </row>
    <row r="441" spans="1:71" x14ac:dyDescent="0.35">
      <c r="A441" s="4" t="s">
        <v>2534</v>
      </c>
      <c r="B441" s="4">
        <v>2969</v>
      </c>
      <c r="C441" s="4" t="s">
        <v>2647</v>
      </c>
      <c r="D441" s="4" t="s">
        <v>2648</v>
      </c>
      <c r="E441" s="4" t="s">
        <v>1223</v>
      </c>
      <c r="F441" s="4">
        <v>18</v>
      </c>
      <c r="G441" s="4" t="s">
        <v>1224</v>
      </c>
      <c r="H441" s="4" t="s">
        <v>1993</v>
      </c>
      <c r="I441" s="4" t="s">
        <v>1331</v>
      </c>
      <c r="J441" s="4" t="s">
        <v>1268</v>
      </c>
      <c r="K441" s="4" t="s">
        <v>1342</v>
      </c>
      <c r="L441" s="4" t="s">
        <v>1358</v>
      </c>
      <c r="M441" s="4" t="s">
        <v>1358</v>
      </c>
      <c r="O441" s="4">
        <v>39</v>
      </c>
      <c r="P441" s="4" t="s">
        <v>1230</v>
      </c>
      <c r="Q441" s="4" t="s">
        <v>2649</v>
      </c>
      <c r="R441" s="4">
        <v>2020</v>
      </c>
      <c r="S441" s="4" t="s">
        <v>1232</v>
      </c>
      <c r="T441" s="4" t="s">
        <v>1296</v>
      </c>
      <c r="U441" s="4" t="s">
        <v>2650</v>
      </c>
      <c r="V441" s="4" t="s">
        <v>1264</v>
      </c>
      <c r="W441" s="4" t="s">
        <v>1302</v>
      </c>
      <c r="X441" s="4" t="s">
        <v>2539</v>
      </c>
      <c r="Y441" s="4" t="s">
        <v>2651</v>
      </c>
      <c r="AA441" s="4">
        <v>2030</v>
      </c>
      <c r="AB441" s="4" t="s">
        <v>2652</v>
      </c>
      <c r="AD441" s="4" t="s">
        <v>1239</v>
      </c>
      <c r="AE441" s="4" t="s">
        <v>1239</v>
      </c>
      <c r="AI441" s="4">
        <v>8</v>
      </c>
      <c r="AJ441" s="4">
        <v>8</v>
      </c>
      <c r="AL441" s="4">
        <v>39</v>
      </c>
      <c r="AN441" s="4">
        <v>83</v>
      </c>
      <c r="AO441" s="4">
        <v>83</v>
      </c>
      <c r="AP441" s="4" t="s">
        <v>10851</v>
      </c>
      <c r="AS441" s="4" t="s">
        <v>1239</v>
      </c>
    </row>
    <row r="442" spans="1:71" x14ac:dyDescent="0.35">
      <c r="A442" s="4" t="s">
        <v>2534</v>
      </c>
      <c r="B442" s="4">
        <v>2969</v>
      </c>
      <c r="C442" s="4" t="s">
        <v>2653</v>
      </c>
      <c r="D442" s="4" t="s">
        <v>2654</v>
      </c>
      <c r="E442" s="4" t="s">
        <v>1223</v>
      </c>
      <c r="F442" s="4">
        <v>19</v>
      </c>
      <c r="G442" s="4" t="s">
        <v>1224</v>
      </c>
      <c r="H442" s="4" t="s">
        <v>1225</v>
      </c>
      <c r="I442" s="4" t="s">
        <v>1226</v>
      </c>
      <c r="J442" s="4" t="s">
        <v>1268</v>
      </c>
      <c r="K442" s="4" t="s">
        <v>1342</v>
      </c>
      <c r="L442" s="4" t="s">
        <v>1358</v>
      </c>
      <c r="M442" s="4" t="s">
        <v>1358</v>
      </c>
      <c r="N442" s="4">
        <v>237</v>
      </c>
      <c r="O442" s="4">
        <v>803</v>
      </c>
      <c r="P442" s="4" t="s">
        <v>1230</v>
      </c>
      <c r="Q442" s="4" t="s">
        <v>2655</v>
      </c>
      <c r="R442" s="4">
        <v>2000</v>
      </c>
      <c r="S442" s="4" t="s">
        <v>1232</v>
      </c>
      <c r="T442" s="4" t="s">
        <v>1345</v>
      </c>
      <c r="U442" s="4" t="s">
        <v>1346</v>
      </c>
      <c r="V442" s="4" t="s">
        <v>1264</v>
      </c>
      <c r="W442" s="4" t="s">
        <v>1236</v>
      </c>
      <c r="X442" s="4" t="s">
        <v>2539</v>
      </c>
      <c r="Y442" s="4" t="s">
        <v>10852</v>
      </c>
      <c r="AA442" s="4">
        <v>2035</v>
      </c>
      <c r="AB442" s="4" t="s">
        <v>2656</v>
      </c>
      <c r="AD442" s="4" t="s">
        <v>1239</v>
      </c>
      <c r="AE442" s="4" t="s">
        <v>1239</v>
      </c>
      <c r="AG442" s="4">
        <v>237</v>
      </c>
      <c r="AI442" s="4">
        <v>610</v>
      </c>
      <c r="AJ442" s="4">
        <v>610</v>
      </c>
      <c r="AL442" s="4">
        <v>803</v>
      </c>
      <c r="AN442" s="4">
        <v>828</v>
      </c>
      <c r="AO442" s="4">
        <v>828</v>
      </c>
      <c r="AP442" s="4" t="s">
        <v>10853</v>
      </c>
      <c r="AS442" s="4" t="s">
        <v>1239</v>
      </c>
      <c r="AY442" s="4">
        <v>1165051</v>
      </c>
      <c r="BE442" s="4">
        <v>1165051</v>
      </c>
      <c r="BF442" s="4" t="s">
        <v>2657</v>
      </c>
      <c r="BG442" s="4" t="s">
        <v>2658</v>
      </c>
    </row>
    <row r="443" spans="1:71" x14ac:dyDescent="0.35">
      <c r="A443" s="4" t="s">
        <v>2534</v>
      </c>
      <c r="B443" s="4">
        <v>2969</v>
      </c>
      <c r="C443" s="4" t="s">
        <v>2659</v>
      </c>
      <c r="D443" s="4" t="s">
        <v>2660</v>
      </c>
      <c r="E443" s="4" t="s">
        <v>1223</v>
      </c>
      <c r="F443" s="4">
        <v>20</v>
      </c>
      <c r="G443" s="4" t="s">
        <v>1224</v>
      </c>
      <c r="H443" s="4" t="s">
        <v>1225</v>
      </c>
      <c r="I443" s="4" t="s">
        <v>1226</v>
      </c>
      <c r="J443" s="4" t="s">
        <v>1268</v>
      </c>
      <c r="K443" s="4" t="s">
        <v>1342</v>
      </c>
      <c r="L443" s="4" t="s">
        <v>1343</v>
      </c>
      <c r="M443" s="4" t="s">
        <v>1343</v>
      </c>
      <c r="N443" s="4">
        <v>486</v>
      </c>
      <c r="O443" s="4">
        <v>787</v>
      </c>
      <c r="P443" s="4" t="s">
        <v>1230</v>
      </c>
      <c r="Q443" s="4" t="s">
        <v>2661</v>
      </c>
      <c r="R443" s="4">
        <v>2000</v>
      </c>
      <c r="S443" s="4" t="s">
        <v>1232</v>
      </c>
      <c r="T443" s="4" t="s">
        <v>1360</v>
      </c>
      <c r="U443" s="4" t="s">
        <v>1361</v>
      </c>
      <c r="V443" s="4" t="s">
        <v>1264</v>
      </c>
      <c r="W443" s="4" t="s">
        <v>1236</v>
      </c>
      <c r="X443" s="4" t="s">
        <v>2539</v>
      </c>
      <c r="Y443" s="4" t="s">
        <v>10854</v>
      </c>
      <c r="AA443" s="4">
        <v>2035</v>
      </c>
      <c r="AB443" s="4" t="s">
        <v>2662</v>
      </c>
      <c r="AD443" s="4" t="s">
        <v>1239</v>
      </c>
      <c r="AE443" s="4" t="s">
        <v>1239</v>
      </c>
      <c r="AG443" s="4">
        <v>486</v>
      </c>
      <c r="AI443" s="4">
        <v>788</v>
      </c>
      <c r="AJ443" s="4">
        <v>788</v>
      </c>
      <c r="AL443" s="4">
        <v>787</v>
      </c>
      <c r="AN443" s="4">
        <v>786</v>
      </c>
      <c r="AO443" s="4">
        <v>786</v>
      </c>
      <c r="AP443" s="4" t="s">
        <v>10855</v>
      </c>
      <c r="AS443" s="4" t="s">
        <v>1239</v>
      </c>
      <c r="AY443" s="4">
        <v>146914</v>
      </c>
      <c r="BE443" s="4">
        <v>146914</v>
      </c>
      <c r="BF443" s="4" t="s">
        <v>2644</v>
      </c>
    </row>
    <row r="444" spans="1:71" x14ac:dyDescent="0.35">
      <c r="A444" s="4" t="s">
        <v>2534</v>
      </c>
      <c r="B444" s="4">
        <v>2969</v>
      </c>
      <c r="C444" s="4" t="s">
        <v>2663</v>
      </c>
      <c r="D444" s="4" t="s">
        <v>2664</v>
      </c>
      <c r="E444" s="4" t="s">
        <v>1223</v>
      </c>
      <c r="F444" s="4">
        <v>21</v>
      </c>
      <c r="G444" s="4" t="s">
        <v>1224</v>
      </c>
      <c r="H444" s="4" t="s">
        <v>1958</v>
      </c>
      <c r="I444" s="4" t="s">
        <v>1226</v>
      </c>
      <c r="J444" s="4" t="s">
        <v>1268</v>
      </c>
      <c r="K444" s="4" t="s">
        <v>1342</v>
      </c>
      <c r="L444" s="4" t="s">
        <v>2665</v>
      </c>
      <c r="M444" s="4" t="s">
        <v>2665</v>
      </c>
      <c r="N444" s="4">
        <v>134</v>
      </c>
      <c r="O444" s="4">
        <v>109</v>
      </c>
      <c r="P444" s="4" t="s">
        <v>1230</v>
      </c>
      <c r="Q444" s="4" t="s">
        <v>2666</v>
      </c>
      <c r="R444" s="4">
        <v>2000</v>
      </c>
      <c r="S444" s="4" t="s">
        <v>1232</v>
      </c>
      <c r="T444" s="4" t="s">
        <v>1296</v>
      </c>
      <c r="U444" s="4" t="s">
        <v>2667</v>
      </c>
      <c r="V444" s="4" t="s">
        <v>1264</v>
      </c>
      <c r="W444" s="4" t="s">
        <v>1236</v>
      </c>
      <c r="X444" s="4" t="s">
        <v>2539</v>
      </c>
      <c r="Y444" s="4" t="s">
        <v>10856</v>
      </c>
      <c r="Z444" s="4" t="s">
        <v>2668</v>
      </c>
      <c r="AA444" s="4">
        <v>2035</v>
      </c>
      <c r="AB444" s="4" t="s">
        <v>2669</v>
      </c>
      <c r="AD444" s="4" t="s">
        <v>1239</v>
      </c>
      <c r="AE444" s="4" t="s">
        <v>1239</v>
      </c>
      <c r="AG444" s="4">
        <v>134</v>
      </c>
      <c r="AI444" s="4">
        <v>124</v>
      </c>
      <c r="AJ444" s="4">
        <v>124</v>
      </c>
      <c r="AL444" s="4">
        <v>109</v>
      </c>
      <c r="AN444" s="4">
        <v>90</v>
      </c>
      <c r="AO444" s="4">
        <v>90</v>
      </c>
      <c r="AP444" s="4" t="s">
        <v>2670</v>
      </c>
      <c r="AS444" s="4" t="s">
        <v>1239</v>
      </c>
      <c r="AY444" s="4">
        <v>518519</v>
      </c>
      <c r="BE444" s="4">
        <v>518519</v>
      </c>
      <c r="BF444" s="4" t="s">
        <v>2644</v>
      </c>
      <c r="BG444" s="4" t="s">
        <v>2644</v>
      </c>
    </row>
    <row r="445" spans="1:71" x14ac:dyDescent="0.35">
      <c r="A445" s="4" t="s">
        <v>2534</v>
      </c>
      <c r="B445" s="4">
        <v>2969</v>
      </c>
      <c r="C445" s="4" t="s">
        <v>2671</v>
      </c>
      <c r="D445" s="4" t="s">
        <v>2672</v>
      </c>
      <c r="E445" s="4" t="s">
        <v>1223</v>
      </c>
      <c r="F445" s="4">
        <v>22</v>
      </c>
      <c r="G445" s="4" t="s">
        <v>1224</v>
      </c>
      <c r="H445" s="4" t="s">
        <v>1225</v>
      </c>
      <c r="I445" s="4" t="s">
        <v>1226</v>
      </c>
      <c r="J445" s="4" t="s">
        <v>1227</v>
      </c>
      <c r="K445" s="4" t="s">
        <v>1342</v>
      </c>
      <c r="L445" s="4" t="s">
        <v>1358</v>
      </c>
      <c r="M445" s="4" t="s">
        <v>1358</v>
      </c>
      <c r="N445" s="4">
        <v>6</v>
      </c>
      <c r="O445" s="4">
        <v>17</v>
      </c>
      <c r="P445" s="4" t="s">
        <v>1230</v>
      </c>
      <c r="Q445" s="4" t="s">
        <v>2661</v>
      </c>
      <c r="R445" s="4">
        <v>2000</v>
      </c>
      <c r="S445" s="4" t="s">
        <v>1232</v>
      </c>
      <c r="T445" s="4" t="s">
        <v>1244</v>
      </c>
      <c r="U445" s="4" t="s">
        <v>1245</v>
      </c>
      <c r="V445" s="4" t="s">
        <v>1264</v>
      </c>
      <c r="W445" s="4" t="s">
        <v>1236</v>
      </c>
      <c r="X445" s="4" t="s">
        <v>2539</v>
      </c>
      <c r="Y445" s="4" t="s">
        <v>10857</v>
      </c>
      <c r="Z445" s="4" t="s">
        <v>2673</v>
      </c>
      <c r="AA445" s="4">
        <v>2035</v>
      </c>
      <c r="AB445" s="4" t="s">
        <v>2674</v>
      </c>
      <c r="AD445" s="4" t="s">
        <v>1239</v>
      </c>
      <c r="AE445" s="4" t="s">
        <v>1239</v>
      </c>
      <c r="AF445" s="4">
        <v>6</v>
      </c>
      <c r="AH445" s="4">
        <v>11</v>
      </c>
      <c r="AJ445" s="4">
        <v>11</v>
      </c>
      <c r="AK445" s="4">
        <v>17</v>
      </c>
      <c r="AM445" s="4">
        <v>22</v>
      </c>
      <c r="AO445" s="4">
        <v>22</v>
      </c>
      <c r="AP445" s="4" t="s">
        <v>10858</v>
      </c>
      <c r="AS445" s="4" t="s">
        <v>1239</v>
      </c>
      <c r="AY445" s="4">
        <v>58840</v>
      </c>
      <c r="BE445" s="4">
        <v>58840</v>
      </c>
      <c r="BF445" s="4" t="s">
        <v>2644</v>
      </c>
      <c r="BG445" s="4" t="s">
        <v>2644</v>
      </c>
    </row>
    <row r="446" spans="1:71" x14ac:dyDescent="0.35">
      <c r="A446" s="4" t="s">
        <v>2534</v>
      </c>
      <c r="B446" s="4">
        <v>2969</v>
      </c>
      <c r="C446" s="4" t="s">
        <v>2675</v>
      </c>
      <c r="D446" s="4" t="s">
        <v>2676</v>
      </c>
      <c r="E446" s="4" t="s">
        <v>1223</v>
      </c>
      <c r="F446" s="4">
        <v>23</v>
      </c>
      <c r="G446" s="4" t="s">
        <v>1224</v>
      </c>
      <c r="H446" s="4" t="s">
        <v>1796</v>
      </c>
      <c r="I446" s="4" t="s">
        <v>1331</v>
      </c>
      <c r="J446" s="4" t="s">
        <v>1268</v>
      </c>
      <c r="K446" s="4" t="s">
        <v>1342</v>
      </c>
      <c r="L446" s="4" t="s">
        <v>1806</v>
      </c>
      <c r="M446" s="4" t="s">
        <v>1806</v>
      </c>
      <c r="N446" s="4">
        <v>126</v>
      </c>
      <c r="O446" s="4">
        <v>103</v>
      </c>
      <c r="P446" s="4" t="s">
        <v>1230</v>
      </c>
      <c r="Q446" s="4" t="s">
        <v>2661</v>
      </c>
      <c r="R446" s="4">
        <v>2020</v>
      </c>
      <c r="S446" s="4" t="s">
        <v>1232</v>
      </c>
      <c r="T446" s="4" t="s">
        <v>2677</v>
      </c>
      <c r="U446" s="4" t="s">
        <v>2678</v>
      </c>
      <c r="V446" s="4" t="s">
        <v>1264</v>
      </c>
      <c r="W446" s="4" t="s">
        <v>1302</v>
      </c>
      <c r="X446" s="4" t="s">
        <v>2539</v>
      </c>
      <c r="Y446" s="4" t="s">
        <v>10859</v>
      </c>
      <c r="AA446" s="4">
        <v>2035</v>
      </c>
      <c r="AB446" s="4" t="s">
        <v>2679</v>
      </c>
      <c r="AD446" s="4" t="s">
        <v>1239</v>
      </c>
      <c r="AE446" s="4" t="s">
        <v>1239</v>
      </c>
      <c r="AG446" s="4">
        <v>126</v>
      </c>
      <c r="AI446" s="4">
        <v>117</v>
      </c>
      <c r="AJ446" s="4">
        <v>117</v>
      </c>
      <c r="AL446" s="4">
        <v>103</v>
      </c>
      <c r="AN446" s="4">
        <v>85</v>
      </c>
      <c r="AO446" s="4">
        <v>85</v>
      </c>
      <c r="AP446" s="4" t="s">
        <v>2680</v>
      </c>
      <c r="AQ446" s="4" t="s">
        <v>2643</v>
      </c>
      <c r="AS446" s="4" t="s">
        <v>1239</v>
      </c>
      <c r="AY446" s="4">
        <v>299227</v>
      </c>
      <c r="BE446" s="4">
        <v>299227</v>
      </c>
      <c r="BF446" s="4" t="s">
        <v>2681</v>
      </c>
      <c r="BG446" s="4" t="s">
        <v>2682</v>
      </c>
      <c r="BH446" s="4" t="s">
        <v>2646</v>
      </c>
    </row>
    <row r="447" spans="1:71" x14ac:dyDescent="0.35">
      <c r="A447" s="4" t="s">
        <v>2534</v>
      </c>
      <c r="B447" s="4">
        <v>2969</v>
      </c>
      <c r="C447" s="4" t="s">
        <v>2683</v>
      </c>
      <c r="D447" s="4" t="s">
        <v>2684</v>
      </c>
      <c r="E447" s="4" t="s">
        <v>1223</v>
      </c>
      <c r="F447" s="4">
        <v>25</v>
      </c>
      <c r="G447" s="4" t="s">
        <v>1224</v>
      </c>
      <c r="H447" s="4" t="s">
        <v>2685</v>
      </c>
      <c r="I447" s="4" t="s">
        <v>1719</v>
      </c>
      <c r="J447" s="4" t="s">
        <v>1268</v>
      </c>
      <c r="K447" s="4" t="s">
        <v>2686</v>
      </c>
      <c r="L447" s="4" t="s">
        <v>10860</v>
      </c>
      <c r="M447" s="4" t="s">
        <v>10860</v>
      </c>
      <c r="N447" s="4">
        <v>524</v>
      </c>
      <c r="O447" s="4">
        <v>974</v>
      </c>
      <c r="P447" s="4" t="s">
        <v>1230</v>
      </c>
      <c r="Q447" s="4" t="s">
        <v>2687</v>
      </c>
      <c r="R447" s="4">
        <v>2003</v>
      </c>
      <c r="S447" s="4" t="s">
        <v>1232</v>
      </c>
      <c r="T447" s="4" t="s">
        <v>1520</v>
      </c>
      <c r="U447" s="4" t="s">
        <v>1521</v>
      </c>
      <c r="V447" s="4" t="s">
        <v>1532</v>
      </c>
      <c r="W447" s="4" t="s">
        <v>1236</v>
      </c>
      <c r="X447" s="4" t="s">
        <v>2539</v>
      </c>
      <c r="Y447" s="4" t="s">
        <v>10861</v>
      </c>
      <c r="Z447" s="4" t="s">
        <v>2688</v>
      </c>
      <c r="AA447" s="4">
        <v>2014</v>
      </c>
      <c r="AB447" s="4" t="s">
        <v>2689</v>
      </c>
      <c r="AD447" s="4" t="s">
        <v>1239</v>
      </c>
      <c r="AE447" s="4" t="s">
        <v>1239</v>
      </c>
      <c r="AG447" s="4">
        <v>524</v>
      </c>
      <c r="AI447" s="4">
        <v>974</v>
      </c>
      <c r="AJ447" s="4">
        <v>974</v>
      </c>
      <c r="AL447" s="4">
        <v>974</v>
      </c>
      <c r="AN447" s="4">
        <v>974</v>
      </c>
      <c r="AO447" s="4">
        <v>974</v>
      </c>
      <c r="AP447" s="4" t="s">
        <v>2690</v>
      </c>
      <c r="AS447" s="4" t="s">
        <v>1239</v>
      </c>
      <c r="AY447" s="4">
        <v>301000000</v>
      </c>
      <c r="BE447" s="4">
        <v>301000000</v>
      </c>
      <c r="BF447" s="4" t="s">
        <v>2691</v>
      </c>
      <c r="BG447" s="4" t="s">
        <v>2692</v>
      </c>
    </row>
    <row r="448" spans="1:71" x14ac:dyDescent="0.35">
      <c r="A448" s="4" t="s">
        <v>2534</v>
      </c>
      <c r="B448" s="4">
        <v>2969</v>
      </c>
      <c r="C448" s="4" t="s">
        <v>2693</v>
      </c>
      <c r="D448" s="4" t="s">
        <v>2694</v>
      </c>
      <c r="E448" s="4" t="s">
        <v>1223</v>
      </c>
      <c r="F448" s="4">
        <v>26</v>
      </c>
      <c r="G448" s="4" t="s">
        <v>1224</v>
      </c>
      <c r="H448" s="4" t="s">
        <v>2685</v>
      </c>
      <c r="I448" s="4" t="s">
        <v>1226</v>
      </c>
      <c r="J448" s="4" t="s">
        <v>1268</v>
      </c>
      <c r="K448" s="4" t="s">
        <v>1519</v>
      </c>
      <c r="L448" s="4" t="s">
        <v>10862</v>
      </c>
      <c r="M448" s="4" t="s">
        <v>10862</v>
      </c>
      <c r="N448" s="4">
        <v>330</v>
      </c>
      <c r="O448" s="4">
        <v>330</v>
      </c>
      <c r="P448" s="4" t="s">
        <v>1230</v>
      </c>
      <c r="Q448" s="4" t="s">
        <v>2687</v>
      </c>
      <c r="R448" s="4">
        <v>2015</v>
      </c>
      <c r="S448" s="4" t="s">
        <v>1232</v>
      </c>
      <c r="T448" s="4" t="s">
        <v>1520</v>
      </c>
      <c r="U448" s="4" t="s">
        <v>1521</v>
      </c>
      <c r="V448" s="4" t="s">
        <v>1532</v>
      </c>
      <c r="W448" s="4" t="s">
        <v>1236</v>
      </c>
      <c r="X448" s="4" t="s">
        <v>2539</v>
      </c>
      <c r="Y448" s="4" t="s">
        <v>10863</v>
      </c>
      <c r="Z448" s="4" t="s">
        <v>2695</v>
      </c>
      <c r="AA448" s="4">
        <v>2024</v>
      </c>
      <c r="AB448" s="4" t="s">
        <v>2689</v>
      </c>
      <c r="AD448" s="4" t="s">
        <v>1239</v>
      </c>
      <c r="AE448" s="4" t="s">
        <v>1239</v>
      </c>
      <c r="AG448" s="4">
        <v>330</v>
      </c>
      <c r="AI448" s="4">
        <v>330</v>
      </c>
      <c r="AJ448" s="4">
        <v>330</v>
      </c>
      <c r="AL448" s="4">
        <v>330</v>
      </c>
      <c r="AN448" s="4">
        <v>330</v>
      </c>
      <c r="AO448" s="4">
        <v>330</v>
      </c>
      <c r="AP448" s="4" t="s">
        <v>10864</v>
      </c>
      <c r="AQ448" s="4" t="s">
        <v>2696</v>
      </c>
      <c r="AS448" s="4" t="s">
        <v>1239</v>
      </c>
    </row>
    <row r="449" spans="1:71" x14ac:dyDescent="0.35">
      <c r="A449" s="4" t="s">
        <v>2534</v>
      </c>
      <c r="B449" s="4">
        <v>2969</v>
      </c>
      <c r="C449" s="4" t="s">
        <v>2697</v>
      </c>
      <c r="D449" s="4" t="s">
        <v>2698</v>
      </c>
      <c r="E449" s="4" t="s">
        <v>1223</v>
      </c>
      <c r="F449" s="4">
        <v>27</v>
      </c>
      <c r="G449" s="4" t="s">
        <v>1224</v>
      </c>
      <c r="H449" s="4" t="s">
        <v>2699</v>
      </c>
      <c r="I449" s="4" t="s">
        <v>1226</v>
      </c>
      <c r="J449" s="4" t="s">
        <v>1258</v>
      </c>
      <c r="K449" s="4" t="s">
        <v>2700</v>
      </c>
      <c r="L449" s="4" t="s">
        <v>10865</v>
      </c>
      <c r="M449" s="4" t="s">
        <v>10865</v>
      </c>
      <c r="P449" s="4" t="s">
        <v>1230</v>
      </c>
      <c r="Q449" s="4" t="s">
        <v>2594</v>
      </c>
      <c r="R449" s="4">
        <v>2008</v>
      </c>
      <c r="S449" s="4" t="s">
        <v>1232</v>
      </c>
      <c r="T449" s="4" t="s">
        <v>2068</v>
      </c>
      <c r="U449" s="4" t="s">
        <v>2069</v>
      </c>
      <c r="V449" s="4" t="s">
        <v>1264</v>
      </c>
      <c r="W449" s="4" t="s">
        <v>1236</v>
      </c>
      <c r="X449" s="4" t="s">
        <v>2539</v>
      </c>
      <c r="Y449" s="4" t="s">
        <v>10866</v>
      </c>
      <c r="Z449" s="4" t="s">
        <v>2701</v>
      </c>
      <c r="AA449" s="4">
        <v>2020</v>
      </c>
      <c r="AB449" s="4" t="s">
        <v>2702</v>
      </c>
      <c r="AD449" s="4" t="s">
        <v>1239</v>
      </c>
      <c r="AE449" s="4" t="s">
        <v>1239</v>
      </c>
      <c r="AP449" s="4" t="s">
        <v>2703</v>
      </c>
      <c r="AQ449" s="4" t="s">
        <v>2704</v>
      </c>
      <c r="AS449" s="4" t="s">
        <v>1239</v>
      </c>
      <c r="BF449" s="4" t="s">
        <v>2705</v>
      </c>
      <c r="BR449" s="4" t="s">
        <v>2706</v>
      </c>
      <c r="BS449" s="4" t="s">
        <v>2707</v>
      </c>
    </row>
    <row r="450" spans="1:71" x14ac:dyDescent="0.35">
      <c r="A450" s="4" t="s">
        <v>2534</v>
      </c>
      <c r="B450" s="4">
        <v>2969</v>
      </c>
      <c r="C450" s="4" t="s">
        <v>2708</v>
      </c>
      <c r="D450" s="4" t="s">
        <v>1227</v>
      </c>
      <c r="E450" s="4" t="s">
        <v>1223</v>
      </c>
      <c r="F450" s="4">
        <v>28</v>
      </c>
      <c r="G450" s="4" t="s">
        <v>1224</v>
      </c>
      <c r="H450" s="4" t="s">
        <v>1242</v>
      </c>
      <c r="I450" s="4" t="s">
        <v>1226</v>
      </c>
      <c r="J450" s="4" t="s">
        <v>1227</v>
      </c>
      <c r="K450" s="4" t="s">
        <v>2709</v>
      </c>
      <c r="L450" s="4" t="s">
        <v>2710</v>
      </c>
      <c r="M450" s="4" t="s">
        <v>2710</v>
      </c>
      <c r="N450" s="4">
        <v>2740</v>
      </c>
      <c r="O450" s="4">
        <v>6624</v>
      </c>
      <c r="P450" s="4" t="s">
        <v>1230</v>
      </c>
      <c r="Q450" s="4" t="s">
        <v>2687</v>
      </c>
      <c r="R450" s="4">
        <v>2005</v>
      </c>
      <c r="S450" s="4" t="s">
        <v>1232</v>
      </c>
      <c r="T450" s="4" t="s">
        <v>1244</v>
      </c>
      <c r="U450" s="4" t="s">
        <v>1245</v>
      </c>
      <c r="V450" s="4" t="s">
        <v>1264</v>
      </c>
      <c r="W450" s="4" t="s">
        <v>1236</v>
      </c>
      <c r="X450" s="4" t="s">
        <v>2539</v>
      </c>
      <c r="Y450" s="4" t="s">
        <v>2711</v>
      </c>
      <c r="Z450" s="4" t="s">
        <v>2540</v>
      </c>
      <c r="AA450" s="4">
        <v>2035</v>
      </c>
      <c r="AB450" s="4" t="s">
        <v>2712</v>
      </c>
      <c r="AD450" s="4" t="s">
        <v>1239</v>
      </c>
      <c r="AE450" s="4" t="s">
        <v>1239</v>
      </c>
      <c r="AF450" s="4">
        <v>2740</v>
      </c>
      <c r="AH450" s="4">
        <v>3424</v>
      </c>
      <c r="AJ450" s="4">
        <v>3424</v>
      </c>
      <c r="AK450" s="4">
        <v>6624</v>
      </c>
      <c r="AM450" s="4">
        <v>6036</v>
      </c>
      <c r="AO450" s="4">
        <v>6036</v>
      </c>
      <c r="AP450" s="4" t="s">
        <v>10867</v>
      </c>
      <c r="AQ450" s="4" t="s">
        <v>10868</v>
      </c>
      <c r="AS450" s="4" t="s">
        <v>1239</v>
      </c>
      <c r="AX450" s="4">
        <v>35</v>
      </c>
      <c r="BD450" s="4">
        <v>35</v>
      </c>
      <c r="BF450" s="4" t="s">
        <v>2713</v>
      </c>
      <c r="BG450" s="4" t="s">
        <v>10869</v>
      </c>
      <c r="BH450" s="4" t="s">
        <v>10870</v>
      </c>
    </row>
    <row r="451" spans="1:71" x14ac:dyDescent="0.35">
      <c r="A451" s="4" t="s">
        <v>2534</v>
      </c>
      <c r="B451" s="4">
        <v>2969</v>
      </c>
      <c r="C451" s="4" t="s">
        <v>2714</v>
      </c>
      <c r="D451" s="4" t="s">
        <v>2715</v>
      </c>
      <c r="E451" s="4" t="s">
        <v>1223</v>
      </c>
      <c r="F451" s="4">
        <v>32</v>
      </c>
      <c r="G451" s="4" t="s">
        <v>1224</v>
      </c>
      <c r="H451" s="4" t="s">
        <v>1225</v>
      </c>
      <c r="I451" s="4" t="s">
        <v>1226</v>
      </c>
      <c r="J451" s="4" t="s">
        <v>1268</v>
      </c>
      <c r="K451" s="4" t="s">
        <v>1289</v>
      </c>
      <c r="L451" s="4" t="s">
        <v>1407</v>
      </c>
      <c r="M451" s="4" t="s">
        <v>1407</v>
      </c>
      <c r="N451" s="4">
        <v>438</v>
      </c>
      <c r="O451" s="4">
        <v>466</v>
      </c>
      <c r="P451" s="4" t="s">
        <v>1230</v>
      </c>
      <c r="Q451" s="4" t="s">
        <v>2594</v>
      </c>
      <c r="R451" s="4">
        <v>2007</v>
      </c>
      <c r="S451" s="4" t="s">
        <v>1232</v>
      </c>
      <c r="T451" s="4" t="s">
        <v>1402</v>
      </c>
      <c r="U451" s="4" t="s">
        <v>1403</v>
      </c>
      <c r="V451" s="4" t="s">
        <v>1264</v>
      </c>
      <c r="W451" s="4" t="s">
        <v>1236</v>
      </c>
      <c r="X451" s="4" t="s">
        <v>2539</v>
      </c>
      <c r="Y451" s="4" t="s">
        <v>10871</v>
      </c>
      <c r="Z451" s="4" t="s">
        <v>2540</v>
      </c>
      <c r="AA451" s="4">
        <v>2035</v>
      </c>
      <c r="AB451" s="4" t="s">
        <v>2716</v>
      </c>
      <c r="AD451" s="4" t="s">
        <v>1239</v>
      </c>
      <c r="AE451" s="4" t="s">
        <v>1239</v>
      </c>
      <c r="AG451" s="4">
        <v>438</v>
      </c>
      <c r="AI451" s="4">
        <v>484</v>
      </c>
      <c r="AJ451" s="4">
        <v>484</v>
      </c>
      <c r="AL451" s="4">
        <v>466</v>
      </c>
      <c r="AN451" s="4">
        <v>363</v>
      </c>
      <c r="AO451" s="4">
        <v>363</v>
      </c>
      <c r="AP451" s="4" t="s">
        <v>2717</v>
      </c>
      <c r="AQ451" s="4" t="s">
        <v>2718</v>
      </c>
      <c r="AS451" s="4" t="s">
        <v>1239</v>
      </c>
      <c r="BF451" s="4" t="s">
        <v>2719</v>
      </c>
    </row>
    <row r="452" spans="1:71" x14ac:dyDescent="0.35">
      <c r="A452" s="4" t="s">
        <v>2534</v>
      </c>
      <c r="B452" s="4">
        <v>2969</v>
      </c>
      <c r="C452" s="4" t="s">
        <v>2720</v>
      </c>
      <c r="D452" s="4" t="s">
        <v>2721</v>
      </c>
      <c r="E452" s="4" t="s">
        <v>1223</v>
      </c>
      <c r="F452" s="4">
        <v>33</v>
      </c>
      <c r="G452" s="4" t="s">
        <v>1224</v>
      </c>
      <c r="H452" s="4" t="s">
        <v>1225</v>
      </c>
      <c r="I452" s="4" t="s">
        <v>1226</v>
      </c>
      <c r="J452" s="4" t="s">
        <v>1268</v>
      </c>
      <c r="K452" s="4" t="s">
        <v>1289</v>
      </c>
      <c r="L452" s="4" t="s">
        <v>1394</v>
      </c>
      <c r="M452" s="4" t="s">
        <v>1394</v>
      </c>
      <c r="N452" s="4">
        <v>532</v>
      </c>
      <c r="O452" s="4">
        <v>446</v>
      </c>
      <c r="P452" s="4" t="s">
        <v>1230</v>
      </c>
      <c r="Q452" s="4" t="s">
        <v>2594</v>
      </c>
      <c r="R452" s="4">
        <v>2012</v>
      </c>
      <c r="S452" s="4" t="s">
        <v>1232</v>
      </c>
      <c r="T452" s="4" t="s">
        <v>1396</v>
      </c>
      <c r="U452" s="4" t="s">
        <v>1397</v>
      </c>
      <c r="V452" s="4" t="s">
        <v>1264</v>
      </c>
      <c r="W452" s="4" t="s">
        <v>1236</v>
      </c>
      <c r="X452" s="4" t="s">
        <v>2539</v>
      </c>
      <c r="Y452" s="4" t="s">
        <v>2722</v>
      </c>
      <c r="Z452" s="4" t="s">
        <v>2540</v>
      </c>
      <c r="AA452" s="4">
        <v>2035</v>
      </c>
      <c r="AB452" s="4" t="s">
        <v>2723</v>
      </c>
      <c r="AD452" s="4" t="s">
        <v>1239</v>
      </c>
      <c r="AE452" s="4" t="s">
        <v>1239</v>
      </c>
      <c r="AG452" s="4">
        <v>532</v>
      </c>
      <c r="AI452" s="4">
        <v>474</v>
      </c>
      <c r="AJ452" s="4">
        <v>474</v>
      </c>
      <c r="AL452" s="4">
        <v>446</v>
      </c>
      <c r="AN452" s="4">
        <v>446</v>
      </c>
      <c r="AO452" s="4">
        <v>446</v>
      </c>
      <c r="AP452" s="4" t="s">
        <v>2724</v>
      </c>
      <c r="AQ452" s="4" t="s">
        <v>2725</v>
      </c>
      <c r="AS452" s="4" t="s">
        <v>1239</v>
      </c>
      <c r="AX452" s="4">
        <v>5921</v>
      </c>
      <c r="BD452" s="4">
        <v>5921</v>
      </c>
      <c r="BF452" s="4" t="s">
        <v>2726</v>
      </c>
      <c r="BG452" s="4" t="s">
        <v>2727</v>
      </c>
      <c r="BH452" s="4" t="s">
        <v>2728</v>
      </c>
    </row>
    <row r="453" spans="1:71" x14ac:dyDescent="0.35">
      <c r="A453" s="4" t="s">
        <v>2534</v>
      </c>
      <c r="B453" s="4">
        <v>2969</v>
      </c>
      <c r="C453" s="4" t="s">
        <v>2729</v>
      </c>
      <c r="D453" s="4" t="s">
        <v>2730</v>
      </c>
      <c r="E453" s="4" t="s">
        <v>1223</v>
      </c>
      <c r="F453" s="4">
        <v>34</v>
      </c>
      <c r="G453" s="4" t="s">
        <v>1224</v>
      </c>
      <c r="H453" s="4" t="s">
        <v>2496</v>
      </c>
      <c r="I453" s="4" t="s">
        <v>1226</v>
      </c>
      <c r="J453" s="4" t="s">
        <v>1587</v>
      </c>
      <c r="K453" s="4" t="s">
        <v>1277</v>
      </c>
      <c r="L453" s="4" t="s">
        <v>1339</v>
      </c>
      <c r="M453" s="4" t="s">
        <v>1339</v>
      </c>
      <c r="P453" s="4" t="s">
        <v>1230</v>
      </c>
      <c r="Q453" s="4" t="s">
        <v>2594</v>
      </c>
      <c r="R453" s="4">
        <v>2010</v>
      </c>
      <c r="S453" s="4" t="s">
        <v>1232</v>
      </c>
      <c r="T453" s="4" t="s">
        <v>1252</v>
      </c>
      <c r="U453" s="4" t="s">
        <v>1253</v>
      </c>
      <c r="V453" s="4" t="s">
        <v>1264</v>
      </c>
      <c r="W453" s="4" t="s">
        <v>1236</v>
      </c>
      <c r="X453" s="4" t="s">
        <v>2539</v>
      </c>
      <c r="Y453" s="4" t="s">
        <v>2731</v>
      </c>
      <c r="Z453" s="4" t="s">
        <v>2540</v>
      </c>
      <c r="AA453" s="4">
        <v>2020</v>
      </c>
      <c r="AB453" s="4" t="s">
        <v>2732</v>
      </c>
      <c r="AD453" s="4" t="s">
        <v>1239</v>
      </c>
      <c r="AE453" s="4" t="s">
        <v>1239</v>
      </c>
      <c r="AP453" s="4" t="s">
        <v>2733</v>
      </c>
      <c r="AQ453" s="4" t="s">
        <v>2734</v>
      </c>
      <c r="AS453" s="4" t="s">
        <v>1239</v>
      </c>
    </row>
    <row r="454" spans="1:71" x14ac:dyDescent="0.35">
      <c r="A454" s="4" t="s">
        <v>2534</v>
      </c>
      <c r="B454" s="4">
        <v>2969</v>
      </c>
      <c r="C454" s="4" t="s">
        <v>2735</v>
      </c>
      <c r="D454" s="4" t="s">
        <v>2736</v>
      </c>
      <c r="E454" s="4" t="s">
        <v>1223</v>
      </c>
      <c r="F454" s="4">
        <v>35</v>
      </c>
      <c r="G454" s="4" t="s">
        <v>1224</v>
      </c>
      <c r="H454" s="4" t="s">
        <v>1636</v>
      </c>
      <c r="I454" s="4" t="s">
        <v>1226</v>
      </c>
      <c r="J454" s="4" t="s">
        <v>1268</v>
      </c>
      <c r="K454" s="4" t="s">
        <v>2480</v>
      </c>
      <c r="L454" s="4" t="s">
        <v>1229</v>
      </c>
      <c r="M454" s="4" t="s">
        <v>1229</v>
      </c>
      <c r="N454" s="4">
        <v>368</v>
      </c>
      <c r="O454" s="4">
        <v>423</v>
      </c>
      <c r="P454" s="4" t="s">
        <v>1230</v>
      </c>
      <c r="Q454" s="4" t="s">
        <v>2687</v>
      </c>
      <c r="R454" s="4">
        <v>2014</v>
      </c>
      <c r="S454" s="4" t="s">
        <v>1278</v>
      </c>
      <c r="T454" s="4" t="s">
        <v>1279</v>
      </c>
      <c r="U454" s="4" t="s">
        <v>1279</v>
      </c>
      <c r="V454" s="4" t="s">
        <v>1264</v>
      </c>
      <c r="W454" s="4" t="s">
        <v>1236</v>
      </c>
      <c r="X454" s="4" t="s">
        <v>2539</v>
      </c>
      <c r="Y454" s="4" t="s">
        <v>10872</v>
      </c>
      <c r="Z454" s="4" t="s">
        <v>2737</v>
      </c>
      <c r="AA454" s="4">
        <v>2020</v>
      </c>
      <c r="AB454" s="4" t="s">
        <v>2558</v>
      </c>
      <c r="AD454" s="4" t="s">
        <v>1239</v>
      </c>
      <c r="AE454" s="4" t="s">
        <v>1239</v>
      </c>
      <c r="AG454" s="4">
        <v>368</v>
      </c>
      <c r="AI454" s="4">
        <v>464</v>
      </c>
      <c r="AJ454" s="4">
        <v>464</v>
      </c>
      <c r="AL454" s="4">
        <v>423</v>
      </c>
      <c r="AN454" s="4">
        <v>374</v>
      </c>
      <c r="AO454" s="4">
        <v>374</v>
      </c>
      <c r="AP454" s="4" t="s">
        <v>2738</v>
      </c>
      <c r="AQ454" s="4" t="s">
        <v>2739</v>
      </c>
      <c r="AS454" s="4" t="s">
        <v>1239</v>
      </c>
      <c r="AY454" s="4">
        <v>132000000</v>
      </c>
      <c r="BE454" s="4">
        <v>132000000</v>
      </c>
      <c r="BF454" s="4" t="s">
        <v>2740</v>
      </c>
      <c r="BG454" s="4" t="s">
        <v>2741</v>
      </c>
      <c r="BH454" s="4" t="s">
        <v>2742</v>
      </c>
    </row>
    <row r="455" spans="1:71" x14ac:dyDescent="0.35">
      <c r="A455" s="4" t="s">
        <v>2534</v>
      </c>
      <c r="B455" s="4">
        <v>2969</v>
      </c>
      <c r="C455" s="4" t="s">
        <v>2743</v>
      </c>
      <c r="D455" s="4" t="s">
        <v>2744</v>
      </c>
      <c r="E455" s="4" t="s">
        <v>1223</v>
      </c>
      <c r="F455" s="4">
        <v>36</v>
      </c>
      <c r="G455" s="4" t="s">
        <v>1224</v>
      </c>
      <c r="H455" s="4" t="s">
        <v>1636</v>
      </c>
      <c r="I455" s="4" t="s">
        <v>1226</v>
      </c>
      <c r="J455" s="4" t="s">
        <v>1258</v>
      </c>
      <c r="K455" s="4" t="s">
        <v>1289</v>
      </c>
      <c r="L455" s="4" t="s">
        <v>1324</v>
      </c>
      <c r="M455" s="4" t="s">
        <v>1324</v>
      </c>
      <c r="N455" s="4">
        <v>576</v>
      </c>
      <c r="O455" s="4">
        <v>828</v>
      </c>
      <c r="P455" s="4" t="s">
        <v>1230</v>
      </c>
      <c r="Q455" s="4" t="s">
        <v>2594</v>
      </c>
      <c r="R455" s="4">
        <v>2014</v>
      </c>
      <c r="S455" s="4" t="s">
        <v>1278</v>
      </c>
      <c r="T455" s="4" t="s">
        <v>1279</v>
      </c>
      <c r="U455" s="4" t="s">
        <v>1279</v>
      </c>
      <c r="V455" s="4" t="s">
        <v>1264</v>
      </c>
      <c r="W455" s="4" t="s">
        <v>1236</v>
      </c>
      <c r="X455" s="4" t="s">
        <v>2539</v>
      </c>
      <c r="Y455" s="4" t="s">
        <v>10873</v>
      </c>
      <c r="Z455" s="4" t="s">
        <v>2745</v>
      </c>
      <c r="AA455" s="4">
        <v>2020</v>
      </c>
      <c r="AB455" s="4" t="s">
        <v>2558</v>
      </c>
      <c r="AD455" s="4" t="s">
        <v>1239</v>
      </c>
      <c r="AE455" s="4" t="s">
        <v>1239</v>
      </c>
      <c r="AF455" s="4">
        <v>237</v>
      </c>
      <c r="AG455" s="4">
        <v>339</v>
      </c>
      <c r="AH455" s="4">
        <v>353</v>
      </c>
      <c r="AI455" s="4">
        <v>504</v>
      </c>
      <c r="AJ455" s="4">
        <v>857</v>
      </c>
      <c r="AK455" s="4">
        <v>341</v>
      </c>
      <c r="AL455" s="4">
        <v>487</v>
      </c>
      <c r="AM455" s="4">
        <v>318</v>
      </c>
      <c r="AN455" s="4">
        <v>454</v>
      </c>
      <c r="AO455" s="4">
        <v>772</v>
      </c>
      <c r="AP455" s="4" t="s">
        <v>2746</v>
      </c>
      <c r="AQ455" s="4" t="s">
        <v>2747</v>
      </c>
      <c r="AS455" s="4" t="s">
        <v>1239</v>
      </c>
      <c r="AY455" s="4">
        <v>106000000</v>
      </c>
      <c r="BE455" s="4">
        <v>106000000</v>
      </c>
      <c r="BF455" s="4" t="s">
        <v>2748</v>
      </c>
      <c r="BG455" s="4" t="s">
        <v>2632</v>
      </c>
      <c r="BH455" s="4" t="s">
        <v>2749</v>
      </c>
    </row>
    <row r="456" spans="1:71" x14ac:dyDescent="0.35">
      <c r="A456" s="4" t="s">
        <v>2534</v>
      </c>
      <c r="B456" s="4">
        <v>2969</v>
      </c>
      <c r="C456" s="4" t="s">
        <v>2750</v>
      </c>
      <c r="D456" s="4" t="s">
        <v>2751</v>
      </c>
      <c r="E456" s="4" t="s">
        <v>1223</v>
      </c>
      <c r="F456" s="4">
        <v>37</v>
      </c>
      <c r="G456" s="4" t="s">
        <v>1224</v>
      </c>
      <c r="H456" s="4" t="s">
        <v>1636</v>
      </c>
      <c r="I456" s="4" t="s">
        <v>1719</v>
      </c>
      <c r="J456" s="4" t="s">
        <v>1268</v>
      </c>
      <c r="K456" s="4" t="s">
        <v>1300</v>
      </c>
      <c r="L456" s="4" t="s">
        <v>1688</v>
      </c>
      <c r="M456" s="4" t="s">
        <v>1688</v>
      </c>
      <c r="N456" s="4">
        <v>15</v>
      </c>
      <c r="O456" s="4">
        <v>13</v>
      </c>
      <c r="P456" s="4" t="s">
        <v>1230</v>
      </c>
      <c r="Q456" s="4" t="s">
        <v>2605</v>
      </c>
      <c r="R456" s="4">
        <v>2013</v>
      </c>
      <c r="S456" s="4" t="s">
        <v>1232</v>
      </c>
      <c r="T456" s="4" t="s">
        <v>1396</v>
      </c>
      <c r="U456" s="4" t="s">
        <v>1397</v>
      </c>
      <c r="V456" s="4" t="s">
        <v>1264</v>
      </c>
      <c r="W456" s="4" t="s">
        <v>1236</v>
      </c>
      <c r="X456" s="4" t="s">
        <v>2539</v>
      </c>
      <c r="Y456" s="4" t="s">
        <v>2752</v>
      </c>
      <c r="Z456" s="4" t="s">
        <v>2753</v>
      </c>
      <c r="AA456" s="4">
        <v>2013</v>
      </c>
      <c r="AB456" s="4" t="s">
        <v>2754</v>
      </c>
      <c r="AD456" s="4" t="s">
        <v>1239</v>
      </c>
      <c r="AE456" s="4" t="s">
        <v>1239</v>
      </c>
      <c r="AG456" s="4">
        <v>15</v>
      </c>
      <c r="AI456" s="4">
        <v>13</v>
      </c>
      <c r="AJ456" s="4">
        <v>13</v>
      </c>
      <c r="AL456" s="4">
        <v>13</v>
      </c>
      <c r="AN456" s="4">
        <v>11</v>
      </c>
      <c r="AO456" s="4">
        <v>11</v>
      </c>
      <c r="AP456" s="4" t="s">
        <v>2755</v>
      </c>
      <c r="AQ456" s="4" t="s">
        <v>2756</v>
      </c>
      <c r="AS456" s="4" t="s">
        <v>1239</v>
      </c>
      <c r="BI456" s="4">
        <v>2457</v>
      </c>
      <c r="BJ456" s="4">
        <v>112000000</v>
      </c>
      <c r="BO456" s="4">
        <v>2457</v>
      </c>
      <c r="BP456" s="4">
        <v>112000000</v>
      </c>
      <c r="BQ456" s="4" t="s">
        <v>2757</v>
      </c>
      <c r="BR456" s="4" t="s">
        <v>2632</v>
      </c>
      <c r="BS456" s="4" t="s">
        <v>2758</v>
      </c>
    </row>
    <row r="457" spans="1:71" x14ac:dyDescent="0.35">
      <c r="A457" s="4" t="s">
        <v>2534</v>
      </c>
      <c r="B457" s="4">
        <v>2969</v>
      </c>
      <c r="C457" s="4" t="s">
        <v>2759</v>
      </c>
      <c r="D457" s="4" t="s">
        <v>2760</v>
      </c>
      <c r="E457" s="4" t="s">
        <v>1223</v>
      </c>
      <c r="F457" s="4">
        <v>38</v>
      </c>
      <c r="G457" s="4" t="s">
        <v>1224</v>
      </c>
      <c r="H457" s="4" t="s">
        <v>1636</v>
      </c>
      <c r="I457" s="4" t="s">
        <v>1226</v>
      </c>
      <c r="J457" s="4" t="s">
        <v>1268</v>
      </c>
      <c r="K457" s="4" t="s">
        <v>1300</v>
      </c>
      <c r="L457" s="4" t="s">
        <v>1688</v>
      </c>
      <c r="M457" s="4" t="s">
        <v>1688</v>
      </c>
      <c r="N457" s="4">
        <v>515</v>
      </c>
      <c r="O457" s="4">
        <v>422</v>
      </c>
      <c r="P457" s="4" t="s">
        <v>1230</v>
      </c>
      <c r="Q457" s="4" t="s">
        <v>2687</v>
      </c>
      <c r="R457" s="4">
        <v>2014</v>
      </c>
      <c r="S457" s="4" t="s">
        <v>1232</v>
      </c>
      <c r="T457" s="4" t="s">
        <v>1396</v>
      </c>
      <c r="U457" s="4" t="s">
        <v>1397</v>
      </c>
      <c r="V457" s="4" t="s">
        <v>1264</v>
      </c>
      <c r="W457" s="4" t="s">
        <v>1236</v>
      </c>
      <c r="X457" s="4" t="s">
        <v>2539</v>
      </c>
      <c r="Y457" s="4" t="s">
        <v>2761</v>
      </c>
      <c r="Z457" s="4" t="s">
        <v>2762</v>
      </c>
      <c r="AA457" s="4">
        <v>2020</v>
      </c>
      <c r="AB457" s="4" t="s">
        <v>2754</v>
      </c>
      <c r="AD457" s="4" t="s">
        <v>1239</v>
      </c>
      <c r="AE457" s="4" t="s">
        <v>1239</v>
      </c>
      <c r="AG457" s="4">
        <v>515</v>
      </c>
      <c r="AI457" s="4">
        <v>451</v>
      </c>
      <c r="AJ457" s="4">
        <v>451</v>
      </c>
      <c r="AL457" s="4">
        <v>422</v>
      </c>
      <c r="AN457" s="4">
        <v>390</v>
      </c>
      <c r="AO457" s="4">
        <v>390</v>
      </c>
      <c r="AP457" s="4" t="s">
        <v>2755</v>
      </c>
      <c r="AQ457" s="4" t="s">
        <v>2756</v>
      </c>
      <c r="AS457" s="4" t="s">
        <v>1239</v>
      </c>
      <c r="AY457" s="4">
        <v>105000000</v>
      </c>
      <c r="BE457" s="4">
        <v>105000000</v>
      </c>
      <c r="BF457" s="4" t="s">
        <v>2763</v>
      </c>
      <c r="BG457" s="4" t="s">
        <v>2632</v>
      </c>
      <c r="BH457" s="4" t="s">
        <v>2758</v>
      </c>
    </row>
    <row r="458" spans="1:71" x14ac:dyDescent="0.35">
      <c r="A458" s="4" t="s">
        <v>2534</v>
      </c>
      <c r="B458" s="4">
        <v>2969</v>
      </c>
      <c r="C458" s="4" t="s">
        <v>2764</v>
      </c>
      <c r="D458" s="4" t="s">
        <v>2765</v>
      </c>
      <c r="E458" s="4" t="s">
        <v>1223</v>
      </c>
      <c r="F458" s="4">
        <v>39</v>
      </c>
      <c r="G458" s="4" t="s">
        <v>1224</v>
      </c>
      <c r="H458" s="4" t="s">
        <v>1636</v>
      </c>
      <c r="I458" s="4" t="s">
        <v>1226</v>
      </c>
      <c r="J458" s="4" t="s">
        <v>1268</v>
      </c>
      <c r="K458" s="4" t="s">
        <v>1289</v>
      </c>
      <c r="L458" s="4" t="s">
        <v>1394</v>
      </c>
      <c r="M458" s="4" t="s">
        <v>1394</v>
      </c>
      <c r="N458" s="4">
        <v>158</v>
      </c>
      <c r="O458" s="4">
        <v>236</v>
      </c>
      <c r="P458" s="4" t="s">
        <v>1230</v>
      </c>
      <c r="Q458" s="4" t="s">
        <v>2766</v>
      </c>
      <c r="R458" s="4">
        <v>2014</v>
      </c>
      <c r="S458" s="4" t="s">
        <v>1232</v>
      </c>
      <c r="T458" s="4" t="s">
        <v>1396</v>
      </c>
      <c r="U458" s="4" t="s">
        <v>1397</v>
      </c>
      <c r="V458" s="4" t="s">
        <v>1264</v>
      </c>
      <c r="W458" s="4" t="s">
        <v>1236</v>
      </c>
      <c r="X458" s="4" t="s">
        <v>2539</v>
      </c>
      <c r="Y458" s="4" t="s">
        <v>10874</v>
      </c>
      <c r="Z458" s="4" t="s">
        <v>2767</v>
      </c>
      <c r="AA458" s="4">
        <v>2020</v>
      </c>
      <c r="AB458" s="4" t="s">
        <v>2568</v>
      </c>
      <c r="AD458" s="4" t="s">
        <v>1239</v>
      </c>
      <c r="AE458" s="4" t="s">
        <v>1239</v>
      </c>
      <c r="AG458" s="4">
        <v>158</v>
      </c>
      <c r="AI458" s="4">
        <v>243</v>
      </c>
      <c r="AJ458" s="4">
        <v>243</v>
      </c>
      <c r="AL458" s="4">
        <v>236</v>
      </c>
      <c r="AN458" s="4">
        <v>221</v>
      </c>
      <c r="AO458" s="4">
        <v>221</v>
      </c>
      <c r="AP458" s="4" t="s">
        <v>2768</v>
      </c>
      <c r="AQ458" s="4" t="s">
        <v>2769</v>
      </c>
      <c r="AS458" s="4" t="s">
        <v>1239</v>
      </c>
      <c r="AY458" s="4">
        <v>73950000</v>
      </c>
      <c r="BE458" s="4">
        <v>73950000</v>
      </c>
      <c r="BF458" s="4" t="s">
        <v>2770</v>
      </c>
      <c r="BG458" s="4" t="s">
        <v>2632</v>
      </c>
      <c r="BH458" s="4" t="s">
        <v>2771</v>
      </c>
    </row>
    <row r="459" spans="1:71" x14ac:dyDescent="0.35">
      <c r="A459" s="4" t="s">
        <v>2534</v>
      </c>
      <c r="B459" s="4">
        <v>2969</v>
      </c>
      <c r="C459" s="4" t="s">
        <v>2772</v>
      </c>
      <c r="D459" s="4" t="s">
        <v>2773</v>
      </c>
      <c r="E459" s="4" t="s">
        <v>1223</v>
      </c>
      <c r="F459" s="4">
        <v>41</v>
      </c>
      <c r="G459" s="4" t="s">
        <v>1224</v>
      </c>
      <c r="H459" s="4" t="s">
        <v>1225</v>
      </c>
      <c r="I459" s="4" t="s">
        <v>1226</v>
      </c>
      <c r="J459" s="4" t="s">
        <v>1268</v>
      </c>
      <c r="K459" s="4" t="s">
        <v>1289</v>
      </c>
      <c r="L459" s="4" t="s">
        <v>2774</v>
      </c>
      <c r="M459" s="4" t="s">
        <v>2774</v>
      </c>
      <c r="N459" s="4">
        <v>285</v>
      </c>
      <c r="O459" s="4">
        <v>232</v>
      </c>
      <c r="P459" s="4" t="s">
        <v>1230</v>
      </c>
      <c r="Q459" s="4" t="s">
        <v>2687</v>
      </c>
      <c r="R459" s="4">
        <v>2010</v>
      </c>
      <c r="S459" s="4" t="s">
        <v>1278</v>
      </c>
      <c r="T459" s="4" t="s">
        <v>1279</v>
      </c>
      <c r="U459" s="4" t="s">
        <v>1279</v>
      </c>
      <c r="V459" s="4" t="s">
        <v>1264</v>
      </c>
      <c r="W459" s="4" t="s">
        <v>1236</v>
      </c>
      <c r="X459" s="4" t="s">
        <v>2539</v>
      </c>
      <c r="Y459" s="4" t="s">
        <v>2775</v>
      </c>
      <c r="Z459" s="4" t="s">
        <v>2776</v>
      </c>
      <c r="AA459" s="4">
        <v>2035</v>
      </c>
      <c r="AB459" s="4" t="s">
        <v>2777</v>
      </c>
      <c r="AD459" s="4" t="s">
        <v>1239</v>
      </c>
      <c r="AE459" s="4" t="s">
        <v>1239</v>
      </c>
      <c r="AG459" s="4">
        <v>285</v>
      </c>
      <c r="AI459" s="4">
        <v>253</v>
      </c>
      <c r="AJ459" s="4">
        <v>253</v>
      </c>
      <c r="AL459" s="4">
        <v>232</v>
      </c>
      <c r="AN459" s="4">
        <v>232</v>
      </c>
      <c r="AO459" s="4">
        <v>232</v>
      </c>
      <c r="AP459" s="4" t="s">
        <v>2778</v>
      </c>
      <c r="AQ459" s="4" t="s">
        <v>2718</v>
      </c>
      <c r="AS459" s="4" t="s">
        <v>1239</v>
      </c>
    </row>
    <row r="460" spans="1:71" x14ac:dyDescent="0.35">
      <c r="A460" s="4" t="s">
        <v>2534</v>
      </c>
      <c r="B460" s="4">
        <v>2969</v>
      </c>
      <c r="C460" s="4" t="s">
        <v>2779</v>
      </c>
      <c r="D460" s="4" t="s">
        <v>2780</v>
      </c>
      <c r="E460" s="4" t="s">
        <v>1223</v>
      </c>
      <c r="F460" s="4">
        <v>44</v>
      </c>
      <c r="G460" s="4" t="s">
        <v>1224</v>
      </c>
      <c r="H460" s="4" t="s">
        <v>1225</v>
      </c>
      <c r="I460" s="4" t="s">
        <v>1226</v>
      </c>
      <c r="J460" s="4" t="s">
        <v>1268</v>
      </c>
      <c r="K460" s="4" t="s">
        <v>1451</v>
      </c>
      <c r="L460" s="4" t="s">
        <v>2781</v>
      </c>
      <c r="M460" s="4" t="s">
        <v>2781</v>
      </c>
      <c r="N460" s="4">
        <v>552</v>
      </c>
      <c r="O460" s="4">
        <v>2029</v>
      </c>
      <c r="P460" s="4" t="s">
        <v>1230</v>
      </c>
      <c r="Q460" s="4" t="s">
        <v>2687</v>
      </c>
      <c r="R460" s="4">
        <v>2015</v>
      </c>
      <c r="S460" s="4" t="s">
        <v>1232</v>
      </c>
      <c r="T460" s="4" t="s">
        <v>1966</v>
      </c>
      <c r="U460" s="4" t="s">
        <v>1967</v>
      </c>
      <c r="V460" s="4" t="s">
        <v>1700</v>
      </c>
      <c r="W460" s="4" t="s">
        <v>1236</v>
      </c>
      <c r="X460" s="4" t="s">
        <v>2539</v>
      </c>
      <c r="Y460" s="4" t="s">
        <v>2782</v>
      </c>
      <c r="Z460" s="4" t="s">
        <v>2783</v>
      </c>
      <c r="AA460" s="4">
        <v>2035</v>
      </c>
      <c r="AB460" s="4" t="s">
        <v>2784</v>
      </c>
      <c r="AD460" s="4" t="s">
        <v>1239</v>
      </c>
      <c r="AE460" s="4" t="s">
        <v>1239</v>
      </c>
      <c r="AG460" s="4">
        <v>552</v>
      </c>
      <c r="AI460" s="4">
        <v>1022</v>
      </c>
      <c r="AJ460" s="4">
        <v>1022</v>
      </c>
      <c r="AL460" s="4">
        <v>2029</v>
      </c>
      <c r="AN460" s="4">
        <v>2558</v>
      </c>
      <c r="AO460" s="4">
        <v>2558</v>
      </c>
      <c r="AP460" s="4" t="s">
        <v>2785</v>
      </c>
      <c r="AQ460" s="4" t="s">
        <v>2786</v>
      </c>
      <c r="AS460" s="4" t="s">
        <v>1239</v>
      </c>
    </row>
    <row r="461" spans="1:71" x14ac:dyDescent="0.35">
      <c r="A461" s="4" t="s">
        <v>2534</v>
      </c>
      <c r="B461" s="4">
        <v>2969</v>
      </c>
      <c r="C461" s="4" t="s">
        <v>2787</v>
      </c>
      <c r="D461" s="4" t="s">
        <v>2788</v>
      </c>
      <c r="E461" s="4" t="s">
        <v>1223</v>
      </c>
      <c r="F461" s="4">
        <v>45</v>
      </c>
      <c r="G461" s="4" t="s">
        <v>1224</v>
      </c>
      <c r="H461" s="4" t="s">
        <v>1636</v>
      </c>
      <c r="I461" s="4" t="s">
        <v>1719</v>
      </c>
      <c r="J461" s="4" t="s">
        <v>1268</v>
      </c>
      <c r="K461" s="4" t="s">
        <v>2789</v>
      </c>
      <c r="L461" s="4" t="s">
        <v>2790</v>
      </c>
      <c r="M461" s="4" t="s">
        <v>2790</v>
      </c>
      <c r="P461" s="4" t="s">
        <v>1230</v>
      </c>
      <c r="Q461" s="4" t="s">
        <v>2791</v>
      </c>
      <c r="R461" s="4">
        <v>2007</v>
      </c>
      <c r="S461" s="4" t="s">
        <v>1232</v>
      </c>
      <c r="T461" s="4" t="s">
        <v>1495</v>
      </c>
      <c r="U461" s="4" t="s">
        <v>1496</v>
      </c>
      <c r="V461" s="4" t="s">
        <v>2415</v>
      </c>
      <c r="W461" s="4" t="s">
        <v>1236</v>
      </c>
      <c r="X461" s="4" t="s">
        <v>2539</v>
      </c>
      <c r="Y461" s="4" t="s">
        <v>10875</v>
      </c>
      <c r="Z461" s="4" t="s">
        <v>2540</v>
      </c>
      <c r="AA461" s="4">
        <v>2013</v>
      </c>
      <c r="AB461" s="4" t="s">
        <v>2792</v>
      </c>
      <c r="AD461" s="4" t="s">
        <v>1239</v>
      </c>
      <c r="AE461" s="4" t="s">
        <v>1239</v>
      </c>
      <c r="AQ461" s="4" t="s">
        <v>2793</v>
      </c>
      <c r="AS461" s="4" t="s">
        <v>1239</v>
      </c>
    </row>
    <row r="462" spans="1:71" x14ac:dyDescent="0.35">
      <c r="A462" s="4" t="s">
        <v>2534</v>
      </c>
      <c r="B462" s="4">
        <v>2969</v>
      </c>
      <c r="C462" s="4" t="s">
        <v>2794</v>
      </c>
      <c r="D462" s="4" t="s">
        <v>2795</v>
      </c>
      <c r="E462" s="4" t="s">
        <v>1223</v>
      </c>
      <c r="F462" s="4">
        <v>48</v>
      </c>
      <c r="G462" s="4" t="s">
        <v>1224</v>
      </c>
      <c r="H462" s="4" t="s">
        <v>2082</v>
      </c>
      <c r="I462" s="4" t="s">
        <v>1226</v>
      </c>
      <c r="J462" s="4" t="s">
        <v>1268</v>
      </c>
      <c r="K462" s="4" t="s">
        <v>1465</v>
      </c>
      <c r="L462" s="4" t="s">
        <v>2796</v>
      </c>
      <c r="M462" s="4" t="s">
        <v>2796</v>
      </c>
      <c r="P462" s="4" t="s">
        <v>1230</v>
      </c>
      <c r="Q462" s="4" t="s">
        <v>2791</v>
      </c>
      <c r="R462" s="4">
        <v>2009</v>
      </c>
      <c r="S462" s="4" t="s">
        <v>1232</v>
      </c>
      <c r="T462" s="4" t="s">
        <v>1495</v>
      </c>
      <c r="U462" s="4" t="s">
        <v>1496</v>
      </c>
      <c r="V462" s="4" t="s">
        <v>1820</v>
      </c>
      <c r="W462" s="4" t="s">
        <v>1236</v>
      </c>
      <c r="X462" s="4" t="s">
        <v>2539</v>
      </c>
      <c r="Y462" s="4" t="s">
        <v>10876</v>
      </c>
      <c r="Z462" s="4" t="s">
        <v>2540</v>
      </c>
      <c r="AA462" s="4">
        <v>2035</v>
      </c>
      <c r="AB462" s="4" t="s">
        <v>10877</v>
      </c>
      <c r="AD462" s="4" t="s">
        <v>1239</v>
      </c>
      <c r="AE462" s="4" t="s">
        <v>1239</v>
      </c>
      <c r="AQ462" s="4" t="s">
        <v>2797</v>
      </c>
      <c r="AS462" s="4" t="s">
        <v>1239</v>
      </c>
    </row>
    <row r="463" spans="1:71" x14ac:dyDescent="0.35">
      <c r="A463" s="4" t="s">
        <v>2534</v>
      </c>
      <c r="B463" s="4">
        <v>2969</v>
      </c>
      <c r="C463" s="4" t="s">
        <v>2798</v>
      </c>
      <c r="D463" s="4" t="s">
        <v>2799</v>
      </c>
      <c r="E463" s="4" t="s">
        <v>1223</v>
      </c>
      <c r="F463" s="4">
        <v>49</v>
      </c>
      <c r="G463" s="4" t="s">
        <v>1224</v>
      </c>
      <c r="H463" s="4" t="s">
        <v>1225</v>
      </c>
      <c r="I463" s="4" t="s">
        <v>1226</v>
      </c>
      <c r="J463" s="4" t="s">
        <v>1268</v>
      </c>
      <c r="K463" s="4" t="s">
        <v>1465</v>
      </c>
      <c r="L463" s="4" t="s">
        <v>1466</v>
      </c>
      <c r="M463" s="4" t="s">
        <v>1466</v>
      </c>
      <c r="P463" s="4" t="s">
        <v>1230</v>
      </c>
      <c r="Q463" s="4" t="s">
        <v>2791</v>
      </c>
      <c r="R463" s="4">
        <v>2016</v>
      </c>
      <c r="S463" s="4" t="s">
        <v>1232</v>
      </c>
      <c r="T463" s="4" t="s">
        <v>1479</v>
      </c>
      <c r="U463" s="4" t="s">
        <v>1480</v>
      </c>
      <c r="V463" s="4" t="s">
        <v>1481</v>
      </c>
      <c r="W463" s="4" t="s">
        <v>1236</v>
      </c>
      <c r="X463" s="4" t="s">
        <v>2539</v>
      </c>
      <c r="Y463" s="4" t="s">
        <v>2800</v>
      </c>
      <c r="Z463" s="4" t="s">
        <v>2540</v>
      </c>
      <c r="AA463" s="4">
        <v>2035</v>
      </c>
      <c r="AB463" s="4" t="s">
        <v>2801</v>
      </c>
      <c r="AD463" s="4" t="s">
        <v>1239</v>
      </c>
      <c r="AE463" s="4" t="s">
        <v>1239</v>
      </c>
      <c r="AQ463" s="4" t="s">
        <v>2802</v>
      </c>
      <c r="AS463" s="4" t="s">
        <v>1239</v>
      </c>
    </row>
    <row r="464" spans="1:71" x14ac:dyDescent="0.35">
      <c r="A464" s="4" t="s">
        <v>2534</v>
      </c>
      <c r="B464" s="4">
        <v>2969</v>
      </c>
      <c r="C464" s="4" t="s">
        <v>2803</v>
      </c>
      <c r="D464" s="4" t="s">
        <v>2804</v>
      </c>
      <c r="E464" s="4" t="s">
        <v>1223</v>
      </c>
      <c r="F464" s="4">
        <v>51</v>
      </c>
      <c r="G464" s="4" t="s">
        <v>1224</v>
      </c>
      <c r="H464" s="4" t="s">
        <v>1636</v>
      </c>
      <c r="I464" s="4" t="s">
        <v>1226</v>
      </c>
      <c r="J464" s="4" t="s">
        <v>1268</v>
      </c>
      <c r="K464" s="4" t="s">
        <v>1465</v>
      </c>
      <c r="L464" s="4" t="s">
        <v>2805</v>
      </c>
      <c r="M464" s="4" t="s">
        <v>2805</v>
      </c>
      <c r="N464" s="4">
        <v>250</v>
      </c>
      <c r="O464" s="4">
        <v>300</v>
      </c>
      <c r="P464" s="4" t="s">
        <v>1230</v>
      </c>
      <c r="Q464" s="4" t="s">
        <v>2791</v>
      </c>
      <c r="R464" s="4">
        <v>2013</v>
      </c>
      <c r="S464" s="4" t="s">
        <v>1232</v>
      </c>
      <c r="T464" s="4" t="s">
        <v>1495</v>
      </c>
      <c r="U464" s="4" t="s">
        <v>1496</v>
      </c>
      <c r="V464" s="4" t="s">
        <v>1820</v>
      </c>
      <c r="W464" s="4" t="s">
        <v>1236</v>
      </c>
      <c r="X464" s="4" t="s">
        <v>2539</v>
      </c>
      <c r="Y464" s="4" t="s">
        <v>10878</v>
      </c>
      <c r="Z464" s="4" t="s">
        <v>2540</v>
      </c>
      <c r="AA464" s="4">
        <v>2020</v>
      </c>
      <c r="AB464" s="4" t="s">
        <v>2806</v>
      </c>
      <c r="AD464" s="4" t="s">
        <v>1239</v>
      </c>
      <c r="AE464" s="4" t="s">
        <v>1239</v>
      </c>
      <c r="AG464" s="4">
        <v>250</v>
      </c>
      <c r="AI464" s="4">
        <v>250</v>
      </c>
      <c r="AJ464" s="4">
        <v>250</v>
      </c>
      <c r="AL464" s="4">
        <v>300</v>
      </c>
      <c r="AN464" s="4">
        <v>300</v>
      </c>
      <c r="AO464" s="4">
        <v>300</v>
      </c>
      <c r="AP464" s="4" t="s">
        <v>2807</v>
      </c>
      <c r="AQ464" s="4" t="s">
        <v>2808</v>
      </c>
      <c r="AS464" s="4" t="s">
        <v>1239</v>
      </c>
    </row>
    <row r="465" spans="1:60" x14ac:dyDescent="0.35">
      <c r="A465" s="4" t="s">
        <v>2534</v>
      </c>
      <c r="B465" s="4">
        <v>2969</v>
      </c>
      <c r="C465" s="4" t="s">
        <v>2809</v>
      </c>
      <c r="D465" s="4" t="s">
        <v>2810</v>
      </c>
      <c r="E465" s="4" t="s">
        <v>1223</v>
      </c>
      <c r="F465" s="4">
        <v>52</v>
      </c>
      <c r="G465" s="4" t="s">
        <v>1224</v>
      </c>
      <c r="H465" s="4" t="s">
        <v>1958</v>
      </c>
      <c r="I465" s="4" t="s">
        <v>1226</v>
      </c>
      <c r="J465" s="4" t="s">
        <v>1268</v>
      </c>
      <c r="K465" s="4" t="s">
        <v>2811</v>
      </c>
      <c r="L465" s="4" t="s">
        <v>2812</v>
      </c>
      <c r="M465" s="4" t="s">
        <v>2813</v>
      </c>
      <c r="N465" s="4">
        <v>125</v>
      </c>
      <c r="O465" s="4">
        <v>255</v>
      </c>
      <c r="P465" s="4" t="s">
        <v>1230</v>
      </c>
      <c r="Q465" s="4" t="s">
        <v>2791</v>
      </c>
      <c r="R465" s="4">
        <v>2012</v>
      </c>
      <c r="S465" s="4" t="s">
        <v>1232</v>
      </c>
      <c r="T465" s="4" t="s">
        <v>1296</v>
      </c>
      <c r="U465" s="4" t="s">
        <v>2814</v>
      </c>
      <c r="V465" s="4" t="s">
        <v>1264</v>
      </c>
      <c r="W465" s="4" t="s">
        <v>1236</v>
      </c>
      <c r="X465" s="4" t="s">
        <v>2539</v>
      </c>
      <c r="Y465" s="4" t="s">
        <v>2815</v>
      </c>
      <c r="Z465" s="4" t="s">
        <v>2540</v>
      </c>
      <c r="AA465" s="4">
        <v>2020</v>
      </c>
      <c r="AB465" s="4" t="s">
        <v>2816</v>
      </c>
      <c r="AD465" s="4" t="s">
        <v>1239</v>
      </c>
      <c r="AE465" s="4" t="s">
        <v>1239</v>
      </c>
      <c r="AG465" s="4">
        <v>125</v>
      </c>
      <c r="AI465" s="4">
        <v>125</v>
      </c>
      <c r="AJ465" s="4">
        <v>125</v>
      </c>
      <c r="AL465" s="4">
        <v>255</v>
      </c>
      <c r="AN465" s="4">
        <v>255</v>
      </c>
      <c r="AO465" s="4">
        <v>255</v>
      </c>
      <c r="AP465" s="4" t="s">
        <v>2807</v>
      </c>
      <c r="AQ465" s="4" t="s">
        <v>2817</v>
      </c>
      <c r="AS465" s="4" t="s">
        <v>1239</v>
      </c>
    </row>
    <row r="466" spans="1:60" x14ac:dyDescent="0.35">
      <c r="A466" s="4" t="s">
        <v>2534</v>
      </c>
      <c r="B466" s="4">
        <v>2969</v>
      </c>
      <c r="C466" s="4" t="s">
        <v>2818</v>
      </c>
      <c r="D466" s="4" t="s">
        <v>2819</v>
      </c>
      <c r="E466" s="4" t="s">
        <v>1223</v>
      </c>
      <c r="F466" s="4">
        <v>53</v>
      </c>
      <c r="G466" s="4" t="s">
        <v>1224</v>
      </c>
      <c r="H466" s="4" t="s">
        <v>1958</v>
      </c>
      <c r="I466" s="4" t="s">
        <v>1226</v>
      </c>
      <c r="J466" s="4" t="s">
        <v>1268</v>
      </c>
      <c r="K466" s="4" t="s">
        <v>2789</v>
      </c>
      <c r="L466" s="4" t="s">
        <v>2820</v>
      </c>
      <c r="M466" s="4" t="s">
        <v>2820</v>
      </c>
      <c r="N466" s="4">
        <v>200</v>
      </c>
      <c r="O466" s="4">
        <v>357</v>
      </c>
      <c r="P466" s="4" t="s">
        <v>1230</v>
      </c>
      <c r="Q466" s="4" t="s">
        <v>2791</v>
      </c>
      <c r="R466" s="4">
        <v>2014</v>
      </c>
      <c r="S466" s="4" t="s">
        <v>1232</v>
      </c>
      <c r="T466" s="4" t="s">
        <v>1495</v>
      </c>
      <c r="U466" s="4" t="s">
        <v>1496</v>
      </c>
      <c r="V466" s="4" t="s">
        <v>1235</v>
      </c>
      <c r="W466" s="4" t="s">
        <v>1236</v>
      </c>
      <c r="X466" s="4" t="s">
        <v>2539</v>
      </c>
      <c r="Y466" s="4" t="s">
        <v>10879</v>
      </c>
      <c r="Z466" s="4" t="s">
        <v>2540</v>
      </c>
      <c r="AA466" s="4">
        <v>2020</v>
      </c>
      <c r="AB466" s="4" t="s">
        <v>2792</v>
      </c>
      <c r="AD466" s="4" t="s">
        <v>1239</v>
      </c>
      <c r="AE466" s="4" t="s">
        <v>1239</v>
      </c>
      <c r="AG466" s="4">
        <v>200</v>
      </c>
      <c r="AI466" s="4">
        <v>200</v>
      </c>
      <c r="AJ466" s="4">
        <v>200</v>
      </c>
      <c r="AL466" s="4">
        <v>357</v>
      </c>
      <c r="AN466" s="4">
        <v>357</v>
      </c>
      <c r="AO466" s="4">
        <v>357</v>
      </c>
      <c r="AP466" s="4" t="s">
        <v>2807</v>
      </c>
      <c r="AQ466" s="4" t="s">
        <v>2821</v>
      </c>
      <c r="AS466" s="4" t="s">
        <v>1239</v>
      </c>
    </row>
    <row r="467" spans="1:60" x14ac:dyDescent="0.35">
      <c r="A467" s="4" t="s">
        <v>2534</v>
      </c>
      <c r="B467" s="4">
        <v>2969</v>
      </c>
      <c r="C467" s="4" t="s">
        <v>2822</v>
      </c>
      <c r="D467" s="4" t="s">
        <v>2823</v>
      </c>
      <c r="E467" s="4" t="s">
        <v>1223</v>
      </c>
      <c r="F467" s="4">
        <v>54</v>
      </c>
      <c r="G467" s="4" t="s">
        <v>1224</v>
      </c>
      <c r="H467" s="4" t="s">
        <v>1242</v>
      </c>
      <c r="I467" s="4" t="s">
        <v>1719</v>
      </c>
      <c r="J467" s="4" t="s">
        <v>2824</v>
      </c>
      <c r="K467" s="4" t="s">
        <v>1500</v>
      </c>
      <c r="L467" s="4" t="s">
        <v>10880</v>
      </c>
      <c r="M467" s="4" t="s">
        <v>10880</v>
      </c>
      <c r="P467" s="4" t="s">
        <v>1230</v>
      </c>
      <c r="Q467" s="4" t="s">
        <v>2791</v>
      </c>
      <c r="R467" s="4">
        <v>2008</v>
      </c>
      <c r="S467" s="4" t="s">
        <v>1232</v>
      </c>
      <c r="T467" s="4" t="s">
        <v>1495</v>
      </c>
      <c r="U467" s="4" t="s">
        <v>1496</v>
      </c>
      <c r="V467" s="4" t="s">
        <v>1264</v>
      </c>
      <c r="W467" s="4" t="s">
        <v>1236</v>
      </c>
      <c r="X467" s="4" t="s">
        <v>2539</v>
      </c>
      <c r="Y467" s="4" t="s">
        <v>10881</v>
      </c>
      <c r="AA467" s="4">
        <v>2018</v>
      </c>
      <c r="AD467" s="4" t="s">
        <v>1239</v>
      </c>
      <c r="AE467" s="4" t="s">
        <v>1239</v>
      </c>
      <c r="AS467" s="4" t="s">
        <v>1239</v>
      </c>
    </row>
    <row r="468" spans="1:60" x14ac:dyDescent="0.35">
      <c r="A468" s="4" t="s">
        <v>2534</v>
      </c>
      <c r="B468" s="4">
        <v>2969</v>
      </c>
      <c r="C468" s="4" t="s">
        <v>2825</v>
      </c>
      <c r="D468" s="4" t="s">
        <v>2826</v>
      </c>
      <c r="E468" s="4" t="s">
        <v>1223</v>
      </c>
      <c r="F468" s="4">
        <v>55</v>
      </c>
      <c r="G468" s="4" t="s">
        <v>1224</v>
      </c>
      <c r="H468" s="4" t="s">
        <v>1242</v>
      </c>
      <c r="I468" s="4" t="s">
        <v>1226</v>
      </c>
      <c r="J468" s="4" t="s">
        <v>1268</v>
      </c>
      <c r="K468" s="4" t="s">
        <v>1500</v>
      </c>
      <c r="L468" s="4" t="s">
        <v>2827</v>
      </c>
      <c r="M468" s="4" t="s">
        <v>2827</v>
      </c>
      <c r="N468" s="4">
        <v>458</v>
      </c>
      <c r="O468" s="4">
        <v>395</v>
      </c>
      <c r="P468" s="4" t="s">
        <v>1230</v>
      </c>
      <c r="Q468" s="4" t="s">
        <v>2791</v>
      </c>
      <c r="R468" s="4">
        <v>2018</v>
      </c>
      <c r="S468" s="4" t="s">
        <v>1232</v>
      </c>
      <c r="T468" s="4" t="s">
        <v>1495</v>
      </c>
      <c r="U468" s="4" t="s">
        <v>1496</v>
      </c>
      <c r="V468" s="4" t="s">
        <v>1264</v>
      </c>
      <c r="W468" s="4" t="s">
        <v>1236</v>
      </c>
      <c r="X468" s="4" t="s">
        <v>2539</v>
      </c>
      <c r="Y468" s="4" t="s">
        <v>10882</v>
      </c>
      <c r="AA468" s="4">
        <v>2035</v>
      </c>
      <c r="AB468" s="4" t="s">
        <v>2828</v>
      </c>
      <c r="AD468" s="4" t="s">
        <v>1239</v>
      </c>
      <c r="AE468" s="4" t="s">
        <v>1239</v>
      </c>
      <c r="AG468" s="4">
        <v>458</v>
      </c>
      <c r="AI468" s="4">
        <v>584</v>
      </c>
      <c r="AJ468" s="4">
        <v>584</v>
      </c>
      <c r="AL468" s="4">
        <v>395</v>
      </c>
      <c r="AN468" s="4">
        <v>395</v>
      </c>
      <c r="AO468" s="4">
        <v>395</v>
      </c>
      <c r="AP468" s="4" t="s">
        <v>2807</v>
      </c>
      <c r="AQ468" s="4" t="s">
        <v>2829</v>
      </c>
      <c r="AS468" s="4" t="s">
        <v>1239</v>
      </c>
    </row>
    <row r="469" spans="1:60" x14ac:dyDescent="0.35">
      <c r="A469" s="4" t="s">
        <v>2534</v>
      </c>
      <c r="B469" s="4">
        <v>2969</v>
      </c>
      <c r="C469" s="4" t="s">
        <v>2830</v>
      </c>
      <c r="D469" s="4" t="s">
        <v>2831</v>
      </c>
      <c r="E469" s="4" t="s">
        <v>1223</v>
      </c>
      <c r="F469" s="4">
        <v>56</v>
      </c>
      <c r="G469" s="4" t="s">
        <v>1224</v>
      </c>
      <c r="H469" s="4" t="s">
        <v>1636</v>
      </c>
      <c r="I469" s="4" t="s">
        <v>1226</v>
      </c>
      <c r="J469" s="4" t="s">
        <v>1268</v>
      </c>
      <c r="K469" s="4" t="s">
        <v>1465</v>
      </c>
      <c r="L469" s="4" t="s">
        <v>2832</v>
      </c>
      <c r="M469" s="4" t="s">
        <v>2832</v>
      </c>
      <c r="P469" s="4" t="s">
        <v>1230</v>
      </c>
      <c r="Q469" s="4" t="s">
        <v>2833</v>
      </c>
      <c r="R469" s="4">
        <v>2016</v>
      </c>
      <c r="S469" s="4" t="s">
        <v>1232</v>
      </c>
      <c r="T469" s="4" t="s">
        <v>1495</v>
      </c>
      <c r="U469" s="4" t="s">
        <v>1496</v>
      </c>
      <c r="V469" s="4" t="s">
        <v>2415</v>
      </c>
      <c r="W469" s="4" t="s">
        <v>1236</v>
      </c>
      <c r="X469" s="4" t="s">
        <v>2539</v>
      </c>
      <c r="Y469" s="4" t="s">
        <v>10883</v>
      </c>
      <c r="Z469" s="4" t="s">
        <v>2540</v>
      </c>
      <c r="AA469" s="4">
        <v>2020</v>
      </c>
      <c r="AB469" s="4" t="s">
        <v>2834</v>
      </c>
      <c r="AD469" s="4" t="s">
        <v>1239</v>
      </c>
      <c r="AE469" s="4" t="s">
        <v>1239</v>
      </c>
      <c r="AS469" s="4" t="s">
        <v>1239</v>
      </c>
    </row>
    <row r="470" spans="1:60" x14ac:dyDescent="0.35">
      <c r="A470" s="4" t="s">
        <v>2534</v>
      </c>
      <c r="B470" s="4">
        <v>2969</v>
      </c>
      <c r="C470" s="4" t="s">
        <v>2835</v>
      </c>
      <c r="D470" s="4" t="s">
        <v>2836</v>
      </c>
      <c r="E470" s="4" t="s">
        <v>1223</v>
      </c>
      <c r="F470" s="4">
        <v>57</v>
      </c>
      <c r="G470" s="4" t="s">
        <v>1224</v>
      </c>
      <c r="H470" s="4" t="s">
        <v>1636</v>
      </c>
      <c r="I470" s="4" t="s">
        <v>1226</v>
      </c>
      <c r="J470" s="4" t="s">
        <v>1268</v>
      </c>
      <c r="K470" s="4" t="s">
        <v>1465</v>
      </c>
      <c r="L470" s="4" t="s">
        <v>2837</v>
      </c>
      <c r="M470" s="4" t="s">
        <v>2837</v>
      </c>
      <c r="P470" s="4" t="s">
        <v>1230</v>
      </c>
      <c r="Q470" s="4" t="s">
        <v>2833</v>
      </c>
      <c r="R470" s="4">
        <v>2016</v>
      </c>
      <c r="S470" s="4" t="s">
        <v>1232</v>
      </c>
      <c r="T470" s="4" t="s">
        <v>1495</v>
      </c>
      <c r="U470" s="4" t="s">
        <v>1496</v>
      </c>
      <c r="V470" s="4" t="s">
        <v>1470</v>
      </c>
      <c r="W470" s="4" t="s">
        <v>1236</v>
      </c>
      <c r="X470" s="4" t="s">
        <v>2539</v>
      </c>
      <c r="Y470" s="4" t="s">
        <v>10884</v>
      </c>
      <c r="Z470" s="4" t="s">
        <v>2540</v>
      </c>
      <c r="AA470" s="4">
        <v>2030</v>
      </c>
      <c r="AD470" s="4" t="s">
        <v>1239</v>
      </c>
      <c r="AE470" s="4" t="s">
        <v>1239</v>
      </c>
      <c r="AS470" s="4" t="s">
        <v>1239</v>
      </c>
    </row>
    <row r="471" spans="1:60" x14ac:dyDescent="0.35">
      <c r="A471" s="4" t="s">
        <v>2534</v>
      </c>
      <c r="B471" s="4">
        <v>2969</v>
      </c>
      <c r="C471" s="4" t="s">
        <v>2838</v>
      </c>
      <c r="D471" s="4" t="s">
        <v>2839</v>
      </c>
      <c r="E471" s="4" t="s">
        <v>1223</v>
      </c>
      <c r="F471" s="4">
        <v>58</v>
      </c>
      <c r="G471" s="4" t="s">
        <v>1224</v>
      </c>
      <c r="H471" s="4" t="s">
        <v>1636</v>
      </c>
      <c r="I471" s="4" t="s">
        <v>1226</v>
      </c>
      <c r="J471" s="4" t="s">
        <v>1268</v>
      </c>
      <c r="K471" s="4" t="s">
        <v>1289</v>
      </c>
      <c r="L471" s="4" t="s">
        <v>2223</v>
      </c>
      <c r="M471" s="4" t="s">
        <v>2223</v>
      </c>
      <c r="N471" s="4">
        <v>4</v>
      </c>
      <c r="O471" s="4">
        <v>4</v>
      </c>
      <c r="P471" s="4" t="s">
        <v>1230</v>
      </c>
      <c r="Q471" s="4" t="s">
        <v>2840</v>
      </c>
      <c r="R471" s="4">
        <v>2017</v>
      </c>
      <c r="S471" s="4" t="s">
        <v>1232</v>
      </c>
      <c r="T471" s="4" t="s">
        <v>2068</v>
      </c>
      <c r="U471" s="4" t="s">
        <v>2069</v>
      </c>
      <c r="V471" s="4" t="s">
        <v>1264</v>
      </c>
      <c r="W471" s="4" t="s">
        <v>1236</v>
      </c>
      <c r="X471" s="4" t="s">
        <v>2539</v>
      </c>
      <c r="Y471" s="4" t="s">
        <v>10885</v>
      </c>
      <c r="Z471" s="4" t="s">
        <v>2841</v>
      </c>
      <c r="AA471" s="4">
        <v>2033</v>
      </c>
      <c r="AB471" s="4" t="s">
        <v>2842</v>
      </c>
      <c r="AD471" s="4" t="s">
        <v>2843</v>
      </c>
      <c r="AE471" s="4" t="s">
        <v>2844</v>
      </c>
      <c r="AG471" s="4">
        <v>4</v>
      </c>
      <c r="AI471" s="4">
        <v>4</v>
      </c>
      <c r="AJ471" s="4">
        <v>4</v>
      </c>
      <c r="AL471" s="4">
        <v>4</v>
      </c>
      <c r="AN471" s="4">
        <v>3</v>
      </c>
      <c r="AO471" s="4">
        <v>3</v>
      </c>
      <c r="AS471" s="4" t="s">
        <v>1239</v>
      </c>
      <c r="AY471" s="4">
        <v>3900000</v>
      </c>
      <c r="BE471" s="4">
        <v>3900000</v>
      </c>
      <c r="BG471" s="4" t="s">
        <v>2845</v>
      </c>
      <c r="BH471" s="4" t="s">
        <v>2846</v>
      </c>
    </row>
    <row r="472" spans="1:60" x14ac:dyDescent="0.35">
      <c r="A472" s="4" t="s">
        <v>2534</v>
      </c>
      <c r="B472" s="4">
        <v>2969</v>
      </c>
      <c r="C472" s="4" t="s">
        <v>2847</v>
      </c>
      <c r="D472" s="4" t="s">
        <v>2848</v>
      </c>
      <c r="E472" s="4" t="s">
        <v>1223</v>
      </c>
      <c r="F472" s="4">
        <v>59</v>
      </c>
      <c r="G472" s="4" t="s">
        <v>1224</v>
      </c>
      <c r="H472" s="4" t="s">
        <v>1636</v>
      </c>
      <c r="I472" s="4" t="s">
        <v>1226</v>
      </c>
      <c r="J472" s="4" t="s">
        <v>1268</v>
      </c>
      <c r="K472" s="4" t="s">
        <v>1289</v>
      </c>
      <c r="L472" s="4" t="s">
        <v>1394</v>
      </c>
      <c r="M472" s="4" t="s">
        <v>1394</v>
      </c>
      <c r="N472" s="4">
        <v>1</v>
      </c>
      <c r="O472" s="4">
        <v>1</v>
      </c>
      <c r="P472" s="4" t="s">
        <v>1511</v>
      </c>
      <c r="Q472" s="4" t="s">
        <v>2849</v>
      </c>
      <c r="R472" s="4">
        <v>2014</v>
      </c>
      <c r="S472" s="4" t="s">
        <v>1232</v>
      </c>
      <c r="T472" s="4" t="s">
        <v>1396</v>
      </c>
      <c r="U472" s="4" t="s">
        <v>1397</v>
      </c>
      <c r="V472" s="4" t="s">
        <v>1264</v>
      </c>
      <c r="W472" s="4" t="s">
        <v>1236</v>
      </c>
      <c r="X472" s="4" t="s">
        <v>2539</v>
      </c>
      <c r="Y472" s="4" t="s">
        <v>10886</v>
      </c>
      <c r="Z472" s="4" t="s">
        <v>2850</v>
      </c>
      <c r="AA472" s="4">
        <v>2020</v>
      </c>
      <c r="AB472" s="4" t="s">
        <v>2842</v>
      </c>
      <c r="AD472" s="4" t="s">
        <v>2843</v>
      </c>
      <c r="AE472" s="4" t="s">
        <v>2851</v>
      </c>
      <c r="AG472" s="4">
        <v>1</v>
      </c>
      <c r="AI472" s="4">
        <v>1</v>
      </c>
      <c r="AJ472" s="4">
        <v>1</v>
      </c>
      <c r="AL472" s="4">
        <v>1</v>
      </c>
      <c r="AN472" s="4">
        <v>1</v>
      </c>
      <c r="AO472" s="4">
        <v>1</v>
      </c>
      <c r="AS472" s="4" t="s">
        <v>1239</v>
      </c>
      <c r="AY472" s="4">
        <v>10640000</v>
      </c>
      <c r="BE472" s="4">
        <v>10640000</v>
      </c>
      <c r="BG472" s="4" t="s">
        <v>2845</v>
      </c>
      <c r="BH472" s="4" t="s">
        <v>2846</v>
      </c>
    </row>
    <row r="473" spans="1:60" x14ac:dyDescent="0.35">
      <c r="A473" s="4" t="s">
        <v>2534</v>
      </c>
      <c r="B473" s="4">
        <v>2969</v>
      </c>
      <c r="C473" s="4" t="s">
        <v>2852</v>
      </c>
      <c r="D473" s="4" t="s">
        <v>2853</v>
      </c>
      <c r="E473" s="4" t="s">
        <v>1223</v>
      </c>
      <c r="F473" s="4">
        <v>60</v>
      </c>
      <c r="G473" s="4" t="s">
        <v>1224</v>
      </c>
      <c r="H473" s="4" t="s">
        <v>1242</v>
      </c>
      <c r="I473" s="4" t="s">
        <v>1226</v>
      </c>
      <c r="J473" s="4" t="s">
        <v>1268</v>
      </c>
      <c r="K473" s="4" t="s">
        <v>1289</v>
      </c>
      <c r="L473" s="4" t="s">
        <v>1394</v>
      </c>
      <c r="M473" s="4" t="s">
        <v>1394</v>
      </c>
      <c r="P473" s="4" t="s">
        <v>1230</v>
      </c>
      <c r="Q473" s="4" t="s">
        <v>2840</v>
      </c>
      <c r="R473" s="4">
        <v>2018</v>
      </c>
      <c r="S473" s="4" t="s">
        <v>1232</v>
      </c>
      <c r="T473" s="4" t="s">
        <v>2854</v>
      </c>
      <c r="U473" s="4" t="s">
        <v>2855</v>
      </c>
      <c r="V473" s="4" t="s">
        <v>1264</v>
      </c>
      <c r="W473" s="4" t="s">
        <v>1236</v>
      </c>
      <c r="X473" s="4" t="s">
        <v>2539</v>
      </c>
      <c r="Y473" s="4" t="s">
        <v>2856</v>
      </c>
      <c r="Z473" s="4" t="s">
        <v>2540</v>
      </c>
      <c r="AA473" s="4">
        <v>2030</v>
      </c>
      <c r="AB473" s="4" t="s">
        <v>2842</v>
      </c>
      <c r="AD473" s="4" t="s">
        <v>1239</v>
      </c>
      <c r="AE473" s="4" t="s">
        <v>2857</v>
      </c>
      <c r="AS473" s="4" t="s">
        <v>1239</v>
      </c>
    </row>
    <row r="474" spans="1:60" x14ac:dyDescent="0.35">
      <c r="A474" s="4" t="s">
        <v>2534</v>
      </c>
      <c r="B474" s="4">
        <v>2969</v>
      </c>
      <c r="C474" s="4" t="s">
        <v>2858</v>
      </c>
      <c r="D474" s="4" t="s">
        <v>2859</v>
      </c>
      <c r="E474" s="4" t="s">
        <v>1223</v>
      </c>
      <c r="F474" s="4">
        <v>61</v>
      </c>
      <c r="G474" s="4" t="s">
        <v>1224</v>
      </c>
      <c r="H474" s="4" t="s">
        <v>1636</v>
      </c>
      <c r="I474" s="4" t="s">
        <v>1226</v>
      </c>
      <c r="J474" s="4" t="s">
        <v>1268</v>
      </c>
      <c r="K474" s="4" t="s">
        <v>1289</v>
      </c>
      <c r="L474" s="4" t="s">
        <v>1394</v>
      </c>
      <c r="M474" s="4" t="s">
        <v>1394</v>
      </c>
      <c r="N474" s="4">
        <v>2</v>
      </c>
      <c r="O474" s="4">
        <v>2</v>
      </c>
      <c r="P474" s="4" t="s">
        <v>1230</v>
      </c>
      <c r="Q474" s="4" t="s">
        <v>2766</v>
      </c>
      <c r="R474" s="4">
        <v>2014</v>
      </c>
      <c r="S474" s="4" t="s">
        <v>1232</v>
      </c>
      <c r="T474" s="4" t="s">
        <v>1396</v>
      </c>
      <c r="U474" s="4" t="s">
        <v>1397</v>
      </c>
      <c r="V474" s="4" t="s">
        <v>1264</v>
      </c>
      <c r="W474" s="4" t="s">
        <v>1236</v>
      </c>
      <c r="X474" s="4" t="s">
        <v>2539</v>
      </c>
      <c r="Y474" s="4" t="s">
        <v>2860</v>
      </c>
      <c r="Z474" s="4" t="s">
        <v>2861</v>
      </c>
      <c r="AA474" s="4">
        <v>2020</v>
      </c>
      <c r="AB474" s="4" t="s">
        <v>2862</v>
      </c>
      <c r="AD474" s="4" t="s">
        <v>2843</v>
      </c>
      <c r="AE474" s="4" t="s">
        <v>2863</v>
      </c>
      <c r="AG474" s="4">
        <v>2</v>
      </c>
      <c r="AI474" s="4">
        <v>2</v>
      </c>
      <c r="AJ474" s="4">
        <v>2</v>
      </c>
      <c r="AL474" s="4">
        <v>2</v>
      </c>
      <c r="AN474" s="4">
        <v>2</v>
      </c>
      <c r="AO474" s="4">
        <v>2</v>
      </c>
      <c r="AS474" s="4" t="s">
        <v>1239</v>
      </c>
      <c r="AY474" s="4">
        <v>4000000</v>
      </c>
      <c r="AZ474" s="4">
        <v>2016</v>
      </c>
      <c r="BE474" s="4">
        <v>4000000</v>
      </c>
      <c r="BG474" s="4" t="s">
        <v>2845</v>
      </c>
      <c r="BH474" s="4" t="s">
        <v>2846</v>
      </c>
    </row>
    <row r="475" spans="1:60" x14ac:dyDescent="0.35">
      <c r="A475" s="4" t="s">
        <v>2534</v>
      </c>
      <c r="B475" s="4">
        <v>2969</v>
      </c>
      <c r="C475" s="4" t="s">
        <v>2864</v>
      </c>
      <c r="D475" s="4" t="s">
        <v>2865</v>
      </c>
      <c r="E475" s="4" t="s">
        <v>1223</v>
      </c>
      <c r="F475" s="4">
        <v>62</v>
      </c>
      <c r="G475" s="4" t="s">
        <v>1224</v>
      </c>
      <c r="H475" s="4" t="s">
        <v>1225</v>
      </c>
      <c r="I475" s="4" t="s">
        <v>1331</v>
      </c>
      <c r="J475" s="4" t="s">
        <v>1250</v>
      </c>
      <c r="K475" s="4" t="s">
        <v>1451</v>
      </c>
      <c r="L475" s="4" t="s">
        <v>2781</v>
      </c>
      <c r="M475" s="4" t="s">
        <v>2781</v>
      </c>
      <c r="P475" s="4" t="s">
        <v>1230</v>
      </c>
      <c r="Q475" s="4" t="s">
        <v>1325</v>
      </c>
      <c r="R475" s="4">
        <v>2019</v>
      </c>
      <c r="S475" s="4" t="s">
        <v>1232</v>
      </c>
      <c r="T475" s="4" t="s">
        <v>1966</v>
      </c>
      <c r="U475" s="4" t="s">
        <v>1967</v>
      </c>
      <c r="V475" s="4" t="s">
        <v>1462</v>
      </c>
      <c r="W475" s="4" t="s">
        <v>1302</v>
      </c>
      <c r="X475" s="4" t="s">
        <v>2539</v>
      </c>
      <c r="Y475" s="4" t="s">
        <v>2866</v>
      </c>
      <c r="Z475" s="4" t="s">
        <v>2867</v>
      </c>
      <c r="AA475" s="4">
        <v>2036</v>
      </c>
      <c r="AB475" s="4" t="s">
        <v>2868</v>
      </c>
      <c r="AD475" s="4" t="s">
        <v>1239</v>
      </c>
      <c r="AE475" s="4" t="s">
        <v>1239</v>
      </c>
      <c r="AS475" s="4" t="s">
        <v>1239</v>
      </c>
    </row>
    <row r="476" spans="1:60" x14ac:dyDescent="0.35">
      <c r="A476" s="4" t="s">
        <v>1121</v>
      </c>
      <c r="B476" s="4">
        <v>3005</v>
      </c>
      <c r="C476" s="4" t="s">
        <v>4108</v>
      </c>
      <c r="D476" s="4" t="s">
        <v>4109</v>
      </c>
      <c r="E476" s="4" t="s">
        <v>1549</v>
      </c>
      <c r="F476" s="4">
        <v>1</v>
      </c>
      <c r="G476" s="4" t="s">
        <v>4110</v>
      </c>
      <c r="H476" s="4" t="s">
        <v>1993</v>
      </c>
      <c r="I476" s="4" t="s">
        <v>1552</v>
      </c>
      <c r="J476" s="4" t="s">
        <v>1258</v>
      </c>
      <c r="K476" s="4" t="s">
        <v>1289</v>
      </c>
      <c r="L476" s="4" t="s">
        <v>2118</v>
      </c>
      <c r="M476" s="4" t="s">
        <v>2118</v>
      </c>
      <c r="N476" s="4">
        <v>1000</v>
      </c>
      <c r="O476" s="4">
        <v>1000</v>
      </c>
      <c r="P476" s="4" t="s">
        <v>1230</v>
      </c>
      <c r="Q476" s="4" t="s">
        <v>4111</v>
      </c>
      <c r="R476" s="4" t="s">
        <v>1554</v>
      </c>
      <c r="S476" s="4" t="s">
        <v>1278</v>
      </c>
      <c r="T476" s="4" t="s">
        <v>1279</v>
      </c>
      <c r="U476" s="4" t="s">
        <v>1279</v>
      </c>
      <c r="V476" s="4" t="s">
        <v>1235</v>
      </c>
      <c r="W476" s="4" t="s">
        <v>1556</v>
      </c>
      <c r="X476" s="4" t="s">
        <v>4112</v>
      </c>
      <c r="Y476" s="4" t="s">
        <v>11085</v>
      </c>
      <c r="AA476" s="4" t="s">
        <v>1556</v>
      </c>
      <c r="AD476" s="4" t="s">
        <v>1239</v>
      </c>
      <c r="AE476" s="4" t="s">
        <v>1239</v>
      </c>
      <c r="AP476" s="4" t="s">
        <v>4113</v>
      </c>
      <c r="AQ476" s="4" t="s">
        <v>11086</v>
      </c>
      <c r="AS476" s="4" t="s">
        <v>1239</v>
      </c>
    </row>
    <row r="477" spans="1:60" x14ac:dyDescent="0.35">
      <c r="A477" s="4" t="s">
        <v>1121</v>
      </c>
      <c r="B477" s="4">
        <v>3005</v>
      </c>
      <c r="C477" s="4" t="s">
        <v>4114</v>
      </c>
      <c r="D477" s="4" t="s">
        <v>4115</v>
      </c>
      <c r="E477" s="4" t="s">
        <v>1223</v>
      </c>
      <c r="F477" s="4">
        <v>2</v>
      </c>
      <c r="G477" s="4" t="s">
        <v>1224</v>
      </c>
      <c r="H477" s="4" t="s">
        <v>1993</v>
      </c>
      <c r="I477" s="4" t="s">
        <v>1226</v>
      </c>
      <c r="J477" s="4" t="s">
        <v>1258</v>
      </c>
      <c r="K477" s="4" t="s">
        <v>1289</v>
      </c>
      <c r="L477" s="4" t="s">
        <v>2118</v>
      </c>
      <c r="M477" s="4" t="s">
        <v>2118</v>
      </c>
      <c r="N477" s="4">
        <v>1200</v>
      </c>
      <c r="O477" s="4">
        <v>1200</v>
      </c>
      <c r="P477" s="4" t="s">
        <v>1230</v>
      </c>
      <c r="Q477" s="4" t="s">
        <v>4116</v>
      </c>
      <c r="R477" s="4">
        <v>1993</v>
      </c>
      <c r="S477" s="4" t="s">
        <v>1232</v>
      </c>
      <c r="T477" s="4" t="s">
        <v>2917</v>
      </c>
      <c r="U477" s="4" t="s">
        <v>2918</v>
      </c>
      <c r="V477" s="4" t="s">
        <v>1235</v>
      </c>
      <c r="W477" s="4" t="s">
        <v>1236</v>
      </c>
      <c r="X477" s="4" t="s">
        <v>4112</v>
      </c>
      <c r="Y477" s="4" t="s">
        <v>11087</v>
      </c>
      <c r="AD477" s="4" t="s">
        <v>1239</v>
      </c>
      <c r="AE477" s="4" t="s">
        <v>1239</v>
      </c>
      <c r="AP477" s="4" t="s">
        <v>4113</v>
      </c>
      <c r="AQ477" s="4" t="s">
        <v>11086</v>
      </c>
      <c r="AS477" s="4" t="s">
        <v>1239</v>
      </c>
    </row>
    <row r="478" spans="1:60" x14ac:dyDescent="0.35">
      <c r="A478" s="4" t="s">
        <v>1121</v>
      </c>
      <c r="B478" s="4">
        <v>3005</v>
      </c>
      <c r="C478" s="4" t="s">
        <v>4117</v>
      </c>
      <c r="D478" s="4" t="s">
        <v>4118</v>
      </c>
      <c r="E478" s="4" t="s">
        <v>1223</v>
      </c>
      <c r="F478" s="4">
        <v>3</v>
      </c>
      <c r="G478" s="4" t="s">
        <v>1224</v>
      </c>
      <c r="H478" s="4" t="s">
        <v>1993</v>
      </c>
      <c r="I478" s="4" t="s">
        <v>1226</v>
      </c>
      <c r="J478" s="4" t="s">
        <v>1258</v>
      </c>
      <c r="K478" s="4" t="s">
        <v>1289</v>
      </c>
      <c r="L478" s="4" t="s">
        <v>2118</v>
      </c>
      <c r="M478" s="4" t="s">
        <v>2118</v>
      </c>
      <c r="P478" s="4" t="s">
        <v>1230</v>
      </c>
      <c r="Q478" s="4" t="s">
        <v>4116</v>
      </c>
      <c r="R478" s="4">
        <v>1996</v>
      </c>
      <c r="S478" s="4" t="s">
        <v>1232</v>
      </c>
      <c r="T478" s="4" t="s">
        <v>2917</v>
      </c>
      <c r="U478" s="4" t="s">
        <v>2918</v>
      </c>
      <c r="V478" s="4" t="s">
        <v>1235</v>
      </c>
      <c r="W478" s="4" t="s">
        <v>1236</v>
      </c>
      <c r="X478" s="4" t="s">
        <v>4112</v>
      </c>
      <c r="Y478" s="4" t="s">
        <v>11088</v>
      </c>
      <c r="AD478" s="4" t="s">
        <v>1239</v>
      </c>
      <c r="AE478" s="4" t="s">
        <v>1239</v>
      </c>
      <c r="AS478" s="4" t="s">
        <v>1239</v>
      </c>
    </row>
    <row r="479" spans="1:60" x14ac:dyDescent="0.35">
      <c r="A479" s="4" t="s">
        <v>1121</v>
      </c>
      <c r="B479" s="4">
        <v>3005</v>
      </c>
      <c r="C479" s="4" t="s">
        <v>4119</v>
      </c>
      <c r="D479" s="4" t="s">
        <v>4120</v>
      </c>
      <c r="E479" s="4" t="s">
        <v>1223</v>
      </c>
      <c r="F479" s="4">
        <v>4</v>
      </c>
      <c r="G479" s="4" t="s">
        <v>1224</v>
      </c>
      <c r="H479" s="4" t="s">
        <v>1993</v>
      </c>
      <c r="I479" s="4" t="s">
        <v>1226</v>
      </c>
      <c r="J479" s="4" t="s">
        <v>1279</v>
      </c>
      <c r="K479" s="4" t="s">
        <v>1289</v>
      </c>
      <c r="L479" s="4" t="s">
        <v>2118</v>
      </c>
      <c r="M479" s="4" t="s">
        <v>2118</v>
      </c>
      <c r="P479" s="4" t="s">
        <v>1230</v>
      </c>
      <c r="Q479" s="4" t="s">
        <v>4116</v>
      </c>
      <c r="R479" s="4">
        <v>1982</v>
      </c>
      <c r="S479" s="4" t="s">
        <v>1232</v>
      </c>
      <c r="T479" s="4" t="s">
        <v>2917</v>
      </c>
      <c r="U479" s="4" t="s">
        <v>2918</v>
      </c>
      <c r="V479" s="4" t="s">
        <v>1235</v>
      </c>
      <c r="W479" s="4" t="s">
        <v>1236</v>
      </c>
      <c r="X479" s="4" t="s">
        <v>4112</v>
      </c>
      <c r="Y479" s="4" t="s">
        <v>11089</v>
      </c>
      <c r="AD479" s="4" t="s">
        <v>1239</v>
      </c>
      <c r="AE479" s="4" t="s">
        <v>1239</v>
      </c>
      <c r="AS479" s="4" t="s">
        <v>1239</v>
      </c>
    </row>
    <row r="480" spans="1:60" x14ac:dyDescent="0.35">
      <c r="A480" s="4" t="s">
        <v>1121</v>
      </c>
      <c r="B480" s="4">
        <v>3005</v>
      </c>
      <c r="C480" s="4" t="s">
        <v>4121</v>
      </c>
      <c r="D480" s="4" t="s">
        <v>4122</v>
      </c>
      <c r="E480" s="4" t="s">
        <v>1223</v>
      </c>
      <c r="F480" s="4">
        <v>5</v>
      </c>
      <c r="G480" s="4" t="s">
        <v>1224</v>
      </c>
      <c r="H480" s="4" t="s">
        <v>1993</v>
      </c>
      <c r="I480" s="4" t="s">
        <v>1226</v>
      </c>
      <c r="J480" s="4" t="s">
        <v>1279</v>
      </c>
      <c r="K480" s="4" t="s">
        <v>1289</v>
      </c>
      <c r="L480" s="4" t="s">
        <v>2118</v>
      </c>
      <c r="M480" s="4" t="s">
        <v>2118</v>
      </c>
      <c r="P480" s="4" t="s">
        <v>1230</v>
      </c>
      <c r="Q480" s="4" t="s">
        <v>4116</v>
      </c>
      <c r="R480" s="4">
        <v>1977</v>
      </c>
      <c r="S480" s="4" t="s">
        <v>1232</v>
      </c>
      <c r="T480" s="4" t="s">
        <v>2917</v>
      </c>
      <c r="U480" s="4" t="s">
        <v>2918</v>
      </c>
      <c r="V480" s="4" t="s">
        <v>1235</v>
      </c>
      <c r="W480" s="4" t="s">
        <v>1236</v>
      </c>
      <c r="X480" s="4" t="s">
        <v>4112</v>
      </c>
      <c r="Y480" s="4" t="s">
        <v>11090</v>
      </c>
      <c r="AD480" s="4" t="s">
        <v>1239</v>
      </c>
      <c r="AE480" s="4" t="s">
        <v>1239</v>
      </c>
      <c r="AS480" s="4" t="s">
        <v>1239</v>
      </c>
    </row>
    <row r="481" spans="1:45" x14ac:dyDescent="0.35">
      <c r="A481" s="4" t="s">
        <v>1121</v>
      </c>
      <c r="B481" s="4">
        <v>3005</v>
      </c>
      <c r="C481" s="4" t="s">
        <v>4123</v>
      </c>
      <c r="D481" s="4" t="s">
        <v>4124</v>
      </c>
      <c r="E481" s="4" t="s">
        <v>1223</v>
      </c>
      <c r="F481" s="4">
        <v>6</v>
      </c>
      <c r="G481" s="4" t="s">
        <v>1224</v>
      </c>
      <c r="H481" s="4" t="s">
        <v>1993</v>
      </c>
      <c r="I481" s="4" t="s">
        <v>1226</v>
      </c>
      <c r="J481" s="4" t="s">
        <v>1279</v>
      </c>
      <c r="K481" s="4" t="s">
        <v>1289</v>
      </c>
      <c r="L481" s="4" t="s">
        <v>2118</v>
      </c>
      <c r="M481" s="4" t="s">
        <v>2118</v>
      </c>
      <c r="P481" s="4" t="s">
        <v>1230</v>
      </c>
      <c r="Q481" s="4" t="s">
        <v>4116</v>
      </c>
      <c r="R481" s="4">
        <v>1992</v>
      </c>
      <c r="S481" s="4" t="s">
        <v>1278</v>
      </c>
      <c r="T481" s="4" t="s">
        <v>1279</v>
      </c>
      <c r="U481" s="4" t="s">
        <v>1279</v>
      </c>
      <c r="V481" s="4" t="s">
        <v>1264</v>
      </c>
      <c r="W481" s="4" t="s">
        <v>1236</v>
      </c>
      <c r="X481" s="4" t="s">
        <v>4112</v>
      </c>
      <c r="Y481" s="4" t="s">
        <v>11091</v>
      </c>
      <c r="AD481" s="4" t="s">
        <v>1239</v>
      </c>
      <c r="AE481" s="4" t="s">
        <v>1239</v>
      </c>
      <c r="AS481" s="4" t="s">
        <v>1239</v>
      </c>
    </row>
    <row r="482" spans="1:45" x14ac:dyDescent="0.35">
      <c r="A482" s="4" t="s">
        <v>1121</v>
      </c>
      <c r="B482" s="4">
        <v>3005</v>
      </c>
      <c r="C482" s="4" t="s">
        <v>4125</v>
      </c>
      <c r="D482" s="4" t="s">
        <v>4126</v>
      </c>
      <c r="E482" s="4" t="s">
        <v>1223</v>
      </c>
      <c r="F482" s="4">
        <v>7</v>
      </c>
      <c r="G482" s="4" t="s">
        <v>1224</v>
      </c>
      <c r="H482" s="4" t="s">
        <v>1993</v>
      </c>
      <c r="I482" s="4" t="s">
        <v>1226</v>
      </c>
      <c r="J482" s="4" t="s">
        <v>1279</v>
      </c>
      <c r="K482" s="4" t="s">
        <v>4127</v>
      </c>
      <c r="L482" s="4" t="s">
        <v>4128</v>
      </c>
      <c r="M482" s="4" t="s">
        <v>4128</v>
      </c>
      <c r="P482" s="4" t="s">
        <v>1230</v>
      </c>
      <c r="Q482" s="4" t="s">
        <v>4116</v>
      </c>
      <c r="R482" s="4">
        <v>1997</v>
      </c>
      <c r="S482" s="4" t="s">
        <v>1278</v>
      </c>
      <c r="T482" s="4" t="s">
        <v>1279</v>
      </c>
      <c r="U482" s="4" t="s">
        <v>1279</v>
      </c>
      <c r="V482" s="4" t="s">
        <v>1235</v>
      </c>
      <c r="W482" s="4" t="s">
        <v>1236</v>
      </c>
      <c r="X482" s="4" t="s">
        <v>4112</v>
      </c>
      <c r="Y482" s="4" t="s">
        <v>11092</v>
      </c>
      <c r="AD482" s="4" t="s">
        <v>1239</v>
      </c>
      <c r="AE482" s="4" t="s">
        <v>1239</v>
      </c>
      <c r="AS482" s="4" t="s">
        <v>1239</v>
      </c>
    </row>
    <row r="483" spans="1:45" x14ac:dyDescent="0.35">
      <c r="A483" s="4" t="s">
        <v>1121</v>
      </c>
      <c r="B483" s="4">
        <v>3005</v>
      </c>
      <c r="C483" s="4" t="s">
        <v>4129</v>
      </c>
      <c r="D483" s="4" t="s">
        <v>4130</v>
      </c>
      <c r="E483" s="4" t="s">
        <v>1223</v>
      </c>
      <c r="F483" s="4">
        <v>8</v>
      </c>
      <c r="G483" s="4" t="s">
        <v>1224</v>
      </c>
      <c r="H483" s="4" t="s">
        <v>1993</v>
      </c>
      <c r="I483" s="4" t="s">
        <v>1226</v>
      </c>
      <c r="J483" s="4" t="s">
        <v>1279</v>
      </c>
      <c r="K483" s="4" t="s">
        <v>4127</v>
      </c>
      <c r="L483" s="4" t="s">
        <v>4128</v>
      </c>
      <c r="M483" s="4" t="s">
        <v>4128</v>
      </c>
      <c r="P483" s="4" t="s">
        <v>1230</v>
      </c>
      <c r="Q483" s="4" t="s">
        <v>4116</v>
      </c>
      <c r="R483" s="4">
        <v>2000</v>
      </c>
      <c r="S483" s="4" t="s">
        <v>1278</v>
      </c>
      <c r="T483" s="4" t="s">
        <v>1279</v>
      </c>
      <c r="U483" s="4" t="s">
        <v>1279</v>
      </c>
      <c r="V483" s="4" t="s">
        <v>1235</v>
      </c>
      <c r="W483" s="4" t="s">
        <v>1236</v>
      </c>
      <c r="X483" s="4" t="s">
        <v>4112</v>
      </c>
      <c r="Y483" s="4" t="s">
        <v>11093</v>
      </c>
      <c r="AD483" s="4" t="s">
        <v>1239</v>
      </c>
      <c r="AE483" s="4" t="s">
        <v>1239</v>
      </c>
      <c r="AS483" s="4" t="s">
        <v>1239</v>
      </c>
    </row>
    <row r="484" spans="1:45" x14ac:dyDescent="0.35">
      <c r="A484" s="4" t="s">
        <v>1121</v>
      </c>
      <c r="B484" s="4">
        <v>3005</v>
      </c>
      <c r="C484" s="4" t="s">
        <v>4131</v>
      </c>
      <c r="D484" s="4" t="s">
        <v>4132</v>
      </c>
      <c r="E484" s="4" t="s">
        <v>1223</v>
      </c>
      <c r="F484" s="4">
        <v>9</v>
      </c>
      <c r="G484" s="4" t="s">
        <v>1224</v>
      </c>
      <c r="H484" s="4" t="s">
        <v>1993</v>
      </c>
      <c r="I484" s="4" t="s">
        <v>1226</v>
      </c>
      <c r="J484" s="4" t="s">
        <v>1279</v>
      </c>
      <c r="K484" s="4" t="s">
        <v>1451</v>
      </c>
      <c r="L484" s="4" t="s">
        <v>1459</v>
      </c>
      <c r="M484" s="4" t="s">
        <v>1459</v>
      </c>
      <c r="P484" s="4" t="s">
        <v>1230</v>
      </c>
      <c r="Q484" s="4" t="s">
        <v>4116</v>
      </c>
      <c r="R484" s="4">
        <v>2001</v>
      </c>
      <c r="S484" s="4" t="s">
        <v>1278</v>
      </c>
      <c r="T484" s="4" t="s">
        <v>1279</v>
      </c>
      <c r="U484" s="4" t="s">
        <v>1279</v>
      </c>
      <c r="V484" s="4" t="s">
        <v>1456</v>
      </c>
      <c r="W484" s="4" t="s">
        <v>1236</v>
      </c>
      <c r="X484" s="4" t="s">
        <v>4112</v>
      </c>
      <c r="Y484" s="4" t="s">
        <v>11094</v>
      </c>
      <c r="AD484" s="4" t="s">
        <v>1239</v>
      </c>
      <c r="AE484" s="4" t="s">
        <v>1239</v>
      </c>
      <c r="AS484" s="4" t="s">
        <v>1239</v>
      </c>
    </row>
    <row r="485" spans="1:45" x14ac:dyDescent="0.35">
      <c r="A485" s="4" t="s">
        <v>1121</v>
      </c>
      <c r="B485" s="4">
        <v>3005</v>
      </c>
      <c r="C485" s="4" t="s">
        <v>4133</v>
      </c>
      <c r="D485" s="4" t="s">
        <v>4134</v>
      </c>
      <c r="E485" s="4" t="s">
        <v>1223</v>
      </c>
      <c r="F485" s="4">
        <v>10</v>
      </c>
      <c r="G485" s="4" t="s">
        <v>1224</v>
      </c>
      <c r="H485" s="4" t="s">
        <v>1993</v>
      </c>
      <c r="I485" s="4" t="s">
        <v>1226</v>
      </c>
      <c r="J485" s="4" t="s">
        <v>1268</v>
      </c>
      <c r="K485" s="4" t="s">
        <v>1277</v>
      </c>
      <c r="L485" s="4" t="s">
        <v>4135</v>
      </c>
      <c r="M485" s="4" t="s">
        <v>4136</v>
      </c>
      <c r="N485" s="4">
        <v>30</v>
      </c>
      <c r="O485" s="4">
        <v>30</v>
      </c>
      <c r="P485" s="4" t="s">
        <v>1230</v>
      </c>
      <c r="Q485" s="4" t="s">
        <v>4116</v>
      </c>
      <c r="R485" s="4">
        <v>2011</v>
      </c>
      <c r="S485" s="4" t="s">
        <v>1278</v>
      </c>
      <c r="T485" s="4" t="s">
        <v>1279</v>
      </c>
      <c r="U485" s="4" t="s">
        <v>1279</v>
      </c>
      <c r="V485" s="4" t="s">
        <v>4137</v>
      </c>
      <c r="W485" s="4" t="s">
        <v>1236</v>
      </c>
      <c r="X485" s="4" t="s">
        <v>4112</v>
      </c>
      <c r="Y485" s="4" t="s">
        <v>11095</v>
      </c>
      <c r="Z485" s="4" t="s">
        <v>4138</v>
      </c>
      <c r="AD485" s="4" t="s">
        <v>1239</v>
      </c>
      <c r="AE485" s="4" t="s">
        <v>1239</v>
      </c>
      <c r="AP485" s="4" t="s">
        <v>4139</v>
      </c>
      <c r="AQ485" s="4" t="s">
        <v>4140</v>
      </c>
      <c r="AS485" s="4" t="s">
        <v>1239</v>
      </c>
    </row>
    <row r="486" spans="1:45" x14ac:dyDescent="0.35">
      <c r="A486" s="4" t="s">
        <v>1121</v>
      </c>
      <c r="B486" s="4">
        <v>3005</v>
      </c>
      <c r="C486" s="4" t="s">
        <v>4141</v>
      </c>
      <c r="D486" s="4" t="s">
        <v>4142</v>
      </c>
      <c r="E486" s="4" t="s">
        <v>1223</v>
      </c>
      <c r="F486" s="4">
        <v>11</v>
      </c>
      <c r="G486" s="4" t="s">
        <v>1224</v>
      </c>
      <c r="H486" s="4" t="s">
        <v>1242</v>
      </c>
      <c r="I486" s="4" t="s">
        <v>1226</v>
      </c>
      <c r="J486" s="4" t="s">
        <v>1279</v>
      </c>
      <c r="K486" s="4" t="s">
        <v>1277</v>
      </c>
      <c r="L486" s="4" t="s">
        <v>4143</v>
      </c>
      <c r="M486" s="4" t="s">
        <v>4143</v>
      </c>
      <c r="P486" s="4" t="s">
        <v>1230</v>
      </c>
      <c r="Q486" s="4" t="s">
        <v>4144</v>
      </c>
      <c r="R486" s="4">
        <v>2005</v>
      </c>
      <c r="S486" s="4" t="s">
        <v>1232</v>
      </c>
      <c r="T486" s="4" t="s">
        <v>1244</v>
      </c>
      <c r="U486" s="4" t="s">
        <v>1245</v>
      </c>
      <c r="V486" s="4" t="s">
        <v>1264</v>
      </c>
      <c r="W486" s="4" t="s">
        <v>1236</v>
      </c>
      <c r="X486" s="4" t="s">
        <v>4112</v>
      </c>
      <c r="Y486" s="4" t="s">
        <v>11096</v>
      </c>
      <c r="AD486" s="4" t="s">
        <v>1239</v>
      </c>
      <c r="AE486" s="4" t="s">
        <v>1239</v>
      </c>
      <c r="AS486" s="4" t="s">
        <v>1239</v>
      </c>
    </row>
    <row r="487" spans="1:45" x14ac:dyDescent="0.35">
      <c r="A487" s="4" t="s">
        <v>1121</v>
      </c>
      <c r="B487" s="4">
        <v>3005</v>
      </c>
      <c r="C487" s="4" t="s">
        <v>4145</v>
      </c>
      <c r="D487" s="4" t="s">
        <v>4146</v>
      </c>
      <c r="E487" s="4" t="s">
        <v>1223</v>
      </c>
      <c r="F487" s="4">
        <v>12</v>
      </c>
      <c r="G487" s="4" t="s">
        <v>1224</v>
      </c>
      <c r="H487" s="4" t="s">
        <v>1759</v>
      </c>
      <c r="I487" s="4" t="s">
        <v>1226</v>
      </c>
      <c r="J487" s="4" t="s">
        <v>1227</v>
      </c>
      <c r="K487" s="4" t="s">
        <v>1277</v>
      </c>
      <c r="L487" s="4" t="s">
        <v>1339</v>
      </c>
      <c r="M487" s="4" t="s">
        <v>1339</v>
      </c>
      <c r="N487" s="4">
        <v>1100</v>
      </c>
      <c r="O487" s="4">
        <v>1100</v>
      </c>
      <c r="P487" s="4" t="s">
        <v>1230</v>
      </c>
      <c r="Q487" s="4" t="s">
        <v>4147</v>
      </c>
      <c r="R487" s="4">
        <v>1993</v>
      </c>
      <c r="S487" s="4" t="s">
        <v>1278</v>
      </c>
      <c r="T487" s="4" t="s">
        <v>1279</v>
      </c>
      <c r="U487" s="4" t="s">
        <v>1279</v>
      </c>
      <c r="V487" s="4" t="s">
        <v>1264</v>
      </c>
      <c r="W487" s="4" t="s">
        <v>1236</v>
      </c>
      <c r="X487" s="4" t="s">
        <v>4112</v>
      </c>
      <c r="Y487" s="4" t="s">
        <v>11097</v>
      </c>
      <c r="Z487" s="4" t="s">
        <v>4148</v>
      </c>
      <c r="AD487" s="4" t="s">
        <v>1239</v>
      </c>
      <c r="AE487" s="4" t="s">
        <v>1239</v>
      </c>
      <c r="AF487" s="4">
        <v>1100</v>
      </c>
      <c r="AK487" s="4">
        <v>1100</v>
      </c>
      <c r="AP487" s="4" t="s">
        <v>4113</v>
      </c>
      <c r="AQ487" s="4" t="s">
        <v>11086</v>
      </c>
      <c r="AS487" s="4" t="s">
        <v>1239</v>
      </c>
    </row>
    <row r="488" spans="1:45" x14ac:dyDescent="0.35">
      <c r="A488" s="4" t="s">
        <v>1121</v>
      </c>
      <c r="B488" s="4">
        <v>3005</v>
      </c>
      <c r="C488" s="4" t="s">
        <v>4149</v>
      </c>
      <c r="D488" s="4" t="s">
        <v>4150</v>
      </c>
      <c r="E488" s="4" t="s">
        <v>1223</v>
      </c>
      <c r="F488" s="4">
        <v>13</v>
      </c>
      <c r="G488" s="4" t="s">
        <v>1224</v>
      </c>
      <c r="H488" s="4" t="s">
        <v>1636</v>
      </c>
      <c r="I488" s="4" t="s">
        <v>1226</v>
      </c>
      <c r="J488" s="4" t="s">
        <v>1279</v>
      </c>
      <c r="K488" s="4" t="s">
        <v>1277</v>
      </c>
      <c r="L488" s="4" t="s">
        <v>1339</v>
      </c>
      <c r="M488" s="4" t="s">
        <v>1339</v>
      </c>
      <c r="P488" s="4" t="s">
        <v>1230</v>
      </c>
      <c r="Q488" s="4" t="s">
        <v>4151</v>
      </c>
      <c r="R488" s="4">
        <v>2008</v>
      </c>
      <c r="S488" s="4" t="s">
        <v>1232</v>
      </c>
      <c r="T488" s="4" t="s">
        <v>1252</v>
      </c>
      <c r="U488" s="4" t="s">
        <v>1253</v>
      </c>
      <c r="V488" s="4" t="s">
        <v>1264</v>
      </c>
      <c r="W488" s="4" t="s">
        <v>1236</v>
      </c>
      <c r="X488" s="4" t="s">
        <v>4112</v>
      </c>
      <c r="Y488" s="4" t="s">
        <v>11098</v>
      </c>
      <c r="AD488" s="4" t="s">
        <v>1239</v>
      </c>
      <c r="AE488" s="4" t="s">
        <v>1239</v>
      </c>
      <c r="AS488" s="4" t="s">
        <v>1239</v>
      </c>
    </row>
    <row r="489" spans="1:45" x14ac:dyDescent="0.35">
      <c r="A489" s="4" t="s">
        <v>1121</v>
      </c>
      <c r="B489" s="4">
        <v>3005</v>
      </c>
      <c r="C489" s="4" t="s">
        <v>4152</v>
      </c>
      <c r="D489" s="4" t="s">
        <v>4153</v>
      </c>
      <c r="E489" s="4" t="s">
        <v>1223</v>
      </c>
      <c r="F489" s="4">
        <v>14</v>
      </c>
      <c r="G489" s="4" t="s">
        <v>1224</v>
      </c>
      <c r="H489" s="4" t="s">
        <v>1225</v>
      </c>
      <c r="I489" s="4" t="s">
        <v>1226</v>
      </c>
      <c r="J489" s="4" t="s">
        <v>1279</v>
      </c>
      <c r="K489" s="4" t="s">
        <v>1277</v>
      </c>
      <c r="L489" s="4" t="s">
        <v>1339</v>
      </c>
      <c r="M489" s="4" t="s">
        <v>1339</v>
      </c>
      <c r="P489" s="4" t="s">
        <v>1230</v>
      </c>
      <c r="Q489" s="4" t="s">
        <v>4151</v>
      </c>
      <c r="R489" s="4">
        <v>2013</v>
      </c>
      <c r="S489" s="4" t="s">
        <v>1232</v>
      </c>
      <c r="T489" s="4" t="s">
        <v>1252</v>
      </c>
      <c r="U489" s="4" t="s">
        <v>1253</v>
      </c>
      <c r="V489" s="4" t="s">
        <v>1264</v>
      </c>
      <c r="W489" s="4" t="s">
        <v>1236</v>
      </c>
      <c r="X489" s="4" t="s">
        <v>4112</v>
      </c>
      <c r="Y489" s="4" t="s">
        <v>11099</v>
      </c>
      <c r="AD489" s="4" t="s">
        <v>1239</v>
      </c>
      <c r="AE489" s="4" t="s">
        <v>1239</v>
      </c>
      <c r="AS489" s="4" t="s">
        <v>1239</v>
      </c>
    </row>
    <row r="490" spans="1:45" x14ac:dyDescent="0.35">
      <c r="A490" s="4" t="s">
        <v>1121</v>
      </c>
      <c r="B490" s="4">
        <v>3005</v>
      </c>
      <c r="C490" s="4" t="s">
        <v>4154</v>
      </c>
      <c r="D490" s="4" t="s">
        <v>4155</v>
      </c>
      <c r="E490" s="4" t="s">
        <v>1223</v>
      </c>
      <c r="F490" s="4">
        <v>15</v>
      </c>
      <c r="G490" s="4" t="s">
        <v>1224</v>
      </c>
      <c r="H490" s="4" t="s">
        <v>1636</v>
      </c>
      <c r="I490" s="4" t="s">
        <v>1719</v>
      </c>
      <c r="J490" s="4" t="s">
        <v>1279</v>
      </c>
      <c r="K490" s="4" t="s">
        <v>1277</v>
      </c>
      <c r="L490" s="4" t="s">
        <v>1339</v>
      </c>
      <c r="M490" s="4" t="s">
        <v>1339</v>
      </c>
      <c r="P490" s="4" t="s">
        <v>1230</v>
      </c>
      <c r="Q490" s="4" t="s">
        <v>4156</v>
      </c>
      <c r="R490" s="4">
        <v>2008</v>
      </c>
      <c r="S490" s="4" t="s">
        <v>1232</v>
      </c>
      <c r="T490" s="4" t="s">
        <v>1252</v>
      </c>
      <c r="U490" s="4" t="s">
        <v>1253</v>
      </c>
      <c r="V490" s="4" t="s">
        <v>1264</v>
      </c>
      <c r="W490" s="4" t="s">
        <v>1236</v>
      </c>
      <c r="X490" s="4" t="s">
        <v>4112</v>
      </c>
      <c r="Y490" s="4" t="s">
        <v>4157</v>
      </c>
      <c r="AA490" s="4">
        <v>2015</v>
      </c>
      <c r="AD490" s="4" t="s">
        <v>1239</v>
      </c>
      <c r="AE490" s="4" t="s">
        <v>1239</v>
      </c>
      <c r="AS490" s="4" t="s">
        <v>1239</v>
      </c>
    </row>
    <row r="491" spans="1:45" x14ac:dyDescent="0.35">
      <c r="A491" s="4" t="s">
        <v>1121</v>
      </c>
      <c r="B491" s="4">
        <v>3005</v>
      </c>
      <c r="C491" s="4" t="s">
        <v>4158</v>
      </c>
      <c r="D491" s="4" t="s">
        <v>4159</v>
      </c>
      <c r="E491" s="4" t="s">
        <v>1223</v>
      </c>
      <c r="F491" s="4">
        <v>16</v>
      </c>
      <c r="G491" s="4" t="s">
        <v>1224</v>
      </c>
      <c r="H491" s="4" t="s">
        <v>1839</v>
      </c>
      <c r="I491" s="4" t="s">
        <v>1226</v>
      </c>
      <c r="J491" s="4" t="s">
        <v>1279</v>
      </c>
      <c r="K491" s="4" t="s">
        <v>4160</v>
      </c>
      <c r="L491" s="4" t="s">
        <v>4161</v>
      </c>
      <c r="M491" s="4" t="s">
        <v>4162</v>
      </c>
      <c r="P491" s="4" t="s">
        <v>1230</v>
      </c>
      <c r="Q491" s="4" t="s">
        <v>4163</v>
      </c>
      <c r="R491" s="4">
        <v>2008</v>
      </c>
      <c r="S491" s="4" t="s">
        <v>1278</v>
      </c>
      <c r="T491" s="4" t="s">
        <v>1279</v>
      </c>
      <c r="U491" s="4" t="s">
        <v>1279</v>
      </c>
      <c r="V491" s="4" t="s">
        <v>1235</v>
      </c>
      <c r="W491" s="4" t="s">
        <v>1236</v>
      </c>
      <c r="X491" s="4" t="s">
        <v>4112</v>
      </c>
      <c r="Y491" s="4" t="s">
        <v>11100</v>
      </c>
      <c r="AD491" s="4" t="s">
        <v>1239</v>
      </c>
      <c r="AE491" s="4" t="s">
        <v>1239</v>
      </c>
      <c r="AS491" s="4" t="s">
        <v>1239</v>
      </c>
    </row>
    <row r="492" spans="1:45" x14ac:dyDescent="0.35">
      <c r="A492" s="4" t="s">
        <v>1121</v>
      </c>
      <c r="B492" s="4">
        <v>3005</v>
      </c>
      <c r="C492" s="4" t="s">
        <v>4164</v>
      </c>
      <c r="D492" s="4" t="s">
        <v>4165</v>
      </c>
      <c r="E492" s="4" t="s">
        <v>1223</v>
      </c>
      <c r="F492" s="4">
        <v>17</v>
      </c>
      <c r="G492" s="4" t="s">
        <v>1224</v>
      </c>
      <c r="H492" s="4" t="s">
        <v>1759</v>
      </c>
      <c r="I492" s="4" t="s">
        <v>1226</v>
      </c>
      <c r="J492" s="4" t="s">
        <v>1279</v>
      </c>
      <c r="K492" s="4" t="s">
        <v>1289</v>
      </c>
      <c r="L492" s="4" t="s">
        <v>1332</v>
      </c>
      <c r="M492" s="4" t="s">
        <v>1332</v>
      </c>
      <c r="P492" s="4" t="s">
        <v>1230</v>
      </c>
      <c r="Q492" s="4" t="s">
        <v>4156</v>
      </c>
      <c r="R492" s="4">
        <v>1993</v>
      </c>
      <c r="S492" s="4" t="s">
        <v>1232</v>
      </c>
      <c r="T492" s="4" t="s">
        <v>2068</v>
      </c>
      <c r="U492" s="4" t="s">
        <v>2069</v>
      </c>
      <c r="V492" s="4" t="s">
        <v>1264</v>
      </c>
      <c r="W492" s="4" t="s">
        <v>1236</v>
      </c>
      <c r="X492" s="4" t="s">
        <v>4112</v>
      </c>
      <c r="Y492" s="4" t="s">
        <v>11101</v>
      </c>
      <c r="AA492" s="4">
        <v>2020</v>
      </c>
      <c r="AD492" s="4" t="s">
        <v>1239</v>
      </c>
      <c r="AE492" s="4" t="s">
        <v>1239</v>
      </c>
      <c r="AS492" s="4" t="s">
        <v>1239</v>
      </c>
    </row>
    <row r="493" spans="1:45" x14ac:dyDescent="0.35">
      <c r="A493" s="4" t="s">
        <v>1121</v>
      </c>
      <c r="B493" s="4">
        <v>3005</v>
      </c>
      <c r="C493" s="4" t="s">
        <v>4166</v>
      </c>
      <c r="D493" s="4" t="s">
        <v>4167</v>
      </c>
      <c r="E493" s="4" t="s">
        <v>1223</v>
      </c>
      <c r="F493" s="4">
        <v>18</v>
      </c>
      <c r="G493" s="4" t="s">
        <v>1224</v>
      </c>
      <c r="H493" s="4" t="s">
        <v>1839</v>
      </c>
      <c r="I493" s="4" t="s">
        <v>1226</v>
      </c>
      <c r="J493" s="4" t="s">
        <v>1258</v>
      </c>
      <c r="K493" s="4" t="s">
        <v>1289</v>
      </c>
      <c r="L493" s="4" t="s">
        <v>2118</v>
      </c>
      <c r="M493" s="4" t="s">
        <v>2118</v>
      </c>
      <c r="N493" s="4">
        <v>60</v>
      </c>
      <c r="O493" s="4">
        <v>60</v>
      </c>
      <c r="P493" s="4" t="s">
        <v>1230</v>
      </c>
      <c r="Q493" s="4" t="s">
        <v>4156</v>
      </c>
      <c r="R493" s="4">
        <v>2006</v>
      </c>
      <c r="S493" s="4" t="s">
        <v>1232</v>
      </c>
      <c r="T493" s="4" t="s">
        <v>2068</v>
      </c>
      <c r="U493" s="4" t="s">
        <v>2069</v>
      </c>
      <c r="V493" s="4" t="s">
        <v>1264</v>
      </c>
      <c r="W493" s="4" t="s">
        <v>1236</v>
      </c>
      <c r="X493" s="4" t="s">
        <v>4112</v>
      </c>
      <c r="Y493" s="4" t="s">
        <v>11102</v>
      </c>
      <c r="Z493" s="4" t="s">
        <v>4168</v>
      </c>
      <c r="AD493" s="4" t="s">
        <v>1239</v>
      </c>
      <c r="AE493" s="4" t="s">
        <v>1239</v>
      </c>
      <c r="AP493" s="4" t="s">
        <v>4139</v>
      </c>
      <c r="AQ493" s="4" t="s">
        <v>4140</v>
      </c>
      <c r="AS493" s="4" t="s">
        <v>1239</v>
      </c>
    </row>
    <row r="494" spans="1:45" x14ac:dyDescent="0.35">
      <c r="A494" s="4" t="s">
        <v>1121</v>
      </c>
      <c r="B494" s="4">
        <v>3005</v>
      </c>
      <c r="C494" s="4" t="s">
        <v>4169</v>
      </c>
      <c r="D494" s="4" t="s">
        <v>4170</v>
      </c>
      <c r="E494" s="4" t="s">
        <v>1223</v>
      </c>
      <c r="F494" s="4">
        <v>19</v>
      </c>
      <c r="G494" s="4" t="s">
        <v>1224</v>
      </c>
      <c r="H494" s="4" t="s">
        <v>1225</v>
      </c>
      <c r="I494" s="4" t="s">
        <v>1226</v>
      </c>
      <c r="J494" s="4" t="s">
        <v>1279</v>
      </c>
      <c r="K494" s="4" t="s">
        <v>1289</v>
      </c>
      <c r="L494" s="4" t="s">
        <v>2774</v>
      </c>
      <c r="M494" s="4" t="s">
        <v>2774</v>
      </c>
      <c r="P494" s="4" t="s">
        <v>1230</v>
      </c>
      <c r="Q494" s="4" t="s">
        <v>4171</v>
      </c>
      <c r="R494" s="4">
        <v>2005</v>
      </c>
      <c r="S494" s="4" t="s">
        <v>1232</v>
      </c>
      <c r="T494" s="4" t="s">
        <v>11103</v>
      </c>
      <c r="U494" s="4" t="s">
        <v>11104</v>
      </c>
      <c r="V494" s="4" t="s">
        <v>1264</v>
      </c>
      <c r="W494" s="4" t="s">
        <v>1236</v>
      </c>
      <c r="X494" s="4" t="s">
        <v>4112</v>
      </c>
      <c r="Y494" s="4" t="s">
        <v>11105</v>
      </c>
      <c r="AD494" s="4" t="s">
        <v>1239</v>
      </c>
      <c r="AE494" s="4" t="s">
        <v>1239</v>
      </c>
      <c r="AS494" s="4" t="s">
        <v>1239</v>
      </c>
    </row>
    <row r="495" spans="1:45" x14ac:dyDescent="0.35">
      <c r="A495" s="4" t="s">
        <v>1121</v>
      </c>
      <c r="B495" s="4">
        <v>3005</v>
      </c>
      <c r="C495" s="4" t="s">
        <v>4172</v>
      </c>
      <c r="D495" s="4" t="s">
        <v>4173</v>
      </c>
      <c r="E495" s="4" t="s">
        <v>1223</v>
      </c>
      <c r="F495" s="4">
        <v>20</v>
      </c>
      <c r="G495" s="4" t="s">
        <v>1224</v>
      </c>
      <c r="H495" s="4" t="s">
        <v>1839</v>
      </c>
      <c r="I495" s="4" t="s">
        <v>1719</v>
      </c>
      <c r="J495" s="4" t="s">
        <v>1279</v>
      </c>
      <c r="K495" s="4" t="s">
        <v>1289</v>
      </c>
      <c r="L495" s="4" t="s">
        <v>1407</v>
      </c>
      <c r="M495" s="4" t="s">
        <v>1407</v>
      </c>
      <c r="P495" s="4" t="s">
        <v>1230</v>
      </c>
      <c r="Q495" s="4" t="s">
        <v>4174</v>
      </c>
      <c r="R495" s="4">
        <v>1997</v>
      </c>
      <c r="S495" s="4" t="s">
        <v>1232</v>
      </c>
      <c r="T495" s="4" t="s">
        <v>11106</v>
      </c>
      <c r="U495" s="4" t="s">
        <v>11107</v>
      </c>
      <c r="V495" s="4" t="s">
        <v>1264</v>
      </c>
      <c r="W495" s="4" t="s">
        <v>1236</v>
      </c>
      <c r="X495" s="4" t="s">
        <v>4112</v>
      </c>
      <c r="Y495" s="4" t="s">
        <v>11108</v>
      </c>
      <c r="AA495" s="4">
        <v>2012</v>
      </c>
      <c r="AD495" s="4" t="s">
        <v>1239</v>
      </c>
      <c r="AE495" s="4" t="s">
        <v>1239</v>
      </c>
      <c r="AS495" s="4" t="s">
        <v>1239</v>
      </c>
    </row>
    <row r="496" spans="1:45" x14ac:dyDescent="0.35">
      <c r="A496" s="4" t="s">
        <v>1121</v>
      </c>
      <c r="B496" s="4">
        <v>3005</v>
      </c>
      <c r="C496" s="4" t="s">
        <v>4175</v>
      </c>
      <c r="D496" s="4" t="s">
        <v>4176</v>
      </c>
      <c r="E496" s="4" t="s">
        <v>1223</v>
      </c>
      <c r="F496" s="4">
        <v>21</v>
      </c>
      <c r="G496" s="4" t="s">
        <v>1224</v>
      </c>
      <c r="H496" s="4" t="s">
        <v>1636</v>
      </c>
      <c r="I496" s="4" t="s">
        <v>1719</v>
      </c>
      <c r="J496" s="4" t="s">
        <v>1258</v>
      </c>
      <c r="K496" s="4" t="s">
        <v>1277</v>
      </c>
      <c r="L496" s="4" t="s">
        <v>1339</v>
      </c>
      <c r="M496" s="4" t="s">
        <v>1339</v>
      </c>
      <c r="N496" s="4">
        <v>1000</v>
      </c>
      <c r="O496" s="4">
        <v>1000</v>
      </c>
      <c r="P496" s="4" t="s">
        <v>1230</v>
      </c>
      <c r="Q496" s="4" t="s">
        <v>4177</v>
      </c>
      <c r="R496" s="4">
        <v>2013</v>
      </c>
      <c r="S496" s="4" t="s">
        <v>1232</v>
      </c>
      <c r="T496" s="4" t="s">
        <v>11109</v>
      </c>
      <c r="U496" s="4" t="s">
        <v>11110</v>
      </c>
      <c r="V496" s="4" t="s">
        <v>1264</v>
      </c>
      <c r="W496" s="4" t="s">
        <v>1236</v>
      </c>
      <c r="X496" s="4" t="s">
        <v>4112</v>
      </c>
      <c r="Y496" s="4" t="s">
        <v>11111</v>
      </c>
      <c r="AA496" s="4">
        <v>2016</v>
      </c>
      <c r="AD496" s="4" t="s">
        <v>4178</v>
      </c>
      <c r="AE496" s="4" t="s">
        <v>4179</v>
      </c>
      <c r="AJ496" s="4">
        <v>1000</v>
      </c>
      <c r="AO496" s="4">
        <v>1000</v>
      </c>
      <c r="AS496" s="4" t="s">
        <v>1239</v>
      </c>
    </row>
    <row r="497" spans="1:45" x14ac:dyDescent="0.35">
      <c r="A497" s="4" t="s">
        <v>1121</v>
      </c>
      <c r="B497" s="4">
        <v>3005</v>
      </c>
      <c r="C497" s="4" t="s">
        <v>4180</v>
      </c>
      <c r="D497" s="4" t="s">
        <v>4181</v>
      </c>
      <c r="E497" s="4" t="s">
        <v>1223</v>
      </c>
      <c r="F497" s="4">
        <v>22</v>
      </c>
      <c r="G497" s="4" t="s">
        <v>1224</v>
      </c>
      <c r="H497" s="4" t="s">
        <v>1225</v>
      </c>
      <c r="I497" s="4" t="s">
        <v>1226</v>
      </c>
      <c r="J497" s="4" t="s">
        <v>1279</v>
      </c>
      <c r="K497" s="4" t="s">
        <v>1289</v>
      </c>
      <c r="L497" s="4" t="s">
        <v>1332</v>
      </c>
      <c r="M497" s="4" t="s">
        <v>1332</v>
      </c>
      <c r="P497" s="4" t="s">
        <v>1230</v>
      </c>
      <c r="Q497" s="4" t="s">
        <v>4156</v>
      </c>
      <c r="R497" s="4">
        <v>2014</v>
      </c>
      <c r="S497" s="4" t="s">
        <v>1232</v>
      </c>
      <c r="T497" s="4" t="s">
        <v>4182</v>
      </c>
      <c r="U497" s="4" t="s">
        <v>4183</v>
      </c>
      <c r="V497" s="4" t="s">
        <v>1264</v>
      </c>
      <c r="W497" s="4" t="s">
        <v>1236</v>
      </c>
      <c r="X497" s="4" t="s">
        <v>4112</v>
      </c>
      <c r="Y497" s="4" t="s">
        <v>11112</v>
      </c>
      <c r="AD497" s="4" t="s">
        <v>1239</v>
      </c>
      <c r="AE497" s="4" t="s">
        <v>1239</v>
      </c>
      <c r="AS497" s="4" t="s">
        <v>1239</v>
      </c>
    </row>
    <row r="498" spans="1:45" x14ac:dyDescent="0.35">
      <c r="A498" s="4" t="s">
        <v>1121</v>
      </c>
      <c r="B498" s="4">
        <v>3005</v>
      </c>
      <c r="C498" s="4" t="s">
        <v>4184</v>
      </c>
      <c r="D498" s="4" t="s">
        <v>4185</v>
      </c>
      <c r="E498" s="4" t="s">
        <v>1223</v>
      </c>
      <c r="F498" s="4">
        <v>23</v>
      </c>
      <c r="G498" s="4" t="s">
        <v>1224</v>
      </c>
      <c r="H498" s="4" t="s">
        <v>1839</v>
      </c>
      <c r="I498" s="4" t="s">
        <v>1226</v>
      </c>
      <c r="J498" s="4" t="s">
        <v>1279</v>
      </c>
      <c r="K498" s="4" t="s">
        <v>1289</v>
      </c>
      <c r="L498" s="4" t="s">
        <v>1332</v>
      </c>
      <c r="M498" s="4" t="s">
        <v>1332</v>
      </c>
      <c r="P498" s="4" t="s">
        <v>1230</v>
      </c>
      <c r="Q498" s="4" t="s">
        <v>4186</v>
      </c>
      <c r="R498" s="4">
        <v>2014</v>
      </c>
      <c r="S498" s="4" t="s">
        <v>1232</v>
      </c>
      <c r="T498" s="4" t="s">
        <v>4187</v>
      </c>
      <c r="U498" s="4" t="s">
        <v>4188</v>
      </c>
      <c r="V498" s="4" t="s">
        <v>1264</v>
      </c>
      <c r="W498" s="4" t="s">
        <v>1236</v>
      </c>
      <c r="X498" s="4" t="s">
        <v>4112</v>
      </c>
      <c r="Y498" s="4" t="s">
        <v>11113</v>
      </c>
      <c r="AA498" s="4">
        <v>2017</v>
      </c>
      <c r="AD498" s="4" t="s">
        <v>1239</v>
      </c>
      <c r="AE498" s="4" t="s">
        <v>1239</v>
      </c>
      <c r="AS498" s="4" t="s">
        <v>1239</v>
      </c>
    </row>
    <row r="499" spans="1:45" x14ac:dyDescent="0.35">
      <c r="A499" s="4" t="s">
        <v>1121</v>
      </c>
      <c r="B499" s="4">
        <v>3005</v>
      </c>
      <c r="C499" s="4" t="s">
        <v>4189</v>
      </c>
      <c r="D499" s="4" t="s">
        <v>4190</v>
      </c>
      <c r="E499" s="4" t="s">
        <v>1223</v>
      </c>
      <c r="F499" s="4">
        <v>24</v>
      </c>
      <c r="G499" s="4" t="s">
        <v>1224</v>
      </c>
      <c r="H499" s="4" t="s">
        <v>1225</v>
      </c>
      <c r="I499" s="4" t="s">
        <v>1226</v>
      </c>
      <c r="J499" s="4" t="s">
        <v>1268</v>
      </c>
      <c r="K499" s="4" t="s">
        <v>1342</v>
      </c>
      <c r="L499" s="4" t="s">
        <v>1358</v>
      </c>
      <c r="M499" s="4" t="s">
        <v>1358</v>
      </c>
      <c r="N499" s="4">
        <v>600</v>
      </c>
      <c r="O499" s="4">
        <v>600</v>
      </c>
      <c r="P499" s="4" t="s">
        <v>1731</v>
      </c>
      <c r="Q499" s="4" t="s">
        <v>4191</v>
      </c>
      <c r="R499" s="4">
        <v>2000</v>
      </c>
      <c r="S499" s="4" t="s">
        <v>1232</v>
      </c>
      <c r="T499" s="4" t="s">
        <v>4192</v>
      </c>
      <c r="U499" s="4" t="s">
        <v>4193</v>
      </c>
      <c r="V499" s="4" t="s">
        <v>1264</v>
      </c>
      <c r="W499" s="4" t="s">
        <v>1236</v>
      </c>
      <c r="X499" s="4" t="s">
        <v>4112</v>
      </c>
      <c r="Y499" s="4" t="s">
        <v>4194</v>
      </c>
      <c r="AD499" s="4" t="s">
        <v>1239</v>
      </c>
      <c r="AE499" s="4" t="s">
        <v>1239</v>
      </c>
      <c r="AG499" s="4">
        <v>600</v>
      </c>
      <c r="AL499" s="4">
        <v>600</v>
      </c>
      <c r="AP499" s="4" t="s">
        <v>4113</v>
      </c>
      <c r="AQ499" s="4" t="s">
        <v>11086</v>
      </c>
      <c r="AS499" s="4" t="s">
        <v>1239</v>
      </c>
    </row>
    <row r="500" spans="1:45" x14ac:dyDescent="0.35">
      <c r="A500" s="4" t="s">
        <v>1121</v>
      </c>
      <c r="B500" s="4">
        <v>3005</v>
      </c>
      <c r="C500" s="4" t="s">
        <v>4195</v>
      </c>
      <c r="D500" s="4" t="s">
        <v>4196</v>
      </c>
      <c r="E500" s="4" t="s">
        <v>1223</v>
      </c>
      <c r="F500" s="4">
        <v>25</v>
      </c>
      <c r="G500" s="4" t="s">
        <v>1224</v>
      </c>
      <c r="H500" s="4" t="s">
        <v>1839</v>
      </c>
      <c r="I500" s="4" t="s">
        <v>1719</v>
      </c>
      <c r="J500" s="4" t="s">
        <v>1279</v>
      </c>
      <c r="K500" s="4" t="s">
        <v>1342</v>
      </c>
      <c r="L500" s="4" t="s">
        <v>3258</v>
      </c>
      <c r="M500" s="4" t="s">
        <v>3258</v>
      </c>
      <c r="P500" s="4" t="s">
        <v>1230</v>
      </c>
      <c r="Q500" s="4" t="s">
        <v>4197</v>
      </c>
      <c r="R500" s="4">
        <v>2000</v>
      </c>
      <c r="S500" s="4" t="s">
        <v>1232</v>
      </c>
      <c r="T500" s="4" t="s">
        <v>11114</v>
      </c>
      <c r="U500" s="4" t="s">
        <v>11115</v>
      </c>
      <c r="V500" s="4" t="s">
        <v>1264</v>
      </c>
      <c r="W500" s="4" t="s">
        <v>1236</v>
      </c>
      <c r="X500" s="4" t="s">
        <v>4112</v>
      </c>
      <c r="Y500" s="4" t="s">
        <v>4198</v>
      </c>
      <c r="AA500" s="4">
        <v>2015</v>
      </c>
      <c r="AD500" s="4" t="s">
        <v>1239</v>
      </c>
      <c r="AE500" s="4" t="s">
        <v>1239</v>
      </c>
      <c r="AS500" s="4" t="s">
        <v>1239</v>
      </c>
    </row>
    <row r="501" spans="1:45" x14ac:dyDescent="0.35">
      <c r="A501" s="4" t="s">
        <v>1121</v>
      </c>
      <c r="B501" s="4">
        <v>3005</v>
      </c>
      <c r="C501" s="4" t="s">
        <v>4199</v>
      </c>
      <c r="D501" s="4" t="s">
        <v>4200</v>
      </c>
      <c r="E501" s="4" t="s">
        <v>1223</v>
      </c>
      <c r="F501" s="4">
        <v>26</v>
      </c>
      <c r="G501" s="4" t="s">
        <v>1224</v>
      </c>
      <c r="H501" s="4" t="s">
        <v>1839</v>
      </c>
      <c r="I501" s="4" t="s">
        <v>1719</v>
      </c>
      <c r="J501" s="4" t="s">
        <v>1279</v>
      </c>
      <c r="K501" s="4" t="s">
        <v>1342</v>
      </c>
      <c r="L501" s="4" t="s">
        <v>2370</v>
      </c>
      <c r="M501" s="4" t="s">
        <v>2370</v>
      </c>
      <c r="P501" s="4" t="s">
        <v>1230</v>
      </c>
      <c r="Q501" s="4" t="s">
        <v>4201</v>
      </c>
      <c r="R501" s="4">
        <v>2000</v>
      </c>
      <c r="S501" s="4" t="s">
        <v>1232</v>
      </c>
      <c r="T501" s="4" t="s">
        <v>11114</v>
      </c>
      <c r="U501" s="4" t="s">
        <v>11115</v>
      </c>
      <c r="V501" s="4" t="s">
        <v>1264</v>
      </c>
      <c r="W501" s="4" t="s">
        <v>1236</v>
      </c>
      <c r="X501" s="4" t="s">
        <v>4112</v>
      </c>
      <c r="Y501" s="4" t="s">
        <v>4202</v>
      </c>
      <c r="AA501" s="4">
        <v>2015</v>
      </c>
      <c r="AD501" s="4" t="s">
        <v>1239</v>
      </c>
      <c r="AE501" s="4" t="s">
        <v>1239</v>
      </c>
      <c r="AS501" s="4" t="s">
        <v>1239</v>
      </c>
    </row>
    <row r="502" spans="1:45" x14ac:dyDescent="0.35">
      <c r="A502" s="4" t="s">
        <v>1121</v>
      </c>
      <c r="B502" s="4">
        <v>3005</v>
      </c>
      <c r="C502" s="4" t="s">
        <v>4203</v>
      </c>
      <c r="D502" s="4" t="s">
        <v>4204</v>
      </c>
      <c r="E502" s="4" t="s">
        <v>1223</v>
      </c>
      <c r="F502" s="4">
        <v>27</v>
      </c>
      <c r="G502" s="4" t="s">
        <v>1224</v>
      </c>
      <c r="H502" s="4" t="s">
        <v>1678</v>
      </c>
      <c r="I502" s="4" t="s">
        <v>1719</v>
      </c>
      <c r="J502" s="4" t="s">
        <v>1279</v>
      </c>
      <c r="K502" s="4" t="s">
        <v>1342</v>
      </c>
      <c r="L502" s="4" t="s">
        <v>2370</v>
      </c>
      <c r="M502" s="4" t="s">
        <v>2370</v>
      </c>
      <c r="P502" s="4" t="s">
        <v>1230</v>
      </c>
      <c r="Q502" s="4" t="s">
        <v>4201</v>
      </c>
      <c r="R502" s="4">
        <v>2014</v>
      </c>
      <c r="S502" s="4" t="s">
        <v>1232</v>
      </c>
      <c r="T502" s="4" t="s">
        <v>11116</v>
      </c>
      <c r="U502" s="4" t="s">
        <v>11117</v>
      </c>
      <c r="V502" s="4" t="s">
        <v>1264</v>
      </c>
      <c r="W502" s="4" t="s">
        <v>1236</v>
      </c>
      <c r="X502" s="4" t="s">
        <v>4112</v>
      </c>
      <c r="Y502" s="4" t="s">
        <v>11118</v>
      </c>
      <c r="AA502" s="4">
        <v>2015</v>
      </c>
      <c r="AD502" s="4" t="s">
        <v>1239</v>
      </c>
      <c r="AE502" s="4" t="s">
        <v>1239</v>
      </c>
      <c r="AS502" s="4" t="s">
        <v>1239</v>
      </c>
    </row>
    <row r="503" spans="1:45" x14ac:dyDescent="0.35">
      <c r="A503" s="4" t="s">
        <v>1121</v>
      </c>
      <c r="B503" s="4">
        <v>3005</v>
      </c>
      <c r="C503" s="4" t="s">
        <v>4205</v>
      </c>
      <c r="D503" s="4" t="s">
        <v>4206</v>
      </c>
      <c r="E503" s="4" t="s">
        <v>1223</v>
      </c>
      <c r="F503" s="4">
        <v>28</v>
      </c>
      <c r="G503" s="4" t="s">
        <v>1224</v>
      </c>
      <c r="H503" s="4" t="s">
        <v>1636</v>
      </c>
      <c r="I503" s="4" t="s">
        <v>1719</v>
      </c>
      <c r="J503" s="4" t="s">
        <v>1279</v>
      </c>
      <c r="K503" s="4" t="s">
        <v>1342</v>
      </c>
      <c r="L503" s="4" t="s">
        <v>4207</v>
      </c>
      <c r="M503" s="4" t="s">
        <v>4207</v>
      </c>
      <c r="P503" s="4" t="s">
        <v>1230</v>
      </c>
      <c r="Q503" s="4" t="s">
        <v>4208</v>
      </c>
      <c r="R503" s="4">
        <v>2014</v>
      </c>
      <c r="S503" s="4" t="s">
        <v>1232</v>
      </c>
      <c r="T503" s="4" t="s">
        <v>3922</v>
      </c>
      <c r="U503" s="4" t="s">
        <v>3923</v>
      </c>
      <c r="V503" s="4" t="s">
        <v>1264</v>
      </c>
      <c r="W503" s="4" t="s">
        <v>1236</v>
      </c>
      <c r="X503" s="4" t="s">
        <v>4112</v>
      </c>
      <c r="Y503" s="4" t="s">
        <v>11119</v>
      </c>
      <c r="AA503" s="4">
        <v>2015</v>
      </c>
      <c r="AD503" s="4" t="s">
        <v>1239</v>
      </c>
      <c r="AE503" s="4" t="s">
        <v>1239</v>
      </c>
      <c r="AS503" s="4" t="s">
        <v>1239</v>
      </c>
    </row>
    <row r="504" spans="1:45" x14ac:dyDescent="0.35">
      <c r="A504" s="4" t="s">
        <v>1121</v>
      </c>
      <c r="B504" s="4">
        <v>3005</v>
      </c>
      <c r="C504" s="4" t="s">
        <v>4209</v>
      </c>
      <c r="D504" s="4" t="s">
        <v>4210</v>
      </c>
      <c r="E504" s="4" t="s">
        <v>1223</v>
      </c>
      <c r="F504" s="4">
        <v>29</v>
      </c>
      <c r="G504" s="4" t="s">
        <v>1224</v>
      </c>
      <c r="H504" s="4" t="s">
        <v>1678</v>
      </c>
      <c r="I504" s="4" t="s">
        <v>1719</v>
      </c>
      <c r="J504" s="4" t="s">
        <v>1279</v>
      </c>
      <c r="K504" s="4" t="s">
        <v>1342</v>
      </c>
      <c r="L504" s="4" t="s">
        <v>3233</v>
      </c>
      <c r="M504" s="4" t="s">
        <v>3233</v>
      </c>
      <c r="P504" s="4" t="s">
        <v>1230</v>
      </c>
      <c r="Q504" s="4" t="s">
        <v>4211</v>
      </c>
      <c r="R504" s="4">
        <v>2014</v>
      </c>
      <c r="S504" s="4" t="s">
        <v>1232</v>
      </c>
      <c r="T504" s="4" t="s">
        <v>3922</v>
      </c>
      <c r="U504" s="4" t="s">
        <v>3923</v>
      </c>
      <c r="V504" s="4" t="s">
        <v>1264</v>
      </c>
      <c r="W504" s="4" t="s">
        <v>1236</v>
      </c>
      <c r="X504" s="4" t="s">
        <v>4112</v>
      </c>
      <c r="Y504" s="4" t="s">
        <v>11120</v>
      </c>
      <c r="AA504" s="4">
        <v>2015</v>
      </c>
      <c r="AD504" s="4" t="s">
        <v>1239</v>
      </c>
      <c r="AE504" s="4" t="s">
        <v>1239</v>
      </c>
      <c r="AS504" s="4" t="s">
        <v>1239</v>
      </c>
    </row>
    <row r="505" spans="1:45" x14ac:dyDescent="0.35">
      <c r="A505" s="4" t="s">
        <v>1121</v>
      </c>
      <c r="B505" s="4">
        <v>3005</v>
      </c>
      <c r="C505" s="4" t="s">
        <v>4212</v>
      </c>
      <c r="D505" s="4" t="s">
        <v>4213</v>
      </c>
      <c r="E505" s="4" t="s">
        <v>1223</v>
      </c>
      <c r="F505" s="4">
        <v>30</v>
      </c>
      <c r="G505" s="4" t="s">
        <v>1224</v>
      </c>
      <c r="H505" s="4" t="s">
        <v>1225</v>
      </c>
      <c r="I505" s="4" t="s">
        <v>1719</v>
      </c>
      <c r="J505" s="4" t="s">
        <v>1279</v>
      </c>
      <c r="K505" s="4" t="s">
        <v>1342</v>
      </c>
      <c r="L505" s="4" t="s">
        <v>4214</v>
      </c>
      <c r="M505" s="4" t="s">
        <v>4214</v>
      </c>
      <c r="P505" s="4" t="s">
        <v>1230</v>
      </c>
      <c r="Q505" s="4" t="s">
        <v>4215</v>
      </c>
      <c r="R505" s="4">
        <v>2014</v>
      </c>
      <c r="S505" s="4" t="s">
        <v>1232</v>
      </c>
      <c r="T505" s="4" t="s">
        <v>1269</v>
      </c>
      <c r="U505" s="4" t="s">
        <v>1270</v>
      </c>
      <c r="V505" s="4" t="s">
        <v>1264</v>
      </c>
      <c r="W505" s="4" t="s">
        <v>1236</v>
      </c>
      <c r="X505" s="4" t="s">
        <v>4112</v>
      </c>
      <c r="Y505" s="4" t="s">
        <v>11121</v>
      </c>
      <c r="AA505" s="4">
        <v>2015</v>
      </c>
      <c r="AD505" s="4" t="s">
        <v>1239</v>
      </c>
      <c r="AE505" s="4" t="s">
        <v>1239</v>
      </c>
      <c r="AS505" s="4" t="s">
        <v>1239</v>
      </c>
    </row>
    <row r="506" spans="1:45" x14ac:dyDescent="0.35">
      <c r="A506" s="4" t="s">
        <v>1121</v>
      </c>
      <c r="B506" s="4">
        <v>3005</v>
      </c>
      <c r="C506" s="4" t="s">
        <v>4216</v>
      </c>
      <c r="D506" s="4" t="s">
        <v>4217</v>
      </c>
      <c r="E506" s="4" t="s">
        <v>1223</v>
      </c>
      <c r="F506" s="4">
        <v>31</v>
      </c>
      <c r="G506" s="4" t="s">
        <v>1224</v>
      </c>
      <c r="H506" s="4" t="s">
        <v>1225</v>
      </c>
      <c r="I506" s="4" t="s">
        <v>1226</v>
      </c>
      <c r="J506" s="4" t="s">
        <v>1279</v>
      </c>
      <c r="K506" s="4" t="s">
        <v>1342</v>
      </c>
      <c r="L506" s="4" t="s">
        <v>4218</v>
      </c>
      <c r="M506" s="4" t="s">
        <v>4218</v>
      </c>
      <c r="P506" s="4" t="s">
        <v>2027</v>
      </c>
      <c r="Q506" s="4" t="s">
        <v>4219</v>
      </c>
      <c r="R506" s="4">
        <v>2000</v>
      </c>
      <c r="S506" s="4" t="s">
        <v>1232</v>
      </c>
      <c r="T506" s="4" t="s">
        <v>1269</v>
      </c>
      <c r="U506" s="4" t="s">
        <v>1270</v>
      </c>
      <c r="V506" s="4" t="s">
        <v>1264</v>
      </c>
      <c r="W506" s="4" t="s">
        <v>1236</v>
      </c>
      <c r="X506" s="4" t="s">
        <v>4112</v>
      </c>
      <c r="Y506" s="4" t="s">
        <v>11122</v>
      </c>
      <c r="AD506" s="4" t="s">
        <v>1239</v>
      </c>
      <c r="AE506" s="4" t="s">
        <v>1239</v>
      </c>
      <c r="AS506" s="4" t="s">
        <v>1239</v>
      </c>
    </row>
    <row r="507" spans="1:45" x14ac:dyDescent="0.35">
      <c r="A507" s="4" t="s">
        <v>1121</v>
      </c>
      <c r="B507" s="4">
        <v>3005</v>
      </c>
      <c r="C507" s="4" t="s">
        <v>4220</v>
      </c>
      <c r="D507" s="4" t="s">
        <v>4221</v>
      </c>
      <c r="E507" s="4" t="s">
        <v>1223</v>
      </c>
      <c r="F507" s="4">
        <v>32</v>
      </c>
      <c r="G507" s="4" t="s">
        <v>1224</v>
      </c>
      <c r="H507" s="4" t="s">
        <v>1225</v>
      </c>
      <c r="I507" s="4" t="s">
        <v>1226</v>
      </c>
      <c r="J507" s="4" t="s">
        <v>1268</v>
      </c>
      <c r="K507" s="4" t="s">
        <v>1342</v>
      </c>
      <c r="L507" s="4" t="s">
        <v>1349</v>
      </c>
      <c r="M507" s="4" t="s">
        <v>1349</v>
      </c>
      <c r="N507" s="4">
        <v>290</v>
      </c>
      <c r="O507" s="4">
        <v>290</v>
      </c>
      <c r="P507" s="4" t="s">
        <v>1230</v>
      </c>
      <c r="Q507" s="4" t="s">
        <v>4156</v>
      </c>
      <c r="R507" s="4">
        <v>2012</v>
      </c>
      <c r="S507" s="4" t="s">
        <v>1232</v>
      </c>
      <c r="T507" s="4" t="s">
        <v>1664</v>
      </c>
      <c r="U507" s="4" t="s">
        <v>1665</v>
      </c>
      <c r="V507" s="4" t="s">
        <v>1264</v>
      </c>
      <c r="W507" s="4" t="s">
        <v>1236</v>
      </c>
      <c r="X507" s="4" t="s">
        <v>4112</v>
      </c>
      <c r="Y507" s="4" t="s">
        <v>11123</v>
      </c>
      <c r="Z507" s="4" t="s">
        <v>4222</v>
      </c>
      <c r="AD507" s="4" t="s">
        <v>1239</v>
      </c>
      <c r="AE507" s="4" t="s">
        <v>1239</v>
      </c>
      <c r="AG507" s="4">
        <v>290</v>
      </c>
      <c r="AL507" s="4">
        <v>290</v>
      </c>
      <c r="AP507" s="4" t="s">
        <v>4139</v>
      </c>
      <c r="AQ507" s="4" t="s">
        <v>4140</v>
      </c>
      <c r="AS507" s="4" t="s">
        <v>1239</v>
      </c>
    </row>
    <row r="508" spans="1:45" x14ac:dyDescent="0.35">
      <c r="A508" s="4" t="s">
        <v>1121</v>
      </c>
      <c r="B508" s="4">
        <v>3005</v>
      </c>
      <c r="C508" s="4" t="s">
        <v>4223</v>
      </c>
      <c r="D508" s="4" t="s">
        <v>4224</v>
      </c>
      <c r="E508" s="4" t="s">
        <v>1223</v>
      </c>
      <c r="F508" s="4">
        <v>33</v>
      </c>
      <c r="G508" s="4" t="s">
        <v>1224</v>
      </c>
      <c r="H508" s="4" t="s">
        <v>1636</v>
      </c>
      <c r="I508" s="4" t="s">
        <v>1719</v>
      </c>
      <c r="J508" s="4" t="s">
        <v>1279</v>
      </c>
      <c r="K508" s="4" t="s">
        <v>1342</v>
      </c>
      <c r="L508" s="4" t="s">
        <v>2001</v>
      </c>
      <c r="M508" s="4" t="s">
        <v>2001</v>
      </c>
      <c r="P508" s="4" t="s">
        <v>1230</v>
      </c>
      <c r="Q508" s="4" t="s">
        <v>1371</v>
      </c>
      <c r="R508" s="4">
        <v>2014</v>
      </c>
      <c r="S508" s="4" t="s">
        <v>1232</v>
      </c>
      <c r="T508" s="4" t="s">
        <v>1269</v>
      </c>
      <c r="U508" s="4" t="s">
        <v>1270</v>
      </c>
      <c r="V508" s="4" t="s">
        <v>1264</v>
      </c>
      <c r="W508" s="4" t="s">
        <v>1236</v>
      </c>
      <c r="X508" s="4" t="s">
        <v>4112</v>
      </c>
      <c r="Y508" s="4" t="s">
        <v>11124</v>
      </c>
      <c r="AA508" s="4">
        <v>2016</v>
      </c>
      <c r="AD508" s="4" t="s">
        <v>1239</v>
      </c>
      <c r="AE508" s="4" t="s">
        <v>1239</v>
      </c>
      <c r="AS508" s="4" t="s">
        <v>1239</v>
      </c>
    </row>
    <row r="509" spans="1:45" x14ac:dyDescent="0.35">
      <c r="A509" s="4" t="s">
        <v>1121</v>
      </c>
      <c r="B509" s="4">
        <v>3005</v>
      </c>
      <c r="C509" s="4" t="s">
        <v>4225</v>
      </c>
      <c r="D509" s="4" t="s">
        <v>4226</v>
      </c>
      <c r="E509" s="4" t="s">
        <v>1223</v>
      </c>
      <c r="F509" s="4">
        <v>34</v>
      </c>
      <c r="G509" s="4" t="s">
        <v>1224</v>
      </c>
      <c r="H509" s="4" t="s">
        <v>1636</v>
      </c>
      <c r="I509" s="4" t="s">
        <v>1858</v>
      </c>
      <c r="J509" s="4" t="s">
        <v>1279</v>
      </c>
      <c r="K509" s="4" t="s">
        <v>1342</v>
      </c>
      <c r="L509" s="4" t="s">
        <v>1370</v>
      </c>
      <c r="M509" s="4" t="s">
        <v>1370</v>
      </c>
      <c r="P509" s="4" t="s">
        <v>1230</v>
      </c>
      <c r="Q509" s="4" t="s">
        <v>1371</v>
      </c>
      <c r="R509" s="4">
        <v>2014</v>
      </c>
      <c r="S509" s="4" t="s">
        <v>1232</v>
      </c>
      <c r="T509" s="4" t="s">
        <v>1269</v>
      </c>
      <c r="U509" s="4" t="s">
        <v>1270</v>
      </c>
      <c r="V509" s="4" t="s">
        <v>1264</v>
      </c>
      <c r="W509" s="4" t="s">
        <v>1236</v>
      </c>
      <c r="X509" s="4" t="s">
        <v>4112</v>
      </c>
      <c r="Y509" s="4" t="s">
        <v>11125</v>
      </c>
      <c r="AD509" s="4" t="s">
        <v>1239</v>
      </c>
      <c r="AE509" s="4" t="s">
        <v>1239</v>
      </c>
      <c r="AS509" s="4" t="s">
        <v>1239</v>
      </c>
    </row>
    <row r="510" spans="1:45" x14ac:dyDescent="0.35">
      <c r="A510" s="4" t="s">
        <v>1121</v>
      </c>
      <c r="B510" s="4">
        <v>3005</v>
      </c>
      <c r="C510" s="4" t="s">
        <v>4227</v>
      </c>
      <c r="D510" s="4" t="s">
        <v>4228</v>
      </c>
      <c r="E510" s="4" t="s">
        <v>1223</v>
      </c>
      <c r="F510" s="4">
        <v>35</v>
      </c>
      <c r="G510" s="4" t="s">
        <v>1224</v>
      </c>
      <c r="H510" s="4" t="s">
        <v>1636</v>
      </c>
      <c r="I510" s="4" t="s">
        <v>1719</v>
      </c>
      <c r="J510" s="4" t="s">
        <v>1279</v>
      </c>
      <c r="K510" s="4" t="s">
        <v>1342</v>
      </c>
      <c r="L510" s="4" t="s">
        <v>1370</v>
      </c>
      <c r="M510" s="4" t="s">
        <v>1370</v>
      </c>
      <c r="P510" s="4" t="s">
        <v>3831</v>
      </c>
      <c r="Q510" s="4" t="s">
        <v>4229</v>
      </c>
      <c r="R510" s="4">
        <v>2014</v>
      </c>
      <c r="S510" s="4" t="s">
        <v>1232</v>
      </c>
      <c r="T510" s="4" t="s">
        <v>1269</v>
      </c>
      <c r="U510" s="4" t="s">
        <v>1270</v>
      </c>
      <c r="V510" s="4" t="s">
        <v>1264</v>
      </c>
      <c r="W510" s="4" t="s">
        <v>1236</v>
      </c>
      <c r="X510" s="4" t="s">
        <v>4112</v>
      </c>
      <c r="Y510" s="4" t="s">
        <v>4230</v>
      </c>
      <c r="AA510" s="4">
        <v>2016</v>
      </c>
      <c r="AD510" s="4" t="s">
        <v>1239</v>
      </c>
      <c r="AE510" s="4" t="s">
        <v>1239</v>
      </c>
      <c r="AS510" s="4" t="s">
        <v>1239</v>
      </c>
    </row>
    <row r="511" spans="1:45" x14ac:dyDescent="0.35">
      <c r="A511" s="4" t="s">
        <v>1121</v>
      </c>
      <c r="B511" s="4">
        <v>3005</v>
      </c>
      <c r="C511" s="4" t="s">
        <v>4231</v>
      </c>
      <c r="D511" s="4" t="s">
        <v>4232</v>
      </c>
      <c r="E511" s="4" t="s">
        <v>1223</v>
      </c>
      <c r="F511" s="4">
        <v>36</v>
      </c>
      <c r="G511" s="4" t="s">
        <v>1224</v>
      </c>
      <c r="H511" s="4" t="s">
        <v>1636</v>
      </c>
      <c r="I511" s="4" t="s">
        <v>1858</v>
      </c>
      <c r="J511" s="4" t="s">
        <v>1268</v>
      </c>
      <c r="K511" s="4" t="s">
        <v>1342</v>
      </c>
      <c r="L511" s="4" t="s">
        <v>1370</v>
      </c>
      <c r="M511" s="4" t="s">
        <v>1370</v>
      </c>
      <c r="N511" s="4">
        <v>-300</v>
      </c>
      <c r="O511" s="4">
        <v>200</v>
      </c>
      <c r="P511" s="4" t="s">
        <v>1230</v>
      </c>
      <c r="Q511" s="4" t="s">
        <v>1371</v>
      </c>
      <c r="R511" s="4">
        <v>2028</v>
      </c>
      <c r="S511" s="4" t="s">
        <v>1232</v>
      </c>
      <c r="T511" s="4" t="s">
        <v>1269</v>
      </c>
      <c r="U511" s="4" t="s">
        <v>1270</v>
      </c>
      <c r="V511" s="4" t="s">
        <v>1264</v>
      </c>
      <c r="W511" s="4" t="s">
        <v>1236</v>
      </c>
      <c r="X511" s="4" t="s">
        <v>4112</v>
      </c>
      <c r="Y511" s="4" t="s">
        <v>11126</v>
      </c>
      <c r="AD511" s="4" t="s">
        <v>1239</v>
      </c>
      <c r="AE511" s="4" t="s">
        <v>1239</v>
      </c>
      <c r="AG511" s="4">
        <v>-300</v>
      </c>
      <c r="AL511" s="4">
        <v>200</v>
      </c>
      <c r="AP511" s="4" t="s">
        <v>4233</v>
      </c>
      <c r="AQ511" s="4" t="s">
        <v>4234</v>
      </c>
      <c r="AS511" s="4" t="s">
        <v>1239</v>
      </c>
    </row>
    <row r="512" spans="1:45" x14ac:dyDescent="0.35">
      <c r="A512" s="4" t="s">
        <v>1121</v>
      </c>
      <c r="B512" s="4">
        <v>3005</v>
      </c>
      <c r="C512" s="4" t="s">
        <v>4235</v>
      </c>
      <c r="D512" s="4" t="s">
        <v>4236</v>
      </c>
      <c r="E512" s="4" t="s">
        <v>1223</v>
      </c>
      <c r="F512" s="4">
        <v>37</v>
      </c>
      <c r="G512" s="4" t="s">
        <v>1224</v>
      </c>
      <c r="H512" s="4" t="s">
        <v>1692</v>
      </c>
      <c r="I512" s="4" t="s">
        <v>1226</v>
      </c>
      <c r="J512" s="4" t="s">
        <v>1279</v>
      </c>
      <c r="K512" s="4" t="s">
        <v>1289</v>
      </c>
      <c r="L512" s="4" t="s">
        <v>1394</v>
      </c>
      <c r="M512" s="4" t="s">
        <v>1394</v>
      </c>
      <c r="P512" s="4" t="s">
        <v>1230</v>
      </c>
      <c r="Q512" s="4" t="s">
        <v>4156</v>
      </c>
      <c r="R512" s="4">
        <v>1997</v>
      </c>
      <c r="S512" s="4" t="s">
        <v>1232</v>
      </c>
      <c r="T512" s="4" t="s">
        <v>4237</v>
      </c>
      <c r="U512" s="4" t="s">
        <v>4238</v>
      </c>
      <c r="V512" s="4" t="s">
        <v>1235</v>
      </c>
      <c r="W512" s="4" t="s">
        <v>1236</v>
      </c>
      <c r="X512" s="4" t="s">
        <v>4112</v>
      </c>
      <c r="Y512" s="4" t="s">
        <v>11127</v>
      </c>
      <c r="Z512" s="4" t="s">
        <v>4239</v>
      </c>
      <c r="AD512" s="4" t="s">
        <v>1239</v>
      </c>
      <c r="AE512" s="4" t="s">
        <v>1239</v>
      </c>
      <c r="AS512" s="4" t="s">
        <v>1239</v>
      </c>
    </row>
    <row r="513" spans="1:45" x14ac:dyDescent="0.35">
      <c r="A513" s="4" t="s">
        <v>1121</v>
      </c>
      <c r="B513" s="4">
        <v>3005</v>
      </c>
      <c r="C513" s="4" t="s">
        <v>4240</v>
      </c>
      <c r="D513" s="4" t="s">
        <v>4241</v>
      </c>
      <c r="E513" s="4" t="s">
        <v>1223</v>
      </c>
      <c r="F513" s="4">
        <v>38</v>
      </c>
      <c r="G513" s="4" t="s">
        <v>1224</v>
      </c>
      <c r="H513" s="4" t="s">
        <v>1839</v>
      </c>
      <c r="I513" s="4" t="s">
        <v>1226</v>
      </c>
      <c r="J513" s="4" t="s">
        <v>1279</v>
      </c>
      <c r="K513" s="4" t="s">
        <v>1289</v>
      </c>
      <c r="L513" s="4" t="s">
        <v>1407</v>
      </c>
      <c r="M513" s="4" t="s">
        <v>1407</v>
      </c>
      <c r="P513" s="4" t="s">
        <v>1230</v>
      </c>
      <c r="Q513" s="4" t="s">
        <v>4156</v>
      </c>
      <c r="R513" s="4">
        <v>1992</v>
      </c>
      <c r="S513" s="4" t="s">
        <v>1232</v>
      </c>
      <c r="T513" s="4" t="s">
        <v>4242</v>
      </c>
      <c r="U513" s="4" t="s">
        <v>4243</v>
      </c>
      <c r="V513" s="4" t="s">
        <v>1264</v>
      </c>
      <c r="W513" s="4" t="s">
        <v>1236</v>
      </c>
      <c r="X513" s="4" t="s">
        <v>4112</v>
      </c>
      <c r="Y513" s="4" t="s">
        <v>11128</v>
      </c>
      <c r="AD513" s="4" t="s">
        <v>1239</v>
      </c>
      <c r="AE513" s="4" t="s">
        <v>1239</v>
      </c>
      <c r="AS513" s="4" t="s">
        <v>1239</v>
      </c>
    </row>
    <row r="514" spans="1:45" x14ac:dyDescent="0.35">
      <c r="A514" s="4" t="s">
        <v>1121</v>
      </c>
      <c r="B514" s="4">
        <v>3005</v>
      </c>
      <c r="C514" s="4" t="s">
        <v>4244</v>
      </c>
      <c r="D514" s="4" t="s">
        <v>4245</v>
      </c>
      <c r="E514" s="4" t="s">
        <v>1223</v>
      </c>
      <c r="F514" s="4">
        <v>39</v>
      </c>
      <c r="G514" s="4" t="s">
        <v>1224</v>
      </c>
      <c r="H514" s="4" t="s">
        <v>1678</v>
      </c>
      <c r="I514" s="4" t="s">
        <v>1226</v>
      </c>
      <c r="J514" s="4" t="s">
        <v>1268</v>
      </c>
      <c r="K514" s="4" t="s">
        <v>1300</v>
      </c>
      <c r="L514" s="4" t="s">
        <v>4246</v>
      </c>
      <c r="M514" s="4" t="s">
        <v>4246</v>
      </c>
      <c r="N514" s="4">
        <v>20</v>
      </c>
      <c r="O514" s="4">
        <v>20</v>
      </c>
      <c r="P514" s="4" t="s">
        <v>1230</v>
      </c>
      <c r="Q514" s="4" t="s">
        <v>4156</v>
      </c>
      <c r="R514" s="4">
        <v>2010</v>
      </c>
      <c r="S514" s="4" t="s">
        <v>1232</v>
      </c>
      <c r="T514" s="4" t="s">
        <v>1269</v>
      </c>
      <c r="U514" s="4" t="s">
        <v>1270</v>
      </c>
      <c r="V514" s="4" t="s">
        <v>1264</v>
      </c>
      <c r="W514" s="4" t="s">
        <v>1236</v>
      </c>
      <c r="X514" s="4" t="s">
        <v>4112</v>
      </c>
      <c r="Y514" s="4" t="s">
        <v>11129</v>
      </c>
      <c r="AD514" s="4" t="s">
        <v>1239</v>
      </c>
      <c r="AE514" s="4" t="s">
        <v>1239</v>
      </c>
      <c r="AG514" s="4">
        <v>20</v>
      </c>
      <c r="AL514" s="4">
        <v>20</v>
      </c>
      <c r="AP514" s="4" t="s">
        <v>4139</v>
      </c>
      <c r="AQ514" s="4" t="s">
        <v>4140</v>
      </c>
      <c r="AS514" s="4" t="s">
        <v>1239</v>
      </c>
    </row>
    <row r="515" spans="1:45" x14ac:dyDescent="0.35">
      <c r="A515" s="4" t="s">
        <v>1121</v>
      </c>
      <c r="B515" s="4">
        <v>3005</v>
      </c>
      <c r="C515" s="4" t="s">
        <v>4247</v>
      </c>
      <c r="D515" s="4" t="s">
        <v>4248</v>
      </c>
      <c r="E515" s="4" t="s">
        <v>1223</v>
      </c>
      <c r="F515" s="4">
        <v>40</v>
      </c>
      <c r="G515" s="4" t="s">
        <v>1224</v>
      </c>
      <c r="H515" s="4" t="s">
        <v>1839</v>
      </c>
      <c r="I515" s="4" t="s">
        <v>1226</v>
      </c>
      <c r="J515" s="4" t="s">
        <v>1279</v>
      </c>
      <c r="K515" s="4" t="s">
        <v>1289</v>
      </c>
      <c r="L515" s="4" t="s">
        <v>1394</v>
      </c>
      <c r="M515" s="4" t="s">
        <v>1394</v>
      </c>
      <c r="P515" s="4" t="s">
        <v>1230</v>
      </c>
      <c r="Q515" s="4" t="s">
        <v>4156</v>
      </c>
      <c r="R515" s="4">
        <v>2014</v>
      </c>
      <c r="S515" s="4" t="s">
        <v>1232</v>
      </c>
      <c r="T515" s="4" t="s">
        <v>1269</v>
      </c>
      <c r="U515" s="4" t="s">
        <v>1270</v>
      </c>
      <c r="V515" s="4" t="s">
        <v>1264</v>
      </c>
      <c r="W515" s="4" t="s">
        <v>1236</v>
      </c>
      <c r="X515" s="4" t="s">
        <v>4112</v>
      </c>
      <c r="Y515" s="4" t="s">
        <v>11130</v>
      </c>
      <c r="AD515" s="4" t="s">
        <v>1239</v>
      </c>
      <c r="AE515" s="4" t="s">
        <v>1239</v>
      </c>
      <c r="AS515" s="4" t="s">
        <v>1239</v>
      </c>
    </row>
    <row r="516" spans="1:45" x14ac:dyDescent="0.35">
      <c r="A516" s="4" t="s">
        <v>1121</v>
      </c>
      <c r="B516" s="4">
        <v>3005</v>
      </c>
      <c r="C516" s="4" t="s">
        <v>4249</v>
      </c>
      <c r="D516" s="4" t="s">
        <v>4250</v>
      </c>
      <c r="E516" s="4" t="s">
        <v>1223</v>
      </c>
      <c r="F516" s="4">
        <v>41</v>
      </c>
      <c r="G516" s="4" t="s">
        <v>1224</v>
      </c>
      <c r="H516" s="4" t="s">
        <v>1845</v>
      </c>
      <c r="I516" s="4" t="s">
        <v>1226</v>
      </c>
      <c r="J516" s="4" t="s">
        <v>1279</v>
      </c>
      <c r="K516" s="4" t="s">
        <v>1289</v>
      </c>
      <c r="L516" s="4" t="s">
        <v>1394</v>
      </c>
      <c r="M516" s="4" t="s">
        <v>1394</v>
      </c>
      <c r="P516" s="4" t="s">
        <v>1230</v>
      </c>
      <c r="Q516" s="4" t="s">
        <v>4156</v>
      </c>
      <c r="R516" s="4">
        <v>2014</v>
      </c>
      <c r="S516" s="4" t="s">
        <v>1232</v>
      </c>
      <c r="T516" s="4" t="s">
        <v>4182</v>
      </c>
      <c r="U516" s="4" t="s">
        <v>4183</v>
      </c>
      <c r="V516" s="4" t="s">
        <v>1264</v>
      </c>
      <c r="W516" s="4" t="s">
        <v>1236</v>
      </c>
      <c r="X516" s="4" t="s">
        <v>4112</v>
      </c>
      <c r="Y516" s="4" t="s">
        <v>11131</v>
      </c>
      <c r="AD516" s="4" t="s">
        <v>1239</v>
      </c>
      <c r="AE516" s="4" t="s">
        <v>1239</v>
      </c>
      <c r="AS516" s="4" t="s">
        <v>1239</v>
      </c>
    </row>
    <row r="517" spans="1:45" x14ac:dyDescent="0.35">
      <c r="A517" s="4" t="s">
        <v>1121</v>
      </c>
      <c r="B517" s="4">
        <v>3005</v>
      </c>
      <c r="C517" s="4" t="s">
        <v>4251</v>
      </c>
      <c r="D517" s="4" t="s">
        <v>4252</v>
      </c>
      <c r="E517" s="4" t="s">
        <v>1223</v>
      </c>
      <c r="F517" s="4">
        <v>42</v>
      </c>
      <c r="G517" s="4" t="s">
        <v>1224</v>
      </c>
      <c r="H517" s="4" t="s">
        <v>1225</v>
      </c>
      <c r="I517" s="4" t="s">
        <v>1226</v>
      </c>
      <c r="J517" s="4" t="s">
        <v>1279</v>
      </c>
      <c r="K517" s="4" t="s">
        <v>1451</v>
      </c>
      <c r="L517" s="4" t="s">
        <v>1459</v>
      </c>
      <c r="M517" s="4" t="s">
        <v>1459</v>
      </c>
      <c r="P517" s="4" t="s">
        <v>1230</v>
      </c>
      <c r="Q517" s="4" t="s">
        <v>4253</v>
      </c>
      <c r="R517" s="4">
        <v>2006</v>
      </c>
      <c r="S517" s="4" t="s">
        <v>1232</v>
      </c>
      <c r="T517" s="4" t="s">
        <v>4254</v>
      </c>
      <c r="U517" s="4" t="s">
        <v>4255</v>
      </c>
      <c r="V517" s="4" t="s">
        <v>1456</v>
      </c>
      <c r="W517" s="4" t="s">
        <v>1236</v>
      </c>
      <c r="X517" s="4" t="s">
        <v>4112</v>
      </c>
      <c r="Y517" s="4" t="s">
        <v>4256</v>
      </c>
      <c r="AD517" s="4" t="s">
        <v>1239</v>
      </c>
      <c r="AE517" s="4" t="s">
        <v>1239</v>
      </c>
      <c r="AS517" s="4" t="s">
        <v>1239</v>
      </c>
    </row>
    <row r="518" spans="1:45" x14ac:dyDescent="0.35">
      <c r="A518" s="4" t="s">
        <v>1121</v>
      </c>
      <c r="B518" s="4">
        <v>3005</v>
      </c>
      <c r="C518" s="4" t="s">
        <v>4257</v>
      </c>
      <c r="D518" s="4" t="s">
        <v>4258</v>
      </c>
      <c r="E518" s="4" t="s">
        <v>1223</v>
      </c>
      <c r="F518" s="4">
        <v>43</v>
      </c>
      <c r="G518" s="4" t="s">
        <v>1224</v>
      </c>
      <c r="H518" s="4" t="s">
        <v>1225</v>
      </c>
      <c r="I518" s="4" t="s">
        <v>1719</v>
      </c>
      <c r="J518" s="4" t="s">
        <v>1268</v>
      </c>
      <c r="K518" s="4" t="s">
        <v>1465</v>
      </c>
      <c r="L518" s="4" t="s">
        <v>1466</v>
      </c>
      <c r="M518" s="4" t="s">
        <v>1466</v>
      </c>
      <c r="N518" s="4">
        <v>1900</v>
      </c>
      <c r="O518" s="4">
        <v>1900</v>
      </c>
      <c r="P518" s="4" t="s">
        <v>3831</v>
      </c>
      <c r="Q518" s="4" t="s">
        <v>4259</v>
      </c>
      <c r="R518" s="4">
        <v>1987</v>
      </c>
      <c r="S518" s="4" t="s">
        <v>1232</v>
      </c>
      <c r="T518" s="4" t="s">
        <v>4260</v>
      </c>
      <c r="U518" s="4" t="s">
        <v>4261</v>
      </c>
      <c r="V518" s="4" t="s">
        <v>1481</v>
      </c>
      <c r="W518" s="4" t="s">
        <v>1236</v>
      </c>
      <c r="X518" s="4" t="s">
        <v>4112</v>
      </c>
      <c r="Y518" s="4" t="s">
        <v>4262</v>
      </c>
      <c r="AA518" s="4">
        <v>2004</v>
      </c>
      <c r="AD518" s="4" t="s">
        <v>1239</v>
      </c>
      <c r="AE518" s="4" t="s">
        <v>1239</v>
      </c>
      <c r="AG518" s="4">
        <v>1900</v>
      </c>
      <c r="AL518" s="4">
        <v>1900</v>
      </c>
      <c r="AP518" s="4" t="s">
        <v>4113</v>
      </c>
      <c r="AQ518" s="4" t="s">
        <v>11086</v>
      </c>
      <c r="AS518" s="4" t="s">
        <v>1239</v>
      </c>
    </row>
    <row r="519" spans="1:45" x14ac:dyDescent="0.35">
      <c r="A519" s="4" t="s">
        <v>1121</v>
      </c>
      <c r="B519" s="4">
        <v>3005</v>
      </c>
      <c r="C519" s="4" t="s">
        <v>4263</v>
      </c>
      <c r="D519" s="4" t="s">
        <v>4264</v>
      </c>
      <c r="E519" s="4" t="s">
        <v>1223</v>
      </c>
      <c r="F519" s="4">
        <v>44</v>
      </c>
      <c r="G519" s="4" t="s">
        <v>1224</v>
      </c>
      <c r="H519" s="4" t="s">
        <v>1242</v>
      </c>
      <c r="I519" s="4" t="s">
        <v>1719</v>
      </c>
      <c r="J519" s="4" t="s">
        <v>1279</v>
      </c>
      <c r="K519" s="4" t="s">
        <v>1465</v>
      </c>
      <c r="L519" s="4" t="s">
        <v>1466</v>
      </c>
      <c r="M519" s="4" t="s">
        <v>1466</v>
      </c>
      <c r="P519" s="4" t="s">
        <v>3831</v>
      </c>
      <c r="Q519" s="4" t="s">
        <v>4259</v>
      </c>
      <c r="R519" s="4">
        <v>2004</v>
      </c>
      <c r="S519" s="4" t="s">
        <v>1232</v>
      </c>
      <c r="T519" s="4" t="s">
        <v>4265</v>
      </c>
      <c r="U519" s="4" t="s">
        <v>4266</v>
      </c>
      <c r="V519" s="4" t="s">
        <v>1481</v>
      </c>
      <c r="W519" s="4" t="s">
        <v>1236</v>
      </c>
      <c r="X519" s="4" t="s">
        <v>4112</v>
      </c>
      <c r="Y519" s="4" t="s">
        <v>11132</v>
      </c>
      <c r="AA519" s="4">
        <v>2015</v>
      </c>
      <c r="AD519" s="4" t="s">
        <v>1239</v>
      </c>
      <c r="AE519" s="4" t="s">
        <v>1239</v>
      </c>
      <c r="AS519" s="4" t="s">
        <v>1239</v>
      </c>
    </row>
    <row r="520" spans="1:45" x14ac:dyDescent="0.35">
      <c r="A520" s="4" t="s">
        <v>1121</v>
      </c>
      <c r="B520" s="4">
        <v>3005</v>
      </c>
      <c r="C520" s="4" t="s">
        <v>4267</v>
      </c>
      <c r="D520" s="4" t="s">
        <v>4268</v>
      </c>
      <c r="E520" s="4" t="s">
        <v>1223</v>
      </c>
      <c r="F520" s="4">
        <v>45</v>
      </c>
      <c r="G520" s="4" t="s">
        <v>1224</v>
      </c>
      <c r="H520" s="4" t="s">
        <v>1225</v>
      </c>
      <c r="I520" s="4" t="s">
        <v>1226</v>
      </c>
      <c r="J520" s="4" t="s">
        <v>1279</v>
      </c>
      <c r="K520" s="4" t="s">
        <v>1465</v>
      </c>
      <c r="L520" s="4" t="s">
        <v>1818</v>
      </c>
      <c r="M520" s="4" t="s">
        <v>1818</v>
      </c>
      <c r="P520" s="4" t="s">
        <v>3831</v>
      </c>
      <c r="Q520" s="4" t="s">
        <v>4259</v>
      </c>
      <c r="R520" s="4">
        <v>2001</v>
      </c>
      <c r="S520" s="4" t="s">
        <v>1232</v>
      </c>
      <c r="T520" s="4" t="s">
        <v>4260</v>
      </c>
      <c r="U520" s="4" t="s">
        <v>4261</v>
      </c>
      <c r="V520" s="4" t="s">
        <v>1481</v>
      </c>
      <c r="W520" s="4" t="s">
        <v>1236</v>
      </c>
      <c r="X520" s="4" t="s">
        <v>4112</v>
      </c>
      <c r="Y520" s="4" t="s">
        <v>11133</v>
      </c>
      <c r="AD520" s="4" t="s">
        <v>1239</v>
      </c>
      <c r="AE520" s="4" t="s">
        <v>1239</v>
      </c>
      <c r="AS520" s="4" t="s">
        <v>1239</v>
      </c>
    </row>
    <row r="521" spans="1:45" x14ac:dyDescent="0.35">
      <c r="A521" s="4" t="s">
        <v>1121</v>
      </c>
      <c r="B521" s="4">
        <v>3005</v>
      </c>
      <c r="C521" s="4" t="s">
        <v>4269</v>
      </c>
      <c r="D521" s="4" t="s">
        <v>4270</v>
      </c>
      <c r="E521" s="4" t="s">
        <v>1223</v>
      </c>
      <c r="F521" s="4">
        <v>46</v>
      </c>
      <c r="G521" s="4" t="s">
        <v>1224</v>
      </c>
      <c r="H521" s="4" t="s">
        <v>1225</v>
      </c>
      <c r="I521" s="4" t="s">
        <v>1226</v>
      </c>
      <c r="J521" s="4" t="s">
        <v>1279</v>
      </c>
      <c r="K521" s="4" t="s">
        <v>1465</v>
      </c>
      <c r="L521" s="4" t="s">
        <v>1829</v>
      </c>
      <c r="M521" s="4" t="s">
        <v>1829</v>
      </c>
      <c r="P521" s="4" t="s">
        <v>3831</v>
      </c>
      <c r="Q521" s="4" t="s">
        <v>4259</v>
      </c>
      <c r="R521" s="4">
        <v>2007</v>
      </c>
      <c r="S521" s="4" t="s">
        <v>1232</v>
      </c>
      <c r="T521" s="4" t="s">
        <v>4265</v>
      </c>
      <c r="U521" s="4" t="s">
        <v>4266</v>
      </c>
      <c r="V521" s="4" t="s">
        <v>2415</v>
      </c>
      <c r="W521" s="4" t="s">
        <v>1236</v>
      </c>
      <c r="X521" s="4" t="s">
        <v>4112</v>
      </c>
      <c r="Y521" s="4" t="s">
        <v>11134</v>
      </c>
      <c r="AD521" s="4" t="s">
        <v>1239</v>
      </c>
      <c r="AE521" s="4" t="s">
        <v>1239</v>
      </c>
      <c r="AS521" s="4" t="s">
        <v>1239</v>
      </c>
    </row>
    <row r="522" spans="1:45" x14ac:dyDescent="0.35">
      <c r="A522" s="4" t="s">
        <v>1121</v>
      </c>
      <c r="B522" s="4">
        <v>3005</v>
      </c>
      <c r="C522" s="4" t="s">
        <v>4271</v>
      </c>
      <c r="D522" s="4" t="s">
        <v>4272</v>
      </c>
      <c r="E522" s="4" t="s">
        <v>1223</v>
      </c>
      <c r="F522" s="4">
        <v>47</v>
      </c>
      <c r="G522" s="4" t="s">
        <v>1224</v>
      </c>
      <c r="H522" s="4" t="s">
        <v>1636</v>
      </c>
      <c r="I522" s="4" t="s">
        <v>1226</v>
      </c>
      <c r="J522" s="4" t="s">
        <v>1250</v>
      </c>
      <c r="K522" s="4" t="s">
        <v>3320</v>
      </c>
      <c r="L522" s="4" t="s">
        <v>4273</v>
      </c>
      <c r="M522" s="4" t="s">
        <v>4273</v>
      </c>
      <c r="P522" s="4" t="s">
        <v>1230</v>
      </c>
      <c r="Q522" s="4" t="s">
        <v>4274</v>
      </c>
      <c r="R522" s="4">
        <v>1987</v>
      </c>
      <c r="S522" s="4" t="s">
        <v>1232</v>
      </c>
      <c r="T522" s="4" t="s">
        <v>1269</v>
      </c>
      <c r="U522" s="4" t="s">
        <v>1270</v>
      </c>
      <c r="V522" s="4" t="s">
        <v>1321</v>
      </c>
      <c r="W522" s="4" t="s">
        <v>1236</v>
      </c>
      <c r="X522" s="4" t="s">
        <v>4112</v>
      </c>
      <c r="Y522" s="4" t="s">
        <v>11135</v>
      </c>
      <c r="AD522" s="4" t="s">
        <v>1239</v>
      </c>
      <c r="AE522" s="4" t="s">
        <v>1239</v>
      </c>
      <c r="AS522" s="4" t="s">
        <v>1239</v>
      </c>
    </row>
    <row r="523" spans="1:45" x14ac:dyDescent="0.35">
      <c r="A523" s="4" t="s">
        <v>1121</v>
      </c>
      <c r="B523" s="4">
        <v>3005</v>
      </c>
      <c r="C523" s="4" t="s">
        <v>4275</v>
      </c>
      <c r="D523" s="4" t="s">
        <v>4276</v>
      </c>
      <c r="E523" s="4" t="s">
        <v>1223</v>
      </c>
      <c r="F523" s="4">
        <v>48</v>
      </c>
      <c r="G523" s="4" t="s">
        <v>1224</v>
      </c>
      <c r="H523" s="4" t="s">
        <v>1242</v>
      </c>
      <c r="I523" s="4" t="s">
        <v>1719</v>
      </c>
      <c r="J523" s="4" t="s">
        <v>1250</v>
      </c>
      <c r="K523" s="4" t="s">
        <v>3320</v>
      </c>
      <c r="L523" s="4" t="s">
        <v>4277</v>
      </c>
      <c r="M523" s="4" t="s">
        <v>4277</v>
      </c>
      <c r="N523" s="4">
        <v>500</v>
      </c>
      <c r="P523" s="4" t="s">
        <v>1230</v>
      </c>
      <c r="Q523" s="4" t="s">
        <v>4274</v>
      </c>
      <c r="R523" s="4">
        <v>2009</v>
      </c>
      <c r="S523" s="4" t="s">
        <v>1232</v>
      </c>
      <c r="T523" s="4" t="s">
        <v>4278</v>
      </c>
      <c r="U523" s="4" t="s">
        <v>4279</v>
      </c>
      <c r="V523" s="4" t="s">
        <v>3333</v>
      </c>
      <c r="W523" s="4" t="s">
        <v>1236</v>
      </c>
      <c r="X523" s="4" t="s">
        <v>4112</v>
      </c>
      <c r="Y523" s="4" t="s">
        <v>11136</v>
      </c>
      <c r="AA523" s="4">
        <v>2015</v>
      </c>
      <c r="AD523" s="4" t="s">
        <v>1239</v>
      </c>
      <c r="AE523" s="4" t="s">
        <v>1239</v>
      </c>
      <c r="AP523" s="4" t="s">
        <v>4280</v>
      </c>
      <c r="AQ523" s="4" t="s">
        <v>4281</v>
      </c>
      <c r="AS523" s="4" t="s">
        <v>1239</v>
      </c>
    </row>
    <row r="524" spans="1:45" x14ac:dyDescent="0.35">
      <c r="A524" s="4" t="s">
        <v>1121</v>
      </c>
      <c r="B524" s="4">
        <v>3005</v>
      </c>
      <c r="C524" s="4" t="s">
        <v>4282</v>
      </c>
      <c r="D524" s="4" t="s">
        <v>4283</v>
      </c>
      <c r="E524" s="4" t="s">
        <v>1223</v>
      </c>
      <c r="F524" s="4">
        <v>49</v>
      </c>
      <c r="G524" s="4" t="s">
        <v>1224</v>
      </c>
      <c r="H524" s="4" t="s">
        <v>1636</v>
      </c>
      <c r="I524" s="4" t="s">
        <v>1226</v>
      </c>
      <c r="J524" s="4" t="s">
        <v>1279</v>
      </c>
      <c r="K524" s="4" t="s">
        <v>1500</v>
      </c>
      <c r="L524" s="4" t="s">
        <v>4284</v>
      </c>
      <c r="M524" s="4" t="s">
        <v>4285</v>
      </c>
      <c r="P524" s="4" t="s">
        <v>3831</v>
      </c>
      <c r="Q524" s="4" t="s">
        <v>4259</v>
      </c>
      <c r="R524" s="4">
        <v>1989</v>
      </c>
      <c r="S524" s="4" t="s">
        <v>1232</v>
      </c>
      <c r="T524" s="4" t="s">
        <v>1708</v>
      </c>
      <c r="U524" s="4" t="s">
        <v>1709</v>
      </c>
      <c r="V524" s="4" t="s">
        <v>1264</v>
      </c>
      <c r="W524" s="4" t="s">
        <v>1236</v>
      </c>
      <c r="X524" s="4" t="s">
        <v>4112</v>
      </c>
      <c r="Y524" s="4" t="s">
        <v>11137</v>
      </c>
      <c r="AD524" s="4" t="s">
        <v>1239</v>
      </c>
      <c r="AE524" s="4" t="s">
        <v>1239</v>
      </c>
      <c r="AS524" s="4" t="s">
        <v>1239</v>
      </c>
    </row>
    <row r="525" spans="1:45" x14ac:dyDescent="0.35">
      <c r="A525" s="4" t="s">
        <v>1121</v>
      </c>
      <c r="B525" s="4">
        <v>3005</v>
      </c>
      <c r="C525" s="4" t="s">
        <v>4286</v>
      </c>
      <c r="D525" s="4" t="s">
        <v>4287</v>
      </c>
      <c r="E525" s="4" t="s">
        <v>1223</v>
      </c>
      <c r="F525" s="4">
        <v>50</v>
      </c>
      <c r="G525" s="4" t="s">
        <v>1224</v>
      </c>
      <c r="H525" s="4" t="s">
        <v>1636</v>
      </c>
      <c r="I525" s="4" t="s">
        <v>1226</v>
      </c>
      <c r="J525" s="4" t="s">
        <v>1279</v>
      </c>
      <c r="K525" s="4" t="s">
        <v>1500</v>
      </c>
      <c r="L525" s="4" t="s">
        <v>4284</v>
      </c>
      <c r="M525" s="4" t="s">
        <v>4288</v>
      </c>
      <c r="P525" s="4" t="s">
        <v>1230</v>
      </c>
      <c r="Q525" s="4" t="s">
        <v>4289</v>
      </c>
      <c r="R525" s="4">
        <v>1960</v>
      </c>
      <c r="S525" s="4" t="s">
        <v>1232</v>
      </c>
      <c r="T525" s="4" t="s">
        <v>1708</v>
      </c>
      <c r="U525" s="4" t="s">
        <v>1709</v>
      </c>
      <c r="V525" s="4" t="s">
        <v>1264</v>
      </c>
      <c r="W525" s="4" t="s">
        <v>1236</v>
      </c>
      <c r="X525" s="4" t="s">
        <v>4112</v>
      </c>
      <c r="Y525" s="4" t="s">
        <v>11138</v>
      </c>
      <c r="AD525" s="4" t="s">
        <v>1239</v>
      </c>
      <c r="AE525" s="4" t="s">
        <v>1239</v>
      </c>
      <c r="AS525" s="4" t="s">
        <v>1239</v>
      </c>
    </row>
    <row r="526" spans="1:45" x14ac:dyDescent="0.35">
      <c r="A526" s="4" t="s">
        <v>1121</v>
      </c>
      <c r="B526" s="4">
        <v>3005</v>
      </c>
      <c r="C526" s="4" t="s">
        <v>4290</v>
      </c>
      <c r="D526" s="4" t="s">
        <v>4291</v>
      </c>
      <c r="E526" s="4" t="s">
        <v>1223</v>
      </c>
      <c r="F526" s="4">
        <v>51</v>
      </c>
      <c r="G526" s="4" t="s">
        <v>1224</v>
      </c>
      <c r="H526" s="4" t="s">
        <v>1636</v>
      </c>
      <c r="I526" s="4" t="s">
        <v>1226</v>
      </c>
      <c r="J526" s="4" t="s">
        <v>1279</v>
      </c>
      <c r="K526" s="4" t="s">
        <v>1500</v>
      </c>
      <c r="L526" s="4" t="s">
        <v>4292</v>
      </c>
      <c r="M526" s="4" t="s">
        <v>4292</v>
      </c>
      <c r="P526" s="4" t="s">
        <v>1230</v>
      </c>
      <c r="Q526" s="4" t="s">
        <v>4253</v>
      </c>
      <c r="R526" s="4">
        <v>1991</v>
      </c>
      <c r="S526" s="4" t="s">
        <v>1232</v>
      </c>
      <c r="T526" s="4" t="s">
        <v>1708</v>
      </c>
      <c r="U526" s="4" t="s">
        <v>1709</v>
      </c>
      <c r="V526" s="4" t="s">
        <v>1264</v>
      </c>
      <c r="W526" s="4" t="s">
        <v>1236</v>
      </c>
      <c r="X526" s="4" t="s">
        <v>4112</v>
      </c>
      <c r="Y526" s="4" t="s">
        <v>11139</v>
      </c>
      <c r="Z526" s="4" t="s">
        <v>4293</v>
      </c>
      <c r="AD526" s="4" t="s">
        <v>1239</v>
      </c>
      <c r="AE526" s="4" t="s">
        <v>1239</v>
      </c>
      <c r="AS526" s="4" t="s">
        <v>1239</v>
      </c>
    </row>
    <row r="527" spans="1:45" x14ac:dyDescent="0.35">
      <c r="A527" s="4" t="s">
        <v>1121</v>
      </c>
      <c r="B527" s="4">
        <v>3005</v>
      </c>
      <c r="C527" s="4" t="s">
        <v>4294</v>
      </c>
      <c r="D527" s="4" t="s">
        <v>4295</v>
      </c>
      <c r="E527" s="4" t="s">
        <v>1223</v>
      </c>
      <c r="F527" s="4">
        <v>52</v>
      </c>
      <c r="G527" s="4" t="s">
        <v>1224</v>
      </c>
      <c r="H527" s="4" t="s">
        <v>4296</v>
      </c>
      <c r="I527" s="4" t="s">
        <v>1226</v>
      </c>
      <c r="J527" s="4" t="s">
        <v>1279</v>
      </c>
      <c r="K527" s="4" t="s">
        <v>1500</v>
      </c>
      <c r="L527" s="4" t="s">
        <v>4292</v>
      </c>
      <c r="M527" s="4" t="s">
        <v>4292</v>
      </c>
      <c r="P527" s="4" t="s">
        <v>3831</v>
      </c>
      <c r="Q527" s="4" t="s">
        <v>4297</v>
      </c>
      <c r="R527" s="4">
        <v>1989</v>
      </c>
      <c r="S527" s="4" t="s">
        <v>1232</v>
      </c>
      <c r="T527" s="4" t="s">
        <v>1708</v>
      </c>
      <c r="U527" s="4" t="s">
        <v>1709</v>
      </c>
      <c r="V527" s="4" t="s">
        <v>1264</v>
      </c>
      <c r="W527" s="4" t="s">
        <v>1236</v>
      </c>
      <c r="X527" s="4" t="s">
        <v>4112</v>
      </c>
      <c r="Y527" s="4" t="s">
        <v>4298</v>
      </c>
      <c r="AD527" s="4" t="s">
        <v>1239</v>
      </c>
      <c r="AE527" s="4" t="s">
        <v>1239</v>
      </c>
      <c r="AS527" s="4" t="s">
        <v>1239</v>
      </c>
    </row>
    <row r="528" spans="1:45" x14ac:dyDescent="0.35">
      <c r="A528" s="4" t="s">
        <v>1121</v>
      </c>
      <c r="B528" s="4">
        <v>3005</v>
      </c>
      <c r="C528" s="4" t="s">
        <v>4299</v>
      </c>
      <c r="D528" s="4" t="s">
        <v>4300</v>
      </c>
      <c r="E528" s="4" t="s">
        <v>1223</v>
      </c>
      <c r="F528" s="4">
        <v>53</v>
      </c>
      <c r="G528" s="4" t="s">
        <v>1224</v>
      </c>
      <c r="H528" s="4" t="s">
        <v>1636</v>
      </c>
      <c r="I528" s="4" t="s">
        <v>1226</v>
      </c>
      <c r="J528" s="4" t="s">
        <v>1279</v>
      </c>
      <c r="K528" s="4" t="s">
        <v>2789</v>
      </c>
      <c r="L528" s="4" t="s">
        <v>4301</v>
      </c>
      <c r="M528" s="4" t="s">
        <v>4301</v>
      </c>
      <c r="P528" s="4" t="s">
        <v>1230</v>
      </c>
      <c r="Q528" s="4" t="s">
        <v>4289</v>
      </c>
      <c r="R528" s="4">
        <v>2015</v>
      </c>
      <c r="S528" s="4" t="s">
        <v>1232</v>
      </c>
      <c r="T528" s="4" t="s">
        <v>4302</v>
      </c>
      <c r="U528" s="4" t="s">
        <v>4303</v>
      </c>
      <c r="V528" s="4" t="s">
        <v>1527</v>
      </c>
      <c r="W528" s="4" t="s">
        <v>1236</v>
      </c>
      <c r="X528" s="4" t="s">
        <v>4112</v>
      </c>
      <c r="Y528" s="4" t="s">
        <v>11140</v>
      </c>
      <c r="AD528" s="4" t="s">
        <v>1239</v>
      </c>
      <c r="AE528" s="4" t="s">
        <v>1239</v>
      </c>
      <c r="AS528" s="4" t="s">
        <v>1239</v>
      </c>
    </row>
    <row r="529" spans="1:49" x14ac:dyDescent="0.35">
      <c r="A529" s="4" t="s">
        <v>1121</v>
      </c>
      <c r="B529" s="4">
        <v>3005</v>
      </c>
      <c r="C529" s="4" t="s">
        <v>4304</v>
      </c>
      <c r="D529" s="4" t="s">
        <v>4305</v>
      </c>
      <c r="E529" s="4" t="s">
        <v>1223</v>
      </c>
      <c r="F529" s="4">
        <v>54</v>
      </c>
      <c r="G529" s="4" t="s">
        <v>1224</v>
      </c>
      <c r="H529" s="4" t="s">
        <v>1225</v>
      </c>
      <c r="I529" s="4" t="s">
        <v>1226</v>
      </c>
      <c r="J529" s="4" t="s">
        <v>1268</v>
      </c>
      <c r="K529" s="4" t="s">
        <v>1519</v>
      </c>
      <c r="L529" s="4" t="s">
        <v>4306</v>
      </c>
      <c r="M529" s="4" t="s">
        <v>4306</v>
      </c>
      <c r="N529" s="4">
        <v>333</v>
      </c>
      <c r="O529" s="4">
        <v>333</v>
      </c>
      <c r="P529" s="4" t="s">
        <v>2027</v>
      </c>
      <c r="Q529" s="4" t="s">
        <v>4219</v>
      </c>
      <c r="R529" s="4">
        <v>1997</v>
      </c>
      <c r="S529" s="4" t="s">
        <v>1232</v>
      </c>
      <c r="T529" s="4" t="s">
        <v>4307</v>
      </c>
      <c r="U529" s="4" t="s">
        <v>4308</v>
      </c>
      <c r="V529" s="4" t="s">
        <v>1532</v>
      </c>
      <c r="W529" s="4" t="s">
        <v>1236</v>
      </c>
      <c r="X529" s="4" t="s">
        <v>4112</v>
      </c>
      <c r="Y529" s="4" t="s">
        <v>11141</v>
      </c>
      <c r="AD529" s="4" t="s">
        <v>1239</v>
      </c>
      <c r="AE529" s="4" t="s">
        <v>1239</v>
      </c>
      <c r="AG529" s="4">
        <v>333</v>
      </c>
      <c r="AL529" s="4">
        <v>333</v>
      </c>
      <c r="AP529" s="4" t="s">
        <v>4113</v>
      </c>
      <c r="AQ529" s="4" t="s">
        <v>11086</v>
      </c>
      <c r="AS529" s="4" t="s">
        <v>1239</v>
      </c>
    </row>
    <row r="530" spans="1:49" x14ac:dyDescent="0.35">
      <c r="A530" s="4" t="s">
        <v>1121</v>
      </c>
      <c r="B530" s="4">
        <v>3005</v>
      </c>
      <c r="C530" s="4" t="s">
        <v>4309</v>
      </c>
      <c r="D530" s="4" t="s">
        <v>4310</v>
      </c>
      <c r="E530" s="4" t="s">
        <v>1223</v>
      </c>
      <c r="F530" s="4">
        <v>55</v>
      </c>
      <c r="G530" s="4" t="s">
        <v>1224</v>
      </c>
      <c r="H530" s="4" t="s">
        <v>1993</v>
      </c>
      <c r="I530" s="4" t="s">
        <v>1226</v>
      </c>
      <c r="J530" s="4" t="s">
        <v>1279</v>
      </c>
      <c r="K530" s="4" t="s">
        <v>1519</v>
      </c>
      <c r="L530" s="4" t="s">
        <v>1850</v>
      </c>
      <c r="M530" s="4" t="s">
        <v>1850</v>
      </c>
      <c r="P530" s="4" t="s">
        <v>1230</v>
      </c>
      <c r="Q530" s="4" t="s">
        <v>4116</v>
      </c>
      <c r="R530" s="4">
        <v>1987</v>
      </c>
      <c r="S530" s="4" t="s">
        <v>1232</v>
      </c>
      <c r="T530" s="4" t="s">
        <v>1269</v>
      </c>
      <c r="U530" s="4" t="s">
        <v>1270</v>
      </c>
      <c r="V530" s="4" t="s">
        <v>1532</v>
      </c>
      <c r="W530" s="4" t="s">
        <v>1236</v>
      </c>
      <c r="X530" s="4" t="s">
        <v>4112</v>
      </c>
      <c r="Y530" s="4" t="s">
        <v>4311</v>
      </c>
      <c r="AD530" s="4" t="s">
        <v>1239</v>
      </c>
      <c r="AE530" s="4" t="s">
        <v>1239</v>
      </c>
      <c r="AS530" s="4" t="s">
        <v>1239</v>
      </c>
    </row>
    <row r="531" spans="1:49" x14ac:dyDescent="0.35">
      <c r="A531" s="4" t="s">
        <v>1121</v>
      </c>
      <c r="B531" s="4">
        <v>3005</v>
      </c>
      <c r="C531" s="4" t="s">
        <v>4312</v>
      </c>
      <c r="D531" s="4" t="s">
        <v>4313</v>
      </c>
      <c r="E531" s="4" t="s">
        <v>1223</v>
      </c>
      <c r="F531" s="4">
        <v>56</v>
      </c>
      <c r="G531" s="4" t="s">
        <v>1224</v>
      </c>
      <c r="H531" s="4" t="s">
        <v>1993</v>
      </c>
      <c r="I531" s="4" t="s">
        <v>1226</v>
      </c>
      <c r="J531" s="4" t="s">
        <v>1279</v>
      </c>
      <c r="K531" s="4" t="s">
        <v>1519</v>
      </c>
      <c r="L531" s="4" t="s">
        <v>2039</v>
      </c>
      <c r="M531" s="4" t="s">
        <v>2039</v>
      </c>
      <c r="P531" s="4" t="s">
        <v>1230</v>
      </c>
      <c r="Q531" s="4" t="s">
        <v>4116</v>
      </c>
      <c r="R531" s="4">
        <v>2014</v>
      </c>
      <c r="S531" s="4" t="s">
        <v>1232</v>
      </c>
      <c r="T531" s="4" t="s">
        <v>1269</v>
      </c>
      <c r="U531" s="4" t="s">
        <v>1270</v>
      </c>
      <c r="V531" s="4" t="s">
        <v>1321</v>
      </c>
      <c r="W531" s="4" t="s">
        <v>1236</v>
      </c>
      <c r="X531" s="4" t="s">
        <v>4112</v>
      </c>
      <c r="Y531" s="4" t="s">
        <v>11142</v>
      </c>
      <c r="AD531" s="4" t="s">
        <v>1239</v>
      </c>
      <c r="AE531" s="4" t="s">
        <v>1239</v>
      </c>
      <c r="AS531" s="4" t="s">
        <v>1239</v>
      </c>
    </row>
    <row r="532" spans="1:49" x14ac:dyDescent="0.35">
      <c r="A532" s="4" t="s">
        <v>1121</v>
      </c>
      <c r="B532" s="4">
        <v>3005</v>
      </c>
      <c r="C532" s="4" t="s">
        <v>4314</v>
      </c>
      <c r="D532" s="4" t="s">
        <v>4315</v>
      </c>
      <c r="E532" s="4" t="s">
        <v>1223</v>
      </c>
      <c r="F532" s="4">
        <v>57</v>
      </c>
      <c r="G532" s="4" t="s">
        <v>1224</v>
      </c>
      <c r="H532" s="4" t="s">
        <v>1636</v>
      </c>
      <c r="I532" s="4" t="s">
        <v>1226</v>
      </c>
      <c r="J532" s="4" t="s">
        <v>1279</v>
      </c>
      <c r="K532" s="4" t="s">
        <v>1519</v>
      </c>
      <c r="L532" s="4" t="s">
        <v>2039</v>
      </c>
      <c r="M532" s="4" t="s">
        <v>2039</v>
      </c>
      <c r="P532" s="4" t="s">
        <v>1230</v>
      </c>
      <c r="Q532" s="4" t="s">
        <v>4316</v>
      </c>
      <c r="R532" s="4">
        <v>2004</v>
      </c>
      <c r="S532" s="4" t="s">
        <v>1232</v>
      </c>
      <c r="T532" s="4" t="s">
        <v>4307</v>
      </c>
      <c r="U532" s="4" t="s">
        <v>4308</v>
      </c>
      <c r="V532" s="4" t="s">
        <v>1532</v>
      </c>
      <c r="W532" s="4" t="s">
        <v>1236</v>
      </c>
      <c r="X532" s="4" t="s">
        <v>4112</v>
      </c>
      <c r="Y532" s="4" t="s">
        <v>11143</v>
      </c>
      <c r="AD532" s="4" t="s">
        <v>1239</v>
      </c>
      <c r="AE532" s="4" t="s">
        <v>1239</v>
      </c>
      <c r="AS532" s="4" t="s">
        <v>1239</v>
      </c>
    </row>
    <row r="533" spans="1:49" x14ac:dyDescent="0.35">
      <c r="A533" s="4" t="s">
        <v>1121</v>
      </c>
      <c r="B533" s="4">
        <v>3005</v>
      </c>
      <c r="C533" s="4" t="s">
        <v>4317</v>
      </c>
      <c r="D533" s="4" t="s">
        <v>4318</v>
      </c>
      <c r="E533" s="4" t="s">
        <v>1223</v>
      </c>
      <c r="F533" s="4">
        <v>58</v>
      </c>
      <c r="G533" s="4" t="s">
        <v>1224</v>
      </c>
      <c r="H533" s="4" t="s">
        <v>1225</v>
      </c>
      <c r="I533" s="4" t="s">
        <v>1226</v>
      </c>
      <c r="J533" s="4" t="s">
        <v>1279</v>
      </c>
      <c r="K533" s="4" t="s">
        <v>1519</v>
      </c>
      <c r="L533" s="4" t="s">
        <v>4319</v>
      </c>
      <c r="M533" s="4" t="s">
        <v>4319</v>
      </c>
      <c r="P533" s="4" t="s">
        <v>1230</v>
      </c>
      <c r="Q533" s="4" t="s">
        <v>4253</v>
      </c>
      <c r="R533" s="4">
        <v>1994</v>
      </c>
      <c r="S533" s="4" t="s">
        <v>1232</v>
      </c>
      <c r="T533" s="4" t="s">
        <v>4320</v>
      </c>
      <c r="U533" s="4" t="s">
        <v>4321</v>
      </c>
      <c r="V533" s="4" t="s">
        <v>1264</v>
      </c>
      <c r="W533" s="4" t="s">
        <v>1236</v>
      </c>
      <c r="X533" s="4" t="s">
        <v>4112</v>
      </c>
      <c r="Y533" s="4" t="s">
        <v>11144</v>
      </c>
      <c r="AD533" s="4" t="s">
        <v>1239</v>
      </c>
      <c r="AE533" s="4" t="s">
        <v>1239</v>
      </c>
      <c r="AS533" s="4" t="s">
        <v>1239</v>
      </c>
    </row>
    <row r="534" spans="1:49" x14ac:dyDescent="0.35">
      <c r="A534" s="4" t="s">
        <v>1121</v>
      </c>
      <c r="B534" s="4">
        <v>3005</v>
      </c>
      <c r="C534" s="4" t="s">
        <v>4322</v>
      </c>
      <c r="D534" s="4" t="s">
        <v>4323</v>
      </c>
      <c r="E534" s="4" t="s">
        <v>1223</v>
      </c>
      <c r="F534" s="4">
        <v>59</v>
      </c>
      <c r="G534" s="4" t="s">
        <v>1224</v>
      </c>
      <c r="H534" s="4" t="s">
        <v>1225</v>
      </c>
      <c r="I534" s="4" t="s">
        <v>1226</v>
      </c>
      <c r="J534" s="4" t="s">
        <v>1279</v>
      </c>
      <c r="K534" s="4" t="s">
        <v>1519</v>
      </c>
      <c r="L534" s="4" t="s">
        <v>4324</v>
      </c>
      <c r="M534" s="4" t="s">
        <v>4324</v>
      </c>
      <c r="P534" s="4" t="s">
        <v>3831</v>
      </c>
      <c r="Q534" s="4" t="s">
        <v>4297</v>
      </c>
      <c r="R534" s="4">
        <v>1999</v>
      </c>
      <c r="S534" s="4" t="s">
        <v>1232</v>
      </c>
      <c r="T534" s="4" t="s">
        <v>4325</v>
      </c>
      <c r="U534" s="4" t="s">
        <v>4326</v>
      </c>
      <c r="V534" s="4" t="s">
        <v>1532</v>
      </c>
      <c r="W534" s="4" t="s">
        <v>1236</v>
      </c>
      <c r="X534" s="4" t="s">
        <v>4112</v>
      </c>
      <c r="Y534" s="4" t="s">
        <v>11145</v>
      </c>
      <c r="AD534" s="4" t="s">
        <v>1239</v>
      </c>
      <c r="AE534" s="4" t="s">
        <v>1239</v>
      </c>
      <c r="AS534" s="4" t="s">
        <v>1239</v>
      </c>
    </row>
    <row r="535" spans="1:49" x14ac:dyDescent="0.35">
      <c r="A535" s="4" t="s">
        <v>1121</v>
      </c>
      <c r="B535" s="4">
        <v>3005</v>
      </c>
      <c r="C535" s="4" t="s">
        <v>4327</v>
      </c>
      <c r="D535" s="4" t="s">
        <v>4328</v>
      </c>
      <c r="E535" s="4" t="s">
        <v>1223</v>
      </c>
      <c r="F535" s="4">
        <v>60</v>
      </c>
      <c r="G535" s="4" t="s">
        <v>1224</v>
      </c>
      <c r="H535" s="4" t="s">
        <v>1636</v>
      </c>
      <c r="I535" s="4" t="s">
        <v>1719</v>
      </c>
      <c r="J535" s="4" t="s">
        <v>1268</v>
      </c>
      <c r="K535" s="4" t="s">
        <v>1519</v>
      </c>
      <c r="L535" s="4" t="s">
        <v>2042</v>
      </c>
      <c r="M535" s="4" t="s">
        <v>2042</v>
      </c>
      <c r="N535" s="4">
        <v>205</v>
      </c>
      <c r="O535" s="4">
        <v>205</v>
      </c>
      <c r="P535" s="4" t="s">
        <v>1230</v>
      </c>
      <c r="Q535" s="4" t="s">
        <v>4329</v>
      </c>
      <c r="R535" s="4">
        <v>1984</v>
      </c>
      <c r="S535" s="4" t="s">
        <v>1232</v>
      </c>
      <c r="T535" s="4" t="s">
        <v>4320</v>
      </c>
      <c r="U535" s="4" t="s">
        <v>4321</v>
      </c>
      <c r="V535" s="4" t="s">
        <v>1321</v>
      </c>
      <c r="W535" s="4" t="s">
        <v>1236</v>
      </c>
      <c r="X535" s="4" t="s">
        <v>4112</v>
      </c>
      <c r="Y535" s="4" t="s">
        <v>4330</v>
      </c>
      <c r="AA535" s="4">
        <v>2001</v>
      </c>
      <c r="AD535" s="4" t="s">
        <v>1239</v>
      </c>
      <c r="AE535" s="4" t="s">
        <v>1239</v>
      </c>
      <c r="AG535" s="4">
        <v>205</v>
      </c>
      <c r="AL535" s="4">
        <v>205</v>
      </c>
      <c r="AP535" s="4" t="s">
        <v>4113</v>
      </c>
      <c r="AQ535" s="4" t="s">
        <v>11086</v>
      </c>
      <c r="AS535" s="4" t="s">
        <v>1239</v>
      </c>
    </row>
    <row r="536" spans="1:49" x14ac:dyDescent="0.35">
      <c r="A536" s="4" t="s">
        <v>1121</v>
      </c>
      <c r="B536" s="4">
        <v>3005</v>
      </c>
      <c r="C536" s="4" t="s">
        <v>4331</v>
      </c>
      <c r="D536" s="4" t="s">
        <v>4332</v>
      </c>
      <c r="E536" s="4" t="s">
        <v>1223</v>
      </c>
      <c r="F536" s="4">
        <v>61</v>
      </c>
      <c r="G536" s="4" t="s">
        <v>1224</v>
      </c>
      <c r="H536" s="4" t="s">
        <v>1636</v>
      </c>
      <c r="I536" s="4" t="s">
        <v>1719</v>
      </c>
      <c r="J536" s="4" t="s">
        <v>1279</v>
      </c>
      <c r="K536" s="4" t="s">
        <v>1519</v>
      </c>
      <c r="L536" s="4" t="s">
        <v>2039</v>
      </c>
      <c r="M536" s="4" t="s">
        <v>2039</v>
      </c>
      <c r="P536" s="4" t="s">
        <v>1230</v>
      </c>
      <c r="Q536" s="4" t="s">
        <v>4316</v>
      </c>
      <c r="R536" s="4">
        <v>1999</v>
      </c>
      <c r="S536" s="4" t="s">
        <v>1278</v>
      </c>
      <c r="T536" s="4" t="s">
        <v>1279</v>
      </c>
      <c r="U536" s="4" t="s">
        <v>1279</v>
      </c>
      <c r="V536" s="4" t="s">
        <v>1532</v>
      </c>
      <c r="W536" s="4" t="s">
        <v>1236</v>
      </c>
      <c r="X536" s="4" t="s">
        <v>4112</v>
      </c>
      <c r="Y536" s="4" t="s">
        <v>11146</v>
      </c>
      <c r="AA536" s="4">
        <v>2003</v>
      </c>
      <c r="AD536" s="4" t="s">
        <v>1239</v>
      </c>
      <c r="AE536" s="4" t="s">
        <v>1239</v>
      </c>
      <c r="AS536" s="4" t="s">
        <v>1239</v>
      </c>
    </row>
    <row r="537" spans="1:49" x14ac:dyDescent="0.35">
      <c r="A537" s="4" t="s">
        <v>1121</v>
      </c>
      <c r="B537" s="4">
        <v>3005</v>
      </c>
      <c r="C537" s="4" t="s">
        <v>4333</v>
      </c>
      <c r="D537" s="4" t="s">
        <v>4334</v>
      </c>
      <c r="E537" s="4" t="s">
        <v>1223</v>
      </c>
      <c r="F537" s="4">
        <v>62</v>
      </c>
      <c r="G537" s="4" t="s">
        <v>1224</v>
      </c>
      <c r="H537" s="4" t="s">
        <v>1636</v>
      </c>
      <c r="I537" s="4" t="s">
        <v>1226</v>
      </c>
      <c r="J537" s="4" t="s">
        <v>1268</v>
      </c>
      <c r="K537" s="4" t="s">
        <v>1519</v>
      </c>
      <c r="L537" s="4" t="s">
        <v>4324</v>
      </c>
      <c r="M537" s="4" t="s">
        <v>4324</v>
      </c>
      <c r="N537" s="4">
        <v>300</v>
      </c>
      <c r="O537" s="4">
        <v>179</v>
      </c>
      <c r="P537" s="4" t="s">
        <v>1230</v>
      </c>
      <c r="Q537" s="4" t="s">
        <v>4335</v>
      </c>
      <c r="R537" s="4">
        <v>2016</v>
      </c>
      <c r="S537" s="4" t="s">
        <v>1232</v>
      </c>
      <c r="T537" s="4" t="s">
        <v>4336</v>
      </c>
      <c r="U537" s="4" t="s">
        <v>4337</v>
      </c>
      <c r="V537" s="4" t="s">
        <v>1532</v>
      </c>
      <c r="W537" s="4" t="s">
        <v>1236</v>
      </c>
      <c r="X537" s="4" t="s">
        <v>4112</v>
      </c>
      <c r="Y537" s="4" t="s">
        <v>4338</v>
      </c>
      <c r="AA537" s="4">
        <v>2019</v>
      </c>
      <c r="AB537" s="4" t="s">
        <v>11147</v>
      </c>
      <c r="AD537" s="4" t="s">
        <v>4339</v>
      </c>
      <c r="AE537" s="4" t="s">
        <v>4340</v>
      </c>
      <c r="AG537" s="4">
        <v>300</v>
      </c>
      <c r="AL537" s="4">
        <v>179</v>
      </c>
      <c r="AP537" s="4" t="s">
        <v>4341</v>
      </c>
      <c r="AQ537" s="4" t="s">
        <v>4342</v>
      </c>
      <c r="AS537" s="4" t="s">
        <v>1239</v>
      </c>
    </row>
    <row r="538" spans="1:49" x14ac:dyDescent="0.35">
      <c r="A538" s="4" t="s">
        <v>1121</v>
      </c>
      <c r="B538" s="4">
        <v>3005</v>
      </c>
      <c r="C538" s="4" t="s">
        <v>4343</v>
      </c>
      <c r="D538" s="4" t="s">
        <v>4344</v>
      </c>
      <c r="E538" s="4" t="s">
        <v>1549</v>
      </c>
      <c r="F538" s="4">
        <v>63</v>
      </c>
      <c r="G538" s="4" t="s">
        <v>4345</v>
      </c>
      <c r="H538" s="4" t="s">
        <v>4346</v>
      </c>
      <c r="I538" s="4" t="s">
        <v>1552</v>
      </c>
      <c r="J538" s="4" t="s">
        <v>1258</v>
      </c>
      <c r="K538" s="4" t="s">
        <v>4347</v>
      </c>
      <c r="L538" s="4" t="s">
        <v>11148</v>
      </c>
      <c r="M538" s="4" t="s">
        <v>11149</v>
      </c>
      <c r="P538" s="4" t="s">
        <v>4348</v>
      </c>
      <c r="Q538" s="4" t="s">
        <v>11150</v>
      </c>
      <c r="R538" s="4" t="s">
        <v>1554</v>
      </c>
      <c r="S538" s="4" t="s">
        <v>1232</v>
      </c>
      <c r="T538" s="4" t="s">
        <v>11151</v>
      </c>
      <c r="U538" s="4" t="s">
        <v>11152</v>
      </c>
      <c r="V538" s="4" t="s">
        <v>1271</v>
      </c>
      <c r="W538" s="4" t="s">
        <v>1556</v>
      </c>
      <c r="X538" s="4" t="s">
        <v>4112</v>
      </c>
      <c r="Y538" s="4" t="s">
        <v>4349</v>
      </c>
      <c r="AA538" s="4" t="s">
        <v>1556</v>
      </c>
      <c r="AB538" s="4" t="s">
        <v>11153</v>
      </c>
      <c r="AD538" s="4" t="s">
        <v>1239</v>
      </c>
      <c r="AE538" s="4" t="s">
        <v>1239</v>
      </c>
      <c r="AS538" s="4" t="s">
        <v>1239</v>
      </c>
    </row>
    <row r="539" spans="1:49" x14ac:dyDescent="0.35">
      <c r="A539" s="4" t="s">
        <v>1121</v>
      </c>
      <c r="B539" s="4">
        <v>3005</v>
      </c>
      <c r="C539" s="4" t="s">
        <v>4350</v>
      </c>
      <c r="D539" s="4" t="s">
        <v>4351</v>
      </c>
      <c r="E539" s="4" t="s">
        <v>1223</v>
      </c>
      <c r="F539" s="4">
        <v>64</v>
      </c>
      <c r="G539" s="4" t="s">
        <v>1224</v>
      </c>
      <c r="H539" s="4" t="s">
        <v>1636</v>
      </c>
      <c r="I539" s="4" t="s">
        <v>1226</v>
      </c>
      <c r="J539" s="4" t="s">
        <v>1279</v>
      </c>
      <c r="K539" s="4" t="s">
        <v>1300</v>
      </c>
      <c r="L539" s="4" t="s">
        <v>1688</v>
      </c>
      <c r="M539" s="4" t="s">
        <v>1688</v>
      </c>
      <c r="P539" s="4" t="s">
        <v>1230</v>
      </c>
      <c r="Q539" s="4" t="s">
        <v>4156</v>
      </c>
      <c r="R539" s="4">
        <v>2016</v>
      </c>
      <c r="S539" s="4" t="s">
        <v>1232</v>
      </c>
      <c r="T539" s="4" t="s">
        <v>1269</v>
      </c>
      <c r="U539" s="4" t="s">
        <v>1270</v>
      </c>
      <c r="V539" s="4" t="s">
        <v>1264</v>
      </c>
      <c r="W539" s="4" t="s">
        <v>1236</v>
      </c>
      <c r="X539" s="4" t="s">
        <v>4112</v>
      </c>
      <c r="Y539" s="4" t="s">
        <v>11154</v>
      </c>
      <c r="AA539" s="4">
        <v>2019</v>
      </c>
      <c r="AD539" s="4" t="s">
        <v>1239</v>
      </c>
      <c r="AE539" s="4" t="s">
        <v>1239</v>
      </c>
      <c r="AS539" s="4" t="s">
        <v>1239</v>
      </c>
    </row>
    <row r="540" spans="1:49" x14ac:dyDescent="0.35">
      <c r="A540" s="4" t="s">
        <v>1121</v>
      </c>
      <c r="B540" s="4">
        <v>3005</v>
      </c>
      <c r="C540" s="4" t="s">
        <v>4352</v>
      </c>
      <c r="D540" s="4" t="s">
        <v>4353</v>
      </c>
      <c r="E540" s="4" t="s">
        <v>1223</v>
      </c>
      <c r="F540" s="4">
        <v>65</v>
      </c>
      <c r="G540" s="4" t="s">
        <v>1224</v>
      </c>
      <c r="H540" s="4" t="s">
        <v>1242</v>
      </c>
      <c r="I540" s="4" t="s">
        <v>1719</v>
      </c>
      <c r="J540" s="4" t="s">
        <v>4354</v>
      </c>
      <c r="K540" s="4" t="s">
        <v>3320</v>
      </c>
      <c r="L540" s="4" t="s">
        <v>4355</v>
      </c>
      <c r="M540" s="4" t="s">
        <v>4356</v>
      </c>
      <c r="N540" s="4">
        <v>0</v>
      </c>
      <c r="P540" s="4" t="s">
        <v>1230</v>
      </c>
      <c r="Q540" s="4" t="s">
        <v>4289</v>
      </c>
      <c r="R540" s="4">
        <v>2010</v>
      </c>
      <c r="S540" s="4" t="s">
        <v>1232</v>
      </c>
      <c r="T540" s="4" t="s">
        <v>4357</v>
      </c>
      <c r="U540" s="4" t="s">
        <v>4358</v>
      </c>
      <c r="V540" s="4" t="s">
        <v>1235</v>
      </c>
      <c r="W540" s="4" t="s">
        <v>1236</v>
      </c>
      <c r="X540" s="4" t="s">
        <v>4112</v>
      </c>
      <c r="Y540" s="4" t="s">
        <v>11155</v>
      </c>
      <c r="AA540" s="4">
        <v>2015</v>
      </c>
      <c r="AD540" s="4" t="s">
        <v>1239</v>
      </c>
      <c r="AE540" s="4" t="s">
        <v>1239</v>
      </c>
      <c r="AG540" s="4">
        <v>-400</v>
      </c>
      <c r="AP540" s="4" t="s">
        <v>4359</v>
      </c>
      <c r="AQ540" s="4" t="s">
        <v>4360</v>
      </c>
      <c r="AS540" s="4" t="s">
        <v>1239</v>
      </c>
    </row>
    <row r="541" spans="1:49" x14ac:dyDescent="0.35">
      <c r="A541" s="4" t="s">
        <v>1121</v>
      </c>
      <c r="B541" s="4">
        <v>3005</v>
      </c>
      <c r="C541" s="4" t="s">
        <v>4361</v>
      </c>
      <c r="D541" s="4" t="s">
        <v>4362</v>
      </c>
      <c r="E541" s="4" t="s">
        <v>1223</v>
      </c>
      <c r="F541" s="4">
        <v>66</v>
      </c>
      <c r="G541" s="4" t="s">
        <v>1224</v>
      </c>
      <c r="H541" s="4" t="s">
        <v>1242</v>
      </c>
      <c r="I541" s="4" t="s">
        <v>1226</v>
      </c>
      <c r="J541" s="4" t="s">
        <v>4354</v>
      </c>
      <c r="K541" s="4" t="s">
        <v>1465</v>
      </c>
      <c r="L541" s="4" t="s">
        <v>2409</v>
      </c>
      <c r="M541" s="4" t="s">
        <v>11156</v>
      </c>
      <c r="N541" s="4">
        <v>-122</v>
      </c>
      <c r="P541" s="4" t="s">
        <v>1230</v>
      </c>
      <c r="Q541" s="4" t="s">
        <v>4289</v>
      </c>
      <c r="R541" s="4">
        <v>2016</v>
      </c>
      <c r="S541" s="4" t="s">
        <v>1232</v>
      </c>
      <c r="T541" s="4" t="s">
        <v>11157</v>
      </c>
      <c r="U541" s="4" t="s">
        <v>11158</v>
      </c>
      <c r="V541" s="4" t="s">
        <v>2190</v>
      </c>
      <c r="W541" s="4" t="s">
        <v>1236</v>
      </c>
      <c r="X541" s="4" t="s">
        <v>4112</v>
      </c>
      <c r="Y541" s="4" t="s">
        <v>11159</v>
      </c>
      <c r="AD541" s="4" t="s">
        <v>1239</v>
      </c>
      <c r="AE541" s="4" t="s">
        <v>1239</v>
      </c>
      <c r="AG541" s="4">
        <v>-371</v>
      </c>
      <c r="AP541" s="4" t="s">
        <v>4363</v>
      </c>
      <c r="AQ541" s="4" t="s">
        <v>4364</v>
      </c>
      <c r="AS541" s="4" t="s">
        <v>1239</v>
      </c>
    </row>
    <row r="542" spans="1:49" x14ac:dyDescent="0.35">
      <c r="A542" s="4" t="s">
        <v>1121</v>
      </c>
      <c r="B542" s="4">
        <v>3005</v>
      </c>
      <c r="C542" s="4" t="s">
        <v>4365</v>
      </c>
      <c r="D542" s="4" t="s">
        <v>4366</v>
      </c>
      <c r="E542" s="4" t="s">
        <v>1223</v>
      </c>
      <c r="F542" s="4">
        <v>67</v>
      </c>
      <c r="G542" s="4" t="s">
        <v>1224</v>
      </c>
      <c r="H542" s="4" t="s">
        <v>1225</v>
      </c>
      <c r="I542" s="4" t="s">
        <v>1226</v>
      </c>
      <c r="J542" s="4" t="s">
        <v>1279</v>
      </c>
      <c r="K542" s="4" t="s">
        <v>2789</v>
      </c>
      <c r="L542" s="4" t="s">
        <v>3349</v>
      </c>
      <c r="M542" s="4" t="s">
        <v>11160</v>
      </c>
      <c r="P542" s="4" t="s">
        <v>1230</v>
      </c>
      <c r="Q542" s="4" t="s">
        <v>4289</v>
      </c>
      <c r="R542" s="4">
        <v>2016</v>
      </c>
      <c r="S542" s="4" t="s">
        <v>1232</v>
      </c>
      <c r="T542" s="4" t="s">
        <v>4367</v>
      </c>
      <c r="U542" s="4" t="s">
        <v>11161</v>
      </c>
      <c r="V542" s="4" t="s">
        <v>1235</v>
      </c>
      <c r="W542" s="4" t="s">
        <v>1236</v>
      </c>
      <c r="X542" s="4" t="s">
        <v>4112</v>
      </c>
      <c r="Y542" s="4" t="s">
        <v>11162</v>
      </c>
      <c r="AD542" s="4" t="s">
        <v>1239</v>
      </c>
      <c r="AE542" s="4" t="s">
        <v>1239</v>
      </c>
      <c r="AS542" s="4" t="s">
        <v>1239</v>
      </c>
    </row>
    <row r="543" spans="1:49" x14ac:dyDescent="0.35">
      <c r="A543" s="4" t="s">
        <v>1121</v>
      </c>
      <c r="B543" s="4">
        <v>3005</v>
      </c>
      <c r="C543" s="4" t="s">
        <v>4368</v>
      </c>
      <c r="D543" s="4" t="s">
        <v>4369</v>
      </c>
      <c r="E543" s="4" t="s">
        <v>1549</v>
      </c>
      <c r="F543" s="4">
        <v>68</v>
      </c>
      <c r="G543" s="4" t="s">
        <v>4370</v>
      </c>
      <c r="H543" s="4" t="s">
        <v>1602</v>
      </c>
      <c r="I543" s="4" t="s">
        <v>1552</v>
      </c>
      <c r="J543" s="4" t="s">
        <v>1258</v>
      </c>
      <c r="K543" s="4" t="s">
        <v>1277</v>
      </c>
      <c r="L543" s="4" t="s">
        <v>1339</v>
      </c>
      <c r="M543" s="4" t="s">
        <v>1339</v>
      </c>
      <c r="N543" s="4">
        <v>29300</v>
      </c>
      <c r="O543" s="4">
        <v>31500</v>
      </c>
      <c r="P543" s="4" t="s">
        <v>1230</v>
      </c>
      <c r="Q543" s="4" t="s">
        <v>11163</v>
      </c>
      <c r="R543" s="4" t="s">
        <v>1554</v>
      </c>
      <c r="S543" s="4" t="s">
        <v>1232</v>
      </c>
      <c r="T543" s="4" t="s">
        <v>11164</v>
      </c>
      <c r="U543" s="4" t="s">
        <v>11165</v>
      </c>
      <c r="V543" s="4" t="s">
        <v>1264</v>
      </c>
      <c r="W543" s="4" t="s">
        <v>1556</v>
      </c>
      <c r="X543" s="4" t="s">
        <v>4112</v>
      </c>
      <c r="Y543" s="4" t="s">
        <v>11166</v>
      </c>
      <c r="Z543" s="4" t="s">
        <v>4371</v>
      </c>
      <c r="AA543" s="4" t="s">
        <v>1556</v>
      </c>
      <c r="AD543" s="4" t="s">
        <v>1239</v>
      </c>
      <c r="AE543" s="4" t="s">
        <v>1239</v>
      </c>
      <c r="AP543" s="4" t="s">
        <v>4372</v>
      </c>
      <c r="AQ543" s="4" t="s">
        <v>11167</v>
      </c>
      <c r="AR543" s="4">
        <v>2014</v>
      </c>
      <c r="AS543" s="4">
        <v>14800</v>
      </c>
      <c r="AT543" s="4" t="s">
        <v>11166</v>
      </c>
      <c r="AV543" s="4" t="s">
        <v>4373</v>
      </c>
      <c r="AW543" s="4" t="s">
        <v>4374</v>
      </c>
    </row>
    <row r="544" spans="1:49" x14ac:dyDescent="0.35">
      <c r="A544" s="4" t="s">
        <v>1121</v>
      </c>
      <c r="B544" s="4">
        <v>3005</v>
      </c>
      <c r="C544" s="4" t="s">
        <v>4375</v>
      </c>
      <c r="D544" s="4" t="s">
        <v>4376</v>
      </c>
      <c r="E544" s="4" t="s">
        <v>1549</v>
      </c>
      <c r="F544" s="4">
        <v>69</v>
      </c>
      <c r="G544" s="4" t="s">
        <v>4377</v>
      </c>
      <c r="H544" s="4" t="s">
        <v>4346</v>
      </c>
      <c r="I544" s="4" t="s">
        <v>1552</v>
      </c>
      <c r="J544" s="4" t="s">
        <v>1258</v>
      </c>
      <c r="K544" s="4" t="s">
        <v>4160</v>
      </c>
      <c r="L544" s="4" t="s">
        <v>11168</v>
      </c>
      <c r="M544" s="4" t="s">
        <v>11168</v>
      </c>
      <c r="N544" s="4">
        <v>21100</v>
      </c>
      <c r="O544" s="4">
        <v>15300</v>
      </c>
      <c r="P544" s="4" t="s">
        <v>4348</v>
      </c>
      <c r="Q544" s="4" t="s">
        <v>11169</v>
      </c>
      <c r="R544" s="4" t="s">
        <v>1554</v>
      </c>
      <c r="S544" s="4" t="s">
        <v>1232</v>
      </c>
      <c r="T544" s="4" t="s">
        <v>11170</v>
      </c>
      <c r="U544" s="4" t="s">
        <v>11171</v>
      </c>
      <c r="V544" s="4" t="s">
        <v>1235</v>
      </c>
      <c r="W544" s="4" t="s">
        <v>1556</v>
      </c>
      <c r="X544" s="4" t="s">
        <v>4112</v>
      </c>
      <c r="Y544" s="4" t="s">
        <v>11172</v>
      </c>
      <c r="AA544" s="4" t="s">
        <v>1556</v>
      </c>
      <c r="AD544" s="4" t="s">
        <v>1239</v>
      </c>
      <c r="AE544" s="4" t="s">
        <v>1239</v>
      </c>
      <c r="AP544" s="4" t="s">
        <v>4372</v>
      </c>
      <c r="AQ544" s="4" t="s">
        <v>11167</v>
      </c>
      <c r="AR544" s="4">
        <v>2014</v>
      </c>
      <c r="AS544" s="4">
        <v>14400</v>
      </c>
      <c r="AT544" s="4" t="s">
        <v>11173</v>
      </c>
      <c r="AV544" s="4" t="s">
        <v>4372</v>
      </c>
      <c r="AW544" s="4" t="s">
        <v>11167</v>
      </c>
    </row>
    <row r="545" spans="1:71" x14ac:dyDescent="0.35">
      <c r="A545" s="4" t="s">
        <v>1121</v>
      </c>
      <c r="B545" s="4">
        <v>3005</v>
      </c>
      <c r="C545" s="4" t="s">
        <v>4378</v>
      </c>
      <c r="D545" s="4" t="s">
        <v>4379</v>
      </c>
      <c r="E545" s="4" t="s">
        <v>1549</v>
      </c>
      <c r="F545" s="4">
        <v>70</v>
      </c>
      <c r="G545" s="4" t="s">
        <v>4380</v>
      </c>
      <c r="H545" s="4" t="s">
        <v>1671</v>
      </c>
      <c r="I545" s="4" t="s">
        <v>1552</v>
      </c>
      <c r="J545" s="4" t="s">
        <v>1268</v>
      </c>
      <c r="K545" s="4" t="s">
        <v>4127</v>
      </c>
      <c r="L545" s="4" t="s">
        <v>4381</v>
      </c>
      <c r="M545" s="4" t="s">
        <v>4381</v>
      </c>
      <c r="N545" s="4">
        <v>550</v>
      </c>
      <c r="O545" s="4">
        <v>550</v>
      </c>
      <c r="P545" s="4" t="s">
        <v>1791</v>
      </c>
      <c r="Q545" s="4" t="s">
        <v>4382</v>
      </c>
      <c r="R545" s="4" t="s">
        <v>1554</v>
      </c>
      <c r="S545" s="4" t="s">
        <v>1232</v>
      </c>
      <c r="T545" s="4" t="s">
        <v>11174</v>
      </c>
      <c r="U545" s="4" t="s">
        <v>11175</v>
      </c>
      <c r="V545" s="4" t="s">
        <v>1235</v>
      </c>
      <c r="W545" s="4" t="s">
        <v>1556</v>
      </c>
      <c r="X545" s="4" t="s">
        <v>4112</v>
      </c>
      <c r="Y545" s="4" t="s">
        <v>4383</v>
      </c>
      <c r="AA545" s="4" t="s">
        <v>1556</v>
      </c>
      <c r="AD545" s="4" t="s">
        <v>1239</v>
      </c>
      <c r="AE545" s="4" t="s">
        <v>1239</v>
      </c>
      <c r="AG545" s="4">
        <v>550</v>
      </c>
      <c r="AL545" s="4">
        <v>550</v>
      </c>
      <c r="AP545" s="4" t="s">
        <v>4113</v>
      </c>
      <c r="AQ545" s="4" t="s">
        <v>11086</v>
      </c>
      <c r="AS545" s="4" t="s">
        <v>1239</v>
      </c>
    </row>
    <row r="546" spans="1:71" x14ac:dyDescent="0.35">
      <c r="A546" s="4" t="s">
        <v>1121</v>
      </c>
      <c r="B546" s="4">
        <v>3005</v>
      </c>
      <c r="C546" s="4" t="s">
        <v>4384</v>
      </c>
      <c r="D546" s="4" t="s">
        <v>4385</v>
      </c>
      <c r="E546" s="4" t="s">
        <v>1549</v>
      </c>
      <c r="F546" s="4">
        <v>71</v>
      </c>
      <c r="G546" s="4" t="s">
        <v>4386</v>
      </c>
      <c r="H546" s="4" t="s">
        <v>2496</v>
      </c>
      <c r="I546" s="4" t="s">
        <v>1552</v>
      </c>
      <c r="J546" s="4" t="s">
        <v>1279</v>
      </c>
      <c r="K546" s="4" t="s">
        <v>1451</v>
      </c>
      <c r="L546" s="4" t="s">
        <v>1459</v>
      </c>
      <c r="M546" s="4" t="s">
        <v>1459</v>
      </c>
      <c r="N546" s="4">
        <v>800</v>
      </c>
      <c r="O546" s="4">
        <v>800</v>
      </c>
      <c r="P546" s="4" t="s">
        <v>1230</v>
      </c>
      <c r="Q546" s="4" t="s">
        <v>4387</v>
      </c>
      <c r="R546" s="4" t="s">
        <v>1554</v>
      </c>
      <c r="S546" s="4" t="s">
        <v>1232</v>
      </c>
      <c r="T546" s="4" t="s">
        <v>4254</v>
      </c>
      <c r="U546" s="4" t="s">
        <v>4255</v>
      </c>
      <c r="V546" s="4" t="s">
        <v>1456</v>
      </c>
      <c r="W546" s="4" t="s">
        <v>1556</v>
      </c>
      <c r="X546" s="4" t="s">
        <v>4112</v>
      </c>
      <c r="Y546" s="4" t="s">
        <v>4388</v>
      </c>
      <c r="AA546" s="4" t="s">
        <v>1556</v>
      </c>
      <c r="AD546" s="4" t="s">
        <v>1239</v>
      </c>
      <c r="AE546" s="4" t="s">
        <v>1239</v>
      </c>
      <c r="AG546" s="4">
        <v>800</v>
      </c>
      <c r="AL546" s="4">
        <v>800</v>
      </c>
      <c r="AP546" s="4" t="s">
        <v>4113</v>
      </c>
      <c r="AQ546" s="4" t="s">
        <v>11086</v>
      </c>
      <c r="AS546" s="4" t="s">
        <v>1239</v>
      </c>
    </row>
    <row r="547" spans="1:71" x14ac:dyDescent="0.35">
      <c r="A547" s="4" t="s">
        <v>1121</v>
      </c>
      <c r="B547" s="4">
        <v>3005</v>
      </c>
      <c r="C547" s="4" t="s">
        <v>4389</v>
      </c>
      <c r="D547" s="4" t="s">
        <v>4390</v>
      </c>
      <c r="E547" s="4" t="s">
        <v>1549</v>
      </c>
      <c r="F547" s="4">
        <v>72</v>
      </c>
      <c r="G547" s="4" t="s">
        <v>4391</v>
      </c>
      <c r="H547" s="4" t="s">
        <v>1602</v>
      </c>
      <c r="I547" s="4" t="s">
        <v>1552</v>
      </c>
      <c r="J547" s="4" t="s">
        <v>1279</v>
      </c>
      <c r="K547" s="4" t="s">
        <v>2789</v>
      </c>
      <c r="L547" s="4" t="s">
        <v>11176</v>
      </c>
      <c r="M547" s="4" t="s">
        <v>11177</v>
      </c>
      <c r="N547" s="4">
        <v>1740</v>
      </c>
      <c r="O547" s="4">
        <v>1740</v>
      </c>
      <c r="P547" s="4" t="s">
        <v>3831</v>
      </c>
      <c r="Q547" s="4" t="s">
        <v>11178</v>
      </c>
      <c r="R547" s="4" t="s">
        <v>1554</v>
      </c>
      <c r="S547" s="4" t="s">
        <v>1232</v>
      </c>
      <c r="T547" s="4" t="s">
        <v>4392</v>
      </c>
      <c r="U547" s="4" t="s">
        <v>4393</v>
      </c>
      <c r="V547" s="4" t="s">
        <v>1527</v>
      </c>
      <c r="W547" s="4" t="s">
        <v>1556</v>
      </c>
      <c r="X547" s="4" t="s">
        <v>4112</v>
      </c>
      <c r="Y547" s="4" t="s">
        <v>4394</v>
      </c>
      <c r="AA547" s="4" t="s">
        <v>1556</v>
      </c>
      <c r="AD547" s="4" t="s">
        <v>1239</v>
      </c>
      <c r="AE547" s="4" t="s">
        <v>1239</v>
      </c>
      <c r="AP547" s="4" t="s">
        <v>4395</v>
      </c>
      <c r="AQ547" s="4" t="s">
        <v>4396</v>
      </c>
      <c r="AS547" s="4" t="s">
        <v>1239</v>
      </c>
    </row>
    <row r="548" spans="1:71" x14ac:dyDescent="0.35">
      <c r="A548" s="4" t="s">
        <v>1122</v>
      </c>
      <c r="B548" s="4">
        <v>2977</v>
      </c>
      <c r="C548" s="4" t="s">
        <v>3143</v>
      </c>
      <c r="D548" s="4" t="s">
        <v>3144</v>
      </c>
      <c r="E548" s="4" t="s">
        <v>1223</v>
      </c>
      <c r="F548" s="4">
        <v>1</v>
      </c>
      <c r="G548" s="4" t="s">
        <v>1224</v>
      </c>
      <c r="H548" s="4" t="s">
        <v>1242</v>
      </c>
      <c r="I548" s="4" t="s">
        <v>1226</v>
      </c>
      <c r="J548" s="4" t="s">
        <v>1227</v>
      </c>
      <c r="K548" s="4" t="s">
        <v>1277</v>
      </c>
      <c r="L548" s="4" t="s">
        <v>1339</v>
      </c>
      <c r="M548" s="4" t="s">
        <v>1339</v>
      </c>
      <c r="N548" s="4">
        <v>700.54</v>
      </c>
      <c r="O548" s="4">
        <v>710.1</v>
      </c>
      <c r="P548" s="4" t="s">
        <v>1230</v>
      </c>
      <c r="Q548" s="4" t="s">
        <v>3145</v>
      </c>
      <c r="R548" s="4">
        <v>2007</v>
      </c>
      <c r="S548" s="4" t="s">
        <v>1232</v>
      </c>
      <c r="T548" s="4" t="s">
        <v>10926</v>
      </c>
      <c r="U548" s="4" t="s">
        <v>10927</v>
      </c>
      <c r="V548" s="4" t="s">
        <v>1235</v>
      </c>
      <c r="W548" s="4" t="s">
        <v>1236</v>
      </c>
      <c r="X548" s="4" t="s">
        <v>3146</v>
      </c>
      <c r="Y548" s="4" t="s">
        <v>10928</v>
      </c>
      <c r="AD548" s="4" t="s">
        <v>3147</v>
      </c>
      <c r="AE548" s="4" t="s">
        <v>3148</v>
      </c>
      <c r="AF548" s="4">
        <v>700.54</v>
      </c>
      <c r="AH548" s="4">
        <v>707.83</v>
      </c>
      <c r="AJ548" s="4">
        <v>707.83</v>
      </c>
      <c r="AK548" s="4">
        <v>710.1</v>
      </c>
      <c r="AM548" s="4">
        <v>745.07</v>
      </c>
      <c r="AO548" s="4">
        <v>745.07</v>
      </c>
      <c r="AP548" s="4" t="s">
        <v>3149</v>
      </c>
      <c r="AS548" s="4" t="s">
        <v>1239</v>
      </c>
      <c r="BF548" s="4" t="s">
        <v>10929</v>
      </c>
      <c r="BG548" s="4" t="s">
        <v>3150</v>
      </c>
      <c r="BH548" s="4" t="s">
        <v>3151</v>
      </c>
    </row>
    <row r="549" spans="1:71" x14ac:dyDescent="0.35">
      <c r="A549" s="4" t="s">
        <v>1122</v>
      </c>
      <c r="B549" s="4">
        <v>2977</v>
      </c>
      <c r="C549" s="4" t="s">
        <v>3152</v>
      </c>
      <c r="D549" s="4" t="s">
        <v>3153</v>
      </c>
      <c r="E549" s="4" t="s">
        <v>1223</v>
      </c>
      <c r="F549" s="4">
        <v>2</v>
      </c>
      <c r="G549" s="4" t="s">
        <v>1224</v>
      </c>
      <c r="H549" s="4" t="s">
        <v>2496</v>
      </c>
      <c r="I549" s="4" t="s">
        <v>1226</v>
      </c>
      <c r="J549" s="4" t="s">
        <v>1227</v>
      </c>
      <c r="K549" s="4" t="s">
        <v>1277</v>
      </c>
      <c r="L549" s="4" t="s">
        <v>1339</v>
      </c>
      <c r="M549" s="4" t="s">
        <v>1339</v>
      </c>
      <c r="N549" s="4">
        <v>219.44</v>
      </c>
      <c r="O549" s="4">
        <v>758.85</v>
      </c>
      <c r="P549" s="4" t="s">
        <v>1230</v>
      </c>
      <c r="Q549" s="4" t="s">
        <v>3154</v>
      </c>
      <c r="R549" s="4">
        <v>2010</v>
      </c>
      <c r="S549" s="4" t="s">
        <v>1232</v>
      </c>
      <c r="T549" s="4" t="s">
        <v>3155</v>
      </c>
      <c r="U549" s="4" t="s">
        <v>3156</v>
      </c>
      <c r="V549" s="4" t="s">
        <v>1235</v>
      </c>
      <c r="W549" s="4" t="s">
        <v>1236</v>
      </c>
      <c r="X549" s="4" t="s">
        <v>3146</v>
      </c>
      <c r="Y549" s="4" t="s">
        <v>3157</v>
      </c>
      <c r="AD549" s="4" t="s">
        <v>3158</v>
      </c>
      <c r="AE549" s="4" t="s">
        <v>3159</v>
      </c>
      <c r="AF549" s="4">
        <v>219.44</v>
      </c>
      <c r="AH549" s="4">
        <v>293.31</v>
      </c>
      <c r="AJ549" s="4">
        <v>293.31</v>
      </c>
      <c r="AK549" s="4">
        <v>758.85</v>
      </c>
      <c r="AM549" s="4">
        <v>808.31</v>
      </c>
      <c r="AO549" s="4">
        <v>808.31</v>
      </c>
      <c r="AP549" s="4" t="s">
        <v>3160</v>
      </c>
      <c r="AS549" s="4" t="s">
        <v>1239</v>
      </c>
      <c r="BJ549" s="4">
        <v>12455535</v>
      </c>
      <c r="BK549" s="4">
        <v>2011</v>
      </c>
      <c r="BP549" s="4">
        <v>12455535</v>
      </c>
      <c r="BQ549" s="4" t="s">
        <v>3161</v>
      </c>
      <c r="BR549" s="4" t="s">
        <v>3162</v>
      </c>
      <c r="BS549" s="4" t="s">
        <v>10930</v>
      </c>
    </row>
    <row r="550" spans="1:71" x14ac:dyDescent="0.35">
      <c r="A550" s="4" t="s">
        <v>1122</v>
      </c>
      <c r="B550" s="4">
        <v>2977</v>
      </c>
      <c r="C550" s="4" t="s">
        <v>3163</v>
      </c>
      <c r="D550" s="4" t="s">
        <v>3164</v>
      </c>
      <c r="E550" s="4" t="s">
        <v>1223</v>
      </c>
      <c r="F550" s="4">
        <v>3</v>
      </c>
      <c r="G550" s="4" t="s">
        <v>1224</v>
      </c>
      <c r="H550" s="4" t="s">
        <v>1636</v>
      </c>
      <c r="I550" s="4" t="s">
        <v>1226</v>
      </c>
      <c r="J550" s="4" t="s">
        <v>1227</v>
      </c>
      <c r="K550" s="4" t="s">
        <v>1277</v>
      </c>
      <c r="L550" s="4" t="s">
        <v>3165</v>
      </c>
      <c r="M550" s="4" t="s">
        <v>3165</v>
      </c>
      <c r="N550" s="4">
        <v>70.900000000000006</v>
      </c>
      <c r="O550" s="4">
        <v>337.8</v>
      </c>
      <c r="P550" s="4" t="s">
        <v>1230</v>
      </c>
      <c r="Q550" s="4" t="s">
        <v>3145</v>
      </c>
      <c r="R550" s="4">
        <v>2015</v>
      </c>
      <c r="S550" s="4" t="s">
        <v>1232</v>
      </c>
      <c r="T550" s="4" t="s">
        <v>10931</v>
      </c>
      <c r="U550" s="4" t="s">
        <v>10932</v>
      </c>
      <c r="V550" s="4" t="s">
        <v>1235</v>
      </c>
      <c r="W550" s="4" t="s">
        <v>1236</v>
      </c>
      <c r="X550" s="4" t="s">
        <v>3146</v>
      </c>
      <c r="Y550" s="4" t="s">
        <v>10933</v>
      </c>
      <c r="AD550" s="4" t="s">
        <v>3166</v>
      </c>
      <c r="AE550" s="4" t="s">
        <v>3167</v>
      </c>
      <c r="AF550" s="4">
        <v>70.900000000000006</v>
      </c>
      <c r="AH550" s="4">
        <v>275.5</v>
      </c>
      <c r="AJ550" s="4">
        <v>275.5</v>
      </c>
      <c r="AK550" s="4">
        <v>337.8</v>
      </c>
      <c r="AM550" s="4">
        <v>234.8</v>
      </c>
      <c r="AO550" s="4">
        <v>234.8</v>
      </c>
      <c r="AP550" s="4" t="s">
        <v>3149</v>
      </c>
      <c r="AS550" s="4" t="s">
        <v>1239</v>
      </c>
      <c r="AY550" s="4">
        <v>42250000</v>
      </c>
      <c r="AZ550" s="4" t="s">
        <v>3168</v>
      </c>
      <c r="BA550" s="4">
        <v>2010</v>
      </c>
      <c r="BE550" s="4">
        <v>42250000</v>
      </c>
      <c r="BF550" s="4" t="s">
        <v>3169</v>
      </c>
      <c r="BG550" s="4" t="s">
        <v>3170</v>
      </c>
      <c r="BH550" s="4" t="s">
        <v>3171</v>
      </c>
      <c r="BJ550" s="4">
        <v>9750000</v>
      </c>
      <c r="BK550" s="4" t="s">
        <v>3172</v>
      </c>
      <c r="BL550" s="4">
        <v>2016</v>
      </c>
      <c r="BP550" s="4">
        <v>9750000</v>
      </c>
      <c r="BQ550" s="4" t="s">
        <v>3173</v>
      </c>
      <c r="BR550" s="4" t="s">
        <v>3174</v>
      </c>
      <c r="BS550" s="4" t="s">
        <v>3175</v>
      </c>
    </row>
    <row r="551" spans="1:71" x14ac:dyDescent="0.35">
      <c r="A551" s="4" t="s">
        <v>1122</v>
      </c>
      <c r="B551" s="4">
        <v>2977</v>
      </c>
      <c r="C551" s="4" t="s">
        <v>3176</v>
      </c>
      <c r="D551" s="4" t="s">
        <v>3177</v>
      </c>
      <c r="E551" s="4" t="s">
        <v>1223</v>
      </c>
      <c r="F551" s="4">
        <v>4</v>
      </c>
      <c r="G551" s="4" t="s">
        <v>1224</v>
      </c>
      <c r="H551" s="4" t="s">
        <v>1636</v>
      </c>
      <c r="I551" s="4" t="s">
        <v>1226</v>
      </c>
      <c r="J551" s="4" t="s">
        <v>1268</v>
      </c>
      <c r="K551" s="4" t="s">
        <v>1289</v>
      </c>
      <c r="L551" s="4" t="s">
        <v>3178</v>
      </c>
      <c r="M551" s="4" t="s">
        <v>3178</v>
      </c>
      <c r="N551" s="4">
        <v>0.7</v>
      </c>
      <c r="O551" s="4">
        <v>1.4</v>
      </c>
      <c r="P551" s="4" t="s">
        <v>1230</v>
      </c>
      <c r="Q551" s="4" t="s">
        <v>3179</v>
      </c>
      <c r="R551" s="4">
        <v>2015</v>
      </c>
      <c r="S551" s="4" t="s">
        <v>1232</v>
      </c>
      <c r="T551" s="4" t="s">
        <v>10934</v>
      </c>
      <c r="U551" s="4" t="s">
        <v>10935</v>
      </c>
      <c r="V551" s="4" t="s">
        <v>1235</v>
      </c>
      <c r="W551" s="4" t="s">
        <v>1236</v>
      </c>
      <c r="X551" s="4" t="s">
        <v>3146</v>
      </c>
      <c r="Y551" s="4" t="s">
        <v>3180</v>
      </c>
      <c r="AD551" s="4" t="s">
        <v>3181</v>
      </c>
      <c r="AE551" s="4" t="s">
        <v>3182</v>
      </c>
      <c r="AG551" s="4">
        <v>0.7</v>
      </c>
      <c r="AI551" s="4">
        <v>1.1000000000000001</v>
      </c>
      <c r="AJ551" s="4">
        <v>1.1000000000000001</v>
      </c>
      <c r="AL551" s="4">
        <v>1.4</v>
      </c>
      <c r="AN551" s="4">
        <v>1.7</v>
      </c>
      <c r="AO551" s="4">
        <v>1.7</v>
      </c>
      <c r="AP551" s="4" t="s">
        <v>3183</v>
      </c>
      <c r="AS551" s="4" t="s">
        <v>1239</v>
      </c>
    </row>
    <row r="552" spans="1:71" x14ac:dyDescent="0.35">
      <c r="A552" s="4" t="s">
        <v>1122</v>
      </c>
      <c r="B552" s="4">
        <v>2977</v>
      </c>
      <c r="C552" s="4" t="s">
        <v>3184</v>
      </c>
      <c r="D552" s="4" t="s">
        <v>3185</v>
      </c>
      <c r="E552" s="4" t="s">
        <v>1223</v>
      </c>
      <c r="F552" s="4">
        <v>5</v>
      </c>
      <c r="G552" s="4" t="s">
        <v>1224</v>
      </c>
      <c r="H552" s="4" t="s">
        <v>1636</v>
      </c>
      <c r="I552" s="4" t="s">
        <v>1226</v>
      </c>
      <c r="J552" s="4" t="s">
        <v>1268</v>
      </c>
      <c r="K552" s="4" t="s">
        <v>1289</v>
      </c>
      <c r="L552" s="4" t="s">
        <v>2452</v>
      </c>
      <c r="M552" s="4" t="s">
        <v>2452</v>
      </c>
      <c r="N552" s="4">
        <v>1.9</v>
      </c>
      <c r="O552" s="4">
        <v>3.3</v>
      </c>
      <c r="P552" s="4" t="s">
        <v>1230</v>
      </c>
      <c r="Q552" s="4" t="s">
        <v>3179</v>
      </c>
      <c r="R552" s="4">
        <v>2015</v>
      </c>
      <c r="S552" s="4" t="s">
        <v>1232</v>
      </c>
      <c r="T552" s="4" t="s">
        <v>10934</v>
      </c>
      <c r="U552" s="4" t="s">
        <v>10935</v>
      </c>
      <c r="V552" s="4" t="s">
        <v>1235</v>
      </c>
      <c r="W552" s="4" t="s">
        <v>1236</v>
      </c>
      <c r="X552" s="4" t="s">
        <v>3146</v>
      </c>
      <c r="Y552" s="4" t="s">
        <v>3186</v>
      </c>
      <c r="AD552" s="4" t="s">
        <v>3181</v>
      </c>
      <c r="AE552" s="4" t="s">
        <v>3182</v>
      </c>
      <c r="AG552" s="4">
        <v>1.9</v>
      </c>
      <c r="AI552" s="4">
        <v>2.4</v>
      </c>
      <c r="AJ552" s="4">
        <v>2.4</v>
      </c>
      <c r="AL552" s="4">
        <v>3.3</v>
      </c>
      <c r="AN552" s="4">
        <v>3.8</v>
      </c>
      <c r="AO552" s="4">
        <v>3.8</v>
      </c>
      <c r="AP552" s="4" t="s">
        <v>3183</v>
      </c>
      <c r="AS552" s="4" t="s">
        <v>1239</v>
      </c>
      <c r="AY552" s="4">
        <v>3470000</v>
      </c>
      <c r="AZ552" s="4" t="s">
        <v>3168</v>
      </c>
      <c r="BA552" s="4">
        <v>2010</v>
      </c>
      <c r="BE552" s="4">
        <v>3470000</v>
      </c>
      <c r="BF552" s="4" t="s">
        <v>3187</v>
      </c>
      <c r="BG552" s="4" t="s">
        <v>3188</v>
      </c>
      <c r="BH552" s="4" t="s">
        <v>3189</v>
      </c>
      <c r="BJ552" s="4">
        <v>13800000</v>
      </c>
      <c r="BK552" s="4" t="s">
        <v>3190</v>
      </c>
      <c r="BP552" s="4">
        <v>13800000</v>
      </c>
      <c r="BQ552" s="4" t="s">
        <v>3191</v>
      </c>
      <c r="BR552" s="4" t="s">
        <v>3192</v>
      </c>
      <c r="BS552" s="4" t="s">
        <v>3193</v>
      </c>
    </row>
    <row r="553" spans="1:71" x14ac:dyDescent="0.35">
      <c r="A553" s="4" t="s">
        <v>1122</v>
      </c>
      <c r="B553" s="4">
        <v>2977</v>
      </c>
      <c r="C553" s="4" t="s">
        <v>3194</v>
      </c>
      <c r="D553" s="4" t="s">
        <v>3195</v>
      </c>
      <c r="E553" s="4" t="s">
        <v>1223</v>
      </c>
      <c r="F553" s="4">
        <v>6</v>
      </c>
      <c r="G553" s="4" t="s">
        <v>1224</v>
      </c>
      <c r="H553" s="4" t="s">
        <v>1225</v>
      </c>
      <c r="I553" s="4" t="s">
        <v>1226</v>
      </c>
      <c r="J553" s="4" t="s">
        <v>1268</v>
      </c>
      <c r="K553" s="4" t="s">
        <v>1289</v>
      </c>
      <c r="L553" s="4" t="s">
        <v>2452</v>
      </c>
      <c r="M553" s="4" t="s">
        <v>2452</v>
      </c>
      <c r="N553" s="4">
        <v>6</v>
      </c>
      <c r="O553" s="4">
        <v>10.3</v>
      </c>
      <c r="P553" s="4" t="s">
        <v>1230</v>
      </c>
      <c r="Q553" s="4" t="s">
        <v>3145</v>
      </c>
      <c r="R553" s="4">
        <v>2015</v>
      </c>
      <c r="S553" s="4" t="s">
        <v>1232</v>
      </c>
      <c r="T553" s="4" t="s">
        <v>3196</v>
      </c>
      <c r="U553" s="4" t="s">
        <v>3197</v>
      </c>
      <c r="V553" s="4" t="s">
        <v>1235</v>
      </c>
      <c r="W553" s="4" t="s">
        <v>1236</v>
      </c>
      <c r="X553" s="4" t="s">
        <v>3146</v>
      </c>
      <c r="Y553" s="4" t="s">
        <v>3198</v>
      </c>
      <c r="AD553" s="4" t="s">
        <v>3199</v>
      </c>
      <c r="AE553" s="4" t="s">
        <v>3200</v>
      </c>
      <c r="AG553" s="4">
        <v>6</v>
      </c>
      <c r="AI553" s="4">
        <v>7.6</v>
      </c>
      <c r="AJ553" s="4">
        <v>7.6</v>
      </c>
      <c r="AL553" s="4">
        <v>10.3</v>
      </c>
      <c r="AN553" s="4">
        <v>12</v>
      </c>
      <c r="AO553" s="4">
        <v>12</v>
      </c>
      <c r="AP553" s="4" t="s">
        <v>3183</v>
      </c>
      <c r="AS553" s="4" t="s">
        <v>1239</v>
      </c>
      <c r="BJ553" s="4">
        <v>290000</v>
      </c>
      <c r="BK553" s="4" t="s">
        <v>3201</v>
      </c>
      <c r="BL553" s="4">
        <v>2016</v>
      </c>
      <c r="BP553" s="4">
        <v>290000</v>
      </c>
      <c r="BQ553" s="4" t="s">
        <v>3202</v>
      </c>
      <c r="BR553" s="4" t="s">
        <v>3174</v>
      </c>
      <c r="BS553" s="4" t="s">
        <v>3175</v>
      </c>
    </row>
    <row r="554" spans="1:71" x14ac:dyDescent="0.35">
      <c r="A554" s="4" t="s">
        <v>1122</v>
      </c>
      <c r="B554" s="4">
        <v>2977</v>
      </c>
      <c r="C554" s="4" t="s">
        <v>3203</v>
      </c>
      <c r="D554" s="4" t="s">
        <v>3204</v>
      </c>
      <c r="E554" s="4" t="s">
        <v>1223</v>
      </c>
      <c r="F554" s="4">
        <v>7</v>
      </c>
      <c r="G554" s="4" t="s">
        <v>1224</v>
      </c>
      <c r="H554" s="4" t="s">
        <v>1636</v>
      </c>
      <c r="I554" s="4" t="s">
        <v>1226</v>
      </c>
      <c r="J554" s="4" t="s">
        <v>1268</v>
      </c>
      <c r="K554" s="4" t="s">
        <v>1289</v>
      </c>
      <c r="L554" s="4" t="s">
        <v>2118</v>
      </c>
      <c r="M554" s="4" t="s">
        <v>2118</v>
      </c>
      <c r="N554" s="4">
        <v>1.4</v>
      </c>
      <c r="O554" s="4">
        <v>1.1000000000000001</v>
      </c>
      <c r="P554" s="4" t="s">
        <v>1230</v>
      </c>
      <c r="Q554" s="4" t="s">
        <v>3154</v>
      </c>
      <c r="R554" s="4">
        <v>2007</v>
      </c>
      <c r="S554" s="4" t="s">
        <v>1232</v>
      </c>
      <c r="T554" s="4" t="s">
        <v>3196</v>
      </c>
      <c r="U554" s="4" t="s">
        <v>3197</v>
      </c>
      <c r="V554" s="4" t="s">
        <v>1235</v>
      </c>
      <c r="W554" s="4" t="s">
        <v>1236</v>
      </c>
      <c r="X554" s="4" t="s">
        <v>3146</v>
      </c>
      <c r="Y554" s="4" t="s">
        <v>3205</v>
      </c>
      <c r="AA554" s="4">
        <v>2021</v>
      </c>
      <c r="AD554" s="4" t="s">
        <v>3206</v>
      </c>
      <c r="AE554" s="4" t="s">
        <v>3207</v>
      </c>
      <c r="AG554" s="4">
        <v>1.4</v>
      </c>
      <c r="AI554" s="4">
        <v>1.2</v>
      </c>
      <c r="AJ554" s="4">
        <v>1.2</v>
      </c>
      <c r="AL554" s="4">
        <v>1.1000000000000001</v>
      </c>
      <c r="AN554" s="4">
        <v>1.1000000000000001</v>
      </c>
      <c r="AO554" s="4">
        <v>1.1000000000000001</v>
      </c>
      <c r="AP554" s="4" t="s">
        <v>3183</v>
      </c>
      <c r="AS554" s="4" t="s">
        <v>1239</v>
      </c>
      <c r="AY554" s="4">
        <v>6140000</v>
      </c>
      <c r="AZ554" s="4" t="s">
        <v>3208</v>
      </c>
      <c r="BA554" s="4">
        <v>2016</v>
      </c>
      <c r="BE554" s="4">
        <v>6140000</v>
      </c>
      <c r="BF554" s="4" t="s">
        <v>3209</v>
      </c>
      <c r="BG554" s="4" t="s">
        <v>3210</v>
      </c>
      <c r="BH554" s="4" t="s">
        <v>3211</v>
      </c>
      <c r="BJ554" s="4">
        <v>14550000</v>
      </c>
      <c r="BK554" s="4" t="s">
        <v>3212</v>
      </c>
      <c r="BL554" s="4">
        <v>2007</v>
      </c>
      <c r="BP554" s="4">
        <v>14550000</v>
      </c>
      <c r="BQ554" s="4" t="s">
        <v>10936</v>
      </c>
      <c r="BR554" s="4" t="s">
        <v>3210</v>
      </c>
      <c r="BS554" s="4" t="s">
        <v>3211</v>
      </c>
    </row>
    <row r="555" spans="1:71" x14ac:dyDescent="0.35">
      <c r="A555" s="4" t="s">
        <v>1122</v>
      </c>
      <c r="B555" s="4">
        <v>2977</v>
      </c>
      <c r="C555" s="4" t="s">
        <v>3213</v>
      </c>
      <c r="D555" s="4" t="s">
        <v>3214</v>
      </c>
      <c r="E555" s="4" t="s">
        <v>1223</v>
      </c>
      <c r="F555" s="4">
        <v>8</v>
      </c>
      <c r="G555" s="4" t="s">
        <v>1224</v>
      </c>
      <c r="H555" s="4" t="s">
        <v>1636</v>
      </c>
      <c r="I555" s="4" t="s">
        <v>1226</v>
      </c>
      <c r="J555" s="4" t="s">
        <v>1227</v>
      </c>
      <c r="K555" s="4" t="s">
        <v>1277</v>
      </c>
      <c r="L555" s="4" t="s">
        <v>3215</v>
      </c>
      <c r="M555" s="4" t="s">
        <v>3215</v>
      </c>
      <c r="N555" s="4">
        <v>147.1</v>
      </c>
      <c r="O555" s="4">
        <v>701.1</v>
      </c>
      <c r="P555" s="4" t="s">
        <v>1230</v>
      </c>
      <c r="Q555" s="4" t="s">
        <v>3145</v>
      </c>
      <c r="R555" s="4">
        <v>2019</v>
      </c>
      <c r="S555" s="4" t="s">
        <v>1232</v>
      </c>
      <c r="T555" s="4" t="s">
        <v>10937</v>
      </c>
      <c r="U555" s="4" t="s">
        <v>10938</v>
      </c>
      <c r="V555" s="4" t="s">
        <v>1235</v>
      </c>
      <c r="W555" s="4" t="s">
        <v>1302</v>
      </c>
      <c r="X555" s="4" t="s">
        <v>3146</v>
      </c>
      <c r="Y555" s="4" t="s">
        <v>10939</v>
      </c>
      <c r="AD555" s="4" t="s">
        <v>3166</v>
      </c>
      <c r="AE555" s="4" t="s">
        <v>3167</v>
      </c>
      <c r="AF555" s="4">
        <v>147.1</v>
      </c>
      <c r="AH555" s="4">
        <v>571.4</v>
      </c>
      <c r="AJ555" s="4">
        <v>571.4</v>
      </c>
      <c r="AK555" s="4">
        <v>701.1</v>
      </c>
      <c r="AM555" s="4">
        <v>383.4</v>
      </c>
      <c r="AO555" s="4">
        <v>383.4</v>
      </c>
      <c r="AP555" s="4" t="s">
        <v>3149</v>
      </c>
      <c r="AS555" s="4" t="s">
        <v>1239</v>
      </c>
      <c r="AY555" s="4">
        <v>59800000</v>
      </c>
      <c r="AZ555" s="4" t="s">
        <v>3216</v>
      </c>
      <c r="BA555" s="4">
        <v>2010</v>
      </c>
      <c r="BE555" s="4">
        <v>59800000</v>
      </c>
      <c r="BF555" s="4" t="s">
        <v>3217</v>
      </c>
      <c r="BG555" s="4" t="s">
        <v>3170</v>
      </c>
      <c r="BH555" s="4" t="s">
        <v>3171</v>
      </c>
    </row>
    <row r="556" spans="1:71" x14ac:dyDescent="0.35">
      <c r="A556" s="4" t="s">
        <v>1122</v>
      </c>
      <c r="B556" s="4">
        <v>2977</v>
      </c>
      <c r="C556" s="4" t="s">
        <v>3218</v>
      </c>
      <c r="D556" s="4" t="s">
        <v>3219</v>
      </c>
      <c r="E556" s="4" t="s">
        <v>1223</v>
      </c>
      <c r="F556" s="4">
        <v>9</v>
      </c>
      <c r="G556" s="4" t="s">
        <v>1224</v>
      </c>
      <c r="H556" s="4" t="s">
        <v>1636</v>
      </c>
      <c r="I556" s="4" t="s">
        <v>1226</v>
      </c>
      <c r="J556" s="4" t="s">
        <v>1268</v>
      </c>
      <c r="K556" s="4" t="s">
        <v>1289</v>
      </c>
      <c r="L556" s="4" t="s">
        <v>3178</v>
      </c>
      <c r="M556" s="4" t="s">
        <v>3178</v>
      </c>
      <c r="N556" s="4">
        <v>2.1</v>
      </c>
      <c r="O556" s="4">
        <v>4.5</v>
      </c>
      <c r="P556" s="4" t="s">
        <v>1230</v>
      </c>
      <c r="Q556" s="4" t="s">
        <v>3179</v>
      </c>
      <c r="R556" s="4">
        <v>2019</v>
      </c>
      <c r="S556" s="4" t="s">
        <v>1232</v>
      </c>
      <c r="T556" s="4" t="s">
        <v>10934</v>
      </c>
      <c r="U556" s="4" t="s">
        <v>10935</v>
      </c>
      <c r="V556" s="4" t="s">
        <v>1235</v>
      </c>
      <c r="W556" s="4" t="s">
        <v>1302</v>
      </c>
      <c r="X556" s="4" t="s">
        <v>3146</v>
      </c>
      <c r="Y556" s="4" t="s">
        <v>10940</v>
      </c>
      <c r="AD556" s="4" t="s">
        <v>3181</v>
      </c>
      <c r="AE556" s="4" t="s">
        <v>3182</v>
      </c>
      <c r="AG556" s="4">
        <v>2.1</v>
      </c>
      <c r="AI556" s="4">
        <v>3.3</v>
      </c>
      <c r="AJ556" s="4">
        <v>3.3</v>
      </c>
      <c r="AL556" s="4">
        <v>4.5</v>
      </c>
      <c r="AN556" s="4">
        <v>5.2</v>
      </c>
      <c r="AO556" s="4">
        <v>5.2</v>
      </c>
      <c r="AP556" s="4" t="s">
        <v>3183</v>
      </c>
      <c r="AS556" s="4" t="s">
        <v>1239</v>
      </c>
    </row>
    <row r="557" spans="1:71" x14ac:dyDescent="0.35">
      <c r="A557" s="4" t="s">
        <v>1122</v>
      </c>
      <c r="B557" s="4">
        <v>2977</v>
      </c>
      <c r="C557" s="4" t="s">
        <v>3220</v>
      </c>
      <c r="D557" s="4" t="s">
        <v>3221</v>
      </c>
      <c r="E557" s="4" t="s">
        <v>1223</v>
      </c>
      <c r="F557" s="4">
        <v>10</v>
      </c>
      <c r="G557" s="4" t="s">
        <v>1224</v>
      </c>
      <c r="H557" s="4" t="s">
        <v>1636</v>
      </c>
      <c r="I557" s="4" t="s">
        <v>1226</v>
      </c>
      <c r="J557" s="4" t="s">
        <v>1268</v>
      </c>
      <c r="K557" s="4" t="s">
        <v>1289</v>
      </c>
      <c r="L557" s="4" t="s">
        <v>2452</v>
      </c>
      <c r="M557" s="4" t="s">
        <v>2452</v>
      </c>
      <c r="N557" s="4">
        <v>26.6</v>
      </c>
      <c r="O557" s="4">
        <v>72.3</v>
      </c>
      <c r="P557" s="4" t="s">
        <v>1230</v>
      </c>
      <c r="Q557" s="4" t="s">
        <v>3179</v>
      </c>
      <c r="R557" s="4">
        <v>2019</v>
      </c>
      <c r="S557" s="4" t="s">
        <v>1232</v>
      </c>
      <c r="T557" s="4" t="s">
        <v>10934</v>
      </c>
      <c r="U557" s="4" t="s">
        <v>10935</v>
      </c>
      <c r="V557" s="4" t="s">
        <v>1235</v>
      </c>
      <c r="W557" s="4" t="s">
        <v>1302</v>
      </c>
      <c r="X557" s="4" t="s">
        <v>3146</v>
      </c>
      <c r="Y557" s="4" t="s">
        <v>10941</v>
      </c>
      <c r="AD557" s="4" t="s">
        <v>3181</v>
      </c>
      <c r="AE557" s="4" t="s">
        <v>3182</v>
      </c>
      <c r="AG557" s="4">
        <v>26.6</v>
      </c>
      <c r="AI557" s="4">
        <v>53.1</v>
      </c>
      <c r="AJ557" s="4">
        <v>53.1</v>
      </c>
      <c r="AL557" s="4">
        <v>72.3</v>
      </c>
      <c r="AN557" s="4">
        <v>83.6</v>
      </c>
      <c r="AO557" s="4">
        <v>83.6</v>
      </c>
      <c r="AP557" s="4" t="s">
        <v>3183</v>
      </c>
      <c r="AS557" s="4" t="s">
        <v>1239</v>
      </c>
      <c r="AY557" s="4">
        <v>94330000</v>
      </c>
      <c r="AZ557" s="4" t="s">
        <v>3216</v>
      </c>
      <c r="BA557" s="4">
        <v>2010</v>
      </c>
      <c r="BE557" s="4">
        <v>94330000</v>
      </c>
      <c r="BF557" s="4" t="s">
        <v>3187</v>
      </c>
      <c r="BG557" s="4" t="s">
        <v>3188</v>
      </c>
      <c r="BH557" s="4" t="s">
        <v>3189</v>
      </c>
    </row>
    <row r="558" spans="1:71" x14ac:dyDescent="0.35">
      <c r="A558" s="4" t="s">
        <v>1122</v>
      </c>
      <c r="B558" s="4">
        <v>2977</v>
      </c>
      <c r="C558" s="4" t="s">
        <v>3222</v>
      </c>
      <c r="D558" s="4" t="s">
        <v>3223</v>
      </c>
      <c r="E558" s="4" t="s">
        <v>1223</v>
      </c>
      <c r="F558" s="4">
        <v>11</v>
      </c>
      <c r="G558" s="4" t="s">
        <v>1224</v>
      </c>
      <c r="H558" s="4" t="s">
        <v>1636</v>
      </c>
      <c r="I558" s="4" t="s">
        <v>1331</v>
      </c>
      <c r="J558" s="4" t="s">
        <v>1268</v>
      </c>
      <c r="K558" s="4" t="s">
        <v>1289</v>
      </c>
      <c r="L558" s="4" t="s">
        <v>2452</v>
      </c>
      <c r="M558" s="4" t="s">
        <v>2452</v>
      </c>
      <c r="O558" s="4">
        <v>2.6</v>
      </c>
      <c r="P558" s="4" t="s">
        <v>1230</v>
      </c>
      <c r="Q558" s="4" t="s">
        <v>3179</v>
      </c>
      <c r="R558" s="4">
        <v>2021</v>
      </c>
      <c r="S558" s="4" t="s">
        <v>1232</v>
      </c>
      <c r="T558" s="4" t="s">
        <v>10942</v>
      </c>
      <c r="U558" s="4" t="s">
        <v>10943</v>
      </c>
      <c r="V558" s="4" t="s">
        <v>1235</v>
      </c>
      <c r="W558" s="4" t="s">
        <v>1302</v>
      </c>
      <c r="X558" s="4" t="s">
        <v>3146</v>
      </c>
      <c r="Y558" s="4" t="s">
        <v>3224</v>
      </c>
      <c r="AD558" s="4" t="s">
        <v>3181</v>
      </c>
      <c r="AE558" s="4" t="s">
        <v>3182</v>
      </c>
      <c r="AG558" s="4">
        <v>0</v>
      </c>
      <c r="AI558" s="4">
        <v>1.9</v>
      </c>
      <c r="AJ558" s="4">
        <v>1.9</v>
      </c>
      <c r="AL558" s="4">
        <v>2.6</v>
      </c>
      <c r="AN558" s="4">
        <v>3.1</v>
      </c>
      <c r="AO558" s="4">
        <v>3.1</v>
      </c>
      <c r="AP558" s="4" t="s">
        <v>3183</v>
      </c>
      <c r="AS558" s="4" t="s">
        <v>1239</v>
      </c>
    </row>
    <row r="559" spans="1:71" x14ac:dyDescent="0.35">
      <c r="A559" s="4" t="s">
        <v>1122</v>
      </c>
      <c r="B559" s="4">
        <v>2977</v>
      </c>
      <c r="C559" s="4" t="s">
        <v>3225</v>
      </c>
      <c r="D559" s="4" t="s">
        <v>3226</v>
      </c>
      <c r="E559" s="4" t="s">
        <v>1223</v>
      </c>
      <c r="F559" s="4">
        <v>13</v>
      </c>
      <c r="G559" s="4" t="s">
        <v>1224</v>
      </c>
      <c r="H559" s="4" t="s">
        <v>1636</v>
      </c>
      <c r="I559" s="4" t="s">
        <v>1226</v>
      </c>
      <c r="J559" s="4" t="s">
        <v>1268</v>
      </c>
      <c r="K559" s="4" t="s">
        <v>1342</v>
      </c>
      <c r="L559" s="4" t="s">
        <v>1349</v>
      </c>
      <c r="M559" s="4" t="s">
        <v>1349</v>
      </c>
      <c r="N559" s="4">
        <v>242</v>
      </c>
      <c r="O559" s="4">
        <v>370.3</v>
      </c>
      <c r="P559" s="4" t="s">
        <v>1230</v>
      </c>
      <c r="Q559" s="4" t="s">
        <v>3145</v>
      </c>
      <c r="R559" s="4">
        <v>2010</v>
      </c>
      <c r="S559" s="4" t="s">
        <v>1232</v>
      </c>
      <c r="T559" s="4" t="s">
        <v>10944</v>
      </c>
      <c r="U559" s="4" t="s">
        <v>10945</v>
      </c>
      <c r="V559" s="4" t="s">
        <v>1264</v>
      </c>
      <c r="W559" s="4" t="s">
        <v>1236</v>
      </c>
      <c r="X559" s="4" t="s">
        <v>3146</v>
      </c>
      <c r="Y559" s="4" t="s">
        <v>3227</v>
      </c>
      <c r="AA559" s="4">
        <v>2030</v>
      </c>
      <c r="AD559" s="4" t="s">
        <v>3228</v>
      </c>
      <c r="AE559" s="4" t="s">
        <v>3229</v>
      </c>
      <c r="AG559" s="4">
        <v>242</v>
      </c>
      <c r="AI559" s="4">
        <v>295.89999999999998</v>
      </c>
      <c r="AJ559" s="4">
        <v>295.89999999999998</v>
      </c>
      <c r="AL559" s="4">
        <v>370.3</v>
      </c>
      <c r="AN559" s="4">
        <v>385.5</v>
      </c>
      <c r="AO559" s="4">
        <v>385.5</v>
      </c>
      <c r="AP559" s="4" t="s">
        <v>3230</v>
      </c>
      <c r="AS559" s="4" t="s">
        <v>1239</v>
      </c>
    </row>
    <row r="560" spans="1:71" x14ac:dyDescent="0.35">
      <c r="A560" s="4" t="s">
        <v>1122</v>
      </c>
      <c r="B560" s="4">
        <v>2977</v>
      </c>
      <c r="C560" s="4" t="s">
        <v>3231</v>
      </c>
      <c r="D560" s="4" t="s">
        <v>3232</v>
      </c>
      <c r="E560" s="4" t="s">
        <v>1223</v>
      </c>
      <c r="F560" s="4">
        <v>14</v>
      </c>
      <c r="G560" s="4" t="s">
        <v>1224</v>
      </c>
      <c r="H560" s="4" t="s">
        <v>1678</v>
      </c>
      <c r="I560" s="4" t="s">
        <v>1226</v>
      </c>
      <c r="J560" s="4" t="s">
        <v>1268</v>
      </c>
      <c r="K560" s="4" t="s">
        <v>1342</v>
      </c>
      <c r="L560" s="4" t="s">
        <v>3233</v>
      </c>
      <c r="M560" s="4" t="s">
        <v>3233</v>
      </c>
      <c r="N560" s="4">
        <v>36.299999999999997</v>
      </c>
      <c r="O560" s="4">
        <v>88.3</v>
      </c>
      <c r="P560" s="4" t="s">
        <v>1230</v>
      </c>
      <c r="Q560" s="4" t="s">
        <v>3145</v>
      </c>
      <c r="R560" s="4">
        <v>2015</v>
      </c>
      <c r="S560" s="4" t="s">
        <v>1232</v>
      </c>
      <c r="T560" s="4" t="s">
        <v>3234</v>
      </c>
      <c r="U560" s="4" t="s">
        <v>3235</v>
      </c>
      <c r="V560" s="4" t="s">
        <v>1235</v>
      </c>
      <c r="W560" s="4" t="s">
        <v>1236</v>
      </c>
      <c r="X560" s="4" t="s">
        <v>3146</v>
      </c>
      <c r="Y560" s="4" t="s">
        <v>3236</v>
      </c>
      <c r="AD560" s="4" t="s">
        <v>3237</v>
      </c>
      <c r="AE560" s="4" t="s">
        <v>3238</v>
      </c>
      <c r="AG560" s="4">
        <v>36.299999999999997</v>
      </c>
      <c r="AI560" s="4">
        <v>62.5</v>
      </c>
      <c r="AJ560" s="4">
        <v>62.5</v>
      </c>
      <c r="AL560" s="4">
        <v>88.3</v>
      </c>
      <c r="AN560" s="4">
        <v>88.3</v>
      </c>
      <c r="AO560" s="4">
        <v>88.3</v>
      </c>
      <c r="AP560" s="4" t="s">
        <v>3230</v>
      </c>
      <c r="AS560" s="4" t="s">
        <v>1239</v>
      </c>
      <c r="AY560" s="4">
        <v>14000000</v>
      </c>
      <c r="AZ560" s="4" t="s">
        <v>3168</v>
      </c>
      <c r="BA560" s="4">
        <v>2010</v>
      </c>
      <c r="BE560" s="4">
        <v>14000000</v>
      </c>
      <c r="BF560" s="4" t="s">
        <v>3239</v>
      </c>
      <c r="BG560" s="4" t="s">
        <v>3240</v>
      </c>
      <c r="BH560" s="4" t="s">
        <v>3241</v>
      </c>
    </row>
    <row r="561" spans="1:71" x14ac:dyDescent="0.35">
      <c r="A561" s="4" t="s">
        <v>1122</v>
      </c>
      <c r="B561" s="4">
        <v>2977</v>
      </c>
      <c r="C561" s="4" t="s">
        <v>3242</v>
      </c>
      <c r="D561" s="4" t="s">
        <v>3243</v>
      </c>
      <c r="E561" s="4" t="s">
        <v>1223</v>
      </c>
      <c r="F561" s="4">
        <v>15</v>
      </c>
      <c r="G561" s="4" t="s">
        <v>1224</v>
      </c>
      <c r="H561" s="4" t="s">
        <v>3244</v>
      </c>
      <c r="I561" s="4" t="s">
        <v>1226</v>
      </c>
      <c r="J561" s="4" t="s">
        <v>1268</v>
      </c>
      <c r="K561" s="4" t="s">
        <v>1342</v>
      </c>
      <c r="L561" s="4" t="s">
        <v>3245</v>
      </c>
      <c r="M561" s="4" t="s">
        <v>3245</v>
      </c>
      <c r="N561" s="4">
        <v>54.9</v>
      </c>
      <c r="O561" s="4">
        <v>133.30000000000001</v>
      </c>
      <c r="P561" s="4" t="s">
        <v>1230</v>
      </c>
      <c r="Q561" s="4" t="s">
        <v>3145</v>
      </c>
      <c r="R561" s="4">
        <v>2015</v>
      </c>
      <c r="S561" s="4" t="s">
        <v>1232</v>
      </c>
      <c r="T561" s="4" t="s">
        <v>3234</v>
      </c>
      <c r="U561" s="4" t="s">
        <v>3235</v>
      </c>
      <c r="V561" s="4" t="s">
        <v>1235</v>
      </c>
      <c r="W561" s="4" t="s">
        <v>1236</v>
      </c>
      <c r="X561" s="4" t="s">
        <v>3146</v>
      </c>
      <c r="Y561" s="4" t="s">
        <v>10946</v>
      </c>
      <c r="AD561" s="4" t="s">
        <v>3237</v>
      </c>
      <c r="AE561" s="4" t="s">
        <v>3238</v>
      </c>
      <c r="AG561" s="4">
        <v>54.9</v>
      </c>
      <c r="AI561" s="4">
        <v>94</v>
      </c>
      <c r="AJ561" s="4">
        <v>94</v>
      </c>
      <c r="AL561" s="4">
        <v>133.30000000000001</v>
      </c>
      <c r="AN561" s="4">
        <v>133.30000000000001</v>
      </c>
      <c r="AO561" s="4">
        <v>133.30000000000001</v>
      </c>
      <c r="AP561" s="4" t="s">
        <v>3230</v>
      </c>
      <c r="AS561" s="4" t="s">
        <v>1239</v>
      </c>
      <c r="AY561" s="4">
        <v>17200000</v>
      </c>
      <c r="AZ561" s="4" t="s">
        <v>3168</v>
      </c>
      <c r="BA561" s="4">
        <v>2010</v>
      </c>
      <c r="BE561" s="4">
        <v>17200000</v>
      </c>
      <c r="BF561" s="4" t="s">
        <v>3246</v>
      </c>
      <c r="BG561" s="4" t="s">
        <v>3240</v>
      </c>
      <c r="BH561" s="4" t="s">
        <v>3241</v>
      </c>
    </row>
    <row r="562" spans="1:71" x14ac:dyDescent="0.35">
      <c r="A562" s="4" t="s">
        <v>1122</v>
      </c>
      <c r="B562" s="4">
        <v>2977</v>
      </c>
      <c r="C562" s="4" t="s">
        <v>3247</v>
      </c>
      <c r="D562" s="4" t="s">
        <v>3248</v>
      </c>
      <c r="E562" s="4" t="s">
        <v>1223</v>
      </c>
      <c r="F562" s="4">
        <v>16</v>
      </c>
      <c r="G562" s="4" t="s">
        <v>1224</v>
      </c>
      <c r="H562" s="4" t="s">
        <v>1678</v>
      </c>
      <c r="I562" s="4" t="s">
        <v>1226</v>
      </c>
      <c r="J562" s="4" t="s">
        <v>1268</v>
      </c>
      <c r="K562" s="4" t="s">
        <v>1342</v>
      </c>
      <c r="L562" s="4" t="s">
        <v>3249</v>
      </c>
      <c r="M562" s="4" t="s">
        <v>3249</v>
      </c>
      <c r="N562" s="4">
        <v>22.2</v>
      </c>
      <c r="O562" s="4">
        <v>53.8</v>
      </c>
      <c r="P562" s="4" t="s">
        <v>1230</v>
      </c>
      <c r="Q562" s="4" t="s">
        <v>3145</v>
      </c>
      <c r="R562" s="4">
        <v>2015</v>
      </c>
      <c r="S562" s="4" t="s">
        <v>1232</v>
      </c>
      <c r="T562" s="4" t="s">
        <v>3234</v>
      </c>
      <c r="U562" s="4" t="s">
        <v>3235</v>
      </c>
      <c r="V562" s="4" t="s">
        <v>1235</v>
      </c>
      <c r="W562" s="4" t="s">
        <v>1236</v>
      </c>
      <c r="X562" s="4" t="s">
        <v>3146</v>
      </c>
      <c r="Y562" s="4" t="s">
        <v>3250</v>
      </c>
      <c r="AD562" s="4" t="s">
        <v>3237</v>
      </c>
      <c r="AE562" s="4" t="s">
        <v>3238</v>
      </c>
      <c r="AG562" s="4">
        <v>22.2</v>
      </c>
      <c r="AI562" s="4">
        <v>38</v>
      </c>
      <c r="AJ562" s="4">
        <v>38</v>
      </c>
      <c r="AL562" s="4">
        <v>53.8</v>
      </c>
      <c r="AN562" s="4">
        <v>53.8</v>
      </c>
      <c r="AO562" s="4">
        <v>53.8</v>
      </c>
      <c r="AP562" s="4" t="s">
        <v>3230</v>
      </c>
      <c r="AS562" s="4" t="s">
        <v>1239</v>
      </c>
      <c r="AY562" s="4">
        <v>17000000</v>
      </c>
      <c r="AZ562" s="4" t="s">
        <v>3168</v>
      </c>
      <c r="BA562" s="4">
        <v>2010</v>
      </c>
      <c r="BE562" s="4">
        <v>17000000</v>
      </c>
      <c r="BF562" s="4" t="s">
        <v>3251</v>
      </c>
      <c r="BG562" s="4" t="s">
        <v>3240</v>
      </c>
      <c r="BH562" s="4" t="s">
        <v>3241</v>
      </c>
    </row>
    <row r="563" spans="1:71" x14ac:dyDescent="0.35">
      <c r="A563" s="4" t="s">
        <v>1122</v>
      </c>
      <c r="B563" s="4">
        <v>2977</v>
      </c>
      <c r="C563" s="4" t="s">
        <v>3252</v>
      </c>
      <c r="D563" s="4" t="s">
        <v>3253</v>
      </c>
      <c r="E563" s="4" t="s">
        <v>1223</v>
      </c>
      <c r="F563" s="4">
        <v>17</v>
      </c>
      <c r="G563" s="4" t="s">
        <v>1224</v>
      </c>
      <c r="H563" s="4" t="s">
        <v>1636</v>
      </c>
      <c r="I563" s="4" t="s">
        <v>1226</v>
      </c>
      <c r="J563" s="4" t="s">
        <v>1268</v>
      </c>
      <c r="K563" s="4" t="s">
        <v>1342</v>
      </c>
      <c r="L563" s="4" t="s">
        <v>1358</v>
      </c>
      <c r="M563" s="4" t="s">
        <v>1358</v>
      </c>
      <c r="N563" s="4">
        <v>40.799999999999997</v>
      </c>
      <c r="O563" s="4">
        <v>99</v>
      </c>
      <c r="P563" s="4" t="s">
        <v>1230</v>
      </c>
      <c r="Q563" s="4" t="s">
        <v>3145</v>
      </c>
      <c r="R563" s="4">
        <v>2015</v>
      </c>
      <c r="S563" s="4" t="s">
        <v>1232</v>
      </c>
      <c r="T563" s="4" t="s">
        <v>10947</v>
      </c>
      <c r="U563" s="4" t="s">
        <v>10948</v>
      </c>
      <c r="V563" s="4" t="s">
        <v>1235</v>
      </c>
      <c r="W563" s="4" t="s">
        <v>1236</v>
      </c>
      <c r="X563" s="4" t="s">
        <v>3146</v>
      </c>
      <c r="Y563" s="4" t="s">
        <v>3254</v>
      </c>
      <c r="AD563" s="4" t="s">
        <v>3237</v>
      </c>
      <c r="AE563" s="4" t="s">
        <v>3238</v>
      </c>
      <c r="AG563" s="4">
        <v>40.799999999999997</v>
      </c>
      <c r="AI563" s="4">
        <v>69.900000000000006</v>
      </c>
      <c r="AJ563" s="4">
        <v>69.900000000000006</v>
      </c>
      <c r="AL563" s="4">
        <v>99</v>
      </c>
      <c r="AN563" s="4">
        <v>99</v>
      </c>
      <c r="AO563" s="4">
        <v>99</v>
      </c>
      <c r="AP563" s="4" t="s">
        <v>3230</v>
      </c>
      <c r="AS563" s="4" t="s">
        <v>1239</v>
      </c>
      <c r="AY563" s="4">
        <v>6000000</v>
      </c>
      <c r="AZ563" s="4" t="s">
        <v>3168</v>
      </c>
      <c r="BA563" s="4">
        <v>2010</v>
      </c>
      <c r="BE563" s="4">
        <v>6000000</v>
      </c>
      <c r="BF563" s="4" t="s">
        <v>3255</v>
      </c>
      <c r="BG563" s="4" t="s">
        <v>3240</v>
      </c>
      <c r="BH563" s="4" t="s">
        <v>3241</v>
      </c>
    </row>
    <row r="564" spans="1:71" x14ac:dyDescent="0.35">
      <c r="A564" s="4" t="s">
        <v>1122</v>
      </c>
      <c r="B564" s="4">
        <v>2977</v>
      </c>
      <c r="C564" s="4" t="s">
        <v>3256</v>
      </c>
      <c r="D564" s="4" t="s">
        <v>3257</v>
      </c>
      <c r="E564" s="4" t="s">
        <v>1223</v>
      </c>
      <c r="F564" s="4">
        <v>18</v>
      </c>
      <c r="G564" s="4" t="s">
        <v>1224</v>
      </c>
      <c r="H564" s="4" t="s">
        <v>1796</v>
      </c>
      <c r="I564" s="4" t="s">
        <v>1226</v>
      </c>
      <c r="J564" s="4" t="s">
        <v>1268</v>
      </c>
      <c r="K564" s="4" t="s">
        <v>1342</v>
      </c>
      <c r="L564" s="4" t="s">
        <v>3258</v>
      </c>
      <c r="M564" s="4" t="s">
        <v>3258</v>
      </c>
      <c r="N564" s="4">
        <v>94.6</v>
      </c>
      <c r="O564" s="4">
        <v>268.3</v>
      </c>
      <c r="P564" s="4" t="s">
        <v>1230</v>
      </c>
      <c r="Q564" s="4" t="s">
        <v>3145</v>
      </c>
      <c r="R564" s="4">
        <v>2018</v>
      </c>
      <c r="S564" s="4" t="s">
        <v>1232</v>
      </c>
      <c r="T564" s="4" t="s">
        <v>10949</v>
      </c>
      <c r="U564" s="4" t="s">
        <v>10950</v>
      </c>
      <c r="V564" s="4" t="s">
        <v>1235</v>
      </c>
      <c r="W564" s="4" t="s">
        <v>1236</v>
      </c>
      <c r="X564" s="4" t="s">
        <v>3146</v>
      </c>
      <c r="Y564" s="4" t="s">
        <v>3259</v>
      </c>
      <c r="AD564" s="4" t="s">
        <v>3237</v>
      </c>
      <c r="AE564" s="4" t="s">
        <v>3238</v>
      </c>
      <c r="AG564" s="4">
        <v>94.6</v>
      </c>
      <c r="AI564" s="4">
        <v>181.7</v>
      </c>
      <c r="AJ564" s="4">
        <v>181.7</v>
      </c>
      <c r="AL564" s="4">
        <v>268.3</v>
      </c>
      <c r="AN564" s="4">
        <v>301</v>
      </c>
      <c r="AO564" s="4">
        <v>301</v>
      </c>
      <c r="AP564" s="4" t="s">
        <v>3230</v>
      </c>
      <c r="AS564" s="4" t="s">
        <v>1239</v>
      </c>
      <c r="BF564" s="4" t="s">
        <v>3255</v>
      </c>
      <c r="BG564" s="4" t="s">
        <v>3240</v>
      </c>
      <c r="BH564" s="4" t="s">
        <v>3241</v>
      </c>
    </row>
    <row r="565" spans="1:71" x14ac:dyDescent="0.35">
      <c r="A565" s="4" t="s">
        <v>1122</v>
      </c>
      <c r="B565" s="4">
        <v>2977</v>
      </c>
      <c r="C565" s="4" t="s">
        <v>3260</v>
      </c>
      <c r="D565" s="4" t="s">
        <v>3261</v>
      </c>
      <c r="E565" s="4" t="s">
        <v>1223</v>
      </c>
      <c r="F565" s="4">
        <v>19</v>
      </c>
      <c r="G565" s="4" t="s">
        <v>1224</v>
      </c>
      <c r="H565" s="4" t="s">
        <v>1678</v>
      </c>
      <c r="I565" s="4" t="s">
        <v>1331</v>
      </c>
      <c r="J565" s="4" t="s">
        <v>1268</v>
      </c>
      <c r="K565" s="4" t="s">
        <v>1342</v>
      </c>
      <c r="L565" s="4" t="s">
        <v>3233</v>
      </c>
      <c r="M565" s="4" t="s">
        <v>3233</v>
      </c>
      <c r="N565" s="4">
        <v>4.9000000000000004</v>
      </c>
      <c r="O565" s="4">
        <v>51</v>
      </c>
      <c r="P565" s="4" t="s">
        <v>1230</v>
      </c>
      <c r="Q565" s="4" t="s">
        <v>3145</v>
      </c>
      <c r="R565" s="4">
        <v>2020</v>
      </c>
      <c r="S565" s="4" t="s">
        <v>1232</v>
      </c>
      <c r="T565" s="4" t="s">
        <v>3234</v>
      </c>
      <c r="U565" s="4" t="s">
        <v>3235</v>
      </c>
      <c r="V565" s="4" t="s">
        <v>1235</v>
      </c>
      <c r="W565" s="4" t="s">
        <v>1302</v>
      </c>
      <c r="X565" s="4" t="s">
        <v>3146</v>
      </c>
      <c r="Y565" s="4" t="s">
        <v>3262</v>
      </c>
      <c r="AD565" s="4" t="s">
        <v>3263</v>
      </c>
      <c r="AE565" s="4" t="s">
        <v>3264</v>
      </c>
      <c r="AG565" s="4">
        <v>4.9000000000000004</v>
      </c>
      <c r="AI565" s="4">
        <v>28.7</v>
      </c>
      <c r="AJ565" s="4">
        <v>28.7</v>
      </c>
      <c r="AL565" s="4">
        <v>51</v>
      </c>
      <c r="AN565" s="4">
        <v>73.7</v>
      </c>
      <c r="AO565" s="4">
        <v>73.7</v>
      </c>
      <c r="AP565" s="4" t="s">
        <v>3265</v>
      </c>
      <c r="AS565" s="4" t="s">
        <v>1239</v>
      </c>
      <c r="AY565" s="4">
        <v>10592600</v>
      </c>
      <c r="AZ565" s="4" t="s">
        <v>3266</v>
      </c>
      <c r="BA565" s="4">
        <v>2016</v>
      </c>
      <c r="BE565" s="4">
        <v>10592600</v>
      </c>
      <c r="BF565" s="4" t="s">
        <v>3267</v>
      </c>
      <c r="BG565" s="4" t="s">
        <v>3268</v>
      </c>
      <c r="BH565" s="4" t="s">
        <v>3269</v>
      </c>
    </row>
    <row r="566" spans="1:71" x14ac:dyDescent="0.35">
      <c r="A566" s="4" t="s">
        <v>1122</v>
      </c>
      <c r="B566" s="4">
        <v>2977</v>
      </c>
      <c r="C566" s="4" t="s">
        <v>3270</v>
      </c>
      <c r="D566" s="4" t="s">
        <v>3271</v>
      </c>
      <c r="E566" s="4" t="s">
        <v>1223</v>
      </c>
      <c r="F566" s="4">
        <v>20</v>
      </c>
      <c r="G566" s="4" t="s">
        <v>1224</v>
      </c>
      <c r="H566" s="4" t="s">
        <v>3244</v>
      </c>
      <c r="I566" s="4" t="s">
        <v>1331</v>
      </c>
      <c r="J566" s="4" t="s">
        <v>1268</v>
      </c>
      <c r="K566" s="4" t="s">
        <v>1342</v>
      </c>
      <c r="L566" s="4" t="s">
        <v>3272</v>
      </c>
      <c r="M566" s="4" t="s">
        <v>3272</v>
      </c>
      <c r="N566" s="4">
        <v>29.61</v>
      </c>
      <c r="O566" s="4">
        <v>284.60000000000002</v>
      </c>
      <c r="P566" s="4" t="s">
        <v>1230</v>
      </c>
      <c r="Q566" s="4" t="s">
        <v>3145</v>
      </c>
      <c r="R566" s="4">
        <v>2020</v>
      </c>
      <c r="S566" s="4" t="s">
        <v>1232</v>
      </c>
      <c r="T566" s="4" t="s">
        <v>3234</v>
      </c>
      <c r="U566" s="4" t="s">
        <v>3235</v>
      </c>
      <c r="V566" s="4" t="s">
        <v>1235</v>
      </c>
      <c r="W566" s="4" t="s">
        <v>1302</v>
      </c>
      <c r="X566" s="4" t="s">
        <v>3146</v>
      </c>
      <c r="Y566" s="4" t="s">
        <v>10951</v>
      </c>
      <c r="AD566" s="4" t="s">
        <v>3263</v>
      </c>
      <c r="AE566" s="4" t="s">
        <v>3264</v>
      </c>
      <c r="AG566" s="4">
        <v>29.61</v>
      </c>
      <c r="AI566" s="4">
        <v>175</v>
      </c>
      <c r="AJ566" s="4">
        <v>175</v>
      </c>
      <c r="AL566" s="4">
        <v>284.60000000000002</v>
      </c>
      <c r="AN566" s="4">
        <v>284.60000000000002</v>
      </c>
      <c r="AO566" s="4">
        <v>284.60000000000002</v>
      </c>
      <c r="AP566" s="4" t="s">
        <v>3265</v>
      </c>
      <c r="AS566" s="4" t="s">
        <v>1239</v>
      </c>
      <c r="AY566" s="4">
        <v>54516500</v>
      </c>
      <c r="AZ566" s="4" t="s">
        <v>3266</v>
      </c>
      <c r="BA566" s="4">
        <v>2016</v>
      </c>
      <c r="BC566" s="4">
        <v>-5674500</v>
      </c>
      <c r="BE566" s="4">
        <v>48842000</v>
      </c>
      <c r="BF566" s="4" t="s">
        <v>3267</v>
      </c>
      <c r="BG566" s="4" t="s">
        <v>3268</v>
      </c>
      <c r="BH566" s="4" t="s">
        <v>3269</v>
      </c>
    </row>
    <row r="567" spans="1:71" x14ac:dyDescent="0.35">
      <c r="A567" s="4" t="s">
        <v>1122</v>
      </c>
      <c r="B567" s="4">
        <v>2977</v>
      </c>
      <c r="C567" s="4" t="s">
        <v>3273</v>
      </c>
      <c r="D567" s="4" t="s">
        <v>3274</v>
      </c>
      <c r="E567" s="4" t="s">
        <v>1223</v>
      </c>
      <c r="F567" s="4">
        <v>21</v>
      </c>
      <c r="G567" s="4" t="s">
        <v>1224</v>
      </c>
      <c r="H567" s="4" t="s">
        <v>1678</v>
      </c>
      <c r="I567" s="4" t="s">
        <v>1331</v>
      </c>
      <c r="J567" s="4" t="s">
        <v>1268</v>
      </c>
      <c r="K567" s="4" t="s">
        <v>1342</v>
      </c>
      <c r="L567" s="4" t="s">
        <v>3249</v>
      </c>
      <c r="M567" s="4" t="s">
        <v>3249</v>
      </c>
      <c r="N567" s="4">
        <v>10.3</v>
      </c>
      <c r="O567" s="4">
        <v>99.1</v>
      </c>
      <c r="P567" s="4" t="s">
        <v>1230</v>
      </c>
      <c r="Q567" s="4" t="s">
        <v>3145</v>
      </c>
      <c r="R567" s="4">
        <v>2020</v>
      </c>
      <c r="S567" s="4" t="s">
        <v>1232</v>
      </c>
      <c r="T567" s="4" t="s">
        <v>3234</v>
      </c>
      <c r="U567" s="4" t="s">
        <v>3235</v>
      </c>
      <c r="V567" s="4" t="s">
        <v>1235</v>
      </c>
      <c r="W567" s="4" t="s">
        <v>1302</v>
      </c>
      <c r="X567" s="4" t="s">
        <v>3146</v>
      </c>
      <c r="Y567" s="4" t="s">
        <v>3275</v>
      </c>
      <c r="AD567" s="4" t="s">
        <v>3263</v>
      </c>
      <c r="AE567" s="4" t="s">
        <v>3264</v>
      </c>
      <c r="AG567" s="4">
        <v>10.3</v>
      </c>
      <c r="AI567" s="4">
        <v>60.9</v>
      </c>
      <c r="AJ567" s="4">
        <v>60.9</v>
      </c>
      <c r="AL567" s="4">
        <v>99.1</v>
      </c>
      <c r="AN567" s="4">
        <v>99.1</v>
      </c>
      <c r="AO567" s="4">
        <v>99.1</v>
      </c>
      <c r="AP567" s="4" t="s">
        <v>3265</v>
      </c>
      <c r="AS567" s="4" t="s">
        <v>1239</v>
      </c>
      <c r="AY567" s="4">
        <v>23181600</v>
      </c>
      <c r="AZ567" s="4" t="s">
        <v>3266</v>
      </c>
      <c r="BA567" s="4">
        <v>2016</v>
      </c>
      <c r="BE567" s="4">
        <v>23181600</v>
      </c>
      <c r="BF567" s="4" t="s">
        <v>3267</v>
      </c>
      <c r="BG567" s="4" t="s">
        <v>3268</v>
      </c>
      <c r="BH567" s="4" t="s">
        <v>3269</v>
      </c>
    </row>
    <row r="568" spans="1:71" x14ac:dyDescent="0.35">
      <c r="A568" s="4" t="s">
        <v>1122</v>
      </c>
      <c r="B568" s="4">
        <v>2977</v>
      </c>
      <c r="C568" s="4" t="s">
        <v>3276</v>
      </c>
      <c r="D568" s="4" t="s">
        <v>3277</v>
      </c>
      <c r="E568" s="4" t="s">
        <v>1223</v>
      </c>
      <c r="F568" s="4">
        <v>22</v>
      </c>
      <c r="G568" s="4" t="s">
        <v>1224</v>
      </c>
      <c r="H568" s="4" t="s">
        <v>1636</v>
      </c>
      <c r="I568" s="4" t="s">
        <v>1331</v>
      </c>
      <c r="J568" s="4" t="s">
        <v>1268</v>
      </c>
      <c r="K568" s="4" t="s">
        <v>1342</v>
      </c>
      <c r="L568" s="4" t="s">
        <v>1349</v>
      </c>
      <c r="M568" s="4" t="s">
        <v>1349</v>
      </c>
      <c r="N568" s="4">
        <v>6.41</v>
      </c>
      <c r="O568" s="4">
        <v>78.900000000000006</v>
      </c>
      <c r="P568" s="4" t="s">
        <v>1230</v>
      </c>
      <c r="Q568" s="4" t="s">
        <v>3278</v>
      </c>
      <c r="R568" s="4">
        <v>2020</v>
      </c>
      <c r="S568" s="4" t="s">
        <v>1232</v>
      </c>
      <c r="T568" s="4" t="s">
        <v>10952</v>
      </c>
      <c r="U568" s="4" t="s">
        <v>10953</v>
      </c>
      <c r="V568" s="4" t="s">
        <v>1235</v>
      </c>
      <c r="W568" s="4" t="s">
        <v>1302</v>
      </c>
      <c r="X568" s="4" t="s">
        <v>3146</v>
      </c>
      <c r="Y568" s="4" t="s">
        <v>3279</v>
      </c>
      <c r="AD568" s="4" t="s">
        <v>3263</v>
      </c>
      <c r="AE568" s="4" t="s">
        <v>3264</v>
      </c>
      <c r="AG568" s="4">
        <v>6.41</v>
      </c>
      <c r="AI568" s="4">
        <v>42.9</v>
      </c>
      <c r="AJ568" s="4">
        <v>42.9</v>
      </c>
      <c r="AL568" s="4">
        <v>78.900000000000006</v>
      </c>
      <c r="AN568" s="4">
        <v>78.900000000000006</v>
      </c>
      <c r="AO568" s="4">
        <v>78.900000000000006</v>
      </c>
      <c r="AP568" s="4" t="s">
        <v>3265</v>
      </c>
      <c r="AS568" s="4" t="s">
        <v>1239</v>
      </c>
      <c r="AY568" s="4">
        <v>19223000</v>
      </c>
      <c r="AZ568" s="4" t="s">
        <v>3266</v>
      </c>
      <c r="BA568" s="4">
        <v>2016</v>
      </c>
      <c r="BE568" s="4">
        <v>19223000</v>
      </c>
      <c r="BF568" s="4" t="s">
        <v>3267</v>
      </c>
      <c r="BG568" s="4" t="s">
        <v>3268</v>
      </c>
      <c r="BH568" s="4" t="s">
        <v>3269</v>
      </c>
    </row>
    <row r="569" spans="1:71" x14ac:dyDescent="0.35">
      <c r="A569" s="4" t="s">
        <v>1122</v>
      </c>
      <c r="B569" s="4">
        <v>2977</v>
      </c>
      <c r="C569" s="4" t="s">
        <v>3280</v>
      </c>
      <c r="D569" s="4" t="s">
        <v>3257</v>
      </c>
      <c r="E569" s="4" t="s">
        <v>1223</v>
      </c>
      <c r="F569" s="4">
        <v>23</v>
      </c>
      <c r="G569" s="4" t="s">
        <v>1224</v>
      </c>
      <c r="H569" s="4" t="s">
        <v>1796</v>
      </c>
      <c r="I569" s="4" t="s">
        <v>1331</v>
      </c>
      <c r="J569" s="4" t="s">
        <v>1268</v>
      </c>
      <c r="K569" s="4" t="s">
        <v>1342</v>
      </c>
      <c r="L569" s="4" t="s">
        <v>3258</v>
      </c>
      <c r="M569" s="4" t="s">
        <v>3258</v>
      </c>
      <c r="N569" s="4">
        <v>10.28</v>
      </c>
      <c r="O569" s="4">
        <v>19.8</v>
      </c>
      <c r="P569" s="4" t="s">
        <v>1230</v>
      </c>
      <c r="Q569" s="4" t="s">
        <v>3278</v>
      </c>
      <c r="R569" s="4">
        <v>2020</v>
      </c>
      <c r="S569" s="4" t="s">
        <v>1232</v>
      </c>
      <c r="T569" s="4" t="s">
        <v>10954</v>
      </c>
      <c r="U569" s="4" t="s">
        <v>10955</v>
      </c>
      <c r="V569" s="4" t="s">
        <v>1235</v>
      </c>
      <c r="W569" s="4" t="s">
        <v>1302</v>
      </c>
      <c r="X569" s="4" t="s">
        <v>3146</v>
      </c>
      <c r="Y569" s="4" t="s">
        <v>3281</v>
      </c>
      <c r="AD569" s="4" t="s">
        <v>3263</v>
      </c>
      <c r="AE569" s="4" t="s">
        <v>3264</v>
      </c>
      <c r="AG569" s="4">
        <v>10.28</v>
      </c>
      <c r="AI569" s="4">
        <v>20.2</v>
      </c>
      <c r="AJ569" s="4">
        <v>20.2</v>
      </c>
      <c r="AL569" s="4">
        <v>19.8</v>
      </c>
      <c r="AN569" s="4">
        <v>19.8</v>
      </c>
      <c r="AO569" s="4">
        <v>19.8</v>
      </c>
      <c r="AP569" s="4" t="s">
        <v>3265</v>
      </c>
      <c r="AS569" s="4" t="s">
        <v>1239</v>
      </c>
      <c r="AZ569" s="4" t="s">
        <v>3266</v>
      </c>
      <c r="BA569" s="4">
        <v>2016</v>
      </c>
      <c r="BC569" s="4">
        <v>-28526800</v>
      </c>
      <c r="BE569" s="4">
        <v>-28526800</v>
      </c>
      <c r="BF569" s="4" t="s">
        <v>3267</v>
      </c>
      <c r="BG569" s="4" t="s">
        <v>3268</v>
      </c>
      <c r="BH569" s="4" t="s">
        <v>3269</v>
      </c>
    </row>
    <row r="570" spans="1:71" x14ac:dyDescent="0.35">
      <c r="A570" s="4" t="s">
        <v>1122</v>
      </c>
      <c r="B570" s="4">
        <v>2977</v>
      </c>
      <c r="C570" s="4" t="s">
        <v>3282</v>
      </c>
      <c r="D570" s="4" t="s">
        <v>3283</v>
      </c>
      <c r="E570" s="4" t="s">
        <v>1223</v>
      </c>
      <c r="F570" s="4">
        <v>24</v>
      </c>
      <c r="G570" s="4" t="s">
        <v>1224</v>
      </c>
      <c r="H570" s="4" t="s">
        <v>1839</v>
      </c>
      <c r="I570" s="4" t="s">
        <v>1331</v>
      </c>
      <c r="J570" s="4" t="s">
        <v>1268</v>
      </c>
      <c r="K570" s="4" t="s">
        <v>1342</v>
      </c>
      <c r="L570" s="4" t="s">
        <v>3284</v>
      </c>
      <c r="M570" s="4" t="s">
        <v>3284</v>
      </c>
      <c r="N570" s="4">
        <v>4.8</v>
      </c>
      <c r="O570" s="4">
        <v>46.1</v>
      </c>
      <c r="P570" s="4" t="s">
        <v>1230</v>
      </c>
      <c r="Q570" s="4" t="s">
        <v>3278</v>
      </c>
      <c r="R570" s="4">
        <v>2020</v>
      </c>
      <c r="S570" s="4" t="s">
        <v>1232</v>
      </c>
      <c r="T570" s="4" t="s">
        <v>3234</v>
      </c>
      <c r="U570" s="4" t="s">
        <v>3235</v>
      </c>
      <c r="V570" s="4" t="s">
        <v>1235</v>
      </c>
      <c r="W570" s="4" t="s">
        <v>1302</v>
      </c>
      <c r="X570" s="4" t="s">
        <v>3146</v>
      </c>
      <c r="Y570" s="4" t="s">
        <v>3285</v>
      </c>
      <c r="AD570" s="4" t="s">
        <v>3263</v>
      </c>
      <c r="AE570" s="4" t="s">
        <v>3264</v>
      </c>
      <c r="AG570" s="4">
        <v>4.8</v>
      </c>
      <c r="AI570" s="4">
        <v>28.4</v>
      </c>
      <c r="AJ570" s="4">
        <v>28.4</v>
      </c>
      <c r="AL570" s="4">
        <v>46.1</v>
      </c>
      <c r="AN570" s="4">
        <v>46.1</v>
      </c>
      <c r="AO570" s="4">
        <v>46.1</v>
      </c>
      <c r="AP570" s="4" t="s">
        <v>3265</v>
      </c>
      <c r="AS570" s="4" t="s">
        <v>1239</v>
      </c>
      <c r="AY570" s="4">
        <v>17172600</v>
      </c>
      <c r="AZ570" s="4" t="s">
        <v>3266</v>
      </c>
      <c r="BA570" s="4">
        <v>2016</v>
      </c>
      <c r="BE570" s="4">
        <v>17172600</v>
      </c>
      <c r="BF570" s="4" t="s">
        <v>3267</v>
      </c>
      <c r="BG570" s="4" t="s">
        <v>3268</v>
      </c>
      <c r="BH570" s="4" t="s">
        <v>3269</v>
      </c>
    </row>
    <row r="571" spans="1:71" x14ac:dyDescent="0.35">
      <c r="A571" s="4" t="s">
        <v>1122</v>
      </c>
      <c r="B571" s="4">
        <v>2977</v>
      </c>
      <c r="C571" s="4" t="s">
        <v>3286</v>
      </c>
      <c r="D571" s="4" t="s">
        <v>3287</v>
      </c>
      <c r="E571" s="4" t="s">
        <v>1223</v>
      </c>
      <c r="F571" s="4">
        <v>25</v>
      </c>
      <c r="G571" s="4" t="s">
        <v>1224</v>
      </c>
      <c r="H571" s="4" t="s">
        <v>1636</v>
      </c>
      <c r="I571" s="4" t="s">
        <v>1331</v>
      </c>
      <c r="J571" s="4" t="s">
        <v>1268</v>
      </c>
      <c r="K571" s="4" t="s">
        <v>3288</v>
      </c>
      <c r="L571" s="4" t="s">
        <v>3289</v>
      </c>
      <c r="M571" s="4" t="s">
        <v>10956</v>
      </c>
      <c r="N571" s="4">
        <v>0</v>
      </c>
      <c r="O571" s="4">
        <v>77.7</v>
      </c>
      <c r="P571" s="4" t="s">
        <v>1230</v>
      </c>
      <c r="Q571" s="4" t="s">
        <v>3145</v>
      </c>
      <c r="R571" s="4">
        <v>2020</v>
      </c>
      <c r="S571" s="4" t="s">
        <v>1232</v>
      </c>
      <c r="T571" s="4" t="s">
        <v>3234</v>
      </c>
      <c r="U571" s="4" t="s">
        <v>3235</v>
      </c>
      <c r="V571" s="4" t="s">
        <v>1235</v>
      </c>
      <c r="W571" s="4" t="s">
        <v>1302</v>
      </c>
      <c r="X571" s="4" t="s">
        <v>3146</v>
      </c>
      <c r="Y571" s="4" t="s">
        <v>3290</v>
      </c>
      <c r="AD571" s="4" t="s">
        <v>3263</v>
      </c>
      <c r="AE571" s="4" t="s">
        <v>3264</v>
      </c>
      <c r="AG571" s="4">
        <v>0</v>
      </c>
      <c r="AI571" s="4">
        <v>0</v>
      </c>
      <c r="AJ571" s="4">
        <v>0</v>
      </c>
      <c r="AL571" s="4">
        <v>77.7</v>
      </c>
      <c r="AN571" s="4">
        <v>77.900000000000006</v>
      </c>
      <c r="AO571" s="4">
        <v>77.900000000000006</v>
      </c>
      <c r="AP571" s="4" t="s">
        <v>3265</v>
      </c>
      <c r="AS571" s="4" t="s">
        <v>1239</v>
      </c>
      <c r="AY571" s="4">
        <v>30000000</v>
      </c>
      <c r="AZ571" s="4" t="s">
        <v>3266</v>
      </c>
      <c r="BA571" s="4">
        <v>2016</v>
      </c>
      <c r="BE571" s="4">
        <v>30000000</v>
      </c>
      <c r="BF571" s="4" t="s">
        <v>3267</v>
      </c>
      <c r="BG571" s="4" t="s">
        <v>3268</v>
      </c>
      <c r="BH571" s="4" t="s">
        <v>3269</v>
      </c>
    </row>
    <row r="572" spans="1:71" x14ac:dyDescent="0.35">
      <c r="A572" s="4" t="s">
        <v>1122</v>
      </c>
      <c r="B572" s="4">
        <v>2977</v>
      </c>
      <c r="C572" s="4" t="s">
        <v>3291</v>
      </c>
      <c r="D572" s="4" t="s">
        <v>3292</v>
      </c>
      <c r="E572" s="4" t="s">
        <v>1223</v>
      </c>
      <c r="F572" s="4">
        <v>26</v>
      </c>
      <c r="G572" s="4" t="s">
        <v>1224</v>
      </c>
      <c r="H572" s="4" t="s">
        <v>1636</v>
      </c>
      <c r="I572" s="4" t="s">
        <v>1331</v>
      </c>
      <c r="J572" s="4" t="s">
        <v>1268</v>
      </c>
      <c r="K572" s="4" t="s">
        <v>1342</v>
      </c>
      <c r="L572" s="4" t="s">
        <v>2013</v>
      </c>
      <c r="M572" s="4" t="s">
        <v>2013</v>
      </c>
      <c r="P572" s="4" t="s">
        <v>1230</v>
      </c>
      <c r="Q572" s="4" t="s">
        <v>3278</v>
      </c>
      <c r="R572" s="4">
        <v>2021</v>
      </c>
      <c r="S572" s="4" t="s">
        <v>1232</v>
      </c>
      <c r="T572" s="4" t="s">
        <v>10957</v>
      </c>
      <c r="U572" s="4" t="s">
        <v>10958</v>
      </c>
      <c r="V572" s="4" t="s">
        <v>1235</v>
      </c>
      <c r="W572" s="4" t="s">
        <v>1769</v>
      </c>
      <c r="X572" s="4" t="s">
        <v>3146</v>
      </c>
      <c r="Y572" s="4" t="s">
        <v>3293</v>
      </c>
      <c r="AD572" s="4" t="s">
        <v>3294</v>
      </c>
      <c r="AE572" s="4" t="s">
        <v>1239</v>
      </c>
      <c r="AS572" s="4" t="s">
        <v>1239</v>
      </c>
    </row>
    <row r="573" spans="1:71" x14ac:dyDescent="0.35">
      <c r="A573" s="4" t="s">
        <v>1122</v>
      </c>
      <c r="B573" s="4">
        <v>2977</v>
      </c>
      <c r="C573" s="4" t="s">
        <v>3295</v>
      </c>
      <c r="D573" s="4" t="s">
        <v>3296</v>
      </c>
      <c r="E573" s="4" t="s">
        <v>1223</v>
      </c>
      <c r="F573" s="4">
        <v>27</v>
      </c>
      <c r="G573" s="4" t="s">
        <v>1224</v>
      </c>
      <c r="H573" s="4" t="s">
        <v>1636</v>
      </c>
      <c r="I573" s="4" t="s">
        <v>1331</v>
      </c>
      <c r="J573" s="4" t="s">
        <v>1268</v>
      </c>
      <c r="K573" s="4" t="s">
        <v>1342</v>
      </c>
      <c r="L573" s="4" t="s">
        <v>1381</v>
      </c>
      <c r="M573" s="4" t="s">
        <v>1381</v>
      </c>
      <c r="N573" s="4">
        <v>0</v>
      </c>
      <c r="O573" s="4">
        <v>24.4</v>
      </c>
      <c r="P573" s="4" t="s">
        <v>1230</v>
      </c>
      <c r="Q573" s="4" t="s">
        <v>3278</v>
      </c>
      <c r="R573" s="4">
        <v>2020</v>
      </c>
      <c r="S573" s="4" t="s">
        <v>1232</v>
      </c>
      <c r="T573" s="4" t="s">
        <v>10959</v>
      </c>
      <c r="U573" s="4" t="s">
        <v>10960</v>
      </c>
      <c r="V573" s="4" t="s">
        <v>1235</v>
      </c>
      <c r="W573" s="4" t="s">
        <v>1302</v>
      </c>
      <c r="X573" s="4" t="s">
        <v>3146</v>
      </c>
      <c r="Y573" s="4" t="s">
        <v>3297</v>
      </c>
      <c r="AD573" s="4" t="s">
        <v>3294</v>
      </c>
      <c r="AE573" s="4" t="s">
        <v>1239</v>
      </c>
      <c r="AG573" s="4">
        <v>0</v>
      </c>
      <c r="AI573" s="4">
        <v>24.4</v>
      </c>
      <c r="AJ573" s="4">
        <v>24.4</v>
      </c>
      <c r="AL573" s="4">
        <v>24.4</v>
      </c>
      <c r="AN573" s="4">
        <v>24.4</v>
      </c>
      <c r="AO573" s="4">
        <v>24.4</v>
      </c>
      <c r="AP573" s="4" t="s">
        <v>3230</v>
      </c>
      <c r="AS573" s="4" t="s">
        <v>1239</v>
      </c>
    </row>
    <row r="574" spans="1:71" x14ac:dyDescent="0.35">
      <c r="A574" s="4" t="s">
        <v>1122</v>
      </c>
      <c r="B574" s="4">
        <v>2977</v>
      </c>
      <c r="C574" s="4" t="s">
        <v>3298</v>
      </c>
      <c r="D574" s="4" t="s">
        <v>3299</v>
      </c>
      <c r="E574" s="4" t="s">
        <v>1223</v>
      </c>
      <c r="F574" s="4">
        <v>28</v>
      </c>
      <c r="G574" s="4" t="s">
        <v>1224</v>
      </c>
      <c r="H574" s="4" t="s">
        <v>1796</v>
      </c>
      <c r="I574" s="4" t="s">
        <v>1331</v>
      </c>
      <c r="J574" s="4" t="s">
        <v>1268</v>
      </c>
      <c r="K574" s="4" t="s">
        <v>1342</v>
      </c>
      <c r="L574" s="4" t="s">
        <v>3300</v>
      </c>
      <c r="M574" s="4" t="s">
        <v>3300</v>
      </c>
      <c r="N574" s="4">
        <v>0</v>
      </c>
      <c r="O574" s="4">
        <v>99.2</v>
      </c>
      <c r="P574" s="4" t="s">
        <v>1230</v>
      </c>
      <c r="Q574" s="4" t="s">
        <v>3145</v>
      </c>
      <c r="R574" s="4">
        <v>2021</v>
      </c>
      <c r="S574" s="4" t="s">
        <v>1232</v>
      </c>
      <c r="T574" s="4" t="s">
        <v>10949</v>
      </c>
      <c r="U574" s="4" t="s">
        <v>10950</v>
      </c>
      <c r="V574" s="4" t="s">
        <v>1235</v>
      </c>
      <c r="W574" s="4" t="s">
        <v>1769</v>
      </c>
      <c r="X574" s="4" t="s">
        <v>3146</v>
      </c>
      <c r="Y574" s="4" t="s">
        <v>3301</v>
      </c>
      <c r="AD574" s="4" t="s">
        <v>3263</v>
      </c>
      <c r="AE574" s="4" t="s">
        <v>3264</v>
      </c>
      <c r="AG574" s="4">
        <v>0</v>
      </c>
      <c r="AI574" s="4">
        <v>101.7</v>
      </c>
      <c r="AJ574" s="4">
        <v>101.7</v>
      </c>
      <c r="AL574" s="4">
        <v>99.2</v>
      </c>
      <c r="AN574" s="4">
        <v>99.2</v>
      </c>
      <c r="AO574" s="4">
        <v>99.2</v>
      </c>
      <c r="AP574" s="4" t="s">
        <v>3302</v>
      </c>
      <c r="AS574" s="4" t="s">
        <v>1239</v>
      </c>
      <c r="AZ574" s="4" t="s">
        <v>3266</v>
      </c>
      <c r="BA574" s="4">
        <v>2016</v>
      </c>
      <c r="BC574" s="4">
        <v>-40298300</v>
      </c>
      <c r="BE574" s="4">
        <v>-40298300</v>
      </c>
      <c r="BF574" s="4" t="s">
        <v>3267</v>
      </c>
      <c r="BG574" s="4" t="s">
        <v>3268</v>
      </c>
      <c r="BH574" s="4" t="s">
        <v>3269</v>
      </c>
    </row>
    <row r="575" spans="1:71" x14ac:dyDescent="0.35">
      <c r="A575" s="4" t="s">
        <v>1122</v>
      </c>
      <c r="B575" s="4">
        <v>2977</v>
      </c>
      <c r="C575" s="4" t="s">
        <v>3303</v>
      </c>
      <c r="D575" s="4" t="s">
        <v>3304</v>
      </c>
      <c r="E575" s="4" t="s">
        <v>1223</v>
      </c>
      <c r="F575" s="4">
        <v>29</v>
      </c>
      <c r="G575" s="4" t="s">
        <v>1224</v>
      </c>
      <c r="H575" s="4" t="s">
        <v>1796</v>
      </c>
      <c r="I575" s="4" t="s">
        <v>1331</v>
      </c>
      <c r="J575" s="4" t="s">
        <v>1268</v>
      </c>
      <c r="K575" s="4" t="s">
        <v>1342</v>
      </c>
      <c r="L575" s="4" t="s">
        <v>3305</v>
      </c>
      <c r="M575" s="4" t="s">
        <v>3305</v>
      </c>
      <c r="N575" s="4">
        <v>0</v>
      </c>
      <c r="O575" s="4">
        <v>322</v>
      </c>
      <c r="P575" s="4" t="s">
        <v>1230</v>
      </c>
      <c r="Q575" s="4" t="s">
        <v>3278</v>
      </c>
      <c r="R575" s="4">
        <v>2021</v>
      </c>
      <c r="S575" s="4" t="s">
        <v>1232</v>
      </c>
      <c r="T575" s="4" t="s">
        <v>3234</v>
      </c>
      <c r="U575" s="4" t="s">
        <v>3235</v>
      </c>
      <c r="V575" s="4" t="s">
        <v>1235</v>
      </c>
      <c r="W575" s="4" t="s">
        <v>1769</v>
      </c>
      <c r="X575" s="4" t="s">
        <v>3146</v>
      </c>
      <c r="Y575" s="4" t="s">
        <v>3306</v>
      </c>
      <c r="AD575" s="4" t="s">
        <v>3263</v>
      </c>
      <c r="AE575" s="4" t="s">
        <v>3264</v>
      </c>
      <c r="AG575" s="4">
        <v>0</v>
      </c>
      <c r="AI575" s="4">
        <v>247.6</v>
      </c>
      <c r="AJ575" s="4">
        <v>247.6</v>
      </c>
      <c r="AL575" s="4">
        <v>322</v>
      </c>
      <c r="AN575" s="4">
        <v>322</v>
      </c>
      <c r="AO575" s="4">
        <v>322</v>
      </c>
      <c r="AP575" s="4" t="s">
        <v>3265</v>
      </c>
      <c r="AS575" s="4" t="s">
        <v>1239</v>
      </c>
      <c r="AZ575" s="4" t="s">
        <v>3266</v>
      </c>
      <c r="BA575" s="4">
        <v>2016</v>
      </c>
      <c r="BC575" s="4">
        <v>-28526800</v>
      </c>
      <c r="BE575" s="4">
        <v>-28526800</v>
      </c>
      <c r="BF575" s="4" t="s">
        <v>3267</v>
      </c>
      <c r="BG575" s="4" t="s">
        <v>3268</v>
      </c>
      <c r="BH575" s="4" t="s">
        <v>3269</v>
      </c>
    </row>
    <row r="576" spans="1:71" x14ac:dyDescent="0.35">
      <c r="A576" s="4" t="s">
        <v>1122</v>
      </c>
      <c r="B576" s="4">
        <v>2977</v>
      </c>
      <c r="C576" s="4" t="s">
        <v>3307</v>
      </c>
      <c r="D576" s="4" t="s">
        <v>3308</v>
      </c>
      <c r="E576" s="4" t="s">
        <v>1223</v>
      </c>
      <c r="F576" s="4">
        <v>30</v>
      </c>
      <c r="G576" s="4" t="s">
        <v>1224</v>
      </c>
      <c r="H576" s="4" t="s">
        <v>1796</v>
      </c>
      <c r="I576" s="4" t="s">
        <v>1331</v>
      </c>
      <c r="J576" s="4" t="s">
        <v>1268</v>
      </c>
      <c r="K576" s="4" t="s">
        <v>1342</v>
      </c>
      <c r="L576" s="4" t="s">
        <v>3233</v>
      </c>
      <c r="M576" s="4" t="s">
        <v>3233</v>
      </c>
      <c r="N576" s="4">
        <v>0</v>
      </c>
      <c r="O576" s="4">
        <v>210.9</v>
      </c>
      <c r="P576" s="4" t="s">
        <v>1230</v>
      </c>
      <c r="Q576" s="4" t="s">
        <v>3278</v>
      </c>
      <c r="R576" s="4">
        <v>2021</v>
      </c>
      <c r="S576" s="4" t="s">
        <v>1232</v>
      </c>
      <c r="T576" s="4" t="s">
        <v>3234</v>
      </c>
      <c r="U576" s="4" t="s">
        <v>3235</v>
      </c>
      <c r="V576" s="4" t="s">
        <v>1235</v>
      </c>
      <c r="W576" s="4" t="s">
        <v>1769</v>
      </c>
      <c r="X576" s="4" t="s">
        <v>3146</v>
      </c>
      <c r="Y576" s="4" t="s">
        <v>3309</v>
      </c>
      <c r="AD576" s="4" t="s">
        <v>3263</v>
      </c>
      <c r="AE576" s="4" t="s">
        <v>3264</v>
      </c>
      <c r="AG576" s="4">
        <v>0</v>
      </c>
      <c r="AI576" s="4">
        <v>129.69999999999999</v>
      </c>
      <c r="AJ576" s="4">
        <v>129.69999999999999</v>
      </c>
      <c r="AL576" s="4">
        <v>210.9</v>
      </c>
      <c r="AN576" s="4">
        <v>210.9</v>
      </c>
      <c r="AO576" s="4">
        <v>210.9</v>
      </c>
      <c r="AP576" s="4" t="s">
        <v>3265</v>
      </c>
      <c r="AS576" s="4" t="s">
        <v>1239</v>
      </c>
      <c r="AZ576" s="4" t="s">
        <v>3266</v>
      </c>
      <c r="BA576" s="4">
        <v>2016</v>
      </c>
      <c r="BC576" s="4">
        <v>-19940600</v>
      </c>
      <c r="BE576" s="4">
        <v>-19940600</v>
      </c>
      <c r="BF576" s="4" t="s">
        <v>3310</v>
      </c>
      <c r="BG576" s="4" t="s">
        <v>3268</v>
      </c>
      <c r="BH576" s="4" t="s">
        <v>3269</v>
      </c>
      <c r="BQ576" s="4" t="s">
        <v>3267</v>
      </c>
      <c r="BR576" s="4" t="s">
        <v>3268</v>
      </c>
      <c r="BS576" s="4" t="s">
        <v>3269</v>
      </c>
    </row>
    <row r="577" spans="1:71" x14ac:dyDescent="0.35">
      <c r="A577" s="4" t="s">
        <v>1122</v>
      </c>
      <c r="B577" s="4">
        <v>2977</v>
      </c>
      <c r="C577" s="4" t="s">
        <v>3311</v>
      </c>
      <c r="D577" s="4" t="s">
        <v>3312</v>
      </c>
      <c r="E577" s="4" t="s">
        <v>1223</v>
      </c>
      <c r="F577" s="4">
        <v>38</v>
      </c>
      <c r="G577" s="4" t="s">
        <v>1224</v>
      </c>
      <c r="H577" s="4" t="s">
        <v>1225</v>
      </c>
      <c r="I577" s="4" t="s">
        <v>1226</v>
      </c>
      <c r="J577" s="4" t="s">
        <v>1268</v>
      </c>
      <c r="K577" s="4" t="s">
        <v>1451</v>
      </c>
      <c r="L577" s="4" t="s">
        <v>1452</v>
      </c>
      <c r="M577" s="4" t="s">
        <v>1452</v>
      </c>
      <c r="N577" s="4">
        <v>2.62</v>
      </c>
      <c r="O577" s="4">
        <v>101.76</v>
      </c>
      <c r="P577" s="4" t="s">
        <v>1230</v>
      </c>
      <c r="Q577" s="4" t="s">
        <v>3313</v>
      </c>
      <c r="R577" s="4">
        <v>2015</v>
      </c>
      <c r="S577" s="4" t="s">
        <v>1232</v>
      </c>
      <c r="T577" s="4" t="s">
        <v>3314</v>
      </c>
      <c r="U577" s="4" t="s">
        <v>3315</v>
      </c>
      <c r="V577" s="4" t="s">
        <v>1462</v>
      </c>
      <c r="W577" s="4" t="s">
        <v>1236</v>
      </c>
      <c r="X577" s="4" t="s">
        <v>3146</v>
      </c>
      <c r="Y577" s="4" t="s">
        <v>10961</v>
      </c>
      <c r="AD577" s="4" t="s">
        <v>1239</v>
      </c>
      <c r="AE577" s="4" t="s">
        <v>1239</v>
      </c>
      <c r="AG577" s="4">
        <v>2.62</v>
      </c>
      <c r="AI577" s="4">
        <v>48.16</v>
      </c>
      <c r="AJ577" s="4">
        <v>48.16</v>
      </c>
      <c r="AL577" s="4">
        <v>101.76</v>
      </c>
      <c r="AN577" s="4">
        <v>131.22</v>
      </c>
      <c r="AO577" s="4">
        <v>131.22</v>
      </c>
      <c r="AP577" s="4" t="s">
        <v>3316</v>
      </c>
      <c r="AS577" s="4" t="s">
        <v>1239</v>
      </c>
    </row>
    <row r="578" spans="1:71" x14ac:dyDescent="0.35">
      <c r="A578" s="4" t="s">
        <v>1122</v>
      </c>
      <c r="B578" s="4">
        <v>2977</v>
      </c>
      <c r="C578" s="4" t="s">
        <v>3317</v>
      </c>
      <c r="D578" s="4" t="s">
        <v>3318</v>
      </c>
      <c r="E578" s="4" t="s">
        <v>1223</v>
      </c>
      <c r="F578" s="4">
        <v>39</v>
      </c>
      <c r="G578" s="4" t="s">
        <v>1224</v>
      </c>
      <c r="H578" s="4" t="s">
        <v>3319</v>
      </c>
      <c r="I578" s="4" t="s">
        <v>1226</v>
      </c>
      <c r="J578" s="4" t="s">
        <v>1268</v>
      </c>
      <c r="K578" s="4" t="s">
        <v>3320</v>
      </c>
      <c r="L578" s="4" t="s">
        <v>3321</v>
      </c>
      <c r="M578" s="4" t="s">
        <v>3322</v>
      </c>
      <c r="P578" s="4" t="s">
        <v>1230</v>
      </c>
      <c r="Q578" s="4" t="s">
        <v>3323</v>
      </c>
      <c r="R578" s="4">
        <v>2014</v>
      </c>
      <c r="S578" s="4" t="s">
        <v>1232</v>
      </c>
      <c r="T578" s="4" t="s">
        <v>10962</v>
      </c>
      <c r="U578" s="4" t="s">
        <v>10963</v>
      </c>
      <c r="V578" s="4" t="s">
        <v>1820</v>
      </c>
      <c r="W578" s="4" t="s">
        <v>1236</v>
      </c>
      <c r="X578" s="4" t="s">
        <v>3146</v>
      </c>
      <c r="Y578" s="4" t="s">
        <v>10964</v>
      </c>
      <c r="AA578" s="4">
        <v>2020</v>
      </c>
      <c r="AD578" s="4" t="s">
        <v>3324</v>
      </c>
      <c r="AE578" s="4" t="s">
        <v>3325</v>
      </c>
      <c r="AS578" s="4" t="s">
        <v>1239</v>
      </c>
      <c r="AY578" s="4">
        <v>2928571</v>
      </c>
      <c r="AZ578" s="4" t="s">
        <v>3326</v>
      </c>
      <c r="BA578" s="4">
        <v>2014</v>
      </c>
      <c r="BE578" s="4">
        <v>2928571</v>
      </c>
      <c r="BF578" s="4" t="s">
        <v>3327</v>
      </c>
      <c r="BG578" s="4" t="s">
        <v>3328</v>
      </c>
      <c r="BH578" s="4" t="s">
        <v>3329</v>
      </c>
    </row>
    <row r="579" spans="1:71" x14ac:dyDescent="0.35">
      <c r="A579" s="4" t="s">
        <v>1122</v>
      </c>
      <c r="B579" s="4">
        <v>2977</v>
      </c>
      <c r="C579" s="4" t="s">
        <v>3330</v>
      </c>
      <c r="D579" s="4" t="s">
        <v>3331</v>
      </c>
      <c r="E579" s="4" t="s">
        <v>1223</v>
      </c>
      <c r="F579" s="4">
        <v>40</v>
      </c>
      <c r="G579" s="4" t="s">
        <v>1224</v>
      </c>
      <c r="H579" s="4" t="s">
        <v>1242</v>
      </c>
      <c r="I579" s="4" t="s">
        <v>1226</v>
      </c>
      <c r="J579" s="4" t="s">
        <v>1268</v>
      </c>
      <c r="K579" s="4" t="s">
        <v>1465</v>
      </c>
      <c r="L579" s="4" t="s">
        <v>3332</v>
      </c>
      <c r="M579" s="4" t="s">
        <v>3332</v>
      </c>
      <c r="P579" s="4" t="s">
        <v>1230</v>
      </c>
      <c r="Q579" s="4" t="s">
        <v>3323</v>
      </c>
      <c r="R579" s="4">
        <v>2014</v>
      </c>
      <c r="S579" s="4" t="s">
        <v>1232</v>
      </c>
      <c r="T579" s="4" t="s">
        <v>10965</v>
      </c>
      <c r="U579" s="4" t="s">
        <v>10966</v>
      </c>
      <c r="V579" s="4" t="s">
        <v>3333</v>
      </c>
      <c r="W579" s="4" t="s">
        <v>1236</v>
      </c>
      <c r="X579" s="4" t="s">
        <v>3146</v>
      </c>
      <c r="Y579" s="4" t="s">
        <v>10967</v>
      </c>
      <c r="AA579" s="4">
        <v>2020</v>
      </c>
      <c r="AB579" s="4" t="s">
        <v>3334</v>
      </c>
      <c r="AD579" s="4" t="s">
        <v>3335</v>
      </c>
      <c r="AE579" s="4" t="s">
        <v>3336</v>
      </c>
      <c r="AS579" s="4" t="s">
        <v>1239</v>
      </c>
      <c r="AY579" s="4">
        <v>18319684</v>
      </c>
      <c r="AZ579" s="4" t="s">
        <v>3337</v>
      </c>
      <c r="BA579" s="4">
        <v>2014</v>
      </c>
      <c r="BE579" s="4">
        <v>18319684</v>
      </c>
      <c r="BF579" s="4" t="s">
        <v>3338</v>
      </c>
      <c r="BG579" s="4" t="s">
        <v>3339</v>
      </c>
      <c r="BH579" s="4" t="s">
        <v>3340</v>
      </c>
      <c r="BJ579" s="4">
        <v>6906538</v>
      </c>
      <c r="BK579" s="4" t="s">
        <v>3341</v>
      </c>
      <c r="BL579" s="4">
        <v>2014</v>
      </c>
      <c r="BP579" s="4">
        <v>6906538</v>
      </c>
      <c r="BQ579" s="4" t="s">
        <v>3338</v>
      </c>
      <c r="BR579" s="4" t="s">
        <v>3339</v>
      </c>
      <c r="BS579" s="4" t="s">
        <v>3340</v>
      </c>
    </row>
    <row r="580" spans="1:71" x14ac:dyDescent="0.35">
      <c r="A580" s="4" t="s">
        <v>1122</v>
      </c>
      <c r="B580" s="4">
        <v>2977</v>
      </c>
      <c r="C580" s="4" t="s">
        <v>3342</v>
      </c>
      <c r="D580" s="4" t="s">
        <v>3343</v>
      </c>
      <c r="E580" s="4" t="s">
        <v>1223</v>
      </c>
      <c r="F580" s="4">
        <v>41</v>
      </c>
      <c r="G580" s="4" t="s">
        <v>1224</v>
      </c>
      <c r="H580" s="4" t="s">
        <v>1692</v>
      </c>
      <c r="I580" s="4" t="s">
        <v>1226</v>
      </c>
      <c r="J580" s="4" t="s">
        <v>1268</v>
      </c>
      <c r="K580" s="4" t="s">
        <v>1465</v>
      </c>
      <c r="L580" s="4" t="s">
        <v>2409</v>
      </c>
      <c r="M580" s="4" t="s">
        <v>3344</v>
      </c>
      <c r="P580" s="4" t="s">
        <v>1230</v>
      </c>
      <c r="Q580" s="4" t="s">
        <v>3323</v>
      </c>
      <c r="R580" s="4">
        <v>2014</v>
      </c>
      <c r="S580" s="4" t="s">
        <v>1232</v>
      </c>
      <c r="T580" s="4" t="s">
        <v>10968</v>
      </c>
      <c r="U580" s="4" t="s">
        <v>10969</v>
      </c>
      <c r="V580" s="4" t="s">
        <v>3044</v>
      </c>
      <c r="W580" s="4" t="s">
        <v>1236</v>
      </c>
      <c r="X580" s="4" t="s">
        <v>3146</v>
      </c>
      <c r="Y580" s="4" t="s">
        <v>10970</v>
      </c>
      <c r="AA580" s="4">
        <v>2020</v>
      </c>
      <c r="AD580" s="4" t="s">
        <v>3324</v>
      </c>
      <c r="AE580" s="4" t="s">
        <v>3325</v>
      </c>
      <c r="AS580" s="4" t="s">
        <v>1239</v>
      </c>
      <c r="AY580" s="4">
        <v>24331381</v>
      </c>
      <c r="AZ580" s="4" t="s">
        <v>3326</v>
      </c>
      <c r="BA580" s="4">
        <v>2014</v>
      </c>
      <c r="BE580" s="4">
        <v>24331381</v>
      </c>
      <c r="BF580" s="4" t="s">
        <v>3327</v>
      </c>
      <c r="BG580" s="4" t="s">
        <v>3345</v>
      </c>
      <c r="BH580" s="4" t="s">
        <v>3346</v>
      </c>
    </row>
    <row r="581" spans="1:71" x14ac:dyDescent="0.35">
      <c r="A581" s="4" t="s">
        <v>1122</v>
      </c>
      <c r="B581" s="4">
        <v>2977</v>
      </c>
      <c r="C581" s="4" t="s">
        <v>3347</v>
      </c>
      <c r="D581" s="4" t="s">
        <v>3348</v>
      </c>
      <c r="E581" s="4" t="s">
        <v>1223</v>
      </c>
      <c r="F581" s="4">
        <v>42</v>
      </c>
      <c r="G581" s="4" t="s">
        <v>1224</v>
      </c>
      <c r="H581" s="4" t="s">
        <v>1225</v>
      </c>
      <c r="I581" s="4" t="s">
        <v>1226</v>
      </c>
      <c r="J581" s="4" t="s">
        <v>2824</v>
      </c>
      <c r="K581" s="4" t="s">
        <v>2789</v>
      </c>
      <c r="L581" s="4" t="s">
        <v>3349</v>
      </c>
      <c r="M581" s="4" t="s">
        <v>3350</v>
      </c>
      <c r="P581" s="4" t="s">
        <v>1230</v>
      </c>
      <c r="Q581" s="4" t="s">
        <v>3323</v>
      </c>
      <c r="R581" s="4">
        <v>2014</v>
      </c>
      <c r="S581" s="4" t="s">
        <v>1232</v>
      </c>
      <c r="T581" s="4" t="s">
        <v>10965</v>
      </c>
      <c r="U581" s="4" t="s">
        <v>10966</v>
      </c>
      <c r="V581" s="4" t="s">
        <v>1527</v>
      </c>
      <c r="W581" s="4" t="s">
        <v>1236</v>
      </c>
      <c r="X581" s="4" t="s">
        <v>3146</v>
      </c>
      <c r="Y581" s="4" t="s">
        <v>10971</v>
      </c>
      <c r="AA581" s="4">
        <v>2020</v>
      </c>
      <c r="AD581" s="4" t="s">
        <v>3351</v>
      </c>
      <c r="AE581" s="4" t="s">
        <v>3352</v>
      </c>
      <c r="AS581" s="4" t="s">
        <v>1239</v>
      </c>
      <c r="AY581" s="4">
        <v>44726700</v>
      </c>
      <c r="AZ581" s="4" t="s">
        <v>3337</v>
      </c>
      <c r="BA581" s="4">
        <v>2015</v>
      </c>
      <c r="BE581" s="4">
        <v>44726700</v>
      </c>
      <c r="BF581" s="4" t="s">
        <v>3353</v>
      </c>
      <c r="BG581" s="4" t="s">
        <v>3354</v>
      </c>
      <c r="BJ581" s="4">
        <v>35264400</v>
      </c>
      <c r="BK581" s="4" t="s">
        <v>3355</v>
      </c>
      <c r="BL581" s="4">
        <v>2015</v>
      </c>
      <c r="BP581" s="4">
        <v>35264400</v>
      </c>
      <c r="BQ581" s="4" t="s">
        <v>3353</v>
      </c>
      <c r="BR581" s="4" t="s">
        <v>3354</v>
      </c>
    </row>
    <row r="582" spans="1:71" x14ac:dyDescent="0.35">
      <c r="A582" s="4" t="s">
        <v>1122</v>
      </c>
      <c r="B582" s="4">
        <v>2977</v>
      </c>
      <c r="C582" s="4" t="s">
        <v>3356</v>
      </c>
      <c r="D582" s="4" t="s">
        <v>3357</v>
      </c>
      <c r="E582" s="4" t="s">
        <v>1223</v>
      </c>
      <c r="F582" s="4">
        <v>43</v>
      </c>
      <c r="G582" s="4" t="s">
        <v>1224</v>
      </c>
      <c r="H582" s="4" t="s">
        <v>1225</v>
      </c>
      <c r="I582" s="4" t="s">
        <v>1226</v>
      </c>
      <c r="J582" s="4" t="s">
        <v>1268</v>
      </c>
      <c r="K582" s="4" t="s">
        <v>1519</v>
      </c>
      <c r="L582" s="4" t="s">
        <v>3358</v>
      </c>
      <c r="M582" s="4" t="s">
        <v>3358</v>
      </c>
      <c r="P582" s="4" t="s">
        <v>1230</v>
      </c>
      <c r="Q582" s="4" t="s">
        <v>1231</v>
      </c>
      <c r="R582" s="4">
        <v>2004</v>
      </c>
      <c r="S582" s="4" t="s">
        <v>1232</v>
      </c>
      <c r="T582" s="4" t="s">
        <v>3359</v>
      </c>
      <c r="U582" s="4" t="s">
        <v>3360</v>
      </c>
      <c r="V582" s="4" t="s">
        <v>1470</v>
      </c>
      <c r="W582" s="4" t="s">
        <v>1236</v>
      </c>
      <c r="X582" s="4" t="s">
        <v>3146</v>
      </c>
      <c r="Y582" s="4" t="s">
        <v>3361</v>
      </c>
      <c r="AA582" s="4">
        <v>2020</v>
      </c>
      <c r="AB582" s="4" t="s">
        <v>3362</v>
      </c>
      <c r="AD582" s="4" t="s">
        <v>3363</v>
      </c>
      <c r="AE582" s="4" t="s">
        <v>3364</v>
      </c>
      <c r="AS582" s="4" t="s">
        <v>1239</v>
      </c>
    </row>
    <row r="583" spans="1:71" x14ac:dyDescent="0.35">
      <c r="A583" s="4" t="s">
        <v>1122</v>
      </c>
      <c r="B583" s="4">
        <v>2977</v>
      </c>
      <c r="C583" s="4" t="s">
        <v>3365</v>
      </c>
      <c r="D583" s="4" t="s">
        <v>3366</v>
      </c>
      <c r="E583" s="4" t="s">
        <v>1223</v>
      </c>
      <c r="F583" s="4">
        <v>44</v>
      </c>
      <c r="G583" s="4" t="s">
        <v>1224</v>
      </c>
      <c r="H583" s="4" t="s">
        <v>1225</v>
      </c>
      <c r="I583" s="4" t="s">
        <v>1226</v>
      </c>
      <c r="J583" s="4" t="s">
        <v>1268</v>
      </c>
      <c r="K583" s="4" t="s">
        <v>1519</v>
      </c>
      <c r="L583" s="4" t="s">
        <v>3367</v>
      </c>
      <c r="M583" s="4" t="s">
        <v>3367</v>
      </c>
      <c r="P583" s="4" t="s">
        <v>1230</v>
      </c>
      <c r="Q583" s="4" t="s">
        <v>1231</v>
      </c>
      <c r="R583" s="4">
        <v>2014</v>
      </c>
      <c r="S583" s="4" t="s">
        <v>1232</v>
      </c>
      <c r="T583" s="4" t="s">
        <v>3368</v>
      </c>
      <c r="U583" s="4" t="s">
        <v>3369</v>
      </c>
      <c r="V583" s="4" t="s">
        <v>1820</v>
      </c>
      <c r="W583" s="4" t="s">
        <v>1236</v>
      </c>
      <c r="X583" s="4" t="s">
        <v>3146</v>
      </c>
      <c r="Y583" s="4" t="s">
        <v>10972</v>
      </c>
      <c r="AA583" s="4">
        <v>2020</v>
      </c>
      <c r="AB583" s="4" t="s">
        <v>3370</v>
      </c>
      <c r="AD583" s="4" t="s">
        <v>3363</v>
      </c>
      <c r="AE583" s="4" t="s">
        <v>3364</v>
      </c>
      <c r="AS583" s="4" t="s">
        <v>1239</v>
      </c>
    </row>
    <row r="584" spans="1:71" x14ac:dyDescent="0.35">
      <c r="A584" s="4" t="s">
        <v>1122</v>
      </c>
      <c r="B584" s="4">
        <v>2977</v>
      </c>
      <c r="C584" s="4" t="s">
        <v>3371</v>
      </c>
      <c r="D584" s="4" t="s">
        <v>3372</v>
      </c>
      <c r="E584" s="4" t="s">
        <v>1223</v>
      </c>
      <c r="F584" s="4">
        <v>45</v>
      </c>
      <c r="G584" s="4" t="s">
        <v>1224</v>
      </c>
      <c r="H584" s="4" t="s">
        <v>1423</v>
      </c>
      <c r="I584" s="4" t="s">
        <v>1226</v>
      </c>
      <c r="J584" s="4" t="s">
        <v>1268</v>
      </c>
      <c r="K584" s="4" t="s">
        <v>1519</v>
      </c>
      <c r="L584" s="4" t="s">
        <v>3373</v>
      </c>
      <c r="M584" s="4" t="s">
        <v>3373</v>
      </c>
      <c r="P584" s="4" t="s">
        <v>1230</v>
      </c>
      <c r="Q584" s="4" t="s">
        <v>1231</v>
      </c>
      <c r="R584" s="4">
        <v>2014</v>
      </c>
      <c r="S584" s="4" t="s">
        <v>1232</v>
      </c>
      <c r="T584" s="4" t="s">
        <v>3374</v>
      </c>
      <c r="U584" s="4" t="s">
        <v>3375</v>
      </c>
      <c r="V584" s="4" t="s">
        <v>1532</v>
      </c>
      <c r="W584" s="4" t="s">
        <v>1236</v>
      </c>
      <c r="X584" s="4" t="s">
        <v>3146</v>
      </c>
      <c r="Y584" s="4" t="s">
        <v>3376</v>
      </c>
      <c r="AA584" s="4">
        <v>2030</v>
      </c>
      <c r="AB584" s="4" t="s">
        <v>3377</v>
      </c>
      <c r="AD584" s="4" t="s">
        <v>3378</v>
      </c>
      <c r="AE584" s="4" t="s">
        <v>3379</v>
      </c>
      <c r="AS584" s="4" t="s">
        <v>1239</v>
      </c>
    </row>
    <row r="585" spans="1:71" x14ac:dyDescent="0.35">
      <c r="A585" s="4" t="s">
        <v>1122</v>
      </c>
      <c r="B585" s="4">
        <v>2977</v>
      </c>
      <c r="C585" s="4" t="s">
        <v>3380</v>
      </c>
      <c r="D585" s="4" t="s">
        <v>3381</v>
      </c>
      <c r="E585" s="4" t="s">
        <v>1223</v>
      </c>
      <c r="F585" s="4">
        <v>46</v>
      </c>
      <c r="G585" s="4" t="s">
        <v>1224</v>
      </c>
      <c r="H585" s="4" t="s">
        <v>1692</v>
      </c>
      <c r="I585" s="4" t="s">
        <v>1226</v>
      </c>
      <c r="J585" s="4" t="s">
        <v>1268</v>
      </c>
      <c r="K585" s="4" t="s">
        <v>1519</v>
      </c>
      <c r="L585" s="4" t="s">
        <v>3373</v>
      </c>
      <c r="M585" s="4" t="s">
        <v>3373</v>
      </c>
      <c r="P585" s="4" t="s">
        <v>1230</v>
      </c>
      <c r="Q585" s="4" t="s">
        <v>1231</v>
      </c>
      <c r="R585" s="4">
        <v>2014</v>
      </c>
      <c r="S585" s="4" t="s">
        <v>1232</v>
      </c>
      <c r="T585" s="4" t="s">
        <v>1520</v>
      </c>
      <c r="U585" s="4" t="s">
        <v>1521</v>
      </c>
      <c r="V585" s="4" t="s">
        <v>1470</v>
      </c>
      <c r="W585" s="4" t="s">
        <v>1769</v>
      </c>
      <c r="X585" s="4" t="s">
        <v>3146</v>
      </c>
      <c r="Y585" s="4" t="s">
        <v>3382</v>
      </c>
      <c r="AA585" s="4">
        <v>2020</v>
      </c>
      <c r="AD585" s="4" t="s">
        <v>3383</v>
      </c>
      <c r="AE585" s="4" t="s">
        <v>3384</v>
      </c>
      <c r="AS585" s="4" t="s">
        <v>1239</v>
      </c>
      <c r="AY585" s="4">
        <v>621667</v>
      </c>
      <c r="AZ585" s="4" t="s">
        <v>3326</v>
      </c>
      <c r="BA585" s="4">
        <v>2014</v>
      </c>
      <c r="BE585" s="4">
        <v>621667</v>
      </c>
      <c r="BF585" s="4" t="s">
        <v>10973</v>
      </c>
      <c r="BG585" s="4" t="s">
        <v>3385</v>
      </c>
      <c r="BH585" s="4" t="s">
        <v>3386</v>
      </c>
      <c r="BJ585" s="4">
        <v>5532375</v>
      </c>
      <c r="BK585" s="4" t="s">
        <v>3341</v>
      </c>
      <c r="BL585" s="4">
        <v>2014</v>
      </c>
      <c r="BP585" s="4">
        <v>5532375</v>
      </c>
      <c r="BQ585" s="4" t="s">
        <v>3387</v>
      </c>
      <c r="BR585" s="4" t="s">
        <v>3388</v>
      </c>
      <c r="BS585" s="4" t="s">
        <v>3389</v>
      </c>
    </row>
    <row r="586" spans="1:71" x14ac:dyDescent="0.35">
      <c r="A586" s="4" t="s">
        <v>1122</v>
      </c>
      <c r="B586" s="4">
        <v>2977</v>
      </c>
      <c r="C586" s="4" t="s">
        <v>3390</v>
      </c>
      <c r="D586" s="4" t="s">
        <v>3391</v>
      </c>
      <c r="E586" s="4" t="s">
        <v>1223</v>
      </c>
      <c r="F586" s="4">
        <v>47</v>
      </c>
      <c r="G586" s="4" t="s">
        <v>1224</v>
      </c>
      <c r="H586" s="4" t="s">
        <v>1423</v>
      </c>
      <c r="I586" s="4" t="s">
        <v>1226</v>
      </c>
      <c r="J586" s="4" t="s">
        <v>1268</v>
      </c>
      <c r="K586" s="4" t="s">
        <v>1519</v>
      </c>
      <c r="L586" s="4" t="s">
        <v>1530</v>
      </c>
      <c r="M586" s="4" t="s">
        <v>1530</v>
      </c>
      <c r="P586" s="4" t="s">
        <v>1230</v>
      </c>
      <c r="Q586" s="4" t="s">
        <v>1231</v>
      </c>
      <c r="R586" s="4">
        <v>2014</v>
      </c>
      <c r="S586" s="4" t="s">
        <v>1232</v>
      </c>
      <c r="T586" s="4" t="s">
        <v>3368</v>
      </c>
      <c r="U586" s="4" t="s">
        <v>3369</v>
      </c>
      <c r="V586" s="4" t="s">
        <v>1470</v>
      </c>
      <c r="W586" s="4" t="s">
        <v>1236</v>
      </c>
      <c r="X586" s="4" t="s">
        <v>3146</v>
      </c>
      <c r="Y586" s="4" t="s">
        <v>3392</v>
      </c>
      <c r="AA586" s="4">
        <v>2020</v>
      </c>
      <c r="AB586" s="4" t="s">
        <v>3393</v>
      </c>
      <c r="AD586" s="4" t="s">
        <v>3383</v>
      </c>
      <c r="AE586" s="4" t="s">
        <v>3384</v>
      </c>
      <c r="AS586" s="4" t="s">
        <v>1239</v>
      </c>
      <c r="AY586" s="4">
        <v>5400000</v>
      </c>
      <c r="AZ586" s="4" t="s">
        <v>3326</v>
      </c>
      <c r="BA586" s="4">
        <v>2014</v>
      </c>
      <c r="BE586" s="4">
        <v>5400000</v>
      </c>
      <c r="BF586" s="4" t="s">
        <v>10974</v>
      </c>
      <c r="BG586" s="4" t="s">
        <v>3385</v>
      </c>
      <c r="BH586" s="4" t="s">
        <v>3386</v>
      </c>
      <c r="BJ586" s="4">
        <v>5110000</v>
      </c>
      <c r="BK586" s="4" t="s">
        <v>3341</v>
      </c>
      <c r="BL586" s="4">
        <v>2014</v>
      </c>
      <c r="BP586" s="4">
        <v>5110000</v>
      </c>
      <c r="BQ586" s="4" t="s">
        <v>3394</v>
      </c>
      <c r="BR586" s="4" t="s">
        <v>3388</v>
      </c>
      <c r="BS586" s="4" t="s">
        <v>3389</v>
      </c>
    </row>
    <row r="587" spans="1:71" x14ac:dyDescent="0.35">
      <c r="A587" s="4" t="s">
        <v>1122</v>
      </c>
      <c r="B587" s="4">
        <v>2977</v>
      </c>
      <c r="C587" s="4" t="s">
        <v>3395</v>
      </c>
      <c r="D587" s="4" t="s">
        <v>3396</v>
      </c>
      <c r="E587" s="4" t="s">
        <v>1223</v>
      </c>
      <c r="F587" s="4">
        <v>48</v>
      </c>
      <c r="G587" s="4" t="s">
        <v>1224</v>
      </c>
      <c r="H587" s="4" t="s">
        <v>1423</v>
      </c>
      <c r="I587" s="4" t="s">
        <v>1226</v>
      </c>
      <c r="J587" s="4" t="s">
        <v>1268</v>
      </c>
      <c r="K587" s="4" t="s">
        <v>1519</v>
      </c>
      <c r="L587" s="4" t="s">
        <v>3397</v>
      </c>
      <c r="M587" s="4" t="s">
        <v>3398</v>
      </c>
      <c r="P587" s="4" t="s">
        <v>1230</v>
      </c>
      <c r="Q587" s="4" t="s">
        <v>1231</v>
      </c>
      <c r="R587" s="4">
        <v>2014</v>
      </c>
      <c r="S587" s="4" t="s">
        <v>1232</v>
      </c>
      <c r="T587" s="4" t="s">
        <v>1520</v>
      </c>
      <c r="U587" s="4" t="s">
        <v>1521</v>
      </c>
      <c r="V587" s="4" t="s">
        <v>1532</v>
      </c>
      <c r="W587" s="4" t="s">
        <v>1769</v>
      </c>
      <c r="X587" s="4" t="s">
        <v>3146</v>
      </c>
      <c r="Y587" s="4" t="s">
        <v>3399</v>
      </c>
      <c r="AA587" s="4">
        <v>2020</v>
      </c>
      <c r="AD587" s="4" t="s">
        <v>3400</v>
      </c>
      <c r="AE587" s="4" t="s">
        <v>3384</v>
      </c>
      <c r="AS587" s="4" t="s">
        <v>1239</v>
      </c>
      <c r="AY587" s="4">
        <v>44333333.329999998</v>
      </c>
      <c r="AZ587" s="4" t="s">
        <v>3326</v>
      </c>
      <c r="BA587" s="4">
        <v>2014</v>
      </c>
      <c r="BE587" s="4">
        <v>44333333.329999998</v>
      </c>
      <c r="BF587" s="4" t="s">
        <v>10975</v>
      </c>
      <c r="BG587" s="4" t="s">
        <v>3385</v>
      </c>
      <c r="BH587" s="4" t="s">
        <v>3386</v>
      </c>
      <c r="BJ587" s="4">
        <v>37500</v>
      </c>
      <c r="BK587" s="4" t="s">
        <v>3341</v>
      </c>
      <c r="BL587" s="4">
        <v>2014</v>
      </c>
      <c r="BP587" s="4">
        <v>37500</v>
      </c>
      <c r="BQ587" s="4" t="s">
        <v>3401</v>
      </c>
      <c r="BR587" s="4" t="s">
        <v>3388</v>
      </c>
      <c r="BS587" s="4" t="s">
        <v>3389</v>
      </c>
    </row>
    <row r="588" spans="1:71" x14ac:dyDescent="0.35">
      <c r="A588" s="4" t="s">
        <v>1122</v>
      </c>
      <c r="B588" s="4">
        <v>2977</v>
      </c>
      <c r="C588" s="4" t="s">
        <v>3402</v>
      </c>
      <c r="D588" s="4" t="s">
        <v>3403</v>
      </c>
      <c r="E588" s="4" t="s">
        <v>1549</v>
      </c>
      <c r="F588" s="4">
        <v>49</v>
      </c>
      <c r="G588" s="4" t="s">
        <v>3404</v>
      </c>
      <c r="H588" s="4" t="s">
        <v>1276</v>
      </c>
      <c r="I588" s="4" t="s">
        <v>1552</v>
      </c>
      <c r="J588" s="4" t="s">
        <v>1268</v>
      </c>
      <c r="K588" s="4" t="s">
        <v>1519</v>
      </c>
      <c r="L588" s="4" t="s">
        <v>1530</v>
      </c>
      <c r="M588" s="4" t="s">
        <v>1530</v>
      </c>
      <c r="N588" s="4">
        <v>4.6900000000000004</v>
      </c>
      <c r="O588" s="4">
        <v>59.95</v>
      </c>
      <c r="P588" s="4" t="s">
        <v>1230</v>
      </c>
      <c r="Q588" s="4" t="s">
        <v>3405</v>
      </c>
      <c r="R588" s="4" t="s">
        <v>1554</v>
      </c>
      <c r="S588" s="4" t="s">
        <v>1232</v>
      </c>
      <c r="T588" s="4" t="s">
        <v>3406</v>
      </c>
      <c r="U588" s="4" t="s">
        <v>3407</v>
      </c>
      <c r="V588" s="4" t="s">
        <v>1470</v>
      </c>
      <c r="W588" s="4" t="s">
        <v>1556</v>
      </c>
      <c r="X588" s="4" t="s">
        <v>3146</v>
      </c>
      <c r="Y588" s="4" t="s">
        <v>3408</v>
      </c>
      <c r="AA588" s="4" t="s">
        <v>1556</v>
      </c>
      <c r="AB588" s="4" t="s">
        <v>3409</v>
      </c>
      <c r="AD588" s="4" t="s">
        <v>3410</v>
      </c>
      <c r="AE588" s="4" t="s">
        <v>1239</v>
      </c>
      <c r="AG588" s="4">
        <v>4.6900000000000004</v>
      </c>
      <c r="AI588" s="4">
        <v>29.55</v>
      </c>
      <c r="AJ588" s="4">
        <v>29.55</v>
      </c>
      <c r="AL588" s="4">
        <v>59.95</v>
      </c>
      <c r="AN588" s="4">
        <v>73.27</v>
      </c>
      <c r="AO588" s="4">
        <v>73.27</v>
      </c>
      <c r="AP588" s="4" t="s">
        <v>3316</v>
      </c>
      <c r="AS588" s="4" t="s">
        <v>1239</v>
      </c>
    </row>
    <row r="589" spans="1:71" x14ac:dyDescent="0.35">
      <c r="A589" s="4" t="s">
        <v>1122</v>
      </c>
      <c r="B589" s="4">
        <v>2977</v>
      </c>
      <c r="C589" s="4" t="s">
        <v>3411</v>
      </c>
      <c r="D589" s="4" t="s">
        <v>3412</v>
      </c>
      <c r="E589" s="4" t="s">
        <v>1223</v>
      </c>
      <c r="F589" s="4">
        <v>51</v>
      </c>
      <c r="G589" s="4" t="s">
        <v>1224</v>
      </c>
      <c r="H589" s="4" t="s">
        <v>1636</v>
      </c>
      <c r="I589" s="4" t="s">
        <v>1226</v>
      </c>
      <c r="J589" s="4" t="s">
        <v>1499</v>
      </c>
      <c r="K589" s="4" t="s">
        <v>1500</v>
      </c>
      <c r="L589" s="4" t="s">
        <v>3413</v>
      </c>
      <c r="M589" s="4" t="s">
        <v>3413</v>
      </c>
      <c r="P589" s="4" t="s">
        <v>1230</v>
      </c>
      <c r="Q589" s="4" t="s">
        <v>1231</v>
      </c>
      <c r="R589" s="4">
        <v>2011</v>
      </c>
      <c r="S589" s="4" t="s">
        <v>1232</v>
      </c>
      <c r="T589" s="4" t="s">
        <v>3414</v>
      </c>
      <c r="U589" s="4" t="s">
        <v>10976</v>
      </c>
      <c r="V589" s="4" t="s">
        <v>1264</v>
      </c>
      <c r="W589" s="4" t="s">
        <v>1236</v>
      </c>
      <c r="X589" s="4" t="s">
        <v>3146</v>
      </c>
      <c r="Y589" s="4" t="s">
        <v>3415</v>
      </c>
      <c r="AA589" s="4">
        <v>2020</v>
      </c>
      <c r="AD589" s="4" t="s">
        <v>3416</v>
      </c>
      <c r="AE589" s="4" t="s">
        <v>3417</v>
      </c>
      <c r="AS589" s="4" t="s">
        <v>1239</v>
      </c>
      <c r="AY589" s="4">
        <v>377200</v>
      </c>
      <c r="AZ589" s="4" t="s">
        <v>3326</v>
      </c>
      <c r="BA589" s="4">
        <v>2011</v>
      </c>
      <c r="BE589" s="4">
        <v>377200</v>
      </c>
      <c r="BF589" s="4" t="s">
        <v>3418</v>
      </c>
      <c r="BG589" s="4" t="s">
        <v>3419</v>
      </c>
      <c r="BH589" s="4" t="s">
        <v>3420</v>
      </c>
    </row>
    <row r="590" spans="1:71" x14ac:dyDescent="0.35">
      <c r="A590" s="4" t="s">
        <v>1122</v>
      </c>
      <c r="B590" s="4">
        <v>2977</v>
      </c>
      <c r="C590" s="4" t="s">
        <v>3421</v>
      </c>
      <c r="D590" s="4" t="s">
        <v>3422</v>
      </c>
      <c r="E590" s="4" t="s">
        <v>1223</v>
      </c>
      <c r="F590" s="4">
        <v>52</v>
      </c>
      <c r="G590" s="4" t="s">
        <v>1224</v>
      </c>
      <c r="H590" s="4" t="s">
        <v>1636</v>
      </c>
      <c r="I590" s="4" t="s">
        <v>1226</v>
      </c>
      <c r="J590" s="4" t="s">
        <v>1499</v>
      </c>
      <c r="K590" s="4" t="s">
        <v>1500</v>
      </c>
      <c r="L590" s="4" t="s">
        <v>3423</v>
      </c>
      <c r="M590" s="4" t="s">
        <v>3423</v>
      </c>
      <c r="P590" s="4" t="s">
        <v>1230</v>
      </c>
      <c r="Q590" s="4" t="s">
        <v>1231</v>
      </c>
      <c r="R590" s="4">
        <v>2011</v>
      </c>
      <c r="S590" s="4" t="s">
        <v>1232</v>
      </c>
      <c r="T590" s="4" t="s">
        <v>3414</v>
      </c>
      <c r="U590" s="4" t="s">
        <v>10977</v>
      </c>
      <c r="V590" s="4" t="s">
        <v>1264</v>
      </c>
      <c r="W590" s="4" t="s">
        <v>1236</v>
      </c>
      <c r="X590" s="4" t="s">
        <v>3146</v>
      </c>
      <c r="Y590" s="4" t="s">
        <v>10978</v>
      </c>
      <c r="AA590" s="4">
        <v>2020</v>
      </c>
      <c r="AD590" s="4" t="s">
        <v>3416</v>
      </c>
      <c r="AE590" s="4" t="s">
        <v>3417</v>
      </c>
      <c r="AS590" s="4" t="s">
        <v>1239</v>
      </c>
      <c r="AY590" s="4">
        <v>914000</v>
      </c>
      <c r="AZ590" s="4" t="s">
        <v>3326</v>
      </c>
      <c r="BA590" s="4">
        <v>2014</v>
      </c>
      <c r="BE590" s="4">
        <v>914000</v>
      </c>
      <c r="BF590" s="4" t="s">
        <v>3418</v>
      </c>
      <c r="BG590" s="4" t="s">
        <v>3424</v>
      </c>
      <c r="BH590" s="4" t="s">
        <v>3425</v>
      </c>
    </row>
    <row r="591" spans="1:71" x14ac:dyDescent="0.35">
      <c r="A591" s="4" t="s">
        <v>1122</v>
      </c>
      <c r="B591" s="4">
        <v>2977</v>
      </c>
      <c r="C591" s="4" t="s">
        <v>3426</v>
      </c>
      <c r="D591" s="4" t="s">
        <v>3427</v>
      </c>
      <c r="E591" s="4" t="s">
        <v>1223</v>
      </c>
      <c r="F591" s="4">
        <v>53</v>
      </c>
      <c r="G591" s="4" t="s">
        <v>1224</v>
      </c>
      <c r="H591" s="4" t="s">
        <v>1636</v>
      </c>
      <c r="I591" s="4" t="s">
        <v>1226</v>
      </c>
      <c r="J591" s="4" t="s">
        <v>1499</v>
      </c>
      <c r="K591" s="4" t="s">
        <v>1500</v>
      </c>
      <c r="L591" s="4" t="s">
        <v>3428</v>
      </c>
      <c r="M591" s="4" t="s">
        <v>3428</v>
      </c>
      <c r="P591" s="4" t="s">
        <v>1230</v>
      </c>
      <c r="Q591" s="4" t="s">
        <v>1231</v>
      </c>
      <c r="R591" s="4">
        <v>2011</v>
      </c>
      <c r="S591" s="4" t="s">
        <v>1232</v>
      </c>
      <c r="T591" s="4" t="s">
        <v>3414</v>
      </c>
      <c r="U591" s="4" t="s">
        <v>10979</v>
      </c>
      <c r="V591" s="4" t="s">
        <v>1264</v>
      </c>
      <c r="W591" s="4" t="s">
        <v>1236</v>
      </c>
      <c r="X591" s="4" t="s">
        <v>3146</v>
      </c>
      <c r="Y591" s="4" t="s">
        <v>10980</v>
      </c>
      <c r="AA591" s="4">
        <v>2020</v>
      </c>
      <c r="AD591" s="4" t="s">
        <v>3416</v>
      </c>
      <c r="AE591" s="4" t="s">
        <v>3417</v>
      </c>
      <c r="AS591" s="4" t="s">
        <v>1239</v>
      </c>
      <c r="AY591" s="4">
        <v>66520</v>
      </c>
      <c r="AZ591" s="4">
        <v>2014</v>
      </c>
      <c r="BA591" s="4">
        <v>2014</v>
      </c>
      <c r="BE591" s="4">
        <v>66520</v>
      </c>
      <c r="BF591" s="4" t="s">
        <v>3418</v>
      </c>
      <c r="BG591" s="4" t="s">
        <v>3419</v>
      </c>
      <c r="BH591" s="4" t="s">
        <v>3425</v>
      </c>
    </row>
    <row r="592" spans="1:71" x14ac:dyDescent="0.35">
      <c r="A592" s="4" t="s">
        <v>1122</v>
      </c>
      <c r="B592" s="4">
        <v>2977</v>
      </c>
      <c r="C592" s="4" t="s">
        <v>3429</v>
      </c>
      <c r="D592" s="4" t="s">
        <v>3430</v>
      </c>
      <c r="E592" s="4" t="s">
        <v>1223</v>
      </c>
      <c r="F592" s="4">
        <v>54</v>
      </c>
      <c r="G592" s="4" t="s">
        <v>1224</v>
      </c>
      <c r="H592" s="4" t="s">
        <v>1242</v>
      </c>
      <c r="I592" s="4" t="s">
        <v>1226</v>
      </c>
      <c r="J592" s="4" t="s">
        <v>1499</v>
      </c>
      <c r="K592" s="4" t="s">
        <v>1500</v>
      </c>
      <c r="L592" s="4" t="s">
        <v>1846</v>
      </c>
      <c r="M592" s="4" t="s">
        <v>1846</v>
      </c>
      <c r="P592" s="4" t="s">
        <v>1230</v>
      </c>
      <c r="Q592" s="4" t="s">
        <v>1231</v>
      </c>
      <c r="R592" s="4">
        <v>2011</v>
      </c>
      <c r="S592" s="4" t="s">
        <v>1232</v>
      </c>
      <c r="T592" s="4" t="s">
        <v>3414</v>
      </c>
      <c r="U592" s="4" t="s">
        <v>10979</v>
      </c>
      <c r="V592" s="4" t="s">
        <v>1264</v>
      </c>
      <c r="W592" s="4" t="s">
        <v>1236</v>
      </c>
      <c r="X592" s="4" t="s">
        <v>3146</v>
      </c>
      <c r="Y592" s="4" t="s">
        <v>3431</v>
      </c>
      <c r="AA592" s="4">
        <v>2020</v>
      </c>
      <c r="AD592" s="4" t="s">
        <v>3416</v>
      </c>
      <c r="AE592" s="4" t="s">
        <v>3417</v>
      </c>
      <c r="AS592" s="4" t="s">
        <v>1239</v>
      </c>
      <c r="AY592" s="4">
        <v>65000</v>
      </c>
      <c r="AZ592" s="4" t="s">
        <v>3432</v>
      </c>
      <c r="BA592" s="4">
        <v>2011</v>
      </c>
      <c r="BE592" s="4">
        <v>65000</v>
      </c>
      <c r="BF592" s="4" t="s">
        <v>3418</v>
      </c>
      <c r="BG592" s="4" t="s">
        <v>3419</v>
      </c>
      <c r="BH592" s="4" t="s">
        <v>3425</v>
      </c>
    </row>
    <row r="593" spans="1:71" x14ac:dyDescent="0.35">
      <c r="A593" s="4" t="s">
        <v>1122</v>
      </c>
      <c r="B593" s="4">
        <v>2977</v>
      </c>
      <c r="C593" s="4" t="s">
        <v>3433</v>
      </c>
      <c r="D593" s="4" t="s">
        <v>3434</v>
      </c>
      <c r="E593" s="4" t="s">
        <v>1223</v>
      </c>
      <c r="F593" s="4">
        <v>55</v>
      </c>
      <c r="G593" s="4" t="s">
        <v>1224</v>
      </c>
      <c r="H593" s="4" t="s">
        <v>1636</v>
      </c>
      <c r="I593" s="4" t="s">
        <v>1226</v>
      </c>
      <c r="J593" s="4" t="s">
        <v>1499</v>
      </c>
      <c r="K593" s="4" t="s">
        <v>1500</v>
      </c>
      <c r="L593" s="4" t="s">
        <v>3435</v>
      </c>
      <c r="M593" s="4" t="s">
        <v>3435</v>
      </c>
      <c r="P593" s="4" t="s">
        <v>1230</v>
      </c>
      <c r="Q593" s="4" t="s">
        <v>3323</v>
      </c>
      <c r="R593" s="4">
        <v>2014</v>
      </c>
      <c r="S593" s="4" t="s">
        <v>1232</v>
      </c>
      <c r="T593" s="4" t="s">
        <v>1495</v>
      </c>
      <c r="U593" s="4" t="s">
        <v>1496</v>
      </c>
      <c r="V593" s="4" t="s">
        <v>1264</v>
      </c>
      <c r="W593" s="4" t="s">
        <v>1236</v>
      </c>
      <c r="X593" s="4" t="s">
        <v>3146</v>
      </c>
      <c r="Y593" s="4" t="s">
        <v>3436</v>
      </c>
      <c r="AA593" s="4">
        <v>2020</v>
      </c>
      <c r="AD593" s="4" t="s">
        <v>3416</v>
      </c>
      <c r="AE593" s="4" t="s">
        <v>3417</v>
      </c>
      <c r="AS593" s="4" t="s">
        <v>1239</v>
      </c>
      <c r="AY593" s="4">
        <v>6331111</v>
      </c>
      <c r="AZ593" s="4" t="s">
        <v>3432</v>
      </c>
      <c r="BA593" s="4">
        <v>2011</v>
      </c>
      <c r="BE593" s="4">
        <v>6331111</v>
      </c>
      <c r="BF593" s="4" t="s">
        <v>3437</v>
      </c>
      <c r="BG593" s="4" t="s">
        <v>2819</v>
      </c>
      <c r="BH593" s="4" t="s">
        <v>3346</v>
      </c>
    </row>
    <row r="594" spans="1:71" x14ac:dyDescent="0.35">
      <c r="A594" s="4" t="s">
        <v>1122</v>
      </c>
      <c r="B594" s="4">
        <v>2977</v>
      </c>
      <c r="C594" s="4" t="s">
        <v>3438</v>
      </c>
      <c r="D594" s="4" t="s">
        <v>3439</v>
      </c>
      <c r="E594" s="4" t="s">
        <v>1223</v>
      </c>
      <c r="F594" s="4">
        <v>56</v>
      </c>
      <c r="G594" s="4" t="s">
        <v>1224</v>
      </c>
      <c r="H594" s="4" t="s">
        <v>1636</v>
      </c>
      <c r="I594" s="4" t="s">
        <v>1226</v>
      </c>
      <c r="J594" s="4" t="s">
        <v>1499</v>
      </c>
      <c r="K594" s="4" t="s">
        <v>1500</v>
      </c>
      <c r="L594" s="4" t="s">
        <v>3435</v>
      </c>
      <c r="M594" s="4" t="s">
        <v>3435</v>
      </c>
      <c r="P594" s="4" t="s">
        <v>1230</v>
      </c>
      <c r="Q594" s="4" t="s">
        <v>3323</v>
      </c>
      <c r="R594" s="4">
        <v>2014</v>
      </c>
      <c r="S594" s="4" t="s">
        <v>1232</v>
      </c>
      <c r="T594" s="4" t="s">
        <v>1495</v>
      </c>
      <c r="U594" s="4" t="s">
        <v>1496</v>
      </c>
      <c r="V594" s="4" t="s">
        <v>1264</v>
      </c>
      <c r="W594" s="4" t="s">
        <v>1236</v>
      </c>
      <c r="X594" s="4" t="s">
        <v>3146</v>
      </c>
      <c r="Y594" s="4" t="s">
        <v>10981</v>
      </c>
      <c r="AA594" s="4">
        <v>2020</v>
      </c>
      <c r="AD594" s="4" t="s">
        <v>3440</v>
      </c>
      <c r="AE594" s="4" t="s">
        <v>3441</v>
      </c>
      <c r="AS594" s="4" t="s">
        <v>1239</v>
      </c>
      <c r="AY594" s="4">
        <v>2761000</v>
      </c>
      <c r="AZ594" s="4" t="s">
        <v>3326</v>
      </c>
      <c r="BA594" s="4">
        <v>2014</v>
      </c>
      <c r="BE594" s="4">
        <v>2761000</v>
      </c>
      <c r="BF594" s="4" t="s">
        <v>3437</v>
      </c>
      <c r="BG594" s="4" t="s">
        <v>2819</v>
      </c>
      <c r="BH594" s="4" t="s">
        <v>3346</v>
      </c>
      <c r="BJ594" s="4">
        <v>714512</v>
      </c>
      <c r="BK594" s="4" t="s">
        <v>3341</v>
      </c>
      <c r="BL594" s="4">
        <v>2014</v>
      </c>
      <c r="BP594" s="4">
        <v>714512</v>
      </c>
      <c r="BQ594" s="4" t="s">
        <v>3338</v>
      </c>
      <c r="BR594" s="4" t="s">
        <v>3339</v>
      </c>
      <c r="BS594" s="4" t="s">
        <v>3340</v>
      </c>
    </row>
    <row r="595" spans="1:71" x14ac:dyDescent="0.35">
      <c r="A595" s="4" t="s">
        <v>1122</v>
      </c>
      <c r="B595" s="4">
        <v>2977</v>
      </c>
      <c r="C595" s="4" t="s">
        <v>3442</v>
      </c>
      <c r="D595" s="4" t="s">
        <v>3443</v>
      </c>
      <c r="E595" s="4" t="s">
        <v>1223</v>
      </c>
      <c r="F595" s="4">
        <v>57</v>
      </c>
      <c r="G595" s="4" t="s">
        <v>1224</v>
      </c>
      <c r="H595" s="4" t="s">
        <v>1636</v>
      </c>
      <c r="I595" s="4" t="s">
        <v>1226</v>
      </c>
      <c r="J595" s="4" t="s">
        <v>2824</v>
      </c>
      <c r="K595" s="4" t="s">
        <v>2789</v>
      </c>
      <c r="L595" s="4" t="s">
        <v>3444</v>
      </c>
      <c r="M595" s="4" t="s">
        <v>3445</v>
      </c>
      <c r="P595" s="4" t="s">
        <v>1230</v>
      </c>
      <c r="Q595" s="4" t="s">
        <v>3323</v>
      </c>
      <c r="R595" s="4">
        <v>2014</v>
      </c>
      <c r="S595" s="4" t="s">
        <v>1232</v>
      </c>
      <c r="T595" s="4" t="s">
        <v>1495</v>
      </c>
      <c r="U595" s="4" t="s">
        <v>1496</v>
      </c>
      <c r="V595" s="4" t="s">
        <v>1527</v>
      </c>
      <c r="W595" s="4" t="s">
        <v>1236</v>
      </c>
      <c r="X595" s="4" t="s">
        <v>3146</v>
      </c>
      <c r="Y595" s="4" t="s">
        <v>10982</v>
      </c>
      <c r="AA595" s="4">
        <v>2020</v>
      </c>
      <c r="AD595" s="4" t="s">
        <v>3324</v>
      </c>
      <c r="AE595" s="4" t="s">
        <v>3446</v>
      </c>
      <c r="AS595" s="4" t="s">
        <v>1239</v>
      </c>
      <c r="AY595" s="4">
        <v>83286</v>
      </c>
      <c r="AZ595" s="4" t="s">
        <v>3326</v>
      </c>
      <c r="BA595" s="4">
        <v>2014</v>
      </c>
      <c r="BE595" s="4">
        <v>83286</v>
      </c>
      <c r="BF595" s="4" t="s">
        <v>3327</v>
      </c>
      <c r="BG595" s="4" t="s">
        <v>3447</v>
      </c>
      <c r="BH595" s="4" t="s">
        <v>3346</v>
      </c>
    </row>
    <row r="596" spans="1:71" x14ac:dyDescent="0.35">
      <c r="A596" s="4" t="s">
        <v>1122</v>
      </c>
      <c r="B596" s="4">
        <v>2977</v>
      </c>
      <c r="C596" s="4" t="s">
        <v>3448</v>
      </c>
      <c r="D596" s="4" t="s">
        <v>3449</v>
      </c>
      <c r="E596" s="4" t="s">
        <v>1223</v>
      </c>
      <c r="F596" s="4">
        <v>58</v>
      </c>
      <c r="G596" s="4" t="s">
        <v>1224</v>
      </c>
      <c r="H596" s="4" t="s">
        <v>1636</v>
      </c>
      <c r="I596" s="4" t="s">
        <v>1226</v>
      </c>
      <c r="J596" s="4" t="s">
        <v>2824</v>
      </c>
      <c r="K596" s="4" t="s">
        <v>2789</v>
      </c>
      <c r="L596" s="4" t="s">
        <v>3349</v>
      </c>
      <c r="M596" s="4" t="s">
        <v>3450</v>
      </c>
      <c r="P596" s="4" t="s">
        <v>1230</v>
      </c>
      <c r="Q596" s="4" t="s">
        <v>3323</v>
      </c>
      <c r="R596" s="4">
        <v>2014</v>
      </c>
      <c r="S596" s="4" t="s">
        <v>1232</v>
      </c>
      <c r="T596" s="4" t="s">
        <v>3414</v>
      </c>
      <c r="U596" s="4" t="s">
        <v>10983</v>
      </c>
      <c r="V596" s="4" t="s">
        <v>1527</v>
      </c>
      <c r="W596" s="4" t="s">
        <v>1236</v>
      </c>
      <c r="X596" s="4" t="s">
        <v>3146</v>
      </c>
      <c r="Y596" s="4" t="s">
        <v>10984</v>
      </c>
      <c r="AA596" s="4">
        <v>2020</v>
      </c>
      <c r="AD596" s="4" t="s">
        <v>3324</v>
      </c>
      <c r="AE596" s="4" t="s">
        <v>3441</v>
      </c>
      <c r="AS596" s="4" t="s">
        <v>1239</v>
      </c>
      <c r="AY596" s="4">
        <v>922277</v>
      </c>
      <c r="AZ596" s="4" t="s">
        <v>3337</v>
      </c>
      <c r="BA596" s="4">
        <v>2014</v>
      </c>
      <c r="BE596" s="4">
        <v>922277</v>
      </c>
      <c r="BF596" s="4" t="s">
        <v>3338</v>
      </c>
      <c r="BG596" s="4" t="s">
        <v>3339</v>
      </c>
      <c r="BH596" s="4" t="s">
        <v>3340</v>
      </c>
      <c r="BJ596" s="4">
        <v>474792</v>
      </c>
      <c r="BK596" s="4" t="s">
        <v>3341</v>
      </c>
      <c r="BL596" s="4">
        <v>2014</v>
      </c>
      <c r="BP596" s="4">
        <v>474792</v>
      </c>
      <c r="BQ596" s="4" t="s">
        <v>3338</v>
      </c>
      <c r="BR596" s="4" t="s">
        <v>3339</v>
      </c>
      <c r="BS596" s="4" t="s">
        <v>3340</v>
      </c>
    </row>
    <row r="597" spans="1:71" x14ac:dyDescent="0.35">
      <c r="A597" s="4" t="s">
        <v>1122</v>
      </c>
      <c r="B597" s="4">
        <v>2977</v>
      </c>
      <c r="C597" s="4" t="s">
        <v>3451</v>
      </c>
      <c r="D597" s="4" t="s">
        <v>3452</v>
      </c>
      <c r="E597" s="4" t="s">
        <v>1223</v>
      </c>
      <c r="F597" s="4">
        <v>59</v>
      </c>
      <c r="G597" s="4" t="s">
        <v>1224</v>
      </c>
      <c r="H597" s="4" t="s">
        <v>1636</v>
      </c>
      <c r="I597" s="4" t="s">
        <v>1226</v>
      </c>
      <c r="J597" s="4" t="s">
        <v>2824</v>
      </c>
      <c r="K597" s="4" t="s">
        <v>2789</v>
      </c>
      <c r="L597" s="4" t="s">
        <v>3453</v>
      </c>
      <c r="M597" s="4" t="s">
        <v>10985</v>
      </c>
      <c r="P597" s="4" t="s">
        <v>1230</v>
      </c>
      <c r="Q597" s="4" t="s">
        <v>3323</v>
      </c>
      <c r="R597" s="4">
        <v>2014</v>
      </c>
      <c r="S597" s="4" t="s">
        <v>1232</v>
      </c>
      <c r="T597" s="4" t="s">
        <v>1495</v>
      </c>
      <c r="U597" s="4" t="s">
        <v>1496</v>
      </c>
      <c r="V597" s="4" t="s">
        <v>1527</v>
      </c>
      <c r="W597" s="4" t="s">
        <v>1236</v>
      </c>
      <c r="X597" s="4" t="s">
        <v>3146</v>
      </c>
      <c r="Y597" s="4" t="s">
        <v>10986</v>
      </c>
      <c r="AA597" s="4">
        <v>2020</v>
      </c>
      <c r="AD597" s="4" t="s">
        <v>3324</v>
      </c>
      <c r="AE597" s="4" t="s">
        <v>3325</v>
      </c>
      <c r="AS597" s="4" t="s">
        <v>1239</v>
      </c>
      <c r="AY597" s="4">
        <v>857143</v>
      </c>
      <c r="AZ597" s="4" t="s">
        <v>3326</v>
      </c>
      <c r="BA597" s="4">
        <v>2014</v>
      </c>
      <c r="BE597" s="4">
        <v>857143</v>
      </c>
      <c r="BF597" s="4" t="s">
        <v>3327</v>
      </c>
      <c r="BG597" s="4" t="s">
        <v>3447</v>
      </c>
      <c r="BH597" s="4" t="s">
        <v>3329</v>
      </c>
    </row>
    <row r="598" spans="1:71" x14ac:dyDescent="0.35">
      <c r="A598" s="4" t="s">
        <v>1122</v>
      </c>
      <c r="B598" s="4">
        <v>2977</v>
      </c>
      <c r="C598" s="4" t="s">
        <v>3454</v>
      </c>
      <c r="D598" s="4" t="s">
        <v>3455</v>
      </c>
      <c r="E598" s="4" t="s">
        <v>1223</v>
      </c>
      <c r="F598" s="4">
        <v>60</v>
      </c>
      <c r="G598" s="4" t="s">
        <v>1224</v>
      </c>
      <c r="H598" s="4" t="s">
        <v>1225</v>
      </c>
      <c r="I598" s="4" t="s">
        <v>1226</v>
      </c>
      <c r="J598" s="4" t="s">
        <v>2824</v>
      </c>
      <c r="K598" s="4" t="s">
        <v>2789</v>
      </c>
      <c r="L598" s="4" t="s">
        <v>3456</v>
      </c>
      <c r="M598" s="4" t="s">
        <v>3457</v>
      </c>
      <c r="P598" s="4" t="s">
        <v>1230</v>
      </c>
      <c r="Q598" s="4" t="s">
        <v>3323</v>
      </c>
      <c r="R598" s="4">
        <v>2015</v>
      </c>
      <c r="S598" s="4" t="s">
        <v>1232</v>
      </c>
      <c r="T598" s="4" t="s">
        <v>10965</v>
      </c>
      <c r="U598" s="4" t="s">
        <v>10966</v>
      </c>
      <c r="V598" s="4" t="s">
        <v>1527</v>
      </c>
      <c r="W598" s="4" t="s">
        <v>1236</v>
      </c>
      <c r="X598" s="4" t="s">
        <v>3146</v>
      </c>
      <c r="Y598" s="4" t="s">
        <v>10987</v>
      </c>
      <c r="AA598" s="4">
        <v>2020</v>
      </c>
      <c r="AD598" s="4" t="s">
        <v>3351</v>
      </c>
      <c r="AE598" s="4" t="s">
        <v>3352</v>
      </c>
      <c r="AS598" s="4" t="s">
        <v>1239</v>
      </c>
      <c r="AY598" s="4">
        <v>150000000</v>
      </c>
      <c r="AZ598" s="4" t="s">
        <v>3458</v>
      </c>
      <c r="BA598" s="4">
        <v>2015</v>
      </c>
      <c r="BE598" s="4">
        <v>150000000</v>
      </c>
      <c r="BG598" s="4" t="s">
        <v>3459</v>
      </c>
    </row>
    <row r="599" spans="1:71" x14ac:dyDescent="0.35">
      <c r="A599" s="4" t="s">
        <v>1122</v>
      </c>
      <c r="B599" s="4">
        <v>2977</v>
      </c>
      <c r="C599" s="4" t="s">
        <v>3460</v>
      </c>
      <c r="D599" s="4" t="s">
        <v>3461</v>
      </c>
      <c r="E599" s="4" t="s">
        <v>1223</v>
      </c>
      <c r="F599" s="4">
        <v>61</v>
      </c>
      <c r="G599" s="4" t="s">
        <v>1224</v>
      </c>
      <c r="H599" s="4" t="s">
        <v>1636</v>
      </c>
      <c r="I599" s="4" t="s">
        <v>1226</v>
      </c>
      <c r="J599" s="4" t="s">
        <v>2824</v>
      </c>
      <c r="K599" s="4" t="s">
        <v>2789</v>
      </c>
      <c r="L599" s="4" t="s">
        <v>3462</v>
      </c>
      <c r="M599" s="4" t="s">
        <v>3463</v>
      </c>
      <c r="P599" s="4" t="s">
        <v>1230</v>
      </c>
      <c r="Q599" s="4" t="s">
        <v>3323</v>
      </c>
      <c r="R599" s="4">
        <v>2014</v>
      </c>
      <c r="S599" s="4" t="s">
        <v>1232</v>
      </c>
      <c r="T599" s="4" t="s">
        <v>3414</v>
      </c>
      <c r="U599" s="4" t="s">
        <v>3464</v>
      </c>
      <c r="V599" s="4" t="s">
        <v>1527</v>
      </c>
      <c r="W599" s="4" t="s">
        <v>1236</v>
      </c>
      <c r="X599" s="4" t="s">
        <v>3146</v>
      </c>
      <c r="Y599" s="4" t="s">
        <v>10988</v>
      </c>
      <c r="AA599" s="4">
        <v>2020</v>
      </c>
      <c r="AD599" s="4" t="s">
        <v>3324</v>
      </c>
      <c r="AE599" s="4" t="s">
        <v>3325</v>
      </c>
      <c r="AS599" s="4" t="s">
        <v>1239</v>
      </c>
      <c r="AY599" s="4">
        <v>5357143</v>
      </c>
      <c r="AZ599" s="4" t="s">
        <v>3326</v>
      </c>
      <c r="BA599" s="4">
        <v>2014</v>
      </c>
      <c r="BE599" s="4">
        <v>5357143</v>
      </c>
      <c r="BF599" s="4" t="s">
        <v>3327</v>
      </c>
      <c r="BG599" s="4" t="s">
        <v>3447</v>
      </c>
      <c r="BH599" s="4" t="s">
        <v>3329</v>
      </c>
    </row>
    <row r="600" spans="1:71" x14ac:dyDescent="0.35">
      <c r="A600" s="4" t="s">
        <v>1122</v>
      </c>
      <c r="B600" s="4">
        <v>2977</v>
      </c>
      <c r="C600" s="4" t="s">
        <v>3465</v>
      </c>
      <c r="D600" s="4" t="s">
        <v>3466</v>
      </c>
      <c r="E600" s="4" t="s">
        <v>1223</v>
      </c>
      <c r="F600" s="4">
        <v>62</v>
      </c>
      <c r="G600" s="4" t="s">
        <v>1224</v>
      </c>
      <c r="H600" s="4" t="s">
        <v>1636</v>
      </c>
      <c r="I600" s="4" t="s">
        <v>1226</v>
      </c>
      <c r="J600" s="4" t="s">
        <v>1499</v>
      </c>
      <c r="K600" s="4" t="s">
        <v>1500</v>
      </c>
      <c r="L600" s="4" t="s">
        <v>3467</v>
      </c>
      <c r="M600" s="4" t="s">
        <v>3468</v>
      </c>
      <c r="P600" s="4" t="s">
        <v>1230</v>
      </c>
      <c r="Q600" s="4" t="s">
        <v>1231</v>
      </c>
      <c r="R600" s="4">
        <v>2012</v>
      </c>
      <c r="S600" s="4" t="s">
        <v>1232</v>
      </c>
      <c r="T600" s="4" t="s">
        <v>1468</v>
      </c>
      <c r="U600" s="4" t="s">
        <v>1469</v>
      </c>
      <c r="V600" s="4" t="s">
        <v>1321</v>
      </c>
      <c r="W600" s="4" t="s">
        <v>1236</v>
      </c>
      <c r="X600" s="4" t="s">
        <v>3146</v>
      </c>
      <c r="Y600" s="4" t="s">
        <v>10989</v>
      </c>
      <c r="AA600" s="4">
        <v>2020</v>
      </c>
      <c r="AD600" s="4" t="s">
        <v>3469</v>
      </c>
      <c r="AE600" s="4" t="s">
        <v>3470</v>
      </c>
      <c r="AS600" s="4" t="s">
        <v>1239</v>
      </c>
      <c r="AY600" s="4">
        <v>1825000</v>
      </c>
      <c r="AZ600" s="4" t="s">
        <v>3341</v>
      </c>
      <c r="BA600" s="4">
        <v>2010</v>
      </c>
      <c r="BE600" s="4">
        <v>1825000</v>
      </c>
      <c r="BF600" s="4" t="s">
        <v>3471</v>
      </c>
      <c r="BG600" s="4" t="s">
        <v>3472</v>
      </c>
      <c r="BH600" s="4" t="s">
        <v>3473</v>
      </c>
    </row>
    <row r="601" spans="1:71" x14ac:dyDescent="0.35">
      <c r="A601" s="4" t="s">
        <v>1122</v>
      </c>
      <c r="B601" s="4">
        <v>2977</v>
      </c>
      <c r="C601" s="4" t="s">
        <v>3474</v>
      </c>
      <c r="D601" s="4" t="s">
        <v>3475</v>
      </c>
      <c r="E601" s="4" t="s">
        <v>1223</v>
      </c>
      <c r="F601" s="4">
        <v>63</v>
      </c>
      <c r="G601" s="4" t="s">
        <v>1224</v>
      </c>
      <c r="H601" s="4" t="s">
        <v>1743</v>
      </c>
      <c r="I601" s="4" t="s">
        <v>1226</v>
      </c>
      <c r="J601" s="4" t="s">
        <v>1268</v>
      </c>
      <c r="K601" s="4" t="s">
        <v>1465</v>
      </c>
      <c r="L601" s="4" t="s">
        <v>2409</v>
      </c>
      <c r="M601" s="4" t="s">
        <v>3476</v>
      </c>
      <c r="P601" s="4" t="s">
        <v>1230</v>
      </c>
      <c r="Q601" s="4" t="s">
        <v>3323</v>
      </c>
      <c r="R601" s="4">
        <v>2014</v>
      </c>
      <c r="S601" s="4" t="s">
        <v>1232</v>
      </c>
      <c r="T601" s="4" t="s">
        <v>10990</v>
      </c>
      <c r="U601" s="4" t="s">
        <v>10991</v>
      </c>
      <c r="V601" s="4" t="s">
        <v>1902</v>
      </c>
      <c r="W601" s="4" t="s">
        <v>1236</v>
      </c>
      <c r="X601" s="4" t="s">
        <v>3146</v>
      </c>
      <c r="Y601" s="4" t="s">
        <v>10992</v>
      </c>
      <c r="AA601" s="4">
        <v>2020</v>
      </c>
      <c r="AD601" s="4" t="s">
        <v>3324</v>
      </c>
      <c r="AE601" s="4" t="s">
        <v>3325</v>
      </c>
      <c r="AS601" s="4" t="s">
        <v>1239</v>
      </c>
      <c r="AY601" s="4">
        <v>1975004</v>
      </c>
      <c r="AZ601" s="4" t="s">
        <v>3337</v>
      </c>
      <c r="BA601" s="4">
        <v>2014</v>
      </c>
      <c r="BE601" s="4">
        <v>1975004</v>
      </c>
      <c r="BF601" s="4" t="s">
        <v>3338</v>
      </c>
      <c r="BG601" s="4" t="s">
        <v>3339</v>
      </c>
      <c r="BH601" s="4" t="s">
        <v>3340</v>
      </c>
      <c r="BJ601" s="4">
        <v>2143747</v>
      </c>
      <c r="BK601" s="4" t="s">
        <v>3341</v>
      </c>
      <c r="BL601" s="4">
        <v>2014</v>
      </c>
      <c r="BP601" s="4">
        <v>2143747</v>
      </c>
      <c r="BQ601" s="4" t="s">
        <v>3338</v>
      </c>
      <c r="BR601" s="4" t="s">
        <v>3339</v>
      </c>
      <c r="BS601" s="4" t="s">
        <v>3340</v>
      </c>
    </row>
    <row r="602" spans="1:71" x14ac:dyDescent="0.35">
      <c r="A602" s="4" t="s">
        <v>1122</v>
      </c>
      <c r="B602" s="4">
        <v>2977</v>
      </c>
      <c r="C602" s="4" t="s">
        <v>3477</v>
      </c>
      <c r="D602" s="4" t="s">
        <v>3478</v>
      </c>
      <c r="E602" s="4" t="s">
        <v>1223</v>
      </c>
      <c r="F602" s="4">
        <v>64</v>
      </c>
      <c r="G602" s="4" t="s">
        <v>1224</v>
      </c>
      <c r="H602" s="4" t="s">
        <v>1743</v>
      </c>
      <c r="I602" s="4" t="s">
        <v>1226</v>
      </c>
      <c r="J602" s="4" t="s">
        <v>1268</v>
      </c>
      <c r="K602" s="4" t="s">
        <v>1465</v>
      </c>
      <c r="L602" s="4" t="s">
        <v>2409</v>
      </c>
      <c r="M602" s="4" t="s">
        <v>3479</v>
      </c>
      <c r="P602" s="4" t="s">
        <v>1230</v>
      </c>
      <c r="Q602" s="4" t="s">
        <v>3323</v>
      </c>
      <c r="R602" s="4">
        <v>2014</v>
      </c>
      <c r="S602" s="4" t="s">
        <v>1232</v>
      </c>
      <c r="T602" s="4" t="s">
        <v>10965</v>
      </c>
      <c r="U602" s="4" t="s">
        <v>10966</v>
      </c>
      <c r="V602" s="4" t="s">
        <v>1902</v>
      </c>
      <c r="W602" s="4" t="s">
        <v>1236</v>
      </c>
      <c r="X602" s="4" t="s">
        <v>3146</v>
      </c>
      <c r="Y602" s="4" t="s">
        <v>10993</v>
      </c>
      <c r="AA602" s="4">
        <v>2020</v>
      </c>
      <c r="AD602" s="4" t="s">
        <v>3324</v>
      </c>
      <c r="AE602" s="4" t="s">
        <v>3325</v>
      </c>
      <c r="AS602" s="4" t="s">
        <v>1239</v>
      </c>
      <c r="AY602" s="4">
        <v>2332126</v>
      </c>
      <c r="AZ602" s="4" t="s">
        <v>3337</v>
      </c>
      <c r="BA602" s="4">
        <v>2014</v>
      </c>
      <c r="BE602" s="4">
        <v>2332126</v>
      </c>
      <c r="BF602" s="4" t="s">
        <v>3338</v>
      </c>
      <c r="BG602" s="4" t="s">
        <v>3339</v>
      </c>
      <c r="BH602" s="4" t="s">
        <v>3340</v>
      </c>
      <c r="BJ602" s="4">
        <v>400905</v>
      </c>
      <c r="BK602" s="4" t="s">
        <v>3341</v>
      </c>
      <c r="BL602" s="4">
        <v>2014</v>
      </c>
      <c r="BP602" s="4">
        <v>400905</v>
      </c>
      <c r="BQ602" s="4" t="s">
        <v>3338</v>
      </c>
      <c r="BR602" s="4" t="s">
        <v>3339</v>
      </c>
      <c r="BS602" s="4" t="s">
        <v>3340</v>
      </c>
    </row>
    <row r="603" spans="1:71" x14ac:dyDescent="0.35">
      <c r="A603" s="4" t="s">
        <v>1122</v>
      </c>
      <c r="B603" s="4">
        <v>2977</v>
      </c>
      <c r="C603" s="4" t="s">
        <v>3480</v>
      </c>
      <c r="D603" s="4" t="s">
        <v>3481</v>
      </c>
      <c r="E603" s="4" t="s">
        <v>1223</v>
      </c>
      <c r="F603" s="4">
        <v>65</v>
      </c>
      <c r="G603" s="4" t="s">
        <v>1224</v>
      </c>
      <c r="H603" s="4" t="s">
        <v>1636</v>
      </c>
      <c r="I603" s="4" t="s">
        <v>1226</v>
      </c>
      <c r="J603" s="4" t="s">
        <v>1268</v>
      </c>
      <c r="K603" s="4" t="s">
        <v>3320</v>
      </c>
      <c r="L603" s="4" t="s">
        <v>3482</v>
      </c>
      <c r="M603" s="4" t="s">
        <v>3483</v>
      </c>
      <c r="P603" s="4" t="s">
        <v>1230</v>
      </c>
      <c r="Q603" s="4" t="s">
        <v>3323</v>
      </c>
      <c r="R603" s="4">
        <v>2014</v>
      </c>
      <c r="S603" s="4" t="s">
        <v>1232</v>
      </c>
      <c r="T603" s="4" t="s">
        <v>10965</v>
      </c>
      <c r="U603" s="4" t="s">
        <v>10966</v>
      </c>
      <c r="V603" s="4" t="s">
        <v>1470</v>
      </c>
      <c r="W603" s="4" t="s">
        <v>1236</v>
      </c>
      <c r="X603" s="4" t="s">
        <v>3146</v>
      </c>
      <c r="Y603" s="4" t="s">
        <v>10994</v>
      </c>
      <c r="AA603" s="4">
        <v>2020</v>
      </c>
      <c r="AD603" s="4" t="s">
        <v>3324</v>
      </c>
      <c r="AE603" s="4" t="s">
        <v>3325</v>
      </c>
      <c r="AS603" s="4" t="s">
        <v>1239</v>
      </c>
      <c r="AY603" s="4">
        <v>39478470</v>
      </c>
      <c r="AZ603" s="4" t="s">
        <v>3337</v>
      </c>
      <c r="BA603" s="4">
        <v>2014</v>
      </c>
      <c r="BE603" s="4">
        <v>39478470</v>
      </c>
      <c r="BF603" s="4" t="s">
        <v>3338</v>
      </c>
      <c r="BG603" s="4" t="s">
        <v>3339</v>
      </c>
      <c r="BH603" s="4" t="s">
        <v>3340</v>
      </c>
      <c r="BJ603" s="4">
        <v>10935997</v>
      </c>
      <c r="BK603" s="4" t="s">
        <v>3341</v>
      </c>
      <c r="BL603" s="4">
        <v>2014</v>
      </c>
      <c r="BP603" s="4">
        <v>10935997</v>
      </c>
      <c r="BQ603" s="4" t="s">
        <v>3338</v>
      </c>
      <c r="BR603" s="4" t="s">
        <v>3339</v>
      </c>
      <c r="BS603" s="4" t="s">
        <v>3340</v>
      </c>
    </row>
    <row r="604" spans="1:71" x14ac:dyDescent="0.35">
      <c r="A604" s="4" t="s">
        <v>1122</v>
      </c>
      <c r="B604" s="4">
        <v>2977</v>
      </c>
      <c r="C604" s="4" t="s">
        <v>3484</v>
      </c>
      <c r="D604" s="4" t="s">
        <v>3485</v>
      </c>
      <c r="E604" s="4" t="s">
        <v>1223</v>
      </c>
      <c r="F604" s="4">
        <v>66</v>
      </c>
      <c r="G604" s="4" t="s">
        <v>1224</v>
      </c>
      <c r="H604" s="4" t="s">
        <v>1242</v>
      </c>
      <c r="I604" s="4" t="s">
        <v>1226</v>
      </c>
      <c r="J604" s="4" t="s">
        <v>1268</v>
      </c>
      <c r="K604" s="4" t="s">
        <v>1465</v>
      </c>
      <c r="L604" s="4" t="s">
        <v>2409</v>
      </c>
      <c r="M604" s="4" t="s">
        <v>3486</v>
      </c>
      <c r="P604" s="4" t="s">
        <v>1230</v>
      </c>
      <c r="Q604" s="4" t="s">
        <v>3323</v>
      </c>
      <c r="R604" s="4">
        <v>2014</v>
      </c>
      <c r="S604" s="4" t="s">
        <v>1232</v>
      </c>
      <c r="T604" s="4" t="s">
        <v>3487</v>
      </c>
      <c r="U604" s="4" t="s">
        <v>3488</v>
      </c>
      <c r="V604" s="4" t="s">
        <v>1481</v>
      </c>
      <c r="W604" s="4" t="s">
        <v>1236</v>
      </c>
      <c r="X604" s="4" t="s">
        <v>3146</v>
      </c>
      <c r="Y604" s="4" t="s">
        <v>3489</v>
      </c>
      <c r="AA604" s="4">
        <v>2020</v>
      </c>
      <c r="AD604" s="4" t="s">
        <v>3324</v>
      </c>
      <c r="AE604" s="4" t="s">
        <v>3325</v>
      </c>
      <c r="AS604" s="4" t="s">
        <v>1239</v>
      </c>
      <c r="AY604" s="4">
        <v>1014286</v>
      </c>
      <c r="AZ604" s="4" t="s">
        <v>3326</v>
      </c>
      <c r="BA604" s="4">
        <v>2014</v>
      </c>
      <c r="BE604" s="4">
        <v>1014286</v>
      </c>
      <c r="BF604" s="4" t="s">
        <v>3327</v>
      </c>
      <c r="BG604" s="4" t="s">
        <v>3328</v>
      </c>
      <c r="BH604" s="4" t="s">
        <v>3346</v>
      </c>
    </row>
    <row r="605" spans="1:71" x14ac:dyDescent="0.35">
      <c r="A605" s="4" t="s">
        <v>1122</v>
      </c>
      <c r="B605" s="4">
        <v>2977</v>
      </c>
      <c r="C605" s="4" t="s">
        <v>3490</v>
      </c>
      <c r="D605" s="4" t="s">
        <v>3491</v>
      </c>
      <c r="E605" s="4" t="s">
        <v>1223</v>
      </c>
      <c r="F605" s="4">
        <v>67</v>
      </c>
      <c r="G605" s="4" t="s">
        <v>1224</v>
      </c>
      <c r="H605" s="4" t="s">
        <v>3492</v>
      </c>
      <c r="I605" s="4" t="s">
        <v>1226</v>
      </c>
      <c r="J605" s="4" t="s">
        <v>1268</v>
      </c>
      <c r="K605" s="4" t="s">
        <v>1465</v>
      </c>
      <c r="L605" s="4" t="s">
        <v>3493</v>
      </c>
      <c r="M605" s="4" t="s">
        <v>3493</v>
      </c>
      <c r="P605" s="4" t="s">
        <v>1230</v>
      </c>
      <c r="Q605" s="4" t="s">
        <v>3323</v>
      </c>
      <c r="R605" s="4">
        <v>2014</v>
      </c>
      <c r="S605" s="4" t="s">
        <v>1232</v>
      </c>
      <c r="T605" s="4" t="s">
        <v>1495</v>
      </c>
      <c r="U605" s="4" t="s">
        <v>1496</v>
      </c>
      <c r="V605" s="4" t="s">
        <v>2190</v>
      </c>
      <c r="W605" s="4" t="s">
        <v>1236</v>
      </c>
      <c r="X605" s="4" t="s">
        <v>3146</v>
      </c>
      <c r="Y605" s="4" t="s">
        <v>3494</v>
      </c>
      <c r="AA605" s="4">
        <v>2020</v>
      </c>
      <c r="AD605" s="4" t="s">
        <v>3324</v>
      </c>
      <c r="AE605" s="4" t="s">
        <v>3325</v>
      </c>
      <c r="AS605" s="4" t="s">
        <v>1239</v>
      </c>
      <c r="AY605" s="4">
        <v>554000</v>
      </c>
      <c r="AZ605" s="4" t="s">
        <v>3326</v>
      </c>
      <c r="BA605" s="4">
        <v>2014</v>
      </c>
      <c r="BE605" s="4">
        <v>554000</v>
      </c>
      <c r="BF605" s="4" t="s">
        <v>3327</v>
      </c>
      <c r="BG605" s="4" t="s">
        <v>3328</v>
      </c>
      <c r="BH605" s="4" t="s">
        <v>3346</v>
      </c>
    </row>
    <row r="606" spans="1:71" x14ac:dyDescent="0.35">
      <c r="A606" s="4" t="s">
        <v>1122</v>
      </c>
      <c r="B606" s="4">
        <v>2977</v>
      </c>
      <c r="C606" s="4" t="s">
        <v>3495</v>
      </c>
      <c r="D606" s="4" t="s">
        <v>3496</v>
      </c>
      <c r="E606" s="4" t="s">
        <v>1223</v>
      </c>
      <c r="F606" s="4">
        <v>68</v>
      </c>
      <c r="G606" s="4" t="s">
        <v>1224</v>
      </c>
      <c r="H606" s="4" t="s">
        <v>3492</v>
      </c>
      <c r="I606" s="4" t="s">
        <v>1226</v>
      </c>
      <c r="J606" s="4" t="s">
        <v>1268</v>
      </c>
      <c r="K606" s="4" t="s">
        <v>1465</v>
      </c>
      <c r="L606" s="4" t="s">
        <v>3497</v>
      </c>
      <c r="M606" s="4" t="s">
        <v>3497</v>
      </c>
      <c r="P606" s="4" t="s">
        <v>1230</v>
      </c>
      <c r="Q606" s="4" t="s">
        <v>3323</v>
      </c>
      <c r="R606" s="4">
        <v>2014</v>
      </c>
      <c r="S606" s="4" t="s">
        <v>1232</v>
      </c>
      <c r="T606" s="4" t="s">
        <v>1495</v>
      </c>
      <c r="U606" s="4" t="s">
        <v>1496</v>
      </c>
      <c r="V606" s="4" t="s">
        <v>1532</v>
      </c>
      <c r="W606" s="4" t="s">
        <v>1236</v>
      </c>
      <c r="X606" s="4" t="s">
        <v>3146</v>
      </c>
      <c r="Y606" s="4" t="s">
        <v>3498</v>
      </c>
      <c r="AA606" s="4">
        <v>2020</v>
      </c>
      <c r="AD606" s="4" t="s">
        <v>3324</v>
      </c>
      <c r="AE606" s="4" t="s">
        <v>3325</v>
      </c>
      <c r="AS606" s="4" t="s">
        <v>1239</v>
      </c>
      <c r="AY606" s="4">
        <v>8791936</v>
      </c>
      <c r="AZ606" s="4" t="s">
        <v>3337</v>
      </c>
      <c r="BA606" s="4">
        <v>2014</v>
      </c>
      <c r="BE606" s="4">
        <v>8791936</v>
      </c>
      <c r="BF606" s="4" t="s">
        <v>3338</v>
      </c>
      <c r="BG606" s="4" t="s">
        <v>3339</v>
      </c>
      <c r="BH606" s="4" t="s">
        <v>3340</v>
      </c>
      <c r="BJ606" s="4">
        <v>4072948</v>
      </c>
      <c r="BK606" s="4" t="s">
        <v>3341</v>
      </c>
      <c r="BL606" s="4">
        <v>2014</v>
      </c>
      <c r="BP606" s="4">
        <v>4072948</v>
      </c>
      <c r="BQ606" s="4" t="s">
        <v>3338</v>
      </c>
      <c r="BR606" s="4" t="s">
        <v>3339</v>
      </c>
      <c r="BS606" s="4" t="s">
        <v>3340</v>
      </c>
    </row>
    <row r="607" spans="1:71" x14ac:dyDescent="0.35">
      <c r="A607" s="4" t="s">
        <v>1122</v>
      </c>
      <c r="B607" s="4">
        <v>2977</v>
      </c>
      <c r="C607" s="4" t="s">
        <v>3499</v>
      </c>
      <c r="D607" s="4" t="s">
        <v>3500</v>
      </c>
      <c r="E607" s="4" t="s">
        <v>1223</v>
      </c>
      <c r="F607" s="4">
        <v>69</v>
      </c>
      <c r="G607" s="4" t="s">
        <v>1224</v>
      </c>
      <c r="H607" s="4" t="s">
        <v>1636</v>
      </c>
      <c r="I607" s="4" t="s">
        <v>1226</v>
      </c>
      <c r="J607" s="4" t="s">
        <v>2824</v>
      </c>
      <c r="K607" s="4" t="s">
        <v>2789</v>
      </c>
      <c r="L607" s="4" t="s">
        <v>3501</v>
      </c>
      <c r="M607" s="4" t="s">
        <v>3502</v>
      </c>
      <c r="P607" s="4" t="s">
        <v>1230</v>
      </c>
      <c r="Q607" s="4" t="s">
        <v>3323</v>
      </c>
      <c r="R607" s="4">
        <v>2014</v>
      </c>
      <c r="S607" s="4" t="s">
        <v>1232</v>
      </c>
      <c r="T607" s="4" t="s">
        <v>1495</v>
      </c>
      <c r="U607" s="4" t="s">
        <v>1496</v>
      </c>
      <c r="V607" s="4" t="s">
        <v>1481</v>
      </c>
      <c r="W607" s="4" t="s">
        <v>1236</v>
      </c>
      <c r="X607" s="4" t="s">
        <v>3146</v>
      </c>
      <c r="Y607" s="4" t="s">
        <v>10995</v>
      </c>
      <c r="AA607" s="4">
        <v>2020</v>
      </c>
      <c r="AD607" s="4" t="s">
        <v>3324</v>
      </c>
      <c r="AE607" s="4" t="s">
        <v>3325</v>
      </c>
      <c r="AS607" s="4" t="s">
        <v>1239</v>
      </c>
      <c r="AY607" s="4">
        <v>857143</v>
      </c>
      <c r="AZ607" s="4" t="s">
        <v>3326</v>
      </c>
      <c r="BA607" s="4">
        <v>2014</v>
      </c>
      <c r="BE607" s="4">
        <v>857143</v>
      </c>
      <c r="BF607" s="4" t="s">
        <v>3503</v>
      </c>
      <c r="BG607" s="4" t="s">
        <v>3328</v>
      </c>
      <c r="BH607" s="4" t="s">
        <v>3504</v>
      </c>
    </row>
    <row r="608" spans="1:71" x14ac:dyDescent="0.35">
      <c r="A608" s="4" t="s">
        <v>1122</v>
      </c>
      <c r="B608" s="4">
        <v>2977</v>
      </c>
      <c r="C608" s="4" t="s">
        <v>3505</v>
      </c>
      <c r="D608" s="4" t="s">
        <v>3506</v>
      </c>
      <c r="E608" s="4" t="s">
        <v>1223</v>
      </c>
      <c r="F608" s="4">
        <v>70</v>
      </c>
      <c r="G608" s="4" t="s">
        <v>1224</v>
      </c>
      <c r="H608" s="4" t="s">
        <v>1743</v>
      </c>
      <c r="I608" s="4" t="s">
        <v>1226</v>
      </c>
      <c r="J608" s="4" t="s">
        <v>1268</v>
      </c>
      <c r="K608" s="4" t="s">
        <v>1465</v>
      </c>
      <c r="L608" s="4" t="s">
        <v>3507</v>
      </c>
      <c r="M608" s="4" t="s">
        <v>3507</v>
      </c>
      <c r="P608" s="4" t="s">
        <v>1230</v>
      </c>
      <c r="Q608" s="4" t="s">
        <v>1231</v>
      </c>
      <c r="R608" s="4">
        <v>2015</v>
      </c>
      <c r="S608" s="4" t="s">
        <v>1232</v>
      </c>
      <c r="T608" s="4" t="s">
        <v>1479</v>
      </c>
      <c r="U608" s="4" t="s">
        <v>1480</v>
      </c>
      <c r="V608" s="4" t="s">
        <v>1481</v>
      </c>
      <c r="W608" s="4" t="s">
        <v>1236</v>
      </c>
      <c r="X608" s="4" t="s">
        <v>3146</v>
      </c>
      <c r="Y608" s="4" t="s">
        <v>3508</v>
      </c>
      <c r="AA608" s="4">
        <v>2021</v>
      </c>
      <c r="AD608" s="4" t="s">
        <v>3509</v>
      </c>
      <c r="AE608" s="4" t="s">
        <v>3510</v>
      </c>
      <c r="AS608" s="4" t="s">
        <v>1239</v>
      </c>
      <c r="AY608" s="4">
        <v>12799</v>
      </c>
      <c r="AZ608" s="4" t="s">
        <v>3511</v>
      </c>
      <c r="BA608" s="4">
        <v>2015</v>
      </c>
      <c r="BE608" s="4">
        <v>12799</v>
      </c>
      <c r="BF608" s="4" t="s">
        <v>3512</v>
      </c>
      <c r="BG608" s="4" t="s">
        <v>3513</v>
      </c>
      <c r="BH608" s="4" t="s">
        <v>3514</v>
      </c>
    </row>
    <row r="609" spans="1:60" x14ac:dyDescent="0.35">
      <c r="A609" s="4" t="s">
        <v>1122</v>
      </c>
      <c r="B609" s="4">
        <v>2977</v>
      </c>
      <c r="C609" s="4" t="s">
        <v>3515</v>
      </c>
      <c r="D609" s="4" t="s">
        <v>3516</v>
      </c>
      <c r="E609" s="4" t="s">
        <v>1223</v>
      </c>
      <c r="F609" s="4">
        <v>71</v>
      </c>
      <c r="G609" s="4" t="s">
        <v>1224</v>
      </c>
      <c r="H609" s="4" t="s">
        <v>3319</v>
      </c>
      <c r="I609" s="4" t="s">
        <v>1226</v>
      </c>
      <c r="J609" s="4" t="s">
        <v>1268</v>
      </c>
      <c r="K609" s="4" t="s">
        <v>1465</v>
      </c>
      <c r="L609" s="4" t="s">
        <v>2409</v>
      </c>
      <c r="M609" s="4" t="s">
        <v>3517</v>
      </c>
      <c r="P609" s="4" t="s">
        <v>1230</v>
      </c>
      <c r="Q609" s="4" t="s">
        <v>1231</v>
      </c>
      <c r="R609" s="4">
        <v>2015</v>
      </c>
      <c r="S609" s="4" t="s">
        <v>1232</v>
      </c>
      <c r="T609" s="4" t="s">
        <v>3518</v>
      </c>
      <c r="U609" s="4" t="s">
        <v>3519</v>
      </c>
      <c r="V609" s="4" t="s">
        <v>2190</v>
      </c>
      <c r="W609" s="4" t="s">
        <v>1236</v>
      </c>
      <c r="X609" s="4" t="s">
        <v>3146</v>
      </c>
      <c r="Y609" s="4" t="s">
        <v>3520</v>
      </c>
      <c r="AA609" s="4">
        <v>2021</v>
      </c>
      <c r="AD609" s="4" t="s">
        <v>3509</v>
      </c>
      <c r="AE609" s="4" t="s">
        <v>3510</v>
      </c>
      <c r="AS609" s="4" t="s">
        <v>1239</v>
      </c>
      <c r="AY609" s="4">
        <v>1122537</v>
      </c>
      <c r="AZ609" s="4" t="s">
        <v>3511</v>
      </c>
      <c r="BA609" s="4">
        <v>2015</v>
      </c>
      <c r="BE609" s="4">
        <v>1122537</v>
      </c>
      <c r="BF609" s="4" t="s">
        <v>3512</v>
      </c>
      <c r="BG609" s="4" t="s">
        <v>3513</v>
      </c>
      <c r="BH609" s="4" t="s">
        <v>3514</v>
      </c>
    </row>
    <row r="610" spans="1:60" x14ac:dyDescent="0.35">
      <c r="A610" s="4" t="s">
        <v>1122</v>
      </c>
      <c r="B610" s="4">
        <v>2977</v>
      </c>
      <c r="C610" s="4" t="s">
        <v>3521</v>
      </c>
      <c r="D610" s="4" t="s">
        <v>3522</v>
      </c>
      <c r="E610" s="4" t="s">
        <v>1223</v>
      </c>
      <c r="F610" s="4">
        <v>72</v>
      </c>
      <c r="G610" s="4" t="s">
        <v>1224</v>
      </c>
      <c r="H610" s="4" t="s">
        <v>3319</v>
      </c>
      <c r="I610" s="4" t="s">
        <v>1226</v>
      </c>
      <c r="J610" s="4" t="s">
        <v>1268</v>
      </c>
      <c r="K610" s="4" t="s">
        <v>1465</v>
      </c>
      <c r="L610" s="4" t="s">
        <v>2409</v>
      </c>
      <c r="M610" s="4" t="s">
        <v>3486</v>
      </c>
      <c r="P610" s="4" t="s">
        <v>1230</v>
      </c>
      <c r="Q610" s="4" t="s">
        <v>1231</v>
      </c>
      <c r="R610" s="4">
        <v>2015</v>
      </c>
      <c r="S610" s="4" t="s">
        <v>1232</v>
      </c>
      <c r="T610" s="4" t="s">
        <v>1479</v>
      </c>
      <c r="U610" s="4" t="s">
        <v>1480</v>
      </c>
      <c r="V610" s="4" t="s">
        <v>1481</v>
      </c>
      <c r="W610" s="4" t="s">
        <v>1236</v>
      </c>
      <c r="X610" s="4" t="s">
        <v>3146</v>
      </c>
      <c r="Y610" s="4" t="s">
        <v>3523</v>
      </c>
      <c r="AA610" s="4">
        <v>2021</v>
      </c>
      <c r="AD610" s="4" t="s">
        <v>3509</v>
      </c>
      <c r="AE610" s="4" t="s">
        <v>3510</v>
      </c>
      <c r="AS610" s="4" t="s">
        <v>1239</v>
      </c>
      <c r="AY610" s="4">
        <v>133043</v>
      </c>
      <c r="AZ610" s="4" t="s">
        <v>3511</v>
      </c>
      <c r="BA610" s="4">
        <v>2015</v>
      </c>
      <c r="BE610" s="4">
        <v>133043</v>
      </c>
      <c r="BF610" s="4" t="s">
        <v>3512</v>
      </c>
      <c r="BG610" s="4" t="s">
        <v>3513</v>
      </c>
      <c r="BH610" s="4" t="s">
        <v>3514</v>
      </c>
    </row>
    <row r="611" spans="1:60" x14ac:dyDescent="0.35">
      <c r="A611" s="4" t="s">
        <v>1122</v>
      </c>
      <c r="B611" s="4">
        <v>2977</v>
      </c>
      <c r="C611" s="4" t="s">
        <v>3524</v>
      </c>
      <c r="D611" s="4" t="s">
        <v>3525</v>
      </c>
      <c r="E611" s="4" t="s">
        <v>1223</v>
      </c>
      <c r="F611" s="4">
        <v>73</v>
      </c>
      <c r="G611" s="4" t="s">
        <v>1224</v>
      </c>
      <c r="H611" s="4" t="s">
        <v>3319</v>
      </c>
      <c r="I611" s="4" t="s">
        <v>1226</v>
      </c>
      <c r="J611" s="4" t="s">
        <v>1268</v>
      </c>
      <c r="K611" s="4" t="s">
        <v>1465</v>
      </c>
      <c r="L611" s="4" t="s">
        <v>2409</v>
      </c>
      <c r="M611" s="4" t="s">
        <v>3486</v>
      </c>
      <c r="P611" s="4" t="s">
        <v>1230</v>
      </c>
      <c r="Q611" s="4" t="s">
        <v>1231</v>
      </c>
      <c r="R611" s="4">
        <v>2015</v>
      </c>
      <c r="S611" s="4" t="s">
        <v>1232</v>
      </c>
      <c r="T611" s="4" t="s">
        <v>3518</v>
      </c>
      <c r="U611" s="4" t="s">
        <v>3519</v>
      </c>
      <c r="V611" s="4" t="s">
        <v>1481</v>
      </c>
      <c r="W611" s="4" t="s">
        <v>1236</v>
      </c>
      <c r="X611" s="4" t="s">
        <v>3146</v>
      </c>
      <c r="Y611" s="4" t="s">
        <v>10996</v>
      </c>
      <c r="AA611" s="4">
        <v>2021</v>
      </c>
      <c r="AD611" s="4" t="s">
        <v>3509</v>
      </c>
      <c r="AE611" s="4" t="s">
        <v>3510</v>
      </c>
      <c r="AS611" s="4" t="s">
        <v>1239</v>
      </c>
      <c r="AY611" s="4">
        <v>2994129</v>
      </c>
      <c r="AZ611" s="4" t="s">
        <v>3511</v>
      </c>
      <c r="BA611" s="4">
        <v>2015</v>
      </c>
      <c r="BE611" s="4">
        <v>2994129</v>
      </c>
      <c r="BF611" s="4" t="s">
        <v>3512</v>
      </c>
      <c r="BG611" s="4" t="s">
        <v>3513</v>
      </c>
      <c r="BH611" s="4" t="s">
        <v>3514</v>
      </c>
    </row>
    <row r="612" spans="1:60" x14ac:dyDescent="0.35">
      <c r="A612" s="4" t="s">
        <v>1122</v>
      </c>
      <c r="B612" s="4">
        <v>2977</v>
      </c>
      <c r="C612" s="4" t="s">
        <v>3526</v>
      </c>
      <c r="D612" s="4" t="s">
        <v>3527</v>
      </c>
      <c r="E612" s="4" t="s">
        <v>1223</v>
      </c>
      <c r="F612" s="4">
        <v>74</v>
      </c>
      <c r="G612" s="4" t="s">
        <v>1224</v>
      </c>
      <c r="H612" s="4" t="s">
        <v>1958</v>
      </c>
      <c r="I612" s="4" t="s">
        <v>1331</v>
      </c>
      <c r="J612" s="4" t="s">
        <v>1268</v>
      </c>
      <c r="K612" s="4" t="s">
        <v>1465</v>
      </c>
      <c r="L612" s="4" t="s">
        <v>3528</v>
      </c>
      <c r="M612" s="4" t="s">
        <v>3528</v>
      </c>
      <c r="P612" s="4" t="s">
        <v>1230</v>
      </c>
      <c r="Q612" s="4" t="s">
        <v>3529</v>
      </c>
      <c r="R612" s="4">
        <v>2020</v>
      </c>
      <c r="S612" s="4" t="s">
        <v>1232</v>
      </c>
      <c r="T612" s="4" t="s">
        <v>3234</v>
      </c>
      <c r="U612" s="4" t="s">
        <v>3235</v>
      </c>
      <c r="V612" s="4" t="s">
        <v>1532</v>
      </c>
      <c r="W612" s="4" t="s">
        <v>1769</v>
      </c>
      <c r="X612" s="4" t="s">
        <v>3146</v>
      </c>
      <c r="Y612" s="4" t="s">
        <v>3530</v>
      </c>
      <c r="AA612" s="4">
        <v>2030</v>
      </c>
      <c r="AD612" s="4" t="s">
        <v>3263</v>
      </c>
      <c r="AE612" s="4" t="s">
        <v>3264</v>
      </c>
      <c r="AS612" s="4" t="s">
        <v>1239</v>
      </c>
    </row>
    <row r="613" spans="1:60" x14ac:dyDescent="0.35">
      <c r="A613" s="4" t="s">
        <v>1122</v>
      </c>
      <c r="B613" s="4">
        <v>2977</v>
      </c>
      <c r="C613" s="4" t="s">
        <v>3531</v>
      </c>
      <c r="D613" s="4" t="s">
        <v>3532</v>
      </c>
      <c r="E613" s="4" t="s">
        <v>1223</v>
      </c>
      <c r="F613" s="4">
        <v>75</v>
      </c>
      <c r="G613" s="4" t="s">
        <v>1224</v>
      </c>
      <c r="H613" s="4" t="s">
        <v>1743</v>
      </c>
      <c r="I613" s="4" t="s">
        <v>1331</v>
      </c>
      <c r="J613" s="4" t="s">
        <v>1268</v>
      </c>
      <c r="K613" s="4" t="s">
        <v>1465</v>
      </c>
      <c r="L613" s="4" t="s">
        <v>3533</v>
      </c>
      <c r="M613" s="4" t="s">
        <v>3533</v>
      </c>
      <c r="P613" s="4" t="s">
        <v>1230</v>
      </c>
      <c r="Q613" s="4" t="s">
        <v>3529</v>
      </c>
      <c r="R613" s="4">
        <v>2020</v>
      </c>
      <c r="S613" s="4" t="s">
        <v>1232</v>
      </c>
      <c r="T613" s="4" t="s">
        <v>3534</v>
      </c>
      <c r="U613" s="4" t="s">
        <v>3535</v>
      </c>
      <c r="V613" s="4" t="s">
        <v>1481</v>
      </c>
      <c r="W613" s="4" t="s">
        <v>1769</v>
      </c>
      <c r="X613" s="4" t="s">
        <v>3146</v>
      </c>
      <c r="Y613" s="4" t="s">
        <v>3536</v>
      </c>
      <c r="AA613" s="4">
        <v>2030</v>
      </c>
      <c r="AD613" s="4" t="s">
        <v>3263</v>
      </c>
      <c r="AE613" s="4" t="s">
        <v>3264</v>
      </c>
      <c r="AS613" s="4" t="s">
        <v>1239</v>
      </c>
    </row>
    <row r="614" spans="1:60" x14ac:dyDescent="0.35">
      <c r="A614" s="4" t="s">
        <v>1122</v>
      </c>
      <c r="B614" s="4">
        <v>2977</v>
      </c>
      <c r="C614" s="4" t="s">
        <v>3537</v>
      </c>
      <c r="D614" s="4" t="s">
        <v>3538</v>
      </c>
      <c r="E614" s="4" t="s">
        <v>1223</v>
      </c>
      <c r="F614" s="4">
        <v>76</v>
      </c>
      <c r="G614" s="4" t="s">
        <v>1224</v>
      </c>
      <c r="H614" s="4" t="s">
        <v>1958</v>
      </c>
      <c r="I614" s="4" t="s">
        <v>1331</v>
      </c>
      <c r="J614" s="4" t="s">
        <v>1268</v>
      </c>
      <c r="K614" s="4" t="s">
        <v>1465</v>
      </c>
      <c r="L614" s="4" t="s">
        <v>3539</v>
      </c>
      <c r="M614" s="4" t="s">
        <v>3539</v>
      </c>
      <c r="P614" s="4" t="s">
        <v>1230</v>
      </c>
      <c r="Q614" s="4" t="s">
        <v>3529</v>
      </c>
      <c r="R614" s="4">
        <v>2020</v>
      </c>
      <c r="S614" s="4" t="s">
        <v>1232</v>
      </c>
      <c r="T614" s="4" t="s">
        <v>3534</v>
      </c>
      <c r="U614" s="4" t="s">
        <v>3535</v>
      </c>
      <c r="V614" s="4" t="s">
        <v>1481</v>
      </c>
      <c r="W614" s="4" t="s">
        <v>1769</v>
      </c>
      <c r="X614" s="4" t="s">
        <v>3146</v>
      </c>
      <c r="Y614" s="4" t="s">
        <v>3540</v>
      </c>
      <c r="AA614" s="4">
        <v>2030</v>
      </c>
      <c r="AD614" s="4" t="s">
        <v>3263</v>
      </c>
      <c r="AE614" s="4" t="s">
        <v>3264</v>
      </c>
      <c r="AS614" s="4" t="s">
        <v>1239</v>
      </c>
    </row>
    <row r="615" spans="1:60" x14ac:dyDescent="0.35">
      <c r="A615" s="4" t="s">
        <v>1122</v>
      </c>
      <c r="B615" s="4">
        <v>2977</v>
      </c>
      <c r="C615" s="4" t="s">
        <v>3541</v>
      </c>
      <c r="D615" s="4" t="s">
        <v>3542</v>
      </c>
      <c r="E615" s="4" t="s">
        <v>1223</v>
      </c>
      <c r="F615" s="4">
        <v>77</v>
      </c>
      <c r="G615" s="4" t="s">
        <v>1224</v>
      </c>
      <c r="H615" s="4" t="s">
        <v>1743</v>
      </c>
      <c r="I615" s="4" t="s">
        <v>1331</v>
      </c>
      <c r="J615" s="4" t="s">
        <v>1268</v>
      </c>
      <c r="K615" s="4" t="s">
        <v>1465</v>
      </c>
      <c r="L615" s="4" t="s">
        <v>3533</v>
      </c>
      <c r="M615" s="4" t="s">
        <v>3533</v>
      </c>
      <c r="P615" s="4" t="s">
        <v>1230</v>
      </c>
      <c r="Q615" s="4" t="s">
        <v>3529</v>
      </c>
      <c r="R615" s="4">
        <v>2020</v>
      </c>
      <c r="S615" s="4" t="s">
        <v>1232</v>
      </c>
      <c r="T615" s="4" t="s">
        <v>3534</v>
      </c>
      <c r="U615" s="4" t="s">
        <v>3535</v>
      </c>
      <c r="V615" s="4" t="s">
        <v>1481</v>
      </c>
      <c r="W615" s="4" t="s">
        <v>1769</v>
      </c>
      <c r="X615" s="4" t="s">
        <v>3146</v>
      </c>
      <c r="Y615" s="4" t="s">
        <v>3543</v>
      </c>
      <c r="AA615" s="4">
        <v>2030</v>
      </c>
      <c r="AD615" s="4" t="s">
        <v>3263</v>
      </c>
      <c r="AE615" s="4" t="s">
        <v>3264</v>
      </c>
      <c r="AS615" s="4" t="s">
        <v>1239</v>
      </c>
    </row>
    <row r="616" spans="1:60" x14ac:dyDescent="0.35">
      <c r="A616" s="4" t="s">
        <v>1122</v>
      </c>
      <c r="B616" s="4">
        <v>2977</v>
      </c>
      <c r="C616" s="4" t="s">
        <v>3544</v>
      </c>
      <c r="D616" s="4" t="s">
        <v>3545</v>
      </c>
      <c r="E616" s="4" t="s">
        <v>1223</v>
      </c>
      <c r="F616" s="4">
        <v>78</v>
      </c>
      <c r="G616" s="4" t="s">
        <v>1224</v>
      </c>
      <c r="H616" s="4" t="s">
        <v>1636</v>
      </c>
      <c r="I616" s="4" t="s">
        <v>1331</v>
      </c>
      <c r="J616" s="4" t="s">
        <v>1268</v>
      </c>
      <c r="K616" s="4" t="s">
        <v>1465</v>
      </c>
      <c r="L616" s="4" t="s">
        <v>3533</v>
      </c>
      <c r="M616" s="4" t="s">
        <v>3533</v>
      </c>
      <c r="P616" s="4" t="s">
        <v>1230</v>
      </c>
      <c r="Q616" s="4" t="s">
        <v>3529</v>
      </c>
      <c r="R616" s="4">
        <v>2020</v>
      </c>
      <c r="S616" s="4" t="s">
        <v>1232</v>
      </c>
      <c r="T616" s="4" t="s">
        <v>3534</v>
      </c>
      <c r="U616" s="4" t="s">
        <v>3535</v>
      </c>
      <c r="V616" s="4" t="s">
        <v>1481</v>
      </c>
      <c r="W616" s="4" t="s">
        <v>1769</v>
      </c>
      <c r="X616" s="4" t="s">
        <v>3146</v>
      </c>
      <c r="Y616" s="4" t="s">
        <v>3546</v>
      </c>
      <c r="AA616" s="4">
        <v>2030</v>
      </c>
      <c r="AD616" s="4" t="s">
        <v>3263</v>
      </c>
      <c r="AE616" s="4" t="s">
        <v>3264</v>
      </c>
      <c r="AS616" s="4" t="s">
        <v>1239</v>
      </c>
    </row>
    <row r="617" spans="1:60" x14ac:dyDescent="0.35">
      <c r="A617" s="4" t="s">
        <v>1122</v>
      </c>
      <c r="B617" s="4">
        <v>2977</v>
      </c>
      <c r="C617" s="4" t="s">
        <v>3547</v>
      </c>
      <c r="D617" s="4" t="s">
        <v>3548</v>
      </c>
      <c r="E617" s="4" t="s">
        <v>1223</v>
      </c>
      <c r="F617" s="4">
        <v>79</v>
      </c>
      <c r="G617" s="4" t="s">
        <v>1224</v>
      </c>
      <c r="H617" s="4" t="s">
        <v>1743</v>
      </c>
      <c r="I617" s="4" t="s">
        <v>1331</v>
      </c>
      <c r="J617" s="4" t="s">
        <v>1268</v>
      </c>
      <c r="K617" s="4" t="s">
        <v>1465</v>
      </c>
      <c r="L617" s="4" t="s">
        <v>3549</v>
      </c>
      <c r="M617" s="4" t="s">
        <v>3549</v>
      </c>
      <c r="P617" s="4" t="s">
        <v>1230</v>
      </c>
      <c r="Q617" s="4" t="s">
        <v>3529</v>
      </c>
      <c r="R617" s="4">
        <v>2020</v>
      </c>
      <c r="S617" s="4" t="s">
        <v>1232</v>
      </c>
      <c r="T617" s="4" t="s">
        <v>3534</v>
      </c>
      <c r="U617" s="4" t="s">
        <v>3535</v>
      </c>
      <c r="V617" s="4" t="s">
        <v>1481</v>
      </c>
      <c r="W617" s="4" t="s">
        <v>1769</v>
      </c>
      <c r="X617" s="4" t="s">
        <v>3146</v>
      </c>
      <c r="Y617" s="4" t="s">
        <v>10997</v>
      </c>
      <c r="AA617" s="4">
        <v>2030</v>
      </c>
      <c r="AD617" s="4" t="s">
        <v>3263</v>
      </c>
      <c r="AE617" s="4" t="s">
        <v>3264</v>
      </c>
      <c r="AS617" s="4" t="s">
        <v>1239</v>
      </c>
    </row>
    <row r="618" spans="1:60" x14ac:dyDescent="0.35">
      <c r="A618" s="4" t="s">
        <v>1122</v>
      </c>
      <c r="B618" s="4">
        <v>2977</v>
      </c>
      <c r="C618" s="4" t="s">
        <v>3550</v>
      </c>
      <c r="D618" s="4" t="s">
        <v>3551</v>
      </c>
      <c r="E618" s="4" t="s">
        <v>1223</v>
      </c>
      <c r="F618" s="4">
        <v>80</v>
      </c>
      <c r="G618" s="4" t="s">
        <v>1224</v>
      </c>
      <c r="H618" s="4" t="s">
        <v>1636</v>
      </c>
      <c r="I618" s="4" t="s">
        <v>1331</v>
      </c>
      <c r="J618" s="4" t="s">
        <v>1268</v>
      </c>
      <c r="K618" s="4" t="s">
        <v>3552</v>
      </c>
      <c r="L618" s="4" t="s">
        <v>3553</v>
      </c>
      <c r="M618" s="4" t="s">
        <v>3554</v>
      </c>
      <c r="P618" s="4" t="s">
        <v>1230</v>
      </c>
      <c r="Q618" s="4" t="s">
        <v>3529</v>
      </c>
      <c r="R618" s="4">
        <v>2020</v>
      </c>
      <c r="S618" s="4" t="s">
        <v>1232</v>
      </c>
      <c r="T618" s="4" t="s">
        <v>3534</v>
      </c>
      <c r="U618" s="4" t="s">
        <v>3535</v>
      </c>
      <c r="V618" s="4" t="s">
        <v>1470</v>
      </c>
      <c r="W618" s="4" t="s">
        <v>1769</v>
      </c>
      <c r="X618" s="4" t="s">
        <v>3146</v>
      </c>
      <c r="Y618" s="4" t="s">
        <v>3555</v>
      </c>
      <c r="AA618" s="4">
        <v>2030</v>
      </c>
      <c r="AD618" s="4" t="s">
        <v>3263</v>
      </c>
      <c r="AE618" s="4" t="s">
        <v>3264</v>
      </c>
      <c r="AS618" s="4" t="s">
        <v>1239</v>
      </c>
    </row>
    <row r="619" spans="1:60" x14ac:dyDescent="0.35">
      <c r="A619" s="4" t="s">
        <v>1122</v>
      </c>
      <c r="B619" s="4">
        <v>2977</v>
      </c>
      <c r="C619" s="4" t="s">
        <v>3556</v>
      </c>
      <c r="D619" s="4" t="s">
        <v>3557</v>
      </c>
      <c r="E619" s="4" t="s">
        <v>1223</v>
      </c>
      <c r="F619" s="4">
        <v>81</v>
      </c>
      <c r="G619" s="4" t="s">
        <v>1224</v>
      </c>
      <c r="H619" s="4" t="s">
        <v>1743</v>
      </c>
      <c r="I619" s="4" t="s">
        <v>1331</v>
      </c>
      <c r="J619" s="4" t="s">
        <v>1268</v>
      </c>
      <c r="K619" s="4" t="s">
        <v>1465</v>
      </c>
      <c r="L619" s="4" t="s">
        <v>3533</v>
      </c>
      <c r="M619" s="4" t="s">
        <v>3533</v>
      </c>
      <c r="P619" s="4" t="s">
        <v>1230</v>
      </c>
      <c r="Q619" s="4" t="s">
        <v>3529</v>
      </c>
      <c r="R619" s="4">
        <v>2020</v>
      </c>
      <c r="S619" s="4" t="s">
        <v>1232</v>
      </c>
      <c r="T619" s="4" t="s">
        <v>3534</v>
      </c>
      <c r="U619" s="4" t="s">
        <v>3535</v>
      </c>
      <c r="V619" s="4" t="s">
        <v>1481</v>
      </c>
      <c r="W619" s="4" t="s">
        <v>1769</v>
      </c>
      <c r="X619" s="4" t="s">
        <v>3146</v>
      </c>
      <c r="Y619" s="4" t="s">
        <v>3558</v>
      </c>
      <c r="AA619" s="4">
        <v>2030</v>
      </c>
      <c r="AD619" s="4" t="s">
        <v>3263</v>
      </c>
      <c r="AE619" s="4" t="s">
        <v>3264</v>
      </c>
      <c r="AS619" s="4" t="s">
        <v>1239</v>
      </c>
    </row>
    <row r="620" spans="1:60" x14ac:dyDescent="0.35">
      <c r="A620" s="4" t="s">
        <v>1122</v>
      </c>
      <c r="B620" s="4">
        <v>2977</v>
      </c>
      <c r="C620" s="4" t="s">
        <v>3559</v>
      </c>
      <c r="D620" s="4" t="s">
        <v>3560</v>
      </c>
      <c r="E620" s="4" t="s">
        <v>1223</v>
      </c>
      <c r="F620" s="4">
        <v>82</v>
      </c>
      <c r="G620" s="4" t="s">
        <v>1224</v>
      </c>
      <c r="H620" s="4" t="s">
        <v>1796</v>
      </c>
      <c r="I620" s="4" t="s">
        <v>1226</v>
      </c>
      <c r="J620" s="4" t="s">
        <v>1268</v>
      </c>
      <c r="K620" s="4" t="s">
        <v>3320</v>
      </c>
      <c r="L620" s="4" t="s">
        <v>3482</v>
      </c>
      <c r="M620" s="4" t="s">
        <v>3561</v>
      </c>
      <c r="P620" s="4" t="s">
        <v>1230</v>
      </c>
      <c r="Q620" s="4" t="s">
        <v>3323</v>
      </c>
      <c r="R620" s="4">
        <v>2014</v>
      </c>
      <c r="S620" s="4" t="s">
        <v>1232</v>
      </c>
      <c r="T620" s="4" t="s">
        <v>10965</v>
      </c>
      <c r="U620" s="4" t="s">
        <v>10966</v>
      </c>
      <c r="V620" s="4" t="s">
        <v>1527</v>
      </c>
      <c r="W620" s="4" t="s">
        <v>1236</v>
      </c>
      <c r="X620" s="4" t="s">
        <v>3146</v>
      </c>
      <c r="Y620" s="4" t="s">
        <v>10998</v>
      </c>
      <c r="AA620" s="4">
        <v>2020</v>
      </c>
      <c r="AD620" s="4" t="s">
        <v>3324</v>
      </c>
      <c r="AE620" s="4" t="s">
        <v>3325</v>
      </c>
      <c r="AS620" s="4" t="s">
        <v>1239</v>
      </c>
      <c r="AY620" s="4">
        <v>17628176</v>
      </c>
      <c r="AZ620" s="4" t="s">
        <v>3337</v>
      </c>
      <c r="BA620" s="4">
        <v>2014</v>
      </c>
      <c r="BE620" s="4">
        <v>17628176</v>
      </c>
      <c r="BF620" s="4" t="s">
        <v>10999</v>
      </c>
      <c r="BG620" s="4" t="s">
        <v>3339</v>
      </c>
      <c r="BH620" s="4" t="s">
        <v>3340</v>
      </c>
    </row>
    <row r="621" spans="1:60" x14ac:dyDescent="0.35">
      <c r="A621" s="4" t="s">
        <v>1122</v>
      </c>
      <c r="B621" s="4">
        <v>2977</v>
      </c>
      <c r="C621" s="4" t="s">
        <v>3562</v>
      </c>
      <c r="D621" s="4" t="s">
        <v>3563</v>
      </c>
      <c r="E621" s="4" t="s">
        <v>1223</v>
      </c>
      <c r="F621" s="4">
        <v>92</v>
      </c>
      <c r="G621" s="4" t="s">
        <v>1224</v>
      </c>
      <c r="H621" s="4" t="s">
        <v>1636</v>
      </c>
      <c r="I621" s="4" t="s">
        <v>1226</v>
      </c>
      <c r="J621" s="4" t="s">
        <v>1268</v>
      </c>
      <c r="K621" s="4" t="s">
        <v>1465</v>
      </c>
      <c r="L621" s="4" t="s">
        <v>2409</v>
      </c>
      <c r="M621" s="4" t="s">
        <v>3564</v>
      </c>
      <c r="P621" s="4" t="s">
        <v>1230</v>
      </c>
      <c r="Q621" s="4" t="s">
        <v>3323</v>
      </c>
      <c r="R621" s="4">
        <v>2014</v>
      </c>
      <c r="S621" s="4" t="s">
        <v>1232</v>
      </c>
      <c r="T621" s="4" t="s">
        <v>1495</v>
      </c>
      <c r="U621" s="4" t="s">
        <v>1496</v>
      </c>
      <c r="V621" s="4" t="s">
        <v>1470</v>
      </c>
      <c r="W621" s="4" t="s">
        <v>1236</v>
      </c>
      <c r="X621" s="4" t="s">
        <v>3146</v>
      </c>
      <c r="Y621" s="4" t="s">
        <v>3565</v>
      </c>
      <c r="Z621" s="4" t="s">
        <v>3566</v>
      </c>
      <c r="AA621" s="4">
        <v>2020</v>
      </c>
      <c r="AB621" s="4" t="s">
        <v>3567</v>
      </c>
      <c r="AD621" s="4" t="s">
        <v>3324</v>
      </c>
      <c r="AE621" s="4" t="s">
        <v>3441</v>
      </c>
      <c r="AS621" s="4" t="s">
        <v>1239</v>
      </c>
    </row>
    <row r="622" spans="1:60" x14ac:dyDescent="0.35">
      <c r="A622" s="4" t="s">
        <v>1122</v>
      </c>
      <c r="B622" s="4">
        <v>2977</v>
      </c>
      <c r="C622" s="4" t="s">
        <v>3568</v>
      </c>
      <c r="D622" s="4" t="s">
        <v>3569</v>
      </c>
      <c r="E622" s="4" t="s">
        <v>1223</v>
      </c>
      <c r="F622" s="4">
        <v>93</v>
      </c>
      <c r="G622" s="4" t="s">
        <v>1224</v>
      </c>
      <c r="H622" s="4" t="s">
        <v>1636</v>
      </c>
      <c r="I622" s="4" t="s">
        <v>1226</v>
      </c>
      <c r="J622" s="4" t="s">
        <v>2824</v>
      </c>
      <c r="K622" s="4" t="s">
        <v>2789</v>
      </c>
      <c r="L622" s="4" t="s">
        <v>3570</v>
      </c>
      <c r="M622" s="4" t="s">
        <v>3571</v>
      </c>
      <c r="P622" s="4" t="s">
        <v>1230</v>
      </c>
      <c r="Q622" s="4" t="s">
        <v>3323</v>
      </c>
      <c r="R622" s="4">
        <v>2014</v>
      </c>
      <c r="S622" s="4" t="s">
        <v>1232</v>
      </c>
      <c r="T622" s="4" t="s">
        <v>10965</v>
      </c>
      <c r="U622" s="4" t="s">
        <v>10966</v>
      </c>
      <c r="V622" s="4" t="s">
        <v>1527</v>
      </c>
      <c r="W622" s="4" t="s">
        <v>1236</v>
      </c>
      <c r="X622" s="4" t="s">
        <v>3146</v>
      </c>
      <c r="Y622" s="4" t="s">
        <v>11000</v>
      </c>
      <c r="AA622" s="4">
        <v>2020</v>
      </c>
      <c r="AD622" s="4" t="s">
        <v>3572</v>
      </c>
      <c r="AE622" s="4" t="s">
        <v>3573</v>
      </c>
      <c r="AS622" s="4" t="s">
        <v>1239</v>
      </c>
    </row>
    <row r="623" spans="1:60" x14ac:dyDescent="0.35">
      <c r="A623" s="4" t="s">
        <v>1122</v>
      </c>
      <c r="B623" s="4">
        <v>2977</v>
      </c>
      <c r="C623" s="4" t="s">
        <v>3574</v>
      </c>
      <c r="D623" s="4" t="s">
        <v>3575</v>
      </c>
      <c r="E623" s="4" t="s">
        <v>1223</v>
      </c>
      <c r="F623" s="4">
        <v>94</v>
      </c>
      <c r="G623" s="4" t="s">
        <v>1224</v>
      </c>
      <c r="H623" s="4" t="s">
        <v>1636</v>
      </c>
      <c r="I623" s="4" t="s">
        <v>1226</v>
      </c>
      <c r="J623" s="4" t="s">
        <v>1499</v>
      </c>
      <c r="K623" s="4" t="s">
        <v>1500</v>
      </c>
      <c r="L623" s="4" t="s">
        <v>3435</v>
      </c>
      <c r="M623" s="4" t="s">
        <v>3435</v>
      </c>
      <c r="P623" s="4" t="s">
        <v>1230</v>
      </c>
      <c r="Q623" s="4" t="s">
        <v>1231</v>
      </c>
      <c r="R623" s="4">
        <v>2010</v>
      </c>
      <c r="S623" s="4" t="s">
        <v>1232</v>
      </c>
      <c r="T623" s="4" t="s">
        <v>3414</v>
      </c>
      <c r="U623" s="4" t="s">
        <v>11001</v>
      </c>
      <c r="V623" s="4" t="s">
        <v>1264</v>
      </c>
      <c r="W623" s="4" t="s">
        <v>1236</v>
      </c>
      <c r="X623" s="4" t="s">
        <v>3146</v>
      </c>
      <c r="Y623" s="4" t="s">
        <v>3576</v>
      </c>
      <c r="AA623" s="4">
        <v>2020</v>
      </c>
      <c r="AD623" s="4" t="s">
        <v>3416</v>
      </c>
      <c r="AE623" s="4" t="s">
        <v>3417</v>
      </c>
      <c r="AS623" s="4" t="s">
        <v>1239</v>
      </c>
      <c r="AY623" s="4">
        <v>200000</v>
      </c>
      <c r="AZ623" s="4" t="s">
        <v>3577</v>
      </c>
      <c r="BA623" s="4">
        <v>2011</v>
      </c>
      <c r="BE623" s="4">
        <v>200000</v>
      </c>
      <c r="BG623" s="4" t="s">
        <v>3578</v>
      </c>
      <c r="BH623" s="4" t="s">
        <v>3579</v>
      </c>
    </row>
    <row r="624" spans="1:60" x14ac:dyDescent="0.35">
      <c r="A624" s="4" t="s">
        <v>1124</v>
      </c>
      <c r="B624" s="4">
        <v>3008</v>
      </c>
      <c r="C624" s="4" t="s">
        <v>5212</v>
      </c>
      <c r="D624" s="4" t="s">
        <v>5213</v>
      </c>
      <c r="E624" s="4" t="s">
        <v>1223</v>
      </c>
      <c r="F624" s="4">
        <v>1</v>
      </c>
      <c r="G624" s="4" t="s">
        <v>1224</v>
      </c>
      <c r="H624" s="4" t="s">
        <v>1731</v>
      </c>
      <c r="I624" s="4" t="s">
        <v>1226</v>
      </c>
      <c r="J624" s="4" t="s">
        <v>1279</v>
      </c>
      <c r="K624" s="4" t="s">
        <v>1228</v>
      </c>
      <c r="L624" s="4" t="s">
        <v>1923</v>
      </c>
      <c r="M624" s="4" t="s">
        <v>1923</v>
      </c>
      <c r="P624" s="4" t="s">
        <v>1230</v>
      </c>
      <c r="Q624" s="4" t="s">
        <v>5214</v>
      </c>
      <c r="R624" s="4">
        <v>2005</v>
      </c>
      <c r="S624" s="4" t="s">
        <v>1232</v>
      </c>
      <c r="T624" s="4" t="s">
        <v>1296</v>
      </c>
      <c r="U624" s="4" t="s">
        <v>5215</v>
      </c>
      <c r="V624" s="4" t="s">
        <v>1726</v>
      </c>
      <c r="W624" s="4" t="s">
        <v>1236</v>
      </c>
      <c r="X624" s="4" t="s">
        <v>5216</v>
      </c>
      <c r="Y624" s="4" t="s">
        <v>11408</v>
      </c>
      <c r="AC624" s="4" t="s">
        <v>5217</v>
      </c>
      <c r="AD624" s="4" t="s">
        <v>1239</v>
      </c>
      <c r="AE624" s="4" t="s">
        <v>1239</v>
      </c>
      <c r="AS624" s="4" t="s">
        <v>1239</v>
      </c>
    </row>
    <row r="625" spans="1:49" x14ac:dyDescent="0.35">
      <c r="A625" s="4" t="s">
        <v>1124</v>
      </c>
      <c r="B625" s="4">
        <v>3008</v>
      </c>
      <c r="C625" s="4" t="s">
        <v>5218</v>
      </c>
      <c r="D625" s="4" t="s">
        <v>5219</v>
      </c>
      <c r="E625" s="4" t="s">
        <v>1223</v>
      </c>
      <c r="F625" s="4">
        <v>2</v>
      </c>
      <c r="G625" s="4" t="s">
        <v>1224</v>
      </c>
      <c r="H625" s="4" t="s">
        <v>1731</v>
      </c>
      <c r="I625" s="4" t="s">
        <v>1331</v>
      </c>
      <c r="J625" s="4" t="s">
        <v>1279</v>
      </c>
      <c r="K625" s="4" t="s">
        <v>1228</v>
      </c>
      <c r="L625" s="4" t="s">
        <v>1923</v>
      </c>
      <c r="M625" s="4" t="s">
        <v>1923</v>
      </c>
      <c r="P625" s="4" t="s">
        <v>1230</v>
      </c>
      <c r="Q625" s="4" t="s">
        <v>5220</v>
      </c>
      <c r="R625" s="4">
        <v>2019</v>
      </c>
      <c r="S625" s="4" t="s">
        <v>1232</v>
      </c>
      <c r="T625" s="4" t="s">
        <v>4547</v>
      </c>
      <c r="U625" s="4" t="s">
        <v>5221</v>
      </c>
      <c r="V625" s="4" t="s">
        <v>2538</v>
      </c>
      <c r="W625" s="4" t="s">
        <v>1769</v>
      </c>
      <c r="X625" s="4" t="s">
        <v>5216</v>
      </c>
      <c r="Y625" s="4" t="s">
        <v>11409</v>
      </c>
      <c r="AD625" s="4" t="s">
        <v>1239</v>
      </c>
      <c r="AE625" s="4" t="s">
        <v>1239</v>
      </c>
      <c r="AS625" s="4" t="s">
        <v>1239</v>
      </c>
    </row>
    <row r="626" spans="1:49" x14ac:dyDescent="0.35">
      <c r="A626" s="4" t="s">
        <v>1124</v>
      </c>
      <c r="B626" s="4">
        <v>3008</v>
      </c>
      <c r="C626" s="4" t="s">
        <v>5222</v>
      </c>
      <c r="D626" s="4" t="s">
        <v>5223</v>
      </c>
      <c r="E626" s="4" t="s">
        <v>1223</v>
      </c>
      <c r="F626" s="4">
        <v>3</v>
      </c>
      <c r="G626" s="4" t="s">
        <v>1224</v>
      </c>
      <c r="H626" s="4" t="s">
        <v>1242</v>
      </c>
      <c r="I626" s="4" t="s">
        <v>1226</v>
      </c>
      <c r="J626" s="4" t="s">
        <v>1279</v>
      </c>
      <c r="K626" s="4" t="s">
        <v>5168</v>
      </c>
      <c r="L626" s="4" t="s">
        <v>11410</v>
      </c>
      <c r="M626" s="4" t="s">
        <v>11411</v>
      </c>
      <c r="P626" s="4" t="s">
        <v>1230</v>
      </c>
      <c r="Q626" s="4" t="s">
        <v>5220</v>
      </c>
      <c r="R626" s="4">
        <v>2005</v>
      </c>
      <c r="S626" s="4" t="s">
        <v>1232</v>
      </c>
      <c r="T626" s="4" t="s">
        <v>1244</v>
      </c>
      <c r="U626" s="4" t="s">
        <v>1245</v>
      </c>
      <c r="V626" s="4" t="s">
        <v>1527</v>
      </c>
      <c r="W626" s="4" t="s">
        <v>1236</v>
      </c>
      <c r="X626" s="4" t="s">
        <v>5216</v>
      </c>
      <c r="Y626" s="4" t="s">
        <v>5224</v>
      </c>
      <c r="AD626" s="4" t="s">
        <v>1239</v>
      </c>
      <c r="AE626" s="4" t="s">
        <v>1239</v>
      </c>
      <c r="AS626" s="4" t="s">
        <v>1239</v>
      </c>
    </row>
    <row r="627" spans="1:49" x14ac:dyDescent="0.35">
      <c r="A627" s="4" t="s">
        <v>1124</v>
      </c>
      <c r="B627" s="4">
        <v>3008</v>
      </c>
      <c r="C627" s="4" t="s">
        <v>5225</v>
      </c>
      <c r="D627" s="4" t="s">
        <v>5226</v>
      </c>
      <c r="E627" s="4" t="s">
        <v>1223</v>
      </c>
      <c r="F627" s="4">
        <v>4</v>
      </c>
      <c r="G627" s="4" t="s">
        <v>1224</v>
      </c>
      <c r="H627" s="4" t="s">
        <v>2685</v>
      </c>
      <c r="I627" s="4" t="s">
        <v>1226</v>
      </c>
      <c r="J627" s="4" t="s">
        <v>1227</v>
      </c>
      <c r="K627" s="4" t="s">
        <v>1277</v>
      </c>
      <c r="L627" s="4" t="s">
        <v>1339</v>
      </c>
      <c r="M627" s="4" t="s">
        <v>1339</v>
      </c>
      <c r="N627" s="4">
        <v>4099</v>
      </c>
      <c r="O627" s="4">
        <v>5699</v>
      </c>
      <c r="P627" s="4" t="s">
        <v>4646</v>
      </c>
      <c r="Q627" s="4" t="s">
        <v>5227</v>
      </c>
      <c r="R627" s="4">
        <v>1996</v>
      </c>
      <c r="S627" s="4" t="s">
        <v>1232</v>
      </c>
      <c r="T627" s="4" t="s">
        <v>1252</v>
      </c>
      <c r="U627" s="4" t="s">
        <v>1253</v>
      </c>
      <c r="V627" s="4" t="s">
        <v>1264</v>
      </c>
      <c r="W627" s="4" t="s">
        <v>1236</v>
      </c>
      <c r="X627" s="4" t="s">
        <v>5216</v>
      </c>
      <c r="Y627" s="4" t="s">
        <v>5228</v>
      </c>
      <c r="Z627" s="4" t="s">
        <v>5229</v>
      </c>
      <c r="AB627" s="4" t="s">
        <v>5230</v>
      </c>
      <c r="AD627" s="4" t="s">
        <v>1239</v>
      </c>
      <c r="AE627" s="4" t="s">
        <v>1239</v>
      </c>
      <c r="AF627" s="4">
        <v>4099</v>
      </c>
      <c r="AH627" s="4">
        <v>4941</v>
      </c>
      <c r="AJ627" s="4">
        <v>4941</v>
      </c>
      <c r="AK627" s="4">
        <v>5699</v>
      </c>
      <c r="AM627" s="4">
        <v>6569</v>
      </c>
      <c r="AO627" s="4">
        <v>6569</v>
      </c>
      <c r="AP627" s="4" t="s">
        <v>5231</v>
      </c>
      <c r="AR627" s="4">
        <v>2015</v>
      </c>
      <c r="AS627" s="4">
        <v>1385</v>
      </c>
      <c r="AT627" s="4" t="s">
        <v>5232</v>
      </c>
      <c r="AU627" s="4" t="s">
        <v>5233</v>
      </c>
      <c r="AV627" s="4" t="s">
        <v>5234</v>
      </c>
    </row>
    <row r="628" spans="1:49" x14ac:dyDescent="0.35">
      <c r="A628" s="4" t="s">
        <v>1124</v>
      </c>
      <c r="B628" s="4">
        <v>3008</v>
      </c>
      <c r="C628" s="4" t="s">
        <v>5235</v>
      </c>
      <c r="D628" s="4" t="s">
        <v>5236</v>
      </c>
      <c r="E628" s="4" t="s">
        <v>1223</v>
      </c>
      <c r="F628" s="4">
        <v>5</v>
      </c>
      <c r="G628" s="4" t="s">
        <v>1224</v>
      </c>
      <c r="H628" s="4" t="s">
        <v>4947</v>
      </c>
      <c r="I628" s="4" t="s">
        <v>1226</v>
      </c>
      <c r="J628" s="4" t="s">
        <v>1258</v>
      </c>
      <c r="K628" s="4" t="s">
        <v>1277</v>
      </c>
      <c r="L628" s="4" t="s">
        <v>1339</v>
      </c>
      <c r="M628" s="4" t="s">
        <v>1339</v>
      </c>
      <c r="N628" s="4">
        <v>6444</v>
      </c>
      <c r="O628" s="4">
        <v>8900</v>
      </c>
      <c r="P628" s="4" t="s">
        <v>1230</v>
      </c>
      <c r="Q628" s="4" t="s">
        <v>5237</v>
      </c>
      <c r="R628" s="4">
        <v>1992</v>
      </c>
      <c r="S628" s="4" t="s">
        <v>1232</v>
      </c>
      <c r="T628" s="4" t="s">
        <v>1252</v>
      </c>
      <c r="U628" s="4" t="s">
        <v>1253</v>
      </c>
      <c r="V628" s="4" t="s">
        <v>1264</v>
      </c>
      <c r="W628" s="4" t="s">
        <v>1236</v>
      </c>
      <c r="X628" s="4" t="s">
        <v>5216</v>
      </c>
      <c r="Y628" s="4" t="s">
        <v>5238</v>
      </c>
      <c r="AB628" s="4" t="s">
        <v>5239</v>
      </c>
      <c r="AD628" s="4" t="s">
        <v>1239</v>
      </c>
      <c r="AE628" s="4" t="s">
        <v>1239</v>
      </c>
      <c r="AF628" s="4">
        <v>6069</v>
      </c>
      <c r="AG628" s="4">
        <v>375</v>
      </c>
      <c r="AH628" s="4">
        <v>7632</v>
      </c>
      <c r="AI628" s="4">
        <v>472</v>
      </c>
      <c r="AJ628" s="4">
        <v>8103</v>
      </c>
      <c r="AK628" s="4">
        <v>8625</v>
      </c>
      <c r="AL628" s="4">
        <v>533</v>
      </c>
      <c r="AM628" s="4">
        <v>8047</v>
      </c>
      <c r="AN628" s="4">
        <v>577</v>
      </c>
      <c r="AO628" s="4">
        <v>8625</v>
      </c>
      <c r="AP628" s="4" t="s">
        <v>5234</v>
      </c>
      <c r="AR628" s="4">
        <v>2015</v>
      </c>
      <c r="AS628" s="4">
        <v>5304</v>
      </c>
      <c r="AT628" s="4" t="s">
        <v>5240</v>
      </c>
      <c r="AU628" s="4" t="s">
        <v>5241</v>
      </c>
      <c r="AV628" s="4" t="s">
        <v>5242</v>
      </c>
    </row>
    <row r="629" spans="1:49" x14ac:dyDescent="0.35">
      <c r="A629" s="4" t="s">
        <v>1124</v>
      </c>
      <c r="B629" s="4">
        <v>3008</v>
      </c>
      <c r="C629" s="4" t="s">
        <v>5243</v>
      </c>
      <c r="D629" s="4" t="s">
        <v>5244</v>
      </c>
      <c r="E629" s="4" t="s">
        <v>1223</v>
      </c>
      <c r="F629" s="4">
        <v>6</v>
      </c>
      <c r="G629" s="4" t="s">
        <v>1224</v>
      </c>
      <c r="H629" s="4" t="s">
        <v>2496</v>
      </c>
      <c r="I629" s="4" t="s">
        <v>1226</v>
      </c>
      <c r="J629" s="4" t="s">
        <v>1258</v>
      </c>
      <c r="K629" s="4" t="s">
        <v>2686</v>
      </c>
      <c r="L629" s="4" t="s">
        <v>5245</v>
      </c>
      <c r="M629" s="4" t="s">
        <v>5245</v>
      </c>
      <c r="N629" s="4">
        <v>369</v>
      </c>
      <c r="O629" s="4">
        <v>338</v>
      </c>
      <c r="P629" s="4" t="s">
        <v>1230</v>
      </c>
      <c r="Q629" s="4" t="s">
        <v>5246</v>
      </c>
      <c r="R629" s="4">
        <v>1997</v>
      </c>
      <c r="S629" s="4" t="s">
        <v>1232</v>
      </c>
      <c r="T629" s="4" t="s">
        <v>1252</v>
      </c>
      <c r="U629" s="4" t="s">
        <v>1253</v>
      </c>
      <c r="V629" s="4" t="s">
        <v>1321</v>
      </c>
      <c r="W629" s="4" t="s">
        <v>1236</v>
      </c>
      <c r="X629" s="4" t="s">
        <v>5216</v>
      </c>
      <c r="Y629" s="4" t="s">
        <v>5247</v>
      </c>
      <c r="AB629" s="4" t="s">
        <v>5248</v>
      </c>
      <c r="AD629" s="4" t="s">
        <v>1239</v>
      </c>
      <c r="AE629" s="4" t="s">
        <v>1239</v>
      </c>
      <c r="AF629" s="4">
        <v>337</v>
      </c>
      <c r="AG629" s="4">
        <v>32</v>
      </c>
      <c r="AH629" s="4">
        <v>326</v>
      </c>
      <c r="AI629" s="4">
        <v>26</v>
      </c>
      <c r="AJ629" s="4">
        <v>352</v>
      </c>
      <c r="AK629" s="4">
        <v>317</v>
      </c>
      <c r="AL629" s="4">
        <v>22</v>
      </c>
      <c r="AM629" s="4">
        <v>286</v>
      </c>
      <c r="AN629" s="4">
        <v>18</v>
      </c>
      <c r="AO629" s="4">
        <v>304</v>
      </c>
      <c r="AP629" s="4" t="s">
        <v>5234</v>
      </c>
      <c r="AR629" s="4">
        <v>2015</v>
      </c>
      <c r="AS629" s="4">
        <v>202</v>
      </c>
      <c r="AT629" s="4" t="s">
        <v>5249</v>
      </c>
      <c r="AU629" s="4" t="s">
        <v>5250</v>
      </c>
      <c r="AV629" s="4" t="s">
        <v>5242</v>
      </c>
    </row>
    <row r="630" spans="1:49" x14ac:dyDescent="0.35">
      <c r="A630" s="4" t="s">
        <v>1124</v>
      </c>
      <c r="B630" s="4">
        <v>3008</v>
      </c>
      <c r="C630" s="4" t="s">
        <v>5251</v>
      </c>
      <c r="D630" s="4" t="s">
        <v>5252</v>
      </c>
      <c r="E630" s="4" t="s">
        <v>1223</v>
      </c>
      <c r="F630" s="4">
        <v>7</v>
      </c>
      <c r="G630" s="4" t="s">
        <v>1224</v>
      </c>
      <c r="H630" s="4" t="s">
        <v>1796</v>
      </c>
      <c r="I630" s="4" t="s">
        <v>1226</v>
      </c>
      <c r="J630" s="4" t="s">
        <v>1268</v>
      </c>
      <c r="K630" s="4" t="s">
        <v>1342</v>
      </c>
      <c r="L630" s="4" t="s">
        <v>1349</v>
      </c>
      <c r="M630" s="4" t="s">
        <v>1349</v>
      </c>
      <c r="N630" s="4">
        <v>9</v>
      </c>
      <c r="O630" s="4">
        <v>46</v>
      </c>
      <c r="P630" s="4" t="s">
        <v>1230</v>
      </c>
      <c r="Q630" s="4" t="s">
        <v>2338</v>
      </c>
      <c r="R630" s="4">
        <v>2011</v>
      </c>
      <c r="S630" s="4" t="s">
        <v>1232</v>
      </c>
      <c r="T630" s="4" t="s">
        <v>1252</v>
      </c>
      <c r="U630" s="4" t="s">
        <v>1253</v>
      </c>
      <c r="V630" s="4" t="s">
        <v>1321</v>
      </c>
      <c r="W630" s="4" t="s">
        <v>1236</v>
      </c>
      <c r="X630" s="4" t="s">
        <v>5216</v>
      </c>
      <c r="Y630" s="4" t="s">
        <v>5253</v>
      </c>
      <c r="AD630" s="4" t="s">
        <v>1239</v>
      </c>
      <c r="AE630" s="4" t="s">
        <v>1239</v>
      </c>
      <c r="AG630" s="4">
        <v>9</v>
      </c>
      <c r="AI630" s="4">
        <v>21</v>
      </c>
      <c r="AJ630" s="4">
        <v>21</v>
      </c>
      <c r="AL630" s="4">
        <v>46</v>
      </c>
      <c r="AN630" s="4">
        <v>81</v>
      </c>
      <c r="AO630" s="4">
        <v>81</v>
      </c>
      <c r="AP630" s="4" t="s">
        <v>5234</v>
      </c>
      <c r="AR630" s="4">
        <v>2015</v>
      </c>
      <c r="AS630" s="4">
        <v>5</v>
      </c>
      <c r="AT630" s="4" t="s">
        <v>5254</v>
      </c>
      <c r="AU630" s="4" t="s">
        <v>5255</v>
      </c>
      <c r="AV630" s="4" t="s">
        <v>5242</v>
      </c>
    </row>
    <row r="631" spans="1:49" x14ac:dyDescent="0.35">
      <c r="A631" s="4" t="s">
        <v>1124</v>
      </c>
      <c r="B631" s="4">
        <v>3008</v>
      </c>
      <c r="C631" s="4" t="s">
        <v>5256</v>
      </c>
      <c r="D631" s="4" t="s">
        <v>5257</v>
      </c>
      <c r="E631" s="4" t="s">
        <v>1223</v>
      </c>
      <c r="F631" s="4">
        <v>8</v>
      </c>
      <c r="G631" s="4" t="s">
        <v>1224</v>
      </c>
      <c r="H631" s="4" t="s">
        <v>1225</v>
      </c>
      <c r="I631" s="4" t="s">
        <v>1226</v>
      </c>
      <c r="J631" s="4" t="s">
        <v>1258</v>
      </c>
      <c r="K631" s="4" t="s">
        <v>1289</v>
      </c>
      <c r="L631" s="4" t="s">
        <v>1407</v>
      </c>
      <c r="M631" s="4" t="s">
        <v>1407</v>
      </c>
      <c r="N631" s="4">
        <v>3326</v>
      </c>
      <c r="O631" s="4">
        <v>3611</v>
      </c>
      <c r="P631" s="4" t="s">
        <v>1230</v>
      </c>
      <c r="Q631" s="4" t="s">
        <v>5220</v>
      </c>
      <c r="R631" s="4">
        <v>2009</v>
      </c>
      <c r="S631" s="4" t="s">
        <v>1232</v>
      </c>
      <c r="T631" s="4" t="s">
        <v>1402</v>
      </c>
      <c r="U631" s="4" t="s">
        <v>1403</v>
      </c>
      <c r="V631" s="4" t="s">
        <v>1264</v>
      </c>
      <c r="W631" s="4" t="s">
        <v>1236</v>
      </c>
      <c r="X631" s="4" t="s">
        <v>5216</v>
      </c>
      <c r="Y631" s="4" t="s">
        <v>5258</v>
      </c>
      <c r="AB631" s="4" t="s">
        <v>5259</v>
      </c>
      <c r="AC631" s="4" t="s">
        <v>11412</v>
      </c>
      <c r="AD631" s="4" t="s">
        <v>5260</v>
      </c>
      <c r="AE631" s="4" t="s">
        <v>1239</v>
      </c>
      <c r="AF631" s="4">
        <v>3309</v>
      </c>
      <c r="AG631" s="4">
        <v>17</v>
      </c>
      <c r="AH631" s="4">
        <v>3585</v>
      </c>
      <c r="AI631" s="4">
        <v>36</v>
      </c>
      <c r="AJ631" s="4">
        <v>3621</v>
      </c>
      <c r="AK631" s="4">
        <v>3542</v>
      </c>
      <c r="AL631" s="4">
        <v>69</v>
      </c>
      <c r="AM631" s="4">
        <v>3440</v>
      </c>
      <c r="AN631" s="4">
        <v>79</v>
      </c>
      <c r="AO631" s="4">
        <v>3519</v>
      </c>
      <c r="AP631" s="4" t="s">
        <v>5261</v>
      </c>
      <c r="AQ631" s="4" t="s">
        <v>5262</v>
      </c>
      <c r="AS631" s="4" t="s">
        <v>1239</v>
      </c>
    </row>
    <row r="632" spans="1:49" x14ac:dyDescent="0.35">
      <c r="A632" s="4" t="s">
        <v>1124</v>
      </c>
      <c r="B632" s="4">
        <v>3008</v>
      </c>
      <c r="C632" s="4" t="s">
        <v>5263</v>
      </c>
      <c r="D632" s="4" t="s">
        <v>5264</v>
      </c>
      <c r="E632" s="4" t="s">
        <v>1223</v>
      </c>
      <c r="F632" s="4">
        <v>9</v>
      </c>
      <c r="G632" s="4" t="s">
        <v>1224</v>
      </c>
      <c r="H632" s="4" t="s">
        <v>1678</v>
      </c>
      <c r="I632" s="4" t="s">
        <v>1226</v>
      </c>
      <c r="J632" s="4" t="s">
        <v>1258</v>
      </c>
      <c r="K632" s="4" t="s">
        <v>1289</v>
      </c>
      <c r="L632" s="4" t="s">
        <v>2223</v>
      </c>
      <c r="M632" s="4" t="s">
        <v>2223</v>
      </c>
      <c r="N632" s="4">
        <v>389</v>
      </c>
      <c r="O632" s="4">
        <v>376</v>
      </c>
      <c r="P632" s="4" t="s">
        <v>1230</v>
      </c>
      <c r="Q632" s="4" t="s">
        <v>5265</v>
      </c>
      <c r="R632" s="4">
        <v>1992</v>
      </c>
      <c r="S632" s="4" t="s">
        <v>1232</v>
      </c>
      <c r="T632" s="4" t="s">
        <v>5266</v>
      </c>
      <c r="U632" s="4" t="s">
        <v>5267</v>
      </c>
      <c r="V632" s="4" t="s">
        <v>1264</v>
      </c>
      <c r="W632" s="4" t="s">
        <v>1236</v>
      </c>
      <c r="X632" s="4" t="s">
        <v>5216</v>
      </c>
      <c r="Y632" s="4" t="s">
        <v>11413</v>
      </c>
      <c r="AB632" s="4" t="s">
        <v>5259</v>
      </c>
      <c r="AC632" s="4" t="s">
        <v>11414</v>
      </c>
      <c r="AD632" s="4" t="s">
        <v>11415</v>
      </c>
      <c r="AE632" s="4" t="s">
        <v>5262</v>
      </c>
      <c r="AF632" s="4">
        <v>354</v>
      </c>
      <c r="AG632" s="4">
        <v>34</v>
      </c>
      <c r="AH632" s="4">
        <v>309</v>
      </c>
      <c r="AI632" s="4">
        <v>44</v>
      </c>
      <c r="AJ632" s="4">
        <v>352</v>
      </c>
      <c r="AK632" s="4">
        <v>333</v>
      </c>
      <c r="AL632" s="4">
        <v>44</v>
      </c>
      <c r="AM632" s="4">
        <v>333</v>
      </c>
      <c r="AN632" s="4">
        <v>32</v>
      </c>
      <c r="AO632" s="4">
        <v>365</v>
      </c>
      <c r="AP632" s="4" t="s">
        <v>11416</v>
      </c>
      <c r="AQ632" s="4" t="s">
        <v>5268</v>
      </c>
      <c r="AR632" s="4">
        <v>2015</v>
      </c>
      <c r="AS632" s="4">
        <v>521</v>
      </c>
      <c r="AT632" s="4" t="s">
        <v>5269</v>
      </c>
      <c r="AU632" s="4" t="s">
        <v>5270</v>
      </c>
      <c r="AV632" s="4" t="s">
        <v>11417</v>
      </c>
      <c r="AW632" s="4" t="s">
        <v>5262</v>
      </c>
    </row>
    <row r="633" spans="1:49" x14ac:dyDescent="0.35">
      <c r="A633" s="4" t="s">
        <v>1124</v>
      </c>
      <c r="B633" s="4">
        <v>3008</v>
      </c>
      <c r="C633" s="4" t="s">
        <v>5271</v>
      </c>
      <c r="D633" s="4" t="s">
        <v>5272</v>
      </c>
      <c r="E633" s="4" t="s">
        <v>1223</v>
      </c>
      <c r="F633" s="4">
        <v>10</v>
      </c>
      <c r="G633" s="4" t="s">
        <v>1224</v>
      </c>
      <c r="H633" s="4" t="s">
        <v>1330</v>
      </c>
      <c r="I633" s="4" t="s">
        <v>1226</v>
      </c>
      <c r="J633" s="4" t="s">
        <v>1258</v>
      </c>
      <c r="K633" s="4" t="s">
        <v>1300</v>
      </c>
      <c r="L633" s="4" t="s">
        <v>11418</v>
      </c>
      <c r="M633" s="4" t="s">
        <v>11418</v>
      </c>
      <c r="N633" s="4">
        <v>8318</v>
      </c>
      <c r="O633" s="4">
        <v>9431</v>
      </c>
      <c r="P633" s="4" t="s">
        <v>1230</v>
      </c>
      <c r="Q633" s="4" t="s">
        <v>5273</v>
      </c>
      <c r="R633" s="4">
        <v>1997</v>
      </c>
      <c r="S633" s="4" t="s">
        <v>1232</v>
      </c>
      <c r="T633" s="4" t="s">
        <v>5274</v>
      </c>
      <c r="U633" s="4" t="s">
        <v>5275</v>
      </c>
      <c r="V633" s="4" t="s">
        <v>1264</v>
      </c>
      <c r="W633" s="4" t="s">
        <v>1236</v>
      </c>
      <c r="X633" s="4" t="s">
        <v>5216</v>
      </c>
      <c r="Y633" s="4" t="s">
        <v>5276</v>
      </c>
      <c r="Z633" s="4" t="s">
        <v>5277</v>
      </c>
      <c r="AA633" s="4">
        <v>2025</v>
      </c>
      <c r="AB633" s="4" t="s">
        <v>5259</v>
      </c>
      <c r="AC633" s="4" t="s">
        <v>11419</v>
      </c>
      <c r="AD633" s="4" t="s">
        <v>11420</v>
      </c>
      <c r="AE633" s="4" t="s">
        <v>1239</v>
      </c>
      <c r="AF633" s="4">
        <v>7810</v>
      </c>
      <c r="AG633" s="4">
        <v>508</v>
      </c>
      <c r="AH633" s="4">
        <v>8404</v>
      </c>
      <c r="AI633" s="4">
        <v>426</v>
      </c>
      <c r="AJ633" s="4">
        <v>8830</v>
      </c>
      <c r="AK633" s="4">
        <v>9117</v>
      </c>
      <c r="AL633" s="4">
        <v>314</v>
      </c>
      <c r="AM633" s="4">
        <v>10258</v>
      </c>
      <c r="AN633" s="4">
        <v>226</v>
      </c>
      <c r="AO633" s="4">
        <v>10484</v>
      </c>
      <c r="AP633" s="4" t="s">
        <v>11421</v>
      </c>
      <c r="AQ633" s="4" t="s">
        <v>5262</v>
      </c>
      <c r="AR633" s="4">
        <v>2015</v>
      </c>
      <c r="AS633" s="4">
        <v>6870</v>
      </c>
      <c r="AT633" s="4" t="s">
        <v>5278</v>
      </c>
      <c r="AU633" s="4" t="s">
        <v>5270</v>
      </c>
      <c r="AV633" s="4" t="s">
        <v>11422</v>
      </c>
      <c r="AW633" s="4" t="s">
        <v>5268</v>
      </c>
    </row>
    <row r="634" spans="1:49" x14ac:dyDescent="0.35">
      <c r="A634" s="4" t="s">
        <v>1124</v>
      </c>
      <c r="B634" s="4">
        <v>3008</v>
      </c>
      <c r="C634" s="4" t="s">
        <v>5279</v>
      </c>
      <c r="D634" s="4" t="s">
        <v>5280</v>
      </c>
      <c r="E634" s="4" t="s">
        <v>1223</v>
      </c>
      <c r="F634" s="4">
        <v>11</v>
      </c>
      <c r="G634" s="4" t="s">
        <v>1224</v>
      </c>
      <c r="H634" s="4" t="s">
        <v>1839</v>
      </c>
      <c r="I634" s="4" t="s">
        <v>1226</v>
      </c>
      <c r="J634" s="4" t="s">
        <v>1258</v>
      </c>
      <c r="K634" s="4" t="s">
        <v>1289</v>
      </c>
      <c r="L634" s="4" t="s">
        <v>5281</v>
      </c>
      <c r="M634" s="4" t="s">
        <v>5282</v>
      </c>
      <c r="P634" s="4" t="s">
        <v>1230</v>
      </c>
      <c r="Q634" s="4" t="s">
        <v>5283</v>
      </c>
      <c r="R634" s="4">
        <v>2010</v>
      </c>
      <c r="S634" s="4" t="s">
        <v>1232</v>
      </c>
      <c r="T634" s="4" t="s">
        <v>5266</v>
      </c>
      <c r="U634" s="4" t="s">
        <v>5267</v>
      </c>
      <c r="V634" s="4" t="s">
        <v>1264</v>
      </c>
      <c r="W634" s="4" t="s">
        <v>1236</v>
      </c>
      <c r="X634" s="4" t="s">
        <v>5216</v>
      </c>
      <c r="Y634" s="4" t="s">
        <v>11423</v>
      </c>
      <c r="AD634" s="4" t="s">
        <v>1239</v>
      </c>
      <c r="AE634" s="4" t="s">
        <v>1239</v>
      </c>
      <c r="AS634" s="4" t="s">
        <v>1239</v>
      </c>
    </row>
    <row r="635" spans="1:49" x14ac:dyDescent="0.35">
      <c r="A635" s="4" t="s">
        <v>1124</v>
      </c>
      <c r="B635" s="4">
        <v>3008</v>
      </c>
      <c r="C635" s="4" t="s">
        <v>5284</v>
      </c>
      <c r="D635" s="4" t="s">
        <v>5285</v>
      </c>
      <c r="E635" s="4" t="s">
        <v>1223</v>
      </c>
      <c r="F635" s="4">
        <v>12</v>
      </c>
      <c r="G635" s="4" t="s">
        <v>1224</v>
      </c>
      <c r="H635" s="4" t="s">
        <v>2636</v>
      </c>
      <c r="I635" s="4" t="s">
        <v>1226</v>
      </c>
      <c r="J635" s="4" t="s">
        <v>1268</v>
      </c>
      <c r="K635" s="4" t="s">
        <v>1342</v>
      </c>
      <c r="L635" s="4" t="s">
        <v>1349</v>
      </c>
      <c r="M635" s="4" t="s">
        <v>1349</v>
      </c>
      <c r="N635" s="4">
        <v>1579</v>
      </c>
      <c r="O635" s="4">
        <v>1467</v>
      </c>
      <c r="P635" s="4" t="s">
        <v>1230</v>
      </c>
      <c r="Q635" s="4" t="s">
        <v>5286</v>
      </c>
      <c r="R635" s="4">
        <v>2008</v>
      </c>
      <c r="S635" s="4" t="s">
        <v>1232</v>
      </c>
      <c r="T635" s="4" t="s">
        <v>1252</v>
      </c>
      <c r="U635" s="4" t="s">
        <v>1253</v>
      </c>
      <c r="V635" s="4" t="s">
        <v>1264</v>
      </c>
      <c r="W635" s="4" t="s">
        <v>1236</v>
      </c>
      <c r="X635" s="4" t="s">
        <v>5216</v>
      </c>
      <c r="Y635" s="4" t="s">
        <v>11424</v>
      </c>
      <c r="Z635" s="4" t="s">
        <v>5287</v>
      </c>
      <c r="AB635" s="4" t="s">
        <v>5288</v>
      </c>
      <c r="AD635" s="4" t="s">
        <v>5289</v>
      </c>
      <c r="AE635" s="4" t="s">
        <v>5290</v>
      </c>
      <c r="AG635" s="4">
        <v>1579</v>
      </c>
      <c r="AI635" s="4">
        <v>1509</v>
      </c>
      <c r="AJ635" s="4">
        <v>1509</v>
      </c>
      <c r="AL635" s="4">
        <v>1467</v>
      </c>
      <c r="AN635" s="4">
        <v>1454</v>
      </c>
      <c r="AO635" s="4">
        <v>1454</v>
      </c>
      <c r="AP635" s="4" t="s">
        <v>5242</v>
      </c>
      <c r="AR635" s="4">
        <v>2015</v>
      </c>
      <c r="AS635" s="4">
        <v>1554</v>
      </c>
      <c r="AT635" s="4" t="s">
        <v>5291</v>
      </c>
      <c r="AU635" s="4" t="s">
        <v>5255</v>
      </c>
      <c r="AV635" s="4" t="s">
        <v>5234</v>
      </c>
    </row>
    <row r="636" spans="1:49" x14ac:dyDescent="0.35">
      <c r="A636" s="4" t="s">
        <v>1124</v>
      </c>
      <c r="B636" s="4">
        <v>3008</v>
      </c>
      <c r="C636" s="4" t="s">
        <v>5292</v>
      </c>
      <c r="D636" s="4" t="s">
        <v>5293</v>
      </c>
      <c r="E636" s="4" t="s">
        <v>1223</v>
      </c>
      <c r="F636" s="4">
        <v>13</v>
      </c>
      <c r="G636" s="4" t="s">
        <v>1224</v>
      </c>
      <c r="H636" s="4" t="s">
        <v>5294</v>
      </c>
      <c r="I636" s="4" t="s">
        <v>1226</v>
      </c>
      <c r="J636" s="4" t="s">
        <v>1268</v>
      </c>
      <c r="K636" s="4" t="s">
        <v>1342</v>
      </c>
      <c r="L636" s="4" t="s">
        <v>1358</v>
      </c>
      <c r="M636" s="4" t="s">
        <v>1358</v>
      </c>
      <c r="O636" s="4">
        <v>610</v>
      </c>
      <c r="P636" s="4" t="s">
        <v>1230</v>
      </c>
      <c r="Q636" s="4" t="s">
        <v>5295</v>
      </c>
      <c r="R636" s="4">
        <v>2008</v>
      </c>
      <c r="S636" s="4" t="s">
        <v>1232</v>
      </c>
      <c r="T636" s="4" t="s">
        <v>1360</v>
      </c>
      <c r="U636" s="4" t="s">
        <v>1361</v>
      </c>
      <c r="V636" s="4" t="s">
        <v>1264</v>
      </c>
      <c r="W636" s="4" t="s">
        <v>1236</v>
      </c>
      <c r="X636" s="4" t="s">
        <v>5216</v>
      </c>
      <c r="Y636" s="4" t="s">
        <v>11425</v>
      </c>
      <c r="Z636" s="4" t="s">
        <v>5296</v>
      </c>
      <c r="AB636" s="4" t="s">
        <v>5297</v>
      </c>
      <c r="AD636" s="4" t="s">
        <v>5289</v>
      </c>
      <c r="AE636" s="4" t="s">
        <v>5290</v>
      </c>
      <c r="AI636" s="4">
        <v>347</v>
      </c>
      <c r="AJ636" s="4">
        <v>347</v>
      </c>
      <c r="AL636" s="4">
        <v>610</v>
      </c>
      <c r="AN636" s="4">
        <v>793</v>
      </c>
      <c r="AO636" s="4">
        <v>793</v>
      </c>
      <c r="AP636" s="4" t="s">
        <v>5298</v>
      </c>
      <c r="AS636" s="4" t="s">
        <v>1239</v>
      </c>
    </row>
    <row r="637" spans="1:49" x14ac:dyDescent="0.35">
      <c r="A637" s="4" t="s">
        <v>1124</v>
      </c>
      <c r="B637" s="4">
        <v>3008</v>
      </c>
      <c r="C637" s="4" t="s">
        <v>5299</v>
      </c>
      <c r="D637" s="4" t="s">
        <v>5300</v>
      </c>
      <c r="E637" s="4" t="s">
        <v>1223</v>
      </c>
      <c r="F637" s="4">
        <v>14</v>
      </c>
      <c r="G637" s="4" t="s">
        <v>1224</v>
      </c>
      <c r="H637" s="4" t="s">
        <v>3244</v>
      </c>
      <c r="I637" s="4" t="s">
        <v>1226</v>
      </c>
      <c r="J637" s="4" t="s">
        <v>1268</v>
      </c>
      <c r="K637" s="4" t="s">
        <v>1342</v>
      </c>
      <c r="L637" s="4" t="s">
        <v>4214</v>
      </c>
      <c r="M637" s="4" t="s">
        <v>4214</v>
      </c>
      <c r="N637" s="4">
        <v>300</v>
      </c>
      <c r="P637" s="4" t="s">
        <v>3831</v>
      </c>
      <c r="Q637" s="4" t="s">
        <v>5301</v>
      </c>
      <c r="R637" s="4">
        <v>2009</v>
      </c>
      <c r="S637" s="4" t="s">
        <v>1232</v>
      </c>
      <c r="T637" s="4" t="s">
        <v>1296</v>
      </c>
      <c r="U637" s="4" t="s">
        <v>5302</v>
      </c>
      <c r="V637" s="4" t="s">
        <v>1264</v>
      </c>
      <c r="W637" s="4" t="s">
        <v>1236</v>
      </c>
      <c r="X637" s="4" t="s">
        <v>5216</v>
      </c>
      <c r="Y637" s="4" t="s">
        <v>5303</v>
      </c>
      <c r="Z637" s="4" t="s">
        <v>5304</v>
      </c>
      <c r="AB637" s="4" t="s">
        <v>5305</v>
      </c>
      <c r="AD637" s="4" t="s">
        <v>5306</v>
      </c>
      <c r="AE637" s="4" t="s">
        <v>1239</v>
      </c>
      <c r="AG637" s="4">
        <v>300</v>
      </c>
      <c r="AP637" s="4" t="s">
        <v>5307</v>
      </c>
      <c r="AS637" s="4" t="s">
        <v>1239</v>
      </c>
    </row>
    <row r="638" spans="1:49" x14ac:dyDescent="0.35">
      <c r="A638" s="4" t="s">
        <v>1124</v>
      </c>
      <c r="B638" s="4">
        <v>3008</v>
      </c>
      <c r="C638" s="4" t="s">
        <v>5308</v>
      </c>
      <c r="D638" s="4" t="s">
        <v>5309</v>
      </c>
      <c r="E638" s="4" t="s">
        <v>1223</v>
      </c>
      <c r="F638" s="4">
        <v>15</v>
      </c>
      <c r="G638" s="4" t="s">
        <v>1224</v>
      </c>
      <c r="H638" s="4" t="s">
        <v>1839</v>
      </c>
      <c r="I638" s="4" t="s">
        <v>1226</v>
      </c>
      <c r="J638" s="4" t="s">
        <v>1279</v>
      </c>
      <c r="K638" s="4" t="s">
        <v>1289</v>
      </c>
      <c r="L638" s="4" t="s">
        <v>5310</v>
      </c>
      <c r="M638" s="4" t="s">
        <v>5311</v>
      </c>
      <c r="P638" s="4" t="s">
        <v>1230</v>
      </c>
      <c r="Q638" s="4" t="s">
        <v>1231</v>
      </c>
      <c r="R638" s="4">
        <v>2008</v>
      </c>
      <c r="S638" s="4" t="s">
        <v>1232</v>
      </c>
      <c r="T638" s="4" t="s">
        <v>1396</v>
      </c>
      <c r="U638" s="4" t="s">
        <v>1397</v>
      </c>
      <c r="V638" s="4" t="s">
        <v>1264</v>
      </c>
      <c r="W638" s="4" t="s">
        <v>1236</v>
      </c>
      <c r="X638" s="4" t="s">
        <v>5216</v>
      </c>
      <c r="Y638" s="4" t="s">
        <v>5312</v>
      </c>
      <c r="AD638" s="4" t="s">
        <v>1239</v>
      </c>
      <c r="AE638" s="4" t="s">
        <v>1239</v>
      </c>
      <c r="AS638" s="4" t="s">
        <v>1239</v>
      </c>
    </row>
    <row r="639" spans="1:49" x14ac:dyDescent="0.35">
      <c r="A639" s="4" t="s">
        <v>1124</v>
      </c>
      <c r="B639" s="4">
        <v>3008</v>
      </c>
      <c r="C639" s="4" t="s">
        <v>5313</v>
      </c>
      <c r="D639" s="4" t="s">
        <v>5314</v>
      </c>
      <c r="E639" s="4" t="s">
        <v>1223</v>
      </c>
      <c r="F639" s="4">
        <v>16</v>
      </c>
      <c r="G639" s="4" t="s">
        <v>1224</v>
      </c>
      <c r="H639" s="4" t="s">
        <v>1225</v>
      </c>
      <c r="I639" s="4" t="s">
        <v>1226</v>
      </c>
      <c r="J639" s="4" t="s">
        <v>1279</v>
      </c>
      <c r="K639" s="4" t="s">
        <v>1289</v>
      </c>
      <c r="L639" s="4" t="s">
        <v>1394</v>
      </c>
      <c r="M639" s="4" t="s">
        <v>1394</v>
      </c>
      <c r="P639" s="4" t="s">
        <v>1230</v>
      </c>
      <c r="Q639" s="4" t="s">
        <v>1231</v>
      </c>
      <c r="R639" s="4">
        <v>2007</v>
      </c>
      <c r="S639" s="4" t="s">
        <v>1232</v>
      </c>
      <c r="T639" s="4" t="s">
        <v>1296</v>
      </c>
      <c r="U639" s="4" t="s">
        <v>5315</v>
      </c>
      <c r="V639" s="4" t="s">
        <v>1264</v>
      </c>
      <c r="W639" s="4" t="s">
        <v>1236</v>
      </c>
      <c r="X639" s="4" t="s">
        <v>5216</v>
      </c>
      <c r="Y639" s="4" t="s">
        <v>5316</v>
      </c>
      <c r="AD639" s="4" t="s">
        <v>1239</v>
      </c>
      <c r="AE639" s="4" t="s">
        <v>1239</v>
      </c>
      <c r="AS639" s="4" t="s">
        <v>1239</v>
      </c>
    </row>
    <row r="640" spans="1:49" x14ac:dyDescent="0.35">
      <c r="A640" s="4" t="s">
        <v>1124</v>
      </c>
      <c r="B640" s="4">
        <v>3008</v>
      </c>
      <c r="C640" s="4" t="s">
        <v>5317</v>
      </c>
      <c r="D640" s="4" t="s">
        <v>5318</v>
      </c>
      <c r="E640" s="4" t="s">
        <v>1223</v>
      </c>
      <c r="F640" s="4">
        <v>17</v>
      </c>
      <c r="G640" s="4" t="s">
        <v>1224</v>
      </c>
      <c r="H640" s="4" t="s">
        <v>1225</v>
      </c>
      <c r="I640" s="4" t="s">
        <v>1719</v>
      </c>
      <c r="J640" s="4" t="s">
        <v>1258</v>
      </c>
      <c r="K640" s="4" t="s">
        <v>1289</v>
      </c>
      <c r="L640" s="4" t="s">
        <v>1394</v>
      </c>
      <c r="M640" s="4" t="s">
        <v>1394</v>
      </c>
      <c r="N640" s="4">
        <v>3394</v>
      </c>
      <c r="O640" s="4">
        <v>5655</v>
      </c>
      <c r="P640" s="4" t="s">
        <v>1230</v>
      </c>
      <c r="Q640" s="4" t="s">
        <v>1231</v>
      </c>
      <c r="R640" s="4">
        <v>2003</v>
      </c>
      <c r="S640" s="4" t="s">
        <v>1232</v>
      </c>
      <c r="T640" s="4" t="s">
        <v>1396</v>
      </c>
      <c r="U640" s="4" t="s">
        <v>1397</v>
      </c>
      <c r="V640" s="4" t="s">
        <v>1264</v>
      </c>
      <c r="W640" s="4" t="s">
        <v>1236</v>
      </c>
      <c r="X640" s="4" t="s">
        <v>5216</v>
      </c>
      <c r="Y640" s="4" t="s">
        <v>5319</v>
      </c>
      <c r="AA640" s="4">
        <v>2012</v>
      </c>
      <c r="AC640" s="4" t="s">
        <v>5320</v>
      </c>
      <c r="AD640" s="4" t="s">
        <v>3294</v>
      </c>
      <c r="AE640" s="4" t="s">
        <v>5321</v>
      </c>
      <c r="AF640" s="4">
        <v>3323</v>
      </c>
      <c r="AG640" s="4">
        <v>72</v>
      </c>
      <c r="AH640" s="4">
        <v>4429</v>
      </c>
      <c r="AI640" s="4">
        <v>96</v>
      </c>
      <c r="AJ640" s="4">
        <v>4525</v>
      </c>
      <c r="AK640" s="4">
        <v>5535</v>
      </c>
      <c r="AL640" s="4">
        <v>120</v>
      </c>
      <c r="AM640" s="4">
        <v>6642</v>
      </c>
      <c r="AN640" s="4">
        <v>144</v>
      </c>
      <c r="AO640" s="4">
        <v>6785</v>
      </c>
      <c r="AP640" s="4" t="s">
        <v>5322</v>
      </c>
      <c r="AS640" s="4" t="s">
        <v>1239</v>
      </c>
    </row>
    <row r="641" spans="1:45" x14ac:dyDescent="0.35">
      <c r="A641" s="4" t="s">
        <v>1124</v>
      </c>
      <c r="B641" s="4">
        <v>3008</v>
      </c>
      <c r="C641" s="4" t="s">
        <v>5323</v>
      </c>
      <c r="D641" s="4" t="s">
        <v>5324</v>
      </c>
      <c r="E641" s="4" t="s">
        <v>1223</v>
      </c>
      <c r="F641" s="4">
        <v>18</v>
      </c>
      <c r="G641" s="4" t="s">
        <v>1224</v>
      </c>
      <c r="H641" s="4" t="s">
        <v>1225</v>
      </c>
      <c r="I641" s="4" t="s">
        <v>1226</v>
      </c>
      <c r="J641" s="4" t="s">
        <v>1258</v>
      </c>
      <c r="K641" s="4" t="s">
        <v>1289</v>
      </c>
      <c r="L641" s="4" t="s">
        <v>1394</v>
      </c>
      <c r="M641" s="4" t="s">
        <v>1394</v>
      </c>
      <c r="N641" s="4">
        <v>224</v>
      </c>
      <c r="O641" s="4">
        <v>521</v>
      </c>
      <c r="P641" s="4" t="s">
        <v>1230</v>
      </c>
      <c r="Q641" s="4" t="s">
        <v>1231</v>
      </c>
      <c r="R641" s="4">
        <v>2012</v>
      </c>
      <c r="S641" s="4" t="s">
        <v>1232</v>
      </c>
      <c r="T641" s="4" t="s">
        <v>1396</v>
      </c>
      <c r="U641" s="4" t="s">
        <v>1397</v>
      </c>
      <c r="V641" s="4" t="s">
        <v>1264</v>
      </c>
      <c r="W641" s="4" t="s">
        <v>1236</v>
      </c>
      <c r="X641" s="4" t="s">
        <v>5216</v>
      </c>
      <c r="Y641" s="4" t="s">
        <v>5325</v>
      </c>
      <c r="AD641" s="4" t="s">
        <v>3294</v>
      </c>
      <c r="AE641" s="4" t="s">
        <v>5326</v>
      </c>
      <c r="AF641" s="4">
        <v>218</v>
      </c>
      <c r="AG641" s="4">
        <v>6</v>
      </c>
      <c r="AH641" s="4">
        <v>363</v>
      </c>
      <c r="AI641" s="4">
        <v>10</v>
      </c>
      <c r="AJ641" s="4">
        <v>373</v>
      </c>
      <c r="AK641" s="4">
        <v>508</v>
      </c>
      <c r="AL641" s="4">
        <v>14</v>
      </c>
      <c r="AM641" s="4">
        <v>653</v>
      </c>
      <c r="AN641" s="4">
        <v>17</v>
      </c>
      <c r="AO641" s="4">
        <v>670</v>
      </c>
      <c r="AP641" s="4" t="s">
        <v>5322</v>
      </c>
      <c r="AS641" s="4" t="s">
        <v>1239</v>
      </c>
    </row>
    <row r="642" spans="1:45" x14ac:dyDescent="0.35">
      <c r="A642" s="4" t="s">
        <v>1124</v>
      </c>
      <c r="B642" s="4">
        <v>3008</v>
      </c>
      <c r="C642" s="4" t="s">
        <v>5327</v>
      </c>
      <c r="D642" s="4" t="s">
        <v>5328</v>
      </c>
      <c r="E642" s="4" t="s">
        <v>1223</v>
      </c>
      <c r="F642" s="4">
        <v>19</v>
      </c>
      <c r="G642" s="4" t="s">
        <v>1224</v>
      </c>
      <c r="H642" s="4" t="s">
        <v>1839</v>
      </c>
      <c r="I642" s="4" t="s">
        <v>1226</v>
      </c>
      <c r="J642" s="4" t="s">
        <v>1279</v>
      </c>
      <c r="K642" s="4" t="s">
        <v>1289</v>
      </c>
      <c r="L642" s="4" t="s">
        <v>2452</v>
      </c>
      <c r="M642" s="4" t="s">
        <v>2452</v>
      </c>
      <c r="P642" s="4" t="s">
        <v>1604</v>
      </c>
      <c r="Q642" s="4" t="s">
        <v>5329</v>
      </c>
      <c r="R642" s="4">
        <v>2001</v>
      </c>
      <c r="S642" s="4" t="s">
        <v>1278</v>
      </c>
      <c r="T642" s="4" t="s">
        <v>1279</v>
      </c>
      <c r="U642" s="4" t="s">
        <v>1279</v>
      </c>
      <c r="V642" s="4" t="s">
        <v>1264</v>
      </c>
      <c r="W642" s="4" t="s">
        <v>1236</v>
      </c>
      <c r="X642" s="4" t="s">
        <v>5216</v>
      </c>
      <c r="Y642" s="4" t="s">
        <v>11426</v>
      </c>
      <c r="AC642" s="4" t="s">
        <v>5330</v>
      </c>
      <c r="AD642" s="4" t="s">
        <v>1239</v>
      </c>
      <c r="AE642" s="4" t="s">
        <v>1239</v>
      </c>
      <c r="AS642" s="4" t="s">
        <v>1239</v>
      </c>
    </row>
    <row r="643" spans="1:45" x14ac:dyDescent="0.35">
      <c r="A643" s="4" t="s">
        <v>1124</v>
      </c>
      <c r="B643" s="4">
        <v>3008</v>
      </c>
      <c r="C643" s="4" t="s">
        <v>5331</v>
      </c>
      <c r="D643" s="4" t="s">
        <v>5332</v>
      </c>
      <c r="E643" s="4" t="s">
        <v>1223</v>
      </c>
      <c r="F643" s="4">
        <v>20</v>
      </c>
      <c r="G643" s="4" t="s">
        <v>1224</v>
      </c>
      <c r="H643" s="4" t="s">
        <v>1276</v>
      </c>
      <c r="I643" s="4" t="s">
        <v>1226</v>
      </c>
      <c r="J643" s="4" t="s">
        <v>1279</v>
      </c>
      <c r="K643" s="4" t="s">
        <v>1289</v>
      </c>
      <c r="L643" s="4" t="s">
        <v>5333</v>
      </c>
      <c r="M643" s="4" t="s">
        <v>5333</v>
      </c>
      <c r="P643" s="4" t="s">
        <v>1230</v>
      </c>
      <c r="Q643" s="4" t="s">
        <v>1231</v>
      </c>
      <c r="R643" s="4">
        <v>1999</v>
      </c>
      <c r="S643" s="4" t="s">
        <v>1278</v>
      </c>
      <c r="T643" s="4" t="s">
        <v>1279</v>
      </c>
      <c r="U643" s="4" t="s">
        <v>1279</v>
      </c>
      <c r="V643" s="4" t="s">
        <v>1264</v>
      </c>
      <c r="W643" s="4" t="s">
        <v>1236</v>
      </c>
      <c r="X643" s="4" t="s">
        <v>5216</v>
      </c>
      <c r="Y643" s="4" t="s">
        <v>11427</v>
      </c>
      <c r="AC643" s="4" t="s">
        <v>5330</v>
      </c>
      <c r="AD643" s="4" t="s">
        <v>1239</v>
      </c>
      <c r="AE643" s="4" t="s">
        <v>1239</v>
      </c>
      <c r="AS643" s="4" t="s">
        <v>1239</v>
      </c>
    </row>
    <row r="644" spans="1:45" x14ac:dyDescent="0.35">
      <c r="A644" s="4" t="s">
        <v>1124</v>
      </c>
      <c r="B644" s="4">
        <v>3008</v>
      </c>
      <c r="C644" s="4" t="s">
        <v>5334</v>
      </c>
      <c r="D644" s="4" t="s">
        <v>5335</v>
      </c>
      <c r="E644" s="4" t="s">
        <v>1223</v>
      </c>
      <c r="F644" s="4">
        <v>21</v>
      </c>
      <c r="G644" s="4" t="s">
        <v>1224</v>
      </c>
      <c r="H644" s="4" t="s">
        <v>1636</v>
      </c>
      <c r="I644" s="4" t="s">
        <v>1226</v>
      </c>
      <c r="J644" s="4" t="s">
        <v>1258</v>
      </c>
      <c r="K644" s="4" t="s">
        <v>1300</v>
      </c>
      <c r="L644" s="4" t="s">
        <v>1688</v>
      </c>
      <c r="M644" s="4" t="s">
        <v>1688</v>
      </c>
      <c r="N644" s="4">
        <v>323</v>
      </c>
      <c r="O644" s="4">
        <v>323</v>
      </c>
      <c r="P644" s="4" t="s">
        <v>1230</v>
      </c>
      <c r="Q644" s="4" t="s">
        <v>5336</v>
      </c>
      <c r="R644" s="4">
        <v>2007</v>
      </c>
      <c r="S644" s="4" t="s">
        <v>1278</v>
      </c>
      <c r="T644" s="4" t="s">
        <v>1279</v>
      </c>
      <c r="U644" s="4" t="s">
        <v>1279</v>
      </c>
      <c r="V644" s="4" t="s">
        <v>1264</v>
      </c>
      <c r="W644" s="4" t="s">
        <v>1236</v>
      </c>
      <c r="X644" s="4" t="s">
        <v>5216</v>
      </c>
      <c r="Y644" s="4" t="s">
        <v>5337</v>
      </c>
      <c r="AC644" s="4" t="s">
        <v>5338</v>
      </c>
      <c r="AD644" s="4" t="s">
        <v>1239</v>
      </c>
      <c r="AE644" s="4" t="s">
        <v>1239</v>
      </c>
      <c r="AF644" s="4">
        <v>88</v>
      </c>
      <c r="AG644" s="4">
        <v>235</v>
      </c>
      <c r="AH644" s="4">
        <v>90</v>
      </c>
      <c r="AI644" s="4">
        <v>233</v>
      </c>
      <c r="AJ644" s="4">
        <v>323</v>
      </c>
      <c r="AK644" s="4">
        <v>92</v>
      </c>
      <c r="AL644" s="4">
        <v>231</v>
      </c>
      <c r="AM644" s="4">
        <v>109</v>
      </c>
      <c r="AN644" s="4">
        <v>217</v>
      </c>
      <c r="AO644" s="4">
        <v>326</v>
      </c>
      <c r="AP644" s="4" t="s">
        <v>5322</v>
      </c>
      <c r="AS644" s="4" t="s">
        <v>1239</v>
      </c>
    </row>
    <row r="645" spans="1:45" x14ac:dyDescent="0.35">
      <c r="A645" s="4" t="s">
        <v>1124</v>
      </c>
      <c r="B645" s="4">
        <v>3008</v>
      </c>
      <c r="C645" s="4" t="s">
        <v>5339</v>
      </c>
      <c r="D645" s="4" t="s">
        <v>5340</v>
      </c>
      <c r="E645" s="4" t="s">
        <v>1223</v>
      </c>
      <c r="F645" s="4">
        <v>22</v>
      </c>
      <c r="G645" s="4" t="s">
        <v>1224</v>
      </c>
      <c r="H645" s="4" t="s">
        <v>1225</v>
      </c>
      <c r="I645" s="4" t="s">
        <v>1226</v>
      </c>
      <c r="J645" s="4" t="s">
        <v>1279</v>
      </c>
      <c r="K645" s="4" t="s">
        <v>1289</v>
      </c>
      <c r="L645" s="4" t="s">
        <v>1394</v>
      </c>
      <c r="M645" s="4" t="s">
        <v>1394</v>
      </c>
      <c r="P645" s="4" t="s">
        <v>1604</v>
      </c>
      <c r="Q645" s="4" t="s">
        <v>5341</v>
      </c>
      <c r="R645" s="4">
        <v>2018</v>
      </c>
      <c r="S645" s="4" t="s">
        <v>1232</v>
      </c>
      <c r="T645" s="4" t="s">
        <v>1396</v>
      </c>
      <c r="U645" s="4" t="s">
        <v>1397</v>
      </c>
      <c r="V645" s="4" t="s">
        <v>1264</v>
      </c>
      <c r="W645" s="4" t="s">
        <v>1236</v>
      </c>
      <c r="X645" s="4" t="s">
        <v>5216</v>
      </c>
      <c r="Y645" s="4" t="s">
        <v>11428</v>
      </c>
      <c r="AC645" s="4" t="s">
        <v>5342</v>
      </c>
      <c r="AD645" s="4" t="s">
        <v>1239</v>
      </c>
      <c r="AE645" s="4" t="s">
        <v>1239</v>
      </c>
      <c r="AS645" s="4" t="s">
        <v>1239</v>
      </c>
    </row>
    <row r="646" spans="1:45" x14ac:dyDescent="0.35">
      <c r="A646" s="4" t="s">
        <v>1124</v>
      </c>
      <c r="B646" s="4">
        <v>3008</v>
      </c>
      <c r="C646" s="4" t="s">
        <v>5343</v>
      </c>
      <c r="D646" s="4" t="s">
        <v>5344</v>
      </c>
      <c r="E646" s="4" t="s">
        <v>1223</v>
      </c>
      <c r="F646" s="4">
        <v>23</v>
      </c>
      <c r="G646" s="4" t="s">
        <v>1224</v>
      </c>
      <c r="H646" s="4" t="s">
        <v>1692</v>
      </c>
      <c r="I646" s="4" t="s">
        <v>1226</v>
      </c>
      <c r="J646" s="4" t="s">
        <v>1279</v>
      </c>
      <c r="K646" s="4" t="s">
        <v>1289</v>
      </c>
      <c r="L646" s="4" t="s">
        <v>1394</v>
      </c>
      <c r="M646" s="4" t="s">
        <v>1394</v>
      </c>
      <c r="P646" s="4" t="s">
        <v>3831</v>
      </c>
      <c r="Q646" s="4" t="s">
        <v>5345</v>
      </c>
      <c r="R646" s="4">
        <v>2013</v>
      </c>
      <c r="S646" s="4" t="s">
        <v>1232</v>
      </c>
      <c r="T646" s="4" t="s">
        <v>1396</v>
      </c>
      <c r="U646" s="4" t="s">
        <v>1397</v>
      </c>
      <c r="V646" s="4" t="s">
        <v>1264</v>
      </c>
      <c r="W646" s="4" t="s">
        <v>1236</v>
      </c>
      <c r="X646" s="4" t="s">
        <v>5216</v>
      </c>
      <c r="Y646" s="4" t="s">
        <v>5346</v>
      </c>
      <c r="AC646" s="4" t="s">
        <v>5347</v>
      </c>
      <c r="AD646" s="4" t="s">
        <v>1239</v>
      </c>
      <c r="AE646" s="4" t="s">
        <v>1239</v>
      </c>
      <c r="AS646" s="4" t="s">
        <v>1239</v>
      </c>
    </row>
    <row r="647" spans="1:45" x14ac:dyDescent="0.35">
      <c r="A647" s="4" t="s">
        <v>1124</v>
      </c>
      <c r="B647" s="4">
        <v>3008</v>
      </c>
      <c r="C647" s="4" t="s">
        <v>5348</v>
      </c>
      <c r="D647" s="4" t="s">
        <v>5349</v>
      </c>
      <c r="E647" s="4" t="s">
        <v>1223</v>
      </c>
      <c r="F647" s="4">
        <v>24</v>
      </c>
      <c r="G647" s="4" t="s">
        <v>1224</v>
      </c>
      <c r="H647" s="4" t="s">
        <v>1225</v>
      </c>
      <c r="I647" s="4" t="s">
        <v>1226</v>
      </c>
      <c r="J647" s="4" t="s">
        <v>1258</v>
      </c>
      <c r="K647" s="4" t="s">
        <v>1289</v>
      </c>
      <c r="L647" s="4" t="s">
        <v>1394</v>
      </c>
      <c r="M647" s="4" t="s">
        <v>1394</v>
      </c>
      <c r="N647" s="4">
        <v>367</v>
      </c>
      <c r="O647" s="4">
        <v>940</v>
      </c>
      <c r="P647" s="4" t="s">
        <v>1230</v>
      </c>
      <c r="Q647" s="4" t="s">
        <v>1231</v>
      </c>
      <c r="R647" s="4">
        <v>2013</v>
      </c>
      <c r="S647" s="4" t="s">
        <v>1232</v>
      </c>
      <c r="T647" s="4" t="s">
        <v>1396</v>
      </c>
      <c r="U647" s="4" t="s">
        <v>1397</v>
      </c>
      <c r="V647" s="4" t="s">
        <v>1264</v>
      </c>
      <c r="W647" s="4" t="s">
        <v>1236</v>
      </c>
      <c r="X647" s="4" t="s">
        <v>5216</v>
      </c>
      <c r="Y647" s="4" t="s">
        <v>5350</v>
      </c>
      <c r="AD647" s="4" t="s">
        <v>3294</v>
      </c>
      <c r="AE647" s="4" t="s">
        <v>5351</v>
      </c>
      <c r="AF647" s="4">
        <v>316</v>
      </c>
      <c r="AG647" s="4">
        <v>51</v>
      </c>
      <c r="AH647" s="4">
        <v>567</v>
      </c>
      <c r="AI647" s="4">
        <v>79</v>
      </c>
      <c r="AJ647" s="4">
        <v>647</v>
      </c>
      <c r="AK647" s="4">
        <v>839</v>
      </c>
      <c r="AL647" s="4">
        <v>101</v>
      </c>
      <c r="AM647" s="4">
        <v>1128</v>
      </c>
      <c r="AN647" s="4">
        <v>114</v>
      </c>
      <c r="AO647" s="4">
        <v>1242</v>
      </c>
      <c r="AP647" s="4" t="s">
        <v>5322</v>
      </c>
      <c r="AS647" s="4" t="s">
        <v>1239</v>
      </c>
    </row>
    <row r="648" spans="1:45" x14ac:dyDescent="0.35">
      <c r="A648" s="4" t="s">
        <v>1124</v>
      </c>
      <c r="B648" s="4">
        <v>3008</v>
      </c>
      <c r="C648" s="4" t="s">
        <v>5352</v>
      </c>
      <c r="D648" s="4" t="s">
        <v>5353</v>
      </c>
      <c r="E648" s="4" t="s">
        <v>1223</v>
      </c>
      <c r="F648" s="4">
        <v>25</v>
      </c>
      <c r="G648" s="4" t="s">
        <v>1224</v>
      </c>
      <c r="H648" s="4" t="s">
        <v>1276</v>
      </c>
      <c r="I648" s="4" t="s">
        <v>1226</v>
      </c>
      <c r="J648" s="4" t="s">
        <v>1279</v>
      </c>
      <c r="K648" s="4" t="s">
        <v>1289</v>
      </c>
      <c r="L648" s="4" t="s">
        <v>2118</v>
      </c>
      <c r="M648" s="4" t="s">
        <v>2118</v>
      </c>
      <c r="P648" s="4" t="s">
        <v>4646</v>
      </c>
      <c r="Q648" s="4" t="s">
        <v>5354</v>
      </c>
      <c r="R648" s="4">
        <v>2009</v>
      </c>
      <c r="S648" s="4" t="s">
        <v>1278</v>
      </c>
      <c r="T648" s="4" t="s">
        <v>1279</v>
      </c>
      <c r="U648" s="4" t="s">
        <v>1279</v>
      </c>
      <c r="V648" s="4" t="s">
        <v>1264</v>
      </c>
      <c r="W648" s="4" t="s">
        <v>1236</v>
      </c>
      <c r="X648" s="4" t="s">
        <v>5216</v>
      </c>
      <c r="Y648" s="4" t="s">
        <v>11429</v>
      </c>
      <c r="AC648" s="4" t="s">
        <v>5355</v>
      </c>
      <c r="AD648" s="4" t="s">
        <v>1239</v>
      </c>
      <c r="AE648" s="4" t="s">
        <v>1239</v>
      </c>
      <c r="AS648" s="4" t="s">
        <v>1239</v>
      </c>
    </row>
    <row r="649" spans="1:45" x14ac:dyDescent="0.35">
      <c r="A649" s="4" t="s">
        <v>1124</v>
      </c>
      <c r="B649" s="4">
        <v>3008</v>
      </c>
      <c r="C649" s="4" t="s">
        <v>5356</v>
      </c>
      <c r="D649" s="4" t="s">
        <v>5357</v>
      </c>
      <c r="E649" s="4" t="s">
        <v>1223</v>
      </c>
      <c r="F649" s="4">
        <v>26</v>
      </c>
      <c r="G649" s="4" t="s">
        <v>1224</v>
      </c>
      <c r="H649" s="4" t="s">
        <v>1276</v>
      </c>
      <c r="I649" s="4" t="s">
        <v>1226</v>
      </c>
      <c r="J649" s="4" t="s">
        <v>1279</v>
      </c>
      <c r="K649" s="4" t="s">
        <v>1342</v>
      </c>
      <c r="L649" s="4" t="s">
        <v>1806</v>
      </c>
      <c r="M649" s="4" t="s">
        <v>1806</v>
      </c>
      <c r="P649" s="4" t="s">
        <v>4646</v>
      </c>
      <c r="Q649" s="4" t="s">
        <v>5354</v>
      </c>
      <c r="R649" s="4">
        <v>2000</v>
      </c>
      <c r="S649" s="4" t="s">
        <v>1278</v>
      </c>
      <c r="T649" s="4" t="s">
        <v>1279</v>
      </c>
      <c r="U649" s="4" t="s">
        <v>1279</v>
      </c>
      <c r="V649" s="4" t="s">
        <v>1264</v>
      </c>
      <c r="W649" s="4" t="s">
        <v>1236</v>
      </c>
      <c r="X649" s="4" t="s">
        <v>5216</v>
      </c>
      <c r="Y649" s="4" t="s">
        <v>5358</v>
      </c>
      <c r="AC649" s="4" t="s">
        <v>11430</v>
      </c>
      <c r="AD649" s="4" t="s">
        <v>1239</v>
      </c>
      <c r="AE649" s="4" t="s">
        <v>1239</v>
      </c>
      <c r="AS649" s="4" t="s">
        <v>1239</v>
      </c>
    </row>
    <row r="650" spans="1:45" x14ac:dyDescent="0.35">
      <c r="A650" s="4" t="s">
        <v>1124</v>
      </c>
      <c r="B650" s="4">
        <v>3008</v>
      </c>
      <c r="C650" s="4" t="s">
        <v>5359</v>
      </c>
      <c r="D650" s="4" t="s">
        <v>5360</v>
      </c>
      <c r="E650" s="4" t="s">
        <v>1223</v>
      </c>
      <c r="F650" s="4">
        <v>28</v>
      </c>
      <c r="G650" s="4" t="s">
        <v>1224</v>
      </c>
      <c r="H650" s="4" t="s">
        <v>1225</v>
      </c>
      <c r="I650" s="4" t="s">
        <v>1226</v>
      </c>
      <c r="J650" s="4" t="s">
        <v>1279</v>
      </c>
      <c r="K650" s="4" t="s">
        <v>1451</v>
      </c>
      <c r="L650" s="4" t="s">
        <v>1452</v>
      </c>
      <c r="M650" s="4" t="s">
        <v>1452</v>
      </c>
      <c r="P650" s="4" t="s">
        <v>1230</v>
      </c>
      <c r="Q650" s="4" t="s">
        <v>5361</v>
      </c>
      <c r="R650" s="4">
        <v>2017</v>
      </c>
      <c r="S650" s="4" t="s">
        <v>1232</v>
      </c>
      <c r="T650" s="4" t="s">
        <v>1966</v>
      </c>
      <c r="U650" s="4" t="s">
        <v>1967</v>
      </c>
      <c r="V650" s="4" t="s">
        <v>1456</v>
      </c>
      <c r="W650" s="4" t="s">
        <v>1236</v>
      </c>
      <c r="X650" s="4" t="s">
        <v>5216</v>
      </c>
      <c r="Y650" s="4" t="s">
        <v>5362</v>
      </c>
      <c r="AD650" s="4" t="s">
        <v>1239</v>
      </c>
      <c r="AE650" s="4" t="s">
        <v>1239</v>
      </c>
      <c r="AS650" s="4" t="s">
        <v>1239</v>
      </c>
    </row>
    <row r="651" spans="1:45" x14ac:dyDescent="0.35">
      <c r="A651" s="4" t="s">
        <v>1124</v>
      </c>
      <c r="B651" s="4">
        <v>3008</v>
      </c>
      <c r="C651" s="4" t="s">
        <v>5363</v>
      </c>
      <c r="D651" s="4" t="s">
        <v>5364</v>
      </c>
      <c r="E651" s="4" t="s">
        <v>1223</v>
      </c>
      <c r="F651" s="4">
        <v>29</v>
      </c>
      <c r="G651" s="4" t="s">
        <v>1224</v>
      </c>
      <c r="H651" s="4" t="s">
        <v>1692</v>
      </c>
      <c r="I651" s="4" t="s">
        <v>1226</v>
      </c>
      <c r="J651" s="4" t="s">
        <v>1279</v>
      </c>
      <c r="K651" s="4" t="s">
        <v>1451</v>
      </c>
      <c r="L651" s="4" t="s">
        <v>1452</v>
      </c>
      <c r="M651" s="4" t="s">
        <v>1452</v>
      </c>
      <c r="P651" s="4" t="s">
        <v>5365</v>
      </c>
      <c r="Q651" s="4" t="s">
        <v>5366</v>
      </c>
      <c r="R651" s="4">
        <v>2015</v>
      </c>
      <c r="S651" s="4" t="s">
        <v>1232</v>
      </c>
      <c r="T651" s="4" t="s">
        <v>1296</v>
      </c>
      <c r="U651" s="4" t="s">
        <v>5367</v>
      </c>
      <c r="V651" s="4" t="s">
        <v>1456</v>
      </c>
      <c r="W651" s="4" t="s">
        <v>1236</v>
      </c>
      <c r="X651" s="4" t="s">
        <v>5216</v>
      </c>
      <c r="Y651" s="4" t="s">
        <v>5368</v>
      </c>
      <c r="AD651" s="4" t="s">
        <v>1239</v>
      </c>
      <c r="AE651" s="4" t="s">
        <v>1239</v>
      </c>
      <c r="AS651" s="4" t="s">
        <v>1239</v>
      </c>
    </row>
    <row r="652" spans="1:45" x14ac:dyDescent="0.35">
      <c r="A652" s="4" t="s">
        <v>1124</v>
      </c>
      <c r="B652" s="4">
        <v>3008</v>
      </c>
      <c r="C652" s="4" t="s">
        <v>5369</v>
      </c>
      <c r="D652" s="4" t="s">
        <v>5370</v>
      </c>
      <c r="E652" s="4" t="s">
        <v>1223</v>
      </c>
      <c r="F652" s="4">
        <v>30</v>
      </c>
      <c r="G652" s="4" t="s">
        <v>1224</v>
      </c>
      <c r="H652" s="4" t="s">
        <v>1225</v>
      </c>
      <c r="I652" s="4" t="s">
        <v>1226</v>
      </c>
      <c r="J652" s="4" t="s">
        <v>1279</v>
      </c>
      <c r="K652" s="4" t="s">
        <v>1451</v>
      </c>
      <c r="L652" s="4" t="s">
        <v>1452</v>
      </c>
      <c r="M652" s="4" t="s">
        <v>1452</v>
      </c>
      <c r="P652" s="4" t="s">
        <v>1230</v>
      </c>
      <c r="Q652" s="4" t="s">
        <v>1231</v>
      </c>
      <c r="R652" s="4">
        <v>2015</v>
      </c>
      <c r="S652" s="4" t="s">
        <v>1232</v>
      </c>
      <c r="T652" s="4" t="s">
        <v>1966</v>
      </c>
      <c r="U652" s="4" t="s">
        <v>1967</v>
      </c>
      <c r="V652" s="4" t="s">
        <v>1456</v>
      </c>
      <c r="W652" s="4" t="s">
        <v>1236</v>
      </c>
      <c r="X652" s="4" t="s">
        <v>5216</v>
      </c>
      <c r="Y652" s="4" t="s">
        <v>5371</v>
      </c>
      <c r="AD652" s="4" t="s">
        <v>1239</v>
      </c>
      <c r="AE652" s="4" t="s">
        <v>1239</v>
      </c>
      <c r="AS652" s="4" t="s">
        <v>1239</v>
      </c>
    </row>
    <row r="653" spans="1:45" x14ac:dyDescent="0.35">
      <c r="A653" s="4" t="s">
        <v>1124</v>
      </c>
      <c r="B653" s="4">
        <v>3008</v>
      </c>
      <c r="C653" s="4" t="s">
        <v>5372</v>
      </c>
      <c r="D653" s="4" t="s">
        <v>5373</v>
      </c>
      <c r="E653" s="4" t="s">
        <v>1549</v>
      </c>
      <c r="F653" s="4">
        <v>31</v>
      </c>
      <c r="G653" s="4" t="s">
        <v>5374</v>
      </c>
      <c r="H653" s="4" t="s">
        <v>1692</v>
      </c>
      <c r="I653" s="4" t="s">
        <v>1552</v>
      </c>
      <c r="J653" s="4" t="s">
        <v>1279</v>
      </c>
      <c r="K653" s="4" t="s">
        <v>3288</v>
      </c>
      <c r="L653" s="4" t="s">
        <v>1452</v>
      </c>
      <c r="M653" s="4" t="s">
        <v>1452</v>
      </c>
      <c r="N653" s="4">
        <v>1921</v>
      </c>
      <c r="O653" s="4">
        <v>2966</v>
      </c>
      <c r="P653" s="4" t="s">
        <v>5365</v>
      </c>
      <c r="Q653" s="4" t="s">
        <v>11431</v>
      </c>
      <c r="R653" s="4" t="s">
        <v>1554</v>
      </c>
      <c r="S653" s="4" t="s">
        <v>1232</v>
      </c>
      <c r="T653" s="4" t="s">
        <v>5375</v>
      </c>
      <c r="U653" s="4" t="s">
        <v>5376</v>
      </c>
      <c r="V653" s="4" t="s">
        <v>1456</v>
      </c>
      <c r="W653" s="4" t="s">
        <v>1556</v>
      </c>
      <c r="X653" s="4" t="s">
        <v>5216</v>
      </c>
      <c r="Y653" s="4" t="s">
        <v>5377</v>
      </c>
      <c r="AA653" s="4" t="s">
        <v>1556</v>
      </c>
      <c r="AD653" s="4" t="s">
        <v>1239</v>
      </c>
      <c r="AE653" s="4" t="s">
        <v>1239</v>
      </c>
      <c r="AG653" s="4">
        <v>1921</v>
      </c>
      <c r="AI653" s="4">
        <v>2386</v>
      </c>
      <c r="AJ653" s="4">
        <v>2386</v>
      </c>
      <c r="AL653" s="4">
        <v>2966</v>
      </c>
      <c r="AN653" s="4">
        <v>3362</v>
      </c>
      <c r="AO653" s="4">
        <v>3362</v>
      </c>
      <c r="AP653" s="4" t="s">
        <v>5378</v>
      </c>
      <c r="AS653" s="4" t="s">
        <v>1239</v>
      </c>
    </row>
    <row r="654" spans="1:45" x14ac:dyDescent="0.35">
      <c r="A654" s="4" t="s">
        <v>1124</v>
      </c>
      <c r="B654" s="4">
        <v>3008</v>
      </c>
      <c r="C654" s="4" t="s">
        <v>5379</v>
      </c>
      <c r="D654" s="4" t="s">
        <v>5380</v>
      </c>
      <c r="E654" s="4" t="s">
        <v>1549</v>
      </c>
      <c r="F654" s="4">
        <v>32</v>
      </c>
      <c r="G654" s="4" t="s">
        <v>5381</v>
      </c>
      <c r="H654" s="4" t="s">
        <v>1839</v>
      </c>
      <c r="I654" s="4" t="s">
        <v>1552</v>
      </c>
      <c r="J654" s="4" t="s">
        <v>1279</v>
      </c>
      <c r="K654" s="4" t="s">
        <v>1451</v>
      </c>
      <c r="L654" s="4" t="s">
        <v>1452</v>
      </c>
      <c r="M654" s="4" t="s">
        <v>1452</v>
      </c>
      <c r="O654" s="4">
        <v>218</v>
      </c>
      <c r="P654" s="4" t="s">
        <v>3787</v>
      </c>
      <c r="Q654" s="4" t="s">
        <v>5382</v>
      </c>
      <c r="R654" s="4" t="s">
        <v>1554</v>
      </c>
      <c r="S654" s="4" t="s">
        <v>1232</v>
      </c>
      <c r="T654" s="4" t="s">
        <v>1966</v>
      </c>
      <c r="U654" s="4" t="s">
        <v>1967</v>
      </c>
      <c r="V654" s="4" t="s">
        <v>1456</v>
      </c>
      <c r="W654" s="4" t="s">
        <v>1556</v>
      </c>
      <c r="X654" s="4" t="s">
        <v>5216</v>
      </c>
      <c r="Y654" s="4" t="s">
        <v>5383</v>
      </c>
      <c r="AA654" s="4" t="s">
        <v>1556</v>
      </c>
      <c r="AD654" s="4" t="s">
        <v>1239</v>
      </c>
      <c r="AE654" s="4" t="s">
        <v>1239</v>
      </c>
      <c r="AI654" s="4">
        <v>204</v>
      </c>
      <c r="AJ654" s="4">
        <v>204</v>
      </c>
      <c r="AL654" s="4">
        <v>218</v>
      </c>
      <c r="AN654" s="4">
        <v>121</v>
      </c>
      <c r="AO654" s="4">
        <v>121</v>
      </c>
      <c r="AP654" s="4" t="s">
        <v>5384</v>
      </c>
      <c r="AS654" s="4" t="s">
        <v>1239</v>
      </c>
    </row>
    <row r="655" spans="1:45" x14ac:dyDescent="0.35">
      <c r="A655" s="4" t="s">
        <v>1124</v>
      </c>
      <c r="B655" s="4">
        <v>3008</v>
      </c>
      <c r="C655" s="4" t="s">
        <v>5385</v>
      </c>
      <c r="D655" s="4" t="s">
        <v>5386</v>
      </c>
      <c r="E655" s="4" t="s">
        <v>1223</v>
      </c>
      <c r="F655" s="4">
        <v>33</v>
      </c>
      <c r="G655" s="4" t="s">
        <v>1224</v>
      </c>
      <c r="H655" s="4" t="s">
        <v>1225</v>
      </c>
      <c r="I655" s="4" t="s">
        <v>1226</v>
      </c>
      <c r="J655" s="4" t="s">
        <v>1279</v>
      </c>
      <c r="K655" s="4" t="s">
        <v>1519</v>
      </c>
      <c r="L655" s="4" t="s">
        <v>5387</v>
      </c>
      <c r="M655" s="4" t="s">
        <v>5387</v>
      </c>
      <c r="P655" s="4" t="s">
        <v>1230</v>
      </c>
      <c r="Q655" s="4" t="s">
        <v>1231</v>
      </c>
      <c r="R655" s="4">
        <v>1997</v>
      </c>
      <c r="S655" s="4" t="s">
        <v>1232</v>
      </c>
      <c r="T655" s="4" t="s">
        <v>1296</v>
      </c>
      <c r="U655" s="4" t="s">
        <v>5388</v>
      </c>
      <c r="V655" s="4" t="s">
        <v>1321</v>
      </c>
      <c r="W655" s="4" t="s">
        <v>1236</v>
      </c>
      <c r="X655" s="4" t="s">
        <v>5216</v>
      </c>
      <c r="Y655" s="4" t="s">
        <v>11432</v>
      </c>
      <c r="AD655" s="4" t="s">
        <v>1239</v>
      </c>
      <c r="AE655" s="4" t="s">
        <v>5389</v>
      </c>
      <c r="AS655" s="4" t="s">
        <v>1239</v>
      </c>
    </row>
    <row r="656" spans="1:45" x14ac:dyDescent="0.35">
      <c r="A656" s="4" t="s">
        <v>1124</v>
      </c>
      <c r="B656" s="4">
        <v>3008</v>
      </c>
      <c r="C656" s="4" t="s">
        <v>5390</v>
      </c>
      <c r="D656" s="4" t="s">
        <v>5391</v>
      </c>
      <c r="E656" s="4" t="s">
        <v>1223</v>
      </c>
      <c r="F656" s="4">
        <v>34</v>
      </c>
      <c r="G656" s="4" t="s">
        <v>1224</v>
      </c>
      <c r="H656" s="4" t="s">
        <v>1225</v>
      </c>
      <c r="I656" s="4" t="s">
        <v>1226</v>
      </c>
      <c r="J656" s="4" t="s">
        <v>1279</v>
      </c>
      <c r="K656" s="4" t="s">
        <v>1519</v>
      </c>
      <c r="L656" s="4" t="s">
        <v>11433</v>
      </c>
      <c r="M656" s="4" t="s">
        <v>11433</v>
      </c>
      <c r="P656" s="4" t="s">
        <v>1590</v>
      </c>
      <c r="Q656" s="4" t="s">
        <v>5392</v>
      </c>
      <c r="R656" s="4">
        <v>1997</v>
      </c>
      <c r="S656" s="4" t="s">
        <v>1232</v>
      </c>
      <c r="T656" s="4" t="s">
        <v>1535</v>
      </c>
      <c r="U656" s="4" t="s">
        <v>1536</v>
      </c>
      <c r="V656" s="4" t="s">
        <v>1532</v>
      </c>
      <c r="W656" s="4" t="s">
        <v>1236</v>
      </c>
      <c r="X656" s="4" t="s">
        <v>5216</v>
      </c>
      <c r="Y656" s="4" t="s">
        <v>5393</v>
      </c>
      <c r="AB656" s="4" t="s">
        <v>5394</v>
      </c>
      <c r="AD656" s="4" t="s">
        <v>5395</v>
      </c>
      <c r="AE656" s="4" t="s">
        <v>5396</v>
      </c>
      <c r="AS656" s="4" t="s">
        <v>1239</v>
      </c>
    </row>
    <row r="657" spans="1:49" x14ac:dyDescent="0.35">
      <c r="A657" s="4" t="s">
        <v>1124</v>
      </c>
      <c r="B657" s="4">
        <v>3008</v>
      </c>
      <c r="C657" s="4" t="s">
        <v>5397</v>
      </c>
      <c r="D657" s="4" t="s">
        <v>5398</v>
      </c>
      <c r="E657" s="4" t="s">
        <v>1223</v>
      </c>
      <c r="F657" s="4">
        <v>35</v>
      </c>
      <c r="G657" s="4" t="s">
        <v>1224</v>
      </c>
      <c r="H657" s="4" t="s">
        <v>3244</v>
      </c>
      <c r="I657" s="4" t="s">
        <v>1226</v>
      </c>
      <c r="J657" s="4" t="s">
        <v>1279</v>
      </c>
      <c r="K657" s="4" t="s">
        <v>1519</v>
      </c>
      <c r="L657" s="4" t="s">
        <v>11434</v>
      </c>
      <c r="M657" s="4" t="s">
        <v>11434</v>
      </c>
      <c r="P657" s="4" t="s">
        <v>1590</v>
      </c>
      <c r="Q657" s="4" t="s">
        <v>5392</v>
      </c>
      <c r="R657" s="4">
        <v>2012</v>
      </c>
      <c r="S657" s="4" t="s">
        <v>1232</v>
      </c>
      <c r="T657" s="4" t="s">
        <v>1520</v>
      </c>
      <c r="U657" s="4" t="s">
        <v>1521</v>
      </c>
      <c r="V657" s="4" t="s">
        <v>1321</v>
      </c>
      <c r="W657" s="4" t="s">
        <v>1236</v>
      </c>
      <c r="X657" s="4" t="s">
        <v>5216</v>
      </c>
      <c r="Y657" s="4" t="s">
        <v>11435</v>
      </c>
      <c r="Z657" s="4" t="s">
        <v>5399</v>
      </c>
      <c r="AB657" s="4" t="s">
        <v>5400</v>
      </c>
      <c r="AD657" s="4" t="s">
        <v>5401</v>
      </c>
      <c r="AE657" s="4" t="s">
        <v>5402</v>
      </c>
      <c r="AS657" s="4" t="s">
        <v>1239</v>
      </c>
    </row>
    <row r="658" spans="1:49" x14ac:dyDescent="0.35">
      <c r="A658" s="4" t="s">
        <v>1124</v>
      </c>
      <c r="B658" s="4">
        <v>3008</v>
      </c>
      <c r="C658" s="4" t="s">
        <v>5403</v>
      </c>
      <c r="D658" s="4" t="s">
        <v>5404</v>
      </c>
      <c r="E658" s="4" t="s">
        <v>1223</v>
      </c>
      <c r="F658" s="4">
        <v>36</v>
      </c>
      <c r="G658" s="4" t="s">
        <v>1224</v>
      </c>
      <c r="H658" s="4" t="s">
        <v>1225</v>
      </c>
      <c r="I658" s="4" t="s">
        <v>1226</v>
      </c>
      <c r="J658" s="4" t="s">
        <v>1279</v>
      </c>
      <c r="K658" s="4" t="s">
        <v>1519</v>
      </c>
      <c r="L658" s="4" t="s">
        <v>5405</v>
      </c>
      <c r="M658" s="4" t="s">
        <v>5405</v>
      </c>
      <c r="P658" s="4" t="s">
        <v>1590</v>
      </c>
      <c r="Q658" s="4" t="s">
        <v>5392</v>
      </c>
      <c r="R658" s="4">
        <v>2016</v>
      </c>
      <c r="S658" s="4" t="s">
        <v>1232</v>
      </c>
      <c r="T658" s="4" t="s">
        <v>1535</v>
      </c>
      <c r="U658" s="4" t="s">
        <v>1536</v>
      </c>
      <c r="V658" s="4" t="s">
        <v>1532</v>
      </c>
      <c r="W658" s="4" t="s">
        <v>1236</v>
      </c>
      <c r="X658" s="4" t="s">
        <v>5216</v>
      </c>
      <c r="Y658" s="4" t="s">
        <v>5406</v>
      </c>
      <c r="Z658" s="4" t="s">
        <v>5407</v>
      </c>
      <c r="AD658" s="4" t="s">
        <v>5408</v>
      </c>
      <c r="AE658" s="4" t="s">
        <v>5409</v>
      </c>
      <c r="AS658" s="4" t="s">
        <v>1239</v>
      </c>
    </row>
    <row r="659" spans="1:49" x14ac:dyDescent="0.35">
      <c r="A659" s="4" t="s">
        <v>1124</v>
      </c>
      <c r="B659" s="4">
        <v>3008</v>
      </c>
      <c r="C659" s="4" t="s">
        <v>5410</v>
      </c>
      <c r="D659" s="4" t="s">
        <v>5411</v>
      </c>
      <c r="E659" s="4" t="s">
        <v>1549</v>
      </c>
      <c r="F659" s="4">
        <v>37</v>
      </c>
      <c r="G659" s="4" t="s">
        <v>5412</v>
      </c>
      <c r="H659" s="4" t="s">
        <v>3244</v>
      </c>
      <c r="I659" s="4" t="s">
        <v>1552</v>
      </c>
      <c r="J659" s="4" t="s">
        <v>1279</v>
      </c>
      <c r="K659" s="4" t="s">
        <v>1519</v>
      </c>
      <c r="L659" s="4" t="s">
        <v>11436</v>
      </c>
      <c r="M659" s="4" t="s">
        <v>11436</v>
      </c>
      <c r="N659" s="4">
        <v>2870</v>
      </c>
      <c r="O659" s="4">
        <v>3361</v>
      </c>
      <c r="P659" s="4" t="s">
        <v>1590</v>
      </c>
      <c r="Q659" s="4" t="s">
        <v>11437</v>
      </c>
      <c r="R659" s="4" t="s">
        <v>1554</v>
      </c>
      <c r="S659" s="4" t="s">
        <v>1232</v>
      </c>
      <c r="T659" s="4" t="s">
        <v>5413</v>
      </c>
      <c r="U659" s="4" t="s">
        <v>11438</v>
      </c>
      <c r="V659" s="4" t="s">
        <v>1321</v>
      </c>
      <c r="W659" s="4" t="s">
        <v>1556</v>
      </c>
      <c r="X659" s="4" t="s">
        <v>5216</v>
      </c>
      <c r="Y659" s="4" t="s">
        <v>5414</v>
      </c>
      <c r="Z659" s="4" t="s">
        <v>5415</v>
      </c>
      <c r="AA659" s="4" t="s">
        <v>1556</v>
      </c>
      <c r="AB659" s="4" t="s">
        <v>5416</v>
      </c>
      <c r="AC659" s="4" t="s">
        <v>5417</v>
      </c>
      <c r="AD659" s="4" t="s">
        <v>5418</v>
      </c>
      <c r="AE659" s="4" t="s">
        <v>5409</v>
      </c>
      <c r="AG659" s="4">
        <v>2870</v>
      </c>
      <c r="AI659" s="4">
        <v>3166</v>
      </c>
      <c r="AJ659" s="4">
        <v>3166</v>
      </c>
      <c r="AL659" s="4">
        <v>3361</v>
      </c>
      <c r="AN659" s="4">
        <v>3497</v>
      </c>
      <c r="AO659" s="4">
        <v>3497</v>
      </c>
      <c r="AP659" s="4" t="s">
        <v>5419</v>
      </c>
      <c r="AQ659" s="4" t="s">
        <v>5420</v>
      </c>
      <c r="AR659" s="4">
        <v>2012</v>
      </c>
      <c r="AS659" s="4">
        <v>120</v>
      </c>
      <c r="AT659" s="4" t="s">
        <v>5421</v>
      </c>
      <c r="AU659" s="4" t="s">
        <v>5422</v>
      </c>
      <c r="AV659" s="4" t="s">
        <v>5419</v>
      </c>
      <c r="AW659" s="4" t="s">
        <v>5420</v>
      </c>
    </row>
    <row r="660" spans="1:49" x14ac:dyDescent="0.35">
      <c r="A660" s="4" t="s">
        <v>1124</v>
      </c>
      <c r="B660" s="4">
        <v>3008</v>
      </c>
      <c r="C660" s="4" t="s">
        <v>5423</v>
      </c>
      <c r="D660" s="4" t="s">
        <v>5424</v>
      </c>
      <c r="E660" s="4" t="s">
        <v>1223</v>
      </c>
      <c r="F660" s="4">
        <v>38</v>
      </c>
      <c r="G660" s="4" t="s">
        <v>1224</v>
      </c>
      <c r="H660" s="4" t="s">
        <v>1225</v>
      </c>
      <c r="I660" s="4" t="s">
        <v>1226</v>
      </c>
      <c r="J660" s="4" t="s">
        <v>1268</v>
      </c>
      <c r="K660" s="4" t="s">
        <v>1465</v>
      </c>
      <c r="L660" s="4" t="s">
        <v>1818</v>
      </c>
      <c r="M660" s="4" t="s">
        <v>1818</v>
      </c>
      <c r="P660" s="4" t="s">
        <v>1230</v>
      </c>
      <c r="Q660" s="4" t="s">
        <v>5425</v>
      </c>
      <c r="R660" s="4">
        <v>2014</v>
      </c>
      <c r="S660" s="4" t="s">
        <v>1232</v>
      </c>
      <c r="T660" s="4" t="s">
        <v>5426</v>
      </c>
      <c r="U660" s="4" t="s">
        <v>5427</v>
      </c>
      <c r="V660" s="4" t="s">
        <v>1481</v>
      </c>
      <c r="W660" s="4" t="s">
        <v>1236</v>
      </c>
      <c r="X660" s="4" t="s">
        <v>5216</v>
      </c>
      <c r="Y660" s="4" t="s">
        <v>5428</v>
      </c>
      <c r="AC660" s="4" t="s">
        <v>5429</v>
      </c>
      <c r="AD660" s="4" t="s">
        <v>1239</v>
      </c>
      <c r="AE660" s="4" t="s">
        <v>1239</v>
      </c>
      <c r="AS660" s="4" t="s">
        <v>1239</v>
      </c>
    </row>
    <row r="661" spans="1:49" x14ac:dyDescent="0.35">
      <c r="A661" s="4" t="s">
        <v>1124</v>
      </c>
      <c r="B661" s="4">
        <v>3008</v>
      </c>
      <c r="C661" s="4" t="s">
        <v>5430</v>
      </c>
      <c r="D661" s="4" t="s">
        <v>5431</v>
      </c>
      <c r="E661" s="4" t="s">
        <v>1223</v>
      </c>
      <c r="F661" s="4">
        <v>39</v>
      </c>
      <c r="G661" s="4" t="s">
        <v>1224</v>
      </c>
      <c r="H661" s="4" t="s">
        <v>1242</v>
      </c>
      <c r="I661" s="4" t="s">
        <v>1226</v>
      </c>
      <c r="J661" s="4" t="s">
        <v>4354</v>
      </c>
      <c r="K661" s="4" t="s">
        <v>2789</v>
      </c>
      <c r="L661" s="4" t="s">
        <v>5432</v>
      </c>
      <c r="M661" s="4" t="s">
        <v>5433</v>
      </c>
      <c r="P661" s="4" t="s">
        <v>1230</v>
      </c>
      <c r="Q661" s="4" t="s">
        <v>5425</v>
      </c>
      <c r="R661" s="4">
        <v>2014</v>
      </c>
      <c r="S661" s="4" t="s">
        <v>1232</v>
      </c>
      <c r="T661" s="4" t="s">
        <v>4481</v>
      </c>
      <c r="U661" s="4" t="s">
        <v>4482</v>
      </c>
      <c r="V661" s="4" t="s">
        <v>1820</v>
      </c>
      <c r="W661" s="4" t="s">
        <v>1236</v>
      </c>
      <c r="X661" s="4" t="s">
        <v>5216</v>
      </c>
      <c r="Y661" s="4" t="s">
        <v>11439</v>
      </c>
      <c r="AC661" s="4" t="s">
        <v>5434</v>
      </c>
      <c r="AD661" s="4" t="s">
        <v>1239</v>
      </c>
      <c r="AE661" s="4" t="s">
        <v>1239</v>
      </c>
      <c r="AS661" s="4" t="s">
        <v>1239</v>
      </c>
    </row>
    <row r="662" spans="1:49" x14ac:dyDescent="0.35">
      <c r="A662" s="4" t="s">
        <v>1124</v>
      </c>
      <c r="B662" s="4">
        <v>3008</v>
      </c>
      <c r="C662" s="4" t="s">
        <v>5435</v>
      </c>
      <c r="D662" s="4" t="s">
        <v>5436</v>
      </c>
      <c r="E662" s="4" t="s">
        <v>1223</v>
      </c>
      <c r="F662" s="4">
        <v>40</v>
      </c>
      <c r="G662" s="4" t="s">
        <v>1224</v>
      </c>
      <c r="H662" s="4" t="s">
        <v>1242</v>
      </c>
      <c r="I662" s="4" t="s">
        <v>1226</v>
      </c>
      <c r="J662" s="4" t="s">
        <v>4354</v>
      </c>
      <c r="K662" s="4" t="s">
        <v>2789</v>
      </c>
      <c r="L662" s="4" t="s">
        <v>11440</v>
      </c>
      <c r="M662" s="4" t="s">
        <v>11441</v>
      </c>
      <c r="P662" s="4" t="s">
        <v>1230</v>
      </c>
      <c r="Q662" s="4" t="s">
        <v>5425</v>
      </c>
      <c r="R662" s="4">
        <v>2014</v>
      </c>
      <c r="S662" s="4" t="s">
        <v>1232</v>
      </c>
      <c r="T662" s="4" t="s">
        <v>1296</v>
      </c>
      <c r="U662" s="4" t="s">
        <v>5437</v>
      </c>
      <c r="V662" s="4" t="s">
        <v>1820</v>
      </c>
      <c r="W662" s="4" t="s">
        <v>1236</v>
      </c>
      <c r="X662" s="4" t="s">
        <v>5216</v>
      </c>
      <c r="Y662" s="4" t="s">
        <v>11442</v>
      </c>
      <c r="AD662" s="4" t="s">
        <v>5438</v>
      </c>
      <c r="AE662" s="4" t="s">
        <v>5439</v>
      </c>
      <c r="AS662" s="4" t="s">
        <v>1239</v>
      </c>
    </row>
    <row r="663" spans="1:49" x14ac:dyDescent="0.35">
      <c r="A663" s="4" t="s">
        <v>1124</v>
      </c>
      <c r="B663" s="4">
        <v>3008</v>
      </c>
      <c r="C663" s="4" t="s">
        <v>5440</v>
      </c>
      <c r="D663" s="4" t="s">
        <v>5441</v>
      </c>
      <c r="E663" s="4" t="s">
        <v>1223</v>
      </c>
      <c r="F663" s="4">
        <v>41</v>
      </c>
      <c r="G663" s="4" t="s">
        <v>1224</v>
      </c>
      <c r="H663" s="4" t="s">
        <v>5442</v>
      </c>
      <c r="I663" s="4" t="s">
        <v>1226</v>
      </c>
      <c r="J663" s="4" t="s">
        <v>4354</v>
      </c>
      <c r="K663" s="4" t="s">
        <v>5443</v>
      </c>
      <c r="L663" s="4" t="s">
        <v>11443</v>
      </c>
      <c r="M663" s="4" t="s">
        <v>11444</v>
      </c>
      <c r="P663" s="4" t="s">
        <v>1230</v>
      </c>
      <c r="Q663" s="4" t="s">
        <v>5425</v>
      </c>
      <c r="R663" s="4">
        <v>2014</v>
      </c>
      <c r="S663" s="4" t="s">
        <v>1232</v>
      </c>
      <c r="T663" s="4" t="s">
        <v>4481</v>
      </c>
      <c r="U663" s="4" t="s">
        <v>4482</v>
      </c>
      <c r="V663" s="4" t="s">
        <v>1235</v>
      </c>
      <c r="W663" s="4" t="s">
        <v>1236</v>
      </c>
      <c r="X663" s="4" t="s">
        <v>5216</v>
      </c>
      <c r="Y663" s="4" t="s">
        <v>11445</v>
      </c>
      <c r="AD663" s="4" t="s">
        <v>5444</v>
      </c>
      <c r="AE663" s="4" t="s">
        <v>5445</v>
      </c>
      <c r="AS663" s="4" t="s">
        <v>1239</v>
      </c>
    </row>
    <row r="664" spans="1:49" x14ac:dyDescent="0.35">
      <c r="A664" s="4" t="s">
        <v>1124</v>
      </c>
      <c r="B664" s="4">
        <v>3008</v>
      </c>
      <c r="C664" s="4" t="s">
        <v>5446</v>
      </c>
      <c r="D664" s="4" t="s">
        <v>5447</v>
      </c>
      <c r="E664" s="4" t="s">
        <v>1223</v>
      </c>
      <c r="F664" s="4">
        <v>42</v>
      </c>
      <c r="G664" s="4" t="s">
        <v>1224</v>
      </c>
      <c r="H664" s="4" t="s">
        <v>1636</v>
      </c>
      <c r="I664" s="4" t="s">
        <v>1226</v>
      </c>
      <c r="J664" s="4" t="s">
        <v>1268</v>
      </c>
      <c r="K664" s="4" t="s">
        <v>1289</v>
      </c>
      <c r="L664" s="4" t="s">
        <v>1948</v>
      </c>
      <c r="M664" s="4" t="s">
        <v>5448</v>
      </c>
      <c r="N664" s="4">
        <v>6</v>
      </c>
      <c r="O664" s="4">
        <v>12</v>
      </c>
      <c r="P664" s="4" t="s">
        <v>1230</v>
      </c>
      <c r="Q664" s="4" t="s">
        <v>5425</v>
      </c>
      <c r="R664" s="4">
        <v>2008</v>
      </c>
      <c r="S664" s="4" t="s">
        <v>1278</v>
      </c>
      <c r="T664" s="4" t="s">
        <v>1279</v>
      </c>
      <c r="U664" s="4" t="s">
        <v>1279</v>
      </c>
      <c r="V664" s="4" t="s">
        <v>1264</v>
      </c>
      <c r="W664" s="4" t="s">
        <v>1236</v>
      </c>
      <c r="X664" s="4" t="s">
        <v>5216</v>
      </c>
      <c r="Y664" s="4" t="s">
        <v>5449</v>
      </c>
      <c r="AB664" s="4" t="s">
        <v>5450</v>
      </c>
      <c r="AC664" s="4" t="s">
        <v>5330</v>
      </c>
      <c r="AD664" s="4" t="s">
        <v>5451</v>
      </c>
      <c r="AE664" s="4" t="s">
        <v>1239</v>
      </c>
      <c r="AG664" s="4">
        <v>6</v>
      </c>
      <c r="AI664" s="4">
        <v>9</v>
      </c>
      <c r="AJ664" s="4">
        <v>9</v>
      </c>
      <c r="AL664" s="4">
        <v>12</v>
      </c>
      <c r="AN664" s="4">
        <v>12</v>
      </c>
      <c r="AO664" s="4">
        <v>12</v>
      </c>
      <c r="AP664" s="4" t="s">
        <v>5452</v>
      </c>
      <c r="AQ664" s="4" t="s">
        <v>5262</v>
      </c>
      <c r="AR664" s="4">
        <v>2014</v>
      </c>
      <c r="AS664" s="4">
        <v>0.69</v>
      </c>
      <c r="AT664" s="4" t="s">
        <v>5453</v>
      </c>
      <c r="AV664" s="4" t="s">
        <v>5454</v>
      </c>
      <c r="AW664" s="4" t="s">
        <v>5455</v>
      </c>
    </row>
    <row r="665" spans="1:49" x14ac:dyDescent="0.35">
      <c r="A665" s="4" t="s">
        <v>1124</v>
      </c>
      <c r="B665" s="4">
        <v>3008</v>
      </c>
      <c r="C665" s="4" t="s">
        <v>5456</v>
      </c>
      <c r="D665" s="4" t="s">
        <v>5457</v>
      </c>
      <c r="E665" s="4" t="s">
        <v>1223</v>
      </c>
      <c r="F665" s="4">
        <v>43</v>
      </c>
      <c r="G665" s="4" t="s">
        <v>1224</v>
      </c>
      <c r="H665" s="4" t="s">
        <v>1636</v>
      </c>
      <c r="I665" s="4" t="s">
        <v>1226</v>
      </c>
      <c r="J665" s="4" t="s">
        <v>1268</v>
      </c>
      <c r="K665" s="4" t="s">
        <v>1289</v>
      </c>
      <c r="L665" s="4" t="s">
        <v>1948</v>
      </c>
      <c r="M665" s="4" t="s">
        <v>5448</v>
      </c>
      <c r="N665" s="4">
        <v>3</v>
      </c>
      <c r="O665" s="4">
        <v>8</v>
      </c>
      <c r="P665" s="4" t="s">
        <v>1230</v>
      </c>
      <c r="Q665" s="4" t="s">
        <v>5425</v>
      </c>
      <c r="R665" s="4">
        <v>2008</v>
      </c>
      <c r="S665" s="4" t="s">
        <v>1278</v>
      </c>
      <c r="T665" s="4" t="s">
        <v>1279</v>
      </c>
      <c r="U665" s="4" t="s">
        <v>1279</v>
      </c>
      <c r="V665" s="4" t="s">
        <v>1264</v>
      </c>
      <c r="W665" s="4" t="s">
        <v>1236</v>
      </c>
      <c r="X665" s="4" t="s">
        <v>5216</v>
      </c>
      <c r="Y665" s="4" t="s">
        <v>5458</v>
      </c>
      <c r="AB665" s="4" t="s">
        <v>5450</v>
      </c>
      <c r="AC665" s="4" t="s">
        <v>5330</v>
      </c>
      <c r="AD665" s="4" t="s">
        <v>5451</v>
      </c>
      <c r="AE665" s="4" t="s">
        <v>1239</v>
      </c>
      <c r="AG665" s="4">
        <v>3</v>
      </c>
      <c r="AI665" s="4">
        <v>6</v>
      </c>
      <c r="AJ665" s="4">
        <v>6</v>
      </c>
      <c r="AL665" s="4">
        <v>8</v>
      </c>
      <c r="AN665" s="4">
        <v>8</v>
      </c>
      <c r="AO665" s="4">
        <v>8</v>
      </c>
      <c r="AP665" s="4" t="s">
        <v>5452</v>
      </c>
      <c r="AQ665" s="4" t="s">
        <v>5455</v>
      </c>
      <c r="AR665" s="4">
        <v>2014</v>
      </c>
      <c r="AS665" s="4">
        <v>0.34</v>
      </c>
      <c r="AT665" s="4" t="s">
        <v>5459</v>
      </c>
      <c r="AV665" s="4" t="s">
        <v>5452</v>
      </c>
      <c r="AW665" s="4" t="s">
        <v>5455</v>
      </c>
    </row>
    <row r="666" spans="1:49" x14ac:dyDescent="0.35">
      <c r="A666" s="4" t="s">
        <v>1124</v>
      </c>
      <c r="B666" s="4">
        <v>3008</v>
      </c>
      <c r="C666" s="4" t="s">
        <v>5460</v>
      </c>
      <c r="D666" s="4" t="s">
        <v>5461</v>
      </c>
      <c r="E666" s="4" t="s">
        <v>1223</v>
      </c>
      <c r="F666" s="4">
        <v>44</v>
      </c>
      <c r="G666" s="4" t="s">
        <v>1224</v>
      </c>
      <c r="H666" s="4" t="s">
        <v>1636</v>
      </c>
      <c r="I666" s="4" t="s">
        <v>1226</v>
      </c>
      <c r="J666" s="4" t="s">
        <v>1268</v>
      </c>
      <c r="K666" s="4" t="s">
        <v>1289</v>
      </c>
      <c r="L666" s="4" t="s">
        <v>1948</v>
      </c>
      <c r="M666" s="4" t="s">
        <v>5448</v>
      </c>
      <c r="N666" s="4">
        <v>82</v>
      </c>
      <c r="O666" s="4">
        <v>108</v>
      </c>
      <c r="P666" s="4" t="s">
        <v>1230</v>
      </c>
      <c r="Q666" s="4" t="s">
        <v>5425</v>
      </c>
      <c r="R666" s="4">
        <v>1995</v>
      </c>
      <c r="S666" s="4" t="s">
        <v>1278</v>
      </c>
      <c r="T666" s="4" t="s">
        <v>1279</v>
      </c>
      <c r="U666" s="4" t="s">
        <v>1279</v>
      </c>
      <c r="V666" s="4" t="s">
        <v>1264</v>
      </c>
      <c r="W666" s="4" t="s">
        <v>1236</v>
      </c>
      <c r="X666" s="4" t="s">
        <v>5216</v>
      </c>
      <c r="Y666" s="4" t="s">
        <v>5462</v>
      </c>
      <c r="AB666" s="4" t="s">
        <v>5463</v>
      </c>
      <c r="AC666" s="4" t="s">
        <v>5464</v>
      </c>
      <c r="AD666" s="4" t="s">
        <v>5451</v>
      </c>
      <c r="AE666" s="4" t="s">
        <v>1239</v>
      </c>
      <c r="AG666" s="4">
        <v>82</v>
      </c>
      <c r="AI666" s="4">
        <v>95</v>
      </c>
      <c r="AJ666" s="4">
        <v>95</v>
      </c>
      <c r="AL666" s="4">
        <v>108</v>
      </c>
      <c r="AN666" s="4">
        <v>121</v>
      </c>
      <c r="AO666" s="4">
        <v>121</v>
      </c>
      <c r="AP666" s="4" t="s">
        <v>5452</v>
      </c>
      <c r="AQ666" s="4" t="s">
        <v>5455</v>
      </c>
      <c r="AR666" s="4">
        <v>2014</v>
      </c>
      <c r="AS666" s="4">
        <v>3.5</v>
      </c>
      <c r="AT666" s="4" t="s">
        <v>5465</v>
      </c>
      <c r="AV666" s="4" t="s">
        <v>5452</v>
      </c>
      <c r="AW666" s="4" t="s">
        <v>5455</v>
      </c>
    </row>
    <row r="667" spans="1:49" x14ac:dyDescent="0.35">
      <c r="A667" s="4" t="s">
        <v>1124</v>
      </c>
      <c r="B667" s="4">
        <v>3008</v>
      </c>
      <c r="C667" s="4" t="s">
        <v>5466</v>
      </c>
      <c r="D667" s="4" t="s">
        <v>5467</v>
      </c>
      <c r="E667" s="4" t="s">
        <v>1223</v>
      </c>
      <c r="F667" s="4">
        <v>45</v>
      </c>
      <c r="G667" s="4" t="s">
        <v>1224</v>
      </c>
      <c r="H667" s="4" t="s">
        <v>1678</v>
      </c>
      <c r="I667" s="4" t="s">
        <v>1226</v>
      </c>
      <c r="J667" s="4" t="s">
        <v>1268</v>
      </c>
      <c r="K667" s="4" t="s">
        <v>1289</v>
      </c>
      <c r="L667" s="4" t="s">
        <v>1948</v>
      </c>
      <c r="M667" s="4" t="s">
        <v>5448</v>
      </c>
      <c r="N667" s="4">
        <v>6</v>
      </c>
      <c r="O667" s="4">
        <v>10</v>
      </c>
      <c r="P667" s="4" t="s">
        <v>1230</v>
      </c>
      <c r="Q667" s="4" t="s">
        <v>5425</v>
      </c>
      <c r="R667" s="4">
        <v>2010</v>
      </c>
      <c r="S667" s="4" t="s">
        <v>1232</v>
      </c>
      <c r="T667" s="4" t="s">
        <v>1262</v>
      </c>
      <c r="U667" s="4" t="s">
        <v>1263</v>
      </c>
      <c r="V667" s="4" t="s">
        <v>1264</v>
      </c>
      <c r="W667" s="4" t="s">
        <v>1236</v>
      </c>
      <c r="X667" s="4" t="s">
        <v>5216</v>
      </c>
      <c r="Y667" s="4" t="s">
        <v>5468</v>
      </c>
      <c r="AB667" s="4" t="s">
        <v>5469</v>
      </c>
      <c r="AC667" s="4" t="s">
        <v>5470</v>
      </c>
      <c r="AD667" s="4" t="s">
        <v>5471</v>
      </c>
      <c r="AE667" s="4" t="s">
        <v>1239</v>
      </c>
      <c r="AG667" s="4">
        <v>6</v>
      </c>
      <c r="AI667" s="4">
        <v>9</v>
      </c>
      <c r="AJ667" s="4">
        <v>9</v>
      </c>
      <c r="AL667" s="4">
        <v>10</v>
      </c>
      <c r="AN667" s="4">
        <v>10</v>
      </c>
      <c r="AO667" s="4">
        <v>10</v>
      </c>
      <c r="AP667" s="4" t="s">
        <v>5472</v>
      </c>
      <c r="AR667" s="4">
        <v>2014</v>
      </c>
      <c r="AS667" s="4">
        <v>0.5</v>
      </c>
      <c r="AT667" s="4" t="s">
        <v>5459</v>
      </c>
    </row>
    <row r="668" spans="1:49" x14ac:dyDescent="0.35">
      <c r="A668" s="4" t="s">
        <v>1124</v>
      </c>
      <c r="B668" s="4">
        <v>3008</v>
      </c>
      <c r="C668" s="4" t="s">
        <v>5473</v>
      </c>
      <c r="D668" s="4" t="s">
        <v>5474</v>
      </c>
      <c r="E668" s="4" t="s">
        <v>1223</v>
      </c>
      <c r="F668" s="4">
        <v>46</v>
      </c>
      <c r="G668" s="4" t="s">
        <v>1224</v>
      </c>
      <c r="H668" s="4" t="s">
        <v>1671</v>
      </c>
      <c r="I668" s="4" t="s">
        <v>1226</v>
      </c>
      <c r="J668" s="4" t="s">
        <v>1499</v>
      </c>
      <c r="K668" s="4" t="s">
        <v>3993</v>
      </c>
      <c r="L668" s="4" t="s">
        <v>11446</v>
      </c>
      <c r="M668" s="4" t="s">
        <v>11446</v>
      </c>
      <c r="P668" s="4" t="s">
        <v>1791</v>
      </c>
      <c r="Q668" s="4" t="s">
        <v>5475</v>
      </c>
      <c r="R668" s="4">
        <v>2015</v>
      </c>
      <c r="S668" s="4" t="s">
        <v>1278</v>
      </c>
      <c r="T668" s="4" t="s">
        <v>1279</v>
      </c>
      <c r="U668" s="4" t="s">
        <v>1279</v>
      </c>
      <c r="V668" s="4" t="s">
        <v>1235</v>
      </c>
      <c r="W668" s="4" t="s">
        <v>1769</v>
      </c>
      <c r="X668" s="4" t="s">
        <v>5216</v>
      </c>
      <c r="Y668" s="4" t="s">
        <v>11447</v>
      </c>
      <c r="AA668" s="4">
        <v>2025</v>
      </c>
      <c r="AC668" s="4" t="s">
        <v>5476</v>
      </c>
      <c r="AD668" s="4" t="s">
        <v>5444</v>
      </c>
      <c r="AE668" s="4" t="s">
        <v>5477</v>
      </c>
      <c r="AS668" s="4" t="s">
        <v>1239</v>
      </c>
      <c r="AV668" s="4" t="s">
        <v>5472</v>
      </c>
    </row>
    <row r="669" spans="1:49" x14ac:dyDescent="0.35">
      <c r="A669" s="4" t="s">
        <v>1124</v>
      </c>
      <c r="B669" s="4">
        <v>3008</v>
      </c>
      <c r="C669" s="4" t="s">
        <v>5478</v>
      </c>
      <c r="D669" s="4" t="s">
        <v>5479</v>
      </c>
      <c r="E669" s="4" t="s">
        <v>1223</v>
      </c>
      <c r="F669" s="4">
        <v>47</v>
      </c>
      <c r="G669" s="4" t="s">
        <v>1224</v>
      </c>
      <c r="H669" s="4" t="s">
        <v>2636</v>
      </c>
      <c r="I669" s="4" t="s">
        <v>1331</v>
      </c>
      <c r="J669" s="4" t="s">
        <v>1268</v>
      </c>
      <c r="K669" s="4" t="s">
        <v>4127</v>
      </c>
      <c r="L669" s="4" t="s">
        <v>1349</v>
      </c>
      <c r="M669" s="4" t="s">
        <v>1349</v>
      </c>
      <c r="O669" s="4">
        <v>180</v>
      </c>
      <c r="P669" s="4" t="s">
        <v>1230</v>
      </c>
      <c r="Q669" s="4" t="s">
        <v>5220</v>
      </c>
      <c r="R669" s="4">
        <v>2019</v>
      </c>
      <c r="S669" s="4" t="s">
        <v>1278</v>
      </c>
      <c r="T669" s="4" t="s">
        <v>1279</v>
      </c>
      <c r="U669" s="4" t="s">
        <v>1279</v>
      </c>
      <c r="V669" s="4" t="s">
        <v>1321</v>
      </c>
      <c r="W669" s="4" t="s">
        <v>1302</v>
      </c>
      <c r="X669" s="4" t="s">
        <v>5216</v>
      </c>
      <c r="Y669" s="4" t="s">
        <v>5480</v>
      </c>
      <c r="Z669" s="4" t="s">
        <v>5481</v>
      </c>
      <c r="AB669" s="4" t="s">
        <v>5482</v>
      </c>
      <c r="AD669" s="4" t="s">
        <v>1239</v>
      </c>
      <c r="AE669" s="4" t="s">
        <v>1239</v>
      </c>
      <c r="AI669" s="4">
        <v>140</v>
      </c>
      <c r="AJ669" s="4">
        <v>140</v>
      </c>
      <c r="AL669" s="4">
        <v>180</v>
      </c>
      <c r="AN669" s="4">
        <v>180</v>
      </c>
      <c r="AO669" s="4">
        <v>180</v>
      </c>
      <c r="AP669" s="4" t="s">
        <v>11448</v>
      </c>
      <c r="AQ669" s="4" t="s">
        <v>5483</v>
      </c>
      <c r="AS669" s="4" t="s">
        <v>1239</v>
      </c>
      <c r="AT669" s="4" t="s">
        <v>5484</v>
      </c>
      <c r="AU669" s="4" t="s">
        <v>5485</v>
      </c>
      <c r="AV669" s="4" t="s">
        <v>5486</v>
      </c>
      <c r="AW669" s="4" t="s">
        <v>5487</v>
      </c>
    </row>
    <row r="670" spans="1:49" x14ac:dyDescent="0.35">
      <c r="A670" s="4" t="s">
        <v>1124</v>
      </c>
      <c r="B670" s="4">
        <v>3008</v>
      </c>
      <c r="C670" s="4" t="s">
        <v>5488</v>
      </c>
      <c r="D670" s="4" t="s">
        <v>5489</v>
      </c>
      <c r="E670" s="4" t="s">
        <v>1223</v>
      </c>
      <c r="F670" s="4">
        <v>48</v>
      </c>
      <c r="G670" s="4" t="s">
        <v>1224</v>
      </c>
      <c r="H670" s="4" t="s">
        <v>1225</v>
      </c>
      <c r="I670" s="4" t="s">
        <v>1331</v>
      </c>
      <c r="J670" s="4" t="s">
        <v>1227</v>
      </c>
      <c r="K670" s="4" t="s">
        <v>1277</v>
      </c>
      <c r="L670" s="4" t="s">
        <v>2169</v>
      </c>
      <c r="M670" s="4" t="s">
        <v>2169</v>
      </c>
      <c r="O670" s="4">
        <v>650</v>
      </c>
      <c r="P670" s="4" t="s">
        <v>1230</v>
      </c>
      <c r="Q670" s="4" t="s">
        <v>5220</v>
      </c>
      <c r="R670" s="4">
        <v>2019</v>
      </c>
      <c r="S670" s="4" t="s">
        <v>1278</v>
      </c>
      <c r="T670" s="4" t="s">
        <v>1279</v>
      </c>
      <c r="U670" s="4" t="s">
        <v>1279</v>
      </c>
      <c r="V670" s="4" t="s">
        <v>1264</v>
      </c>
      <c r="W670" s="4" t="s">
        <v>1302</v>
      </c>
      <c r="X670" s="4" t="s">
        <v>5216</v>
      </c>
      <c r="Y670" s="4" t="s">
        <v>5490</v>
      </c>
      <c r="Z670" s="4" t="s">
        <v>5491</v>
      </c>
      <c r="AC670" s="4" t="s">
        <v>5492</v>
      </c>
      <c r="AD670" s="4" t="s">
        <v>1239</v>
      </c>
      <c r="AE670" s="4" t="s">
        <v>1239</v>
      </c>
      <c r="AK670" s="4">
        <v>650</v>
      </c>
      <c r="AM670" s="4">
        <v>400</v>
      </c>
      <c r="AO670" s="4">
        <v>400</v>
      </c>
      <c r="AS670" s="4" t="s">
        <v>1239</v>
      </c>
      <c r="AT670" s="4" t="s">
        <v>5493</v>
      </c>
    </row>
    <row r="671" spans="1:49" x14ac:dyDescent="0.35">
      <c r="A671" s="4" t="s">
        <v>1124</v>
      </c>
      <c r="B671" s="4">
        <v>3008</v>
      </c>
      <c r="C671" s="4" t="s">
        <v>5494</v>
      </c>
      <c r="D671" s="4" t="s">
        <v>5495</v>
      </c>
      <c r="E671" s="4" t="s">
        <v>1223</v>
      </c>
      <c r="F671" s="4">
        <v>49</v>
      </c>
      <c r="G671" s="4" t="s">
        <v>1224</v>
      </c>
      <c r="H671" s="4" t="s">
        <v>1839</v>
      </c>
      <c r="I671" s="4" t="s">
        <v>1331</v>
      </c>
      <c r="J671" s="4" t="s">
        <v>1279</v>
      </c>
      <c r="K671" s="4" t="s">
        <v>1451</v>
      </c>
      <c r="L671" s="4" t="s">
        <v>1452</v>
      </c>
      <c r="M671" s="4" t="s">
        <v>1452</v>
      </c>
      <c r="P671" s="4" t="s">
        <v>3787</v>
      </c>
      <c r="Q671" s="4" t="s">
        <v>5496</v>
      </c>
      <c r="R671" s="4">
        <v>2019</v>
      </c>
      <c r="S671" s="4" t="s">
        <v>1232</v>
      </c>
      <c r="T671" s="4" t="s">
        <v>1966</v>
      </c>
      <c r="U671" s="4" t="s">
        <v>1967</v>
      </c>
      <c r="V671" s="4" t="s">
        <v>1456</v>
      </c>
      <c r="W671" s="4" t="s">
        <v>1302</v>
      </c>
      <c r="X671" s="4" t="s">
        <v>5216</v>
      </c>
      <c r="Y671" s="4" t="s">
        <v>5497</v>
      </c>
      <c r="AD671" s="4" t="s">
        <v>1239</v>
      </c>
      <c r="AE671" s="4" t="s">
        <v>1239</v>
      </c>
      <c r="AS671" s="4" t="s">
        <v>1239</v>
      </c>
    </row>
    <row r="672" spans="1:49" x14ac:dyDescent="0.35">
      <c r="A672" s="4" t="s">
        <v>1124</v>
      </c>
      <c r="B672" s="4">
        <v>3008</v>
      </c>
      <c r="C672" s="4" t="s">
        <v>5498</v>
      </c>
      <c r="D672" s="4" t="s">
        <v>5499</v>
      </c>
      <c r="E672" s="4" t="s">
        <v>1223</v>
      </c>
      <c r="F672" s="4">
        <v>50</v>
      </c>
      <c r="G672" s="4" t="s">
        <v>1224</v>
      </c>
      <c r="H672" s="4" t="s">
        <v>1839</v>
      </c>
      <c r="I672" s="4" t="s">
        <v>1331</v>
      </c>
      <c r="J672" s="4" t="s">
        <v>1279</v>
      </c>
      <c r="K672" s="4" t="s">
        <v>1451</v>
      </c>
      <c r="L672" s="4" t="s">
        <v>1452</v>
      </c>
      <c r="M672" s="4" t="s">
        <v>1452</v>
      </c>
      <c r="P672" s="4" t="s">
        <v>3787</v>
      </c>
      <c r="Q672" s="4" t="s">
        <v>5500</v>
      </c>
      <c r="R672" s="4">
        <v>2019</v>
      </c>
      <c r="S672" s="4" t="s">
        <v>1232</v>
      </c>
      <c r="T672" s="4" t="s">
        <v>1966</v>
      </c>
      <c r="U672" s="4" t="s">
        <v>1967</v>
      </c>
      <c r="V672" s="4" t="s">
        <v>1456</v>
      </c>
      <c r="W672" s="4" t="s">
        <v>1302</v>
      </c>
      <c r="X672" s="4" t="s">
        <v>5216</v>
      </c>
      <c r="Y672" s="4" t="s">
        <v>5499</v>
      </c>
      <c r="AD672" s="4" t="s">
        <v>1239</v>
      </c>
      <c r="AE672" s="4" t="s">
        <v>1239</v>
      </c>
      <c r="AS672" s="4" t="s">
        <v>1239</v>
      </c>
    </row>
    <row r="673" spans="1:48" x14ac:dyDescent="0.35">
      <c r="A673" s="4" t="s">
        <v>1124</v>
      </c>
      <c r="B673" s="4">
        <v>3008</v>
      </c>
      <c r="C673" s="4" t="s">
        <v>5501</v>
      </c>
      <c r="D673" s="4" t="s">
        <v>5502</v>
      </c>
      <c r="E673" s="4" t="s">
        <v>1223</v>
      </c>
      <c r="F673" s="4">
        <v>51</v>
      </c>
      <c r="G673" s="4" t="s">
        <v>1224</v>
      </c>
      <c r="H673" s="4" t="s">
        <v>1225</v>
      </c>
      <c r="I673" s="4" t="s">
        <v>1331</v>
      </c>
      <c r="J673" s="4" t="s">
        <v>1268</v>
      </c>
      <c r="K673" s="4" t="s">
        <v>1342</v>
      </c>
      <c r="L673" s="4" t="s">
        <v>1349</v>
      </c>
      <c r="M673" s="4" t="s">
        <v>1349</v>
      </c>
      <c r="O673" s="4">
        <v>1243</v>
      </c>
      <c r="P673" s="4" t="s">
        <v>1230</v>
      </c>
      <c r="Q673" s="4" t="s">
        <v>5220</v>
      </c>
      <c r="R673" s="4">
        <v>2021</v>
      </c>
      <c r="S673" s="4" t="s">
        <v>1278</v>
      </c>
      <c r="T673" s="4" t="s">
        <v>1279</v>
      </c>
      <c r="U673" s="4" t="s">
        <v>1279</v>
      </c>
      <c r="V673" s="4" t="s">
        <v>1264</v>
      </c>
      <c r="W673" s="4" t="s">
        <v>1302</v>
      </c>
      <c r="X673" s="4" t="s">
        <v>5216</v>
      </c>
      <c r="Y673" s="4" t="s">
        <v>5503</v>
      </c>
      <c r="Z673" s="4" t="s">
        <v>5504</v>
      </c>
      <c r="AB673" s="4" t="s">
        <v>5288</v>
      </c>
      <c r="AC673" s="4" t="s">
        <v>5505</v>
      </c>
      <c r="AD673" s="4" t="s">
        <v>5506</v>
      </c>
      <c r="AE673" s="4" t="s">
        <v>5290</v>
      </c>
      <c r="AI673" s="4">
        <v>987</v>
      </c>
      <c r="AJ673" s="4">
        <v>987</v>
      </c>
      <c r="AL673" s="4">
        <v>1243</v>
      </c>
      <c r="AN673" s="4">
        <v>1014</v>
      </c>
      <c r="AO673" s="4">
        <v>1014</v>
      </c>
      <c r="AP673" s="4" t="s">
        <v>5507</v>
      </c>
      <c r="AS673" s="4" t="s">
        <v>1239</v>
      </c>
      <c r="AT673" s="4" t="s">
        <v>5508</v>
      </c>
      <c r="AU673" s="4" t="s">
        <v>5255</v>
      </c>
      <c r="AV673" s="4" t="s">
        <v>5507</v>
      </c>
    </row>
    <row r="674" spans="1:48" x14ac:dyDescent="0.35">
      <c r="A674" s="4" t="s">
        <v>1124</v>
      </c>
      <c r="B674" s="4">
        <v>3008</v>
      </c>
      <c r="C674" s="4" t="s">
        <v>5509</v>
      </c>
      <c r="D674" s="4" t="s">
        <v>5510</v>
      </c>
      <c r="E674" s="4" t="s">
        <v>1223</v>
      </c>
      <c r="F674" s="4">
        <v>52</v>
      </c>
      <c r="G674" s="4" t="s">
        <v>1224</v>
      </c>
      <c r="H674" s="4" t="s">
        <v>1225</v>
      </c>
      <c r="I674" s="4" t="s">
        <v>1331</v>
      </c>
      <c r="J674" s="4" t="s">
        <v>1268</v>
      </c>
      <c r="K674" s="4" t="s">
        <v>1342</v>
      </c>
      <c r="L674" s="4" t="s">
        <v>1358</v>
      </c>
      <c r="M674" s="4" t="s">
        <v>1358</v>
      </c>
      <c r="O674" s="4">
        <v>942</v>
      </c>
      <c r="P674" s="4" t="s">
        <v>1230</v>
      </c>
      <c r="Q674" s="4" t="s">
        <v>5511</v>
      </c>
      <c r="R674" s="4">
        <v>2020</v>
      </c>
      <c r="S674" s="4" t="s">
        <v>1278</v>
      </c>
      <c r="T674" s="4" t="s">
        <v>1279</v>
      </c>
      <c r="U674" s="4" t="s">
        <v>1279</v>
      </c>
      <c r="V674" s="4" t="s">
        <v>1264</v>
      </c>
      <c r="W674" s="4" t="s">
        <v>1302</v>
      </c>
      <c r="X674" s="4" t="s">
        <v>5216</v>
      </c>
      <c r="Y674" s="4" t="s">
        <v>11449</v>
      </c>
      <c r="Z674" s="4" t="s">
        <v>5512</v>
      </c>
      <c r="AB674" s="4" t="s">
        <v>5513</v>
      </c>
      <c r="AC674" s="4" t="s">
        <v>5514</v>
      </c>
      <c r="AD674" s="4" t="s">
        <v>5506</v>
      </c>
      <c r="AE674" s="4" t="s">
        <v>5290</v>
      </c>
      <c r="AI674" s="4">
        <v>427</v>
      </c>
      <c r="AJ674" s="4">
        <v>427</v>
      </c>
      <c r="AL674" s="4">
        <v>942</v>
      </c>
      <c r="AN674" s="4">
        <v>1482</v>
      </c>
      <c r="AO674" s="4">
        <v>1482</v>
      </c>
      <c r="AP674" s="4" t="s">
        <v>5515</v>
      </c>
      <c r="AS674" s="4" t="s">
        <v>1239</v>
      </c>
    </row>
    <row r="675" spans="1:48" x14ac:dyDescent="0.35">
      <c r="A675" s="4" t="s">
        <v>1124</v>
      </c>
      <c r="B675" s="4">
        <v>3008</v>
      </c>
      <c r="C675" s="4" t="s">
        <v>5516</v>
      </c>
      <c r="D675" s="4" t="s">
        <v>5517</v>
      </c>
      <c r="E675" s="4" t="s">
        <v>1223</v>
      </c>
      <c r="F675" s="4">
        <v>53</v>
      </c>
      <c r="G675" s="4" t="s">
        <v>1224</v>
      </c>
      <c r="H675" s="4" t="s">
        <v>3244</v>
      </c>
      <c r="I675" s="4" t="s">
        <v>1331</v>
      </c>
      <c r="J675" s="4" t="s">
        <v>1268</v>
      </c>
      <c r="K675" s="4" t="s">
        <v>1342</v>
      </c>
      <c r="L675" s="4" t="s">
        <v>4214</v>
      </c>
      <c r="M675" s="4" t="s">
        <v>4214</v>
      </c>
      <c r="O675" s="4">
        <v>408</v>
      </c>
      <c r="P675" s="4" t="s">
        <v>1230</v>
      </c>
      <c r="Q675" s="4" t="s">
        <v>5511</v>
      </c>
      <c r="R675" s="4">
        <v>2019</v>
      </c>
      <c r="S675" s="4" t="s">
        <v>1278</v>
      </c>
      <c r="T675" s="4" t="s">
        <v>1279</v>
      </c>
      <c r="U675" s="4" t="s">
        <v>1279</v>
      </c>
      <c r="V675" s="4" t="s">
        <v>1264</v>
      </c>
      <c r="W675" s="4" t="s">
        <v>1302</v>
      </c>
      <c r="X675" s="4" t="s">
        <v>5216</v>
      </c>
      <c r="Y675" s="4" t="s">
        <v>11450</v>
      </c>
      <c r="Z675" s="4" t="s">
        <v>5518</v>
      </c>
      <c r="AB675" s="4" t="s">
        <v>5519</v>
      </c>
      <c r="AD675" s="4" t="s">
        <v>5506</v>
      </c>
      <c r="AE675" s="4" t="s">
        <v>5290</v>
      </c>
      <c r="AI675" s="4">
        <v>323</v>
      </c>
      <c r="AJ675" s="4">
        <v>323</v>
      </c>
      <c r="AL675" s="4">
        <v>408</v>
      </c>
      <c r="AN675" s="4">
        <v>313</v>
      </c>
      <c r="AO675" s="4">
        <v>313</v>
      </c>
      <c r="AP675" s="4" t="s">
        <v>5515</v>
      </c>
      <c r="AS675" s="4" t="s">
        <v>1239</v>
      </c>
    </row>
    <row r="676" spans="1:48" x14ac:dyDescent="0.35">
      <c r="A676" s="4" t="s">
        <v>1124</v>
      </c>
      <c r="B676" s="4">
        <v>3008</v>
      </c>
      <c r="C676" s="4" t="s">
        <v>5520</v>
      </c>
      <c r="D676" s="4" t="s">
        <v>5521</v>
      </c>
      <c r="E676" s="4" t="s">
        <v>1223</v>
      </c>
      <c r="F676" s="4">
        <v>54</v>
      </c>
      <c r="G676" s="4" t="s">
        <v>1224</v>
      </c>
      <c r="H676" s="4" t="s">
        <v>2636</v>
      </c>
      <c r="I676" s="4" t="s">
        <v>1331</v>
      </c>
      <c r="J676" s="4" t="s">
        <v>1268</v>
      </c>
      <c r="K676" s="4" t="s">
        <v>1289</v>
      </c>
      <c r="L676" s="4" t="s">
        <v>2118</v>
      </c>
      <c r="M676" s="4" t="s">
        <v>2118</v>
      </c>
      <c r="O676" s="4">
        <v>407</v>
      </c>
      <c r="P676" s="4" t="s">
        <v>1230</v>
      </c>
      <c r="Q676" s="4" t="s">
        <v>5220</v>
      </c>
      <c r="R676" s="4">
        <v>2019</v>
      </c>
      <c r="S676" s="4" t="s">
        <v>1278</v>
      </c>
      <c r="T676" s="4" t="s">
        <v>1279</v>
      </c>
      <c r="U676" s="4" t="s">
        <v>1279</v>
      </c>
      <c r="V676" s="4" t="s">
        <v>1264</v>
      </c>
      <c r="W676" s="4" t="s">
        <v>1302</v>
      </c>
      <c r="X676" s="4" t="s">
        <v>5216</v>
      </c>
      <c r="Y676" s="4" t="s">
        <v>5522</v>
      </c>
      <c r="Z676" s="4" t="s">
        <v>5481</v>
      </c>
      <c r="AD676" s="4" t="s">
        <v>1239</v>
      </c>
      <c r="AE676" s="4" t="s">
        <v>1239</v>
      </c>
      <c r="AI676" s="4">
        <v>312</v>
      </c>
      <c r="AJ676" s="4">
        <v>312</v>
      </c>
      <c r="AL676" s="4">
        <v>407</v>
      </c>
      <c r="AN676" s="4">
        <v>394</v>
      </c>
      <c r="AO676" s="4">
        <v>394</v>
      </c>
      <c r="AP676" s="4" t="s">
        <v>5523</v>
      </c>
      <c r="AS676" s="4" t="s">
        <v>1239</v>
      </c>
    </row>
    <row r="677" spans="1:48" x14ac:dyDescent="0.35">
      <c r="A677" s="4" t="s">
        <v>1124</v>
      </c>
      <c r="B677" s="4">
        <v>3008</v>
      </c>
      <c r="C677" s="4" t="s">
        <v>5524</v>
      </c>
      <c r="D677" s="4" t="s">
        <v>5525</v>
      </c>
      <c r="E677" s="4" t="s">
        <v>1223</v>
      </c>
      <c r="F677" s="4">
        <v>55</v>
      </c>
      <c r="G677" s="4" t="s">
        <v>1224</v>
      </c>
      <c r="H677" s="4" t="s">
        <v>4947</v>
      </c>
      <c r="I677" s="4" t="s">
        <v>1226</v>
      </c>
      <c r="J677" s="4" t="s">
        <v>1227</v>
      </c>
      <c r="K677" s="4" t="s">
        <v>1277</v>
      </c>
      <c r="L677" s="4" t="s">
        <v>1339</v>
      </c>
      <c r="M677" s="4" t="s">
        <v>1339</v>
      </c>
      <c r="N677" s="4">
        <v>90</v>
      </c>
      <c r="O677" s="4">
        <v>525</v>
      </c>
      <c r="P677" s="4" t="s">
        <v>1230</v>
      </c>
      <c r="Q677" s="4" t="s">
        <v>5526</v>
      </c>
      <c r="R677" s="4">
        <v>2015</v>
      </c>
      <c r="S677" s="4" t="s">
        <v>1232</v>
      </c>
      <c r="T677" s="4" t="s">
        <v>1252</v>
      </c>
      <c r="U677" s="4" t="s">
        <v>1253</v>
      </c>
      <c r="V677" s="4" t="s">
        <v>1264</v>
      </c>
      <c r="W677" s="4" t="s">
        <v>1236</v>
      </c>
      <c r="X677" s="4" t="s">
        <v>5216</v>
      </c>
      <c r="Y677" s="4" t="s">
        <v>11451</v>
      </c>
      <c r="AD677" s="4" t="s">
        <v>1239</v>
      </c>
      <c r="AE677" s="4" t="s">
        <v>1239</v>
      </c>
      <c r="AF677" s="4">
        <v>90</v>
      </c>
      <c r="AH677" s="4">
        <v>264</v>
      </c>
      <c r="AJ677" s="4">
        <v>264</v>
      </c>
      <c r="AK677" s="4">
        <v>525</v>
      </c>
      <c r="AM677" s="4">
        <v>975</v>
      </c>
      <c r="AO677" s="4">
        <v>975</v>
      </c>
      <c r="AP677" s="4" t="s">
        <v>5234</v>
      </c>
      <c r="AR677" s="4">
        <v>2015</v>
      </c>
      <c r="AS677" s="4" t="s">
        <v>1239</v>
      </c>
      <c r="AT677" s="4" t="s">
        <v>5527</v>
      </c>
      <c r="AU677" s="4" t="s">
        <v>5233</v>
      </c>
      <c r="AV677" s="4" t="s">
        <v>5234</v>
      </c>
    </row>
    <row r="678" spans="1:48" x14ac:dyDescent="0.35">
      <c r="A678" s="4" t="s">
        <v>1124</v>
      </c>
      <c r="B678" s="4">
        <v>3008</v>
      </c>
      <c r="C678" s="4" t="s">
        <v>5528</v>
      </c>
      <c r="D678" s="4" t="s">
        <v>5529</v>
      </c>
      <c r="E678" s="4" t="s">
        <v>1223</v>
      </c>
      <c r="F678" s="4">
        <v>56</v>
      </c>
      <c r="G678" s="4" t="s">
        <v>1224</v>
      </c>
      <c r="H678" s="4" t="s">
        <v>1636</v>
      </c>
      <c r="I678" s="4" t="s">
        <v>1331</v>
      </c>
      <c r="J678" s="4" t="s">
        <v>1227</v>
      </c>
      <c r="K678" s="4" t="s">
        <v>1277</v>
      </c>
      <c r="L678" s="4" t="s">
        <v>1339</v>
      </c>
      <c r="M678" s="4" t="s">
        <v>1339</v>
      </c>
      <c r="N678" s="4">
        <v>420</v>
      </c>
      <c r="O678" s="4">
        <v>250</v>
      </c>
      <c r="P678" s="4" t="s">
        <v>1230</v>
      </c>
      <c r="Q678" s="4" t="s">
        <v>5220</v>
      </c>
      <c r="R678" s="4">
        <v>2019</v>
      </c>
      <c r="S678" s="4" t="s">
        <v>1278</v>
      </c>
      <c r="T678" s="4" t="s">
        <v>1279</v>
      </c>
      <c r="U678" s="4" t="s">
        <v>1279</v>
      </c>
      <c r="V678" s="4" t="s">
        <v>1264</v>
      </c>
      <c r="W678" s="4" t="s">
        <v>1302</v>
      </c>
      <c r="X678" s="4" t="s">
        <v>5216</v>
      </c>
      <c r="Y678" s="4" t="s">
        <v>5530</v>
      </c>
      <c r="Z678" s="4" t="s">
        <v>5531</v>
      </c>
      <c r="AB678" s="4" t="s">
        <v>5532</v>
      </c>
      <c r="AD678" s="4" t="s">
        <v>1239</v>
      </c>
      <c r="AE678" s="4" t="s">
        <v>1239</v>
      </c>
      <c r="AF678" s="4">
        <v>420</v>
      </c>
      <c r="AH678" s="4">
        <v>732</v>
      </c>
      <c r="AJ678" s="4">
        <v>732</v>
      </c>
      <c r="AK678" s="4">
        <v>250</v>
      </c>
      <c r="AS678" s="4" t="s">
        <v>1239</v>
      </c>
    </row>
    <row r="679" spans="1:48" x14ac:dyDescent="0.35">
      <c r="A679" s="4" t="s">
        <v>1124</v>
      </c>
      <c r="B679" s="4">
        <v>3008</v>
      </c>
      <c r="C679" s="4" t="s">
        <v>5533</v>
      </c>
      <c r="D679" s="4" t="s">
        <v>5534</v>
      </c>
      <c r="E679" s="4" t="s">
        <v>1223</v>
      </c>
      <c r="F679" s="4">
        <v>57</v>
      </c>
      <c r="G679" s="4" t="s">
        <v>1224</v>
      </c>
      <c r="H679" s="4" t="s">
        <v>5535</v>
      </c>
      <c r="I679" s="4" t="s">
        <v>1331</v>
      </c>
      <c r="J679" s="4" t="s">
        <v>1268</v>
      </c>
      <c r="K679" s="4" t="s">
        <v>1289</v>
      </c>
      <c r="L679" s="4" t="s">
        <v>1407</v>
      </c>
      <c r="M679" s="4" t="s">
        <v>1407</v>
      </c>
      <c r="O679" s="4">
        <v>250</v>
      </c>
      <c r="P679" s="4" t="s">
        <v>1230</v>
      </c>
      <c r="Q679" s="4" t="s">
        <v>1325</v>
      </c>
      <c r="R679" s="4">
        <v>2019</v>
      </c>
      <c r="S679" s="4" t="s">
        <v>1278</v>
      </c>
      <c r="T679" s="4" t="s">
        <v>1279</v>
      </c>
      <c r="U679" s="4" t="s">
        <v>1279</v>
      </c>
      <c r="V679" s="4" t="s">
        <v>1264</v>
      </c>
      <c r="W679" s="4" t="s">
        <v>1302</v>
      </c>
      <c r="X679" s="4" t="s">
        <v>5216</v>
      </c>
      <c r="Y679" s="4" t="s">
        <v>5536</v>
      </c>
      <c r="Z679" s="4" t="s">
        <v>5537</v>
      </c>
      <c r="AD679" s="4" t="s">
        <v>1239</v>
      </c>
      <c r="AE679" s="4" t="s">
        <v>1239</v>
      </c>
      <c r="AI679" s="4">
        <v>130</v>
      </c>
      <c r="AJ679" s="4">
        <v>130</v>
      </c>
      <c r="AL679" s="4">
        <v>250</v>
      </c>
      <c r="AP679" s="4" t="s">
        <v>5486</v>
      </c>
      <c r="AQ679" s="4" t="s">
        <v>5487</v>
      </c>
      <c r="AS679" s="4" t="s">
        <v>1239</v>
      </c>
    </row>
    <row r="680" spans="1:48" x14ac:dyDescent="0.35">
      <c r="A680" s="4" t="s">
        <v>1124</v>
      </c>
      <c r="B680" s="4">
        <v>3008</v>
      </c>
      <c r="C680" s="4" t="s">
        <v>5538</v>
      </c>
      <c r="D680" s="4" t="s">
        <v>5539</v>
      </c>
      <c r="E680" s="4" t="s">
        <v>1223</v>
      </c>
      <c r="F680" s="4">
        <v>58</v>
      </c>
      <c r="G680" s="4" t="s">
        <v>1224</v>
      </c>
      <c r="H680" s="4" t="s">
        <v>1692</v>
      </c>
      <c r="I680" s="4" t="s">
        <v>1226</v>
      </c>
      <c r="J680" s="4" t="s">
        <v>1258</v>
      </c>
      <c r="K680" s="4" t="s">
        <v>1300</v>
      </c>
      <c r="L680" s="4" t="s">
        <v>11452</v>
      </c>
      <c r="M680" s="4" t="s">
        <v>11452</v>
      </c>
      <c r="P680" s="4" t="s">
        <v>1230</v>
      </c>
      <c r="Q680" s="4" t="s">
        <v>5540</v>
      </c>
      <c r="R680" s="4">
        <v>2015</v>
      </c>
      <c r="S680" s="4" t="s">
        <v>1232</v>
      </c>
      <c r="T680" s="4" t="s">
        <v>1262</v>
      </c>
      <c r="U680" s="4" t="s">
        <v>1263</v>
      </c>
      <c r="V680" s="4" t="s">
        <v>1264</v>
      </c>
      <c r="W680" s="4" t="s">
        <v>1236</v>
      </c>
      <c r="X680" s="4" t="s">
        <v>5216</v>
      </c>
      <c r="Y680" s="4" t="s">
        <v>5541</v>
      </c>
      <c r="AD680" s="4" t="s">
        <v>1239</v>
      </c>
      <c r="AE680" s="4" t="s">
        <v>1239</v>
      </c>
      <c r="AS680" s="4" t="s">
        <v>1239</v>
      </c>
    </row>
    <row r="681" spans="1:48" x14ac:dyDescent="0.35">
      <c r="A681" s="4" t="s">
        <v>1124</v>
      </c>
      <c r="B681" s="4">
        <v>3008</v>
      </c>
      <c r="C681" s="4" t="s">
        <v>5542</v>
      </c>
      <c r="D681" s="4" t="s">
        <v>5543</v>
      </c>
      <c r="E681" s="4" t="s">
        <v>1223</v>
      </c>
      <c r="F681" s="4">
        <v>59</v>
      </c>
      <c r="G681" s="4" t="s">
        <v>1224</v>
      </c>
      <c r="H681" s="4" t="s">
        <v>1225</v>
      </c>
      <c r="I681" s="4" t="s">
        <v>1331</v>
      </c>
      <c r="J681" s="4" t="s">
        <v>1268</v>
      </c>
      <c r="K681" s="4" t="s">
        <v>1342</v>
      </c>
      <c r="L681" s="4" t="s">
        <v>1358</v>
      </c>
      <c r="M681" s="4" t="s">
        <v>1358</v>
      </c>
      <c r="O681" s="4">
        <v>260</v>
      </c>
      <c r="P681" s="4" t="s">
        <v>1230</v>
      </c>
      <c r="Q681" s="4" t="s">
        <v>5511</v>
      </c>
      <c r="R681" s="4">
        <v>2019</v>
      </c>
      <c r="S681" s="4" t="s">
        <v>1278</v>
      </c>
      <c r="T681" s="4" t="s">
        <v>1279</v>
      </c>
      <c r="U681" s="4" t="s">
        <v>1279</v>
      </c>
      <c r="V681" s="4" t="s">
        <v>1264</v>
      </c>
      <c r="W681" s="4" t="s">
        <v>1302</v>
      </c>
      <c r="X681" s="4" t="s">
        <v>5216</v>
      </c>
      <c r="Y681" s="4" t="s">
        <v>11453</v>
      </c>
      <c r="AD681" s="4" t="s">
        <v>5506</v>
      </c>
      <c r="AE681" s="4" t="s">
        <v>5544</v>
      </c>
      <c r="AI681" s="4">
        <v>105</v>
      </c>
      <c r="AJ681" s="4">
        <v>105</v>
      </c>
      <c r="AL681" s="4">
        <v>260</v>
      </c>
      <c r="AN681" s="4">
        <v>441</v>
      </c>
      <c r="AO681" s="4">
        <v>441</v>
      </c>
      <c r="AP681" s="4" t="s">
        <v>5545</v>
      </c>
      <c r="AS681" s="4" t="s">
        <v>1239</v>
      </c>
    </row>
    <row r="682" spans="1:48" x14ac:dyDescent="0.35">
      <c r="A682" s="4" t="s">
        <v>1124</v>
      </c>
      <c r="B682" s="4">
        <v>3008</v>
      </c>
      <c r="C682" s="4" t="s">
        <v>5546</v>
      </c>
      <c r="D682" s="4" t="s">
        <v>5547</v>
      </c>
      <c r="E682" s="4" t="s">
        <v>1223</v>
      </c>
      <c r="F682" s="4">
        <v>60</v>
      </c>
      <c r="G682" s="4" t="s">
        <v>1224</v>
      </c>
      <c r="H682" s="4" t="s">
        <v>1678</v>
      </c>
      <c r="I682" s="4" t="s">
        <v>1226</v>
      </c>
      <c r="J682" s="4" t="s">
        <v>1258</v>
      </c>
      <c r="K682" s="4" t="s">
        <v>1289</v>
      </c>
      <c r="L682" s="4" t="s">
        <v>2452</v>
      </c>
      <c r="M682" s="4" t="s">
        <v>2452</v>
      </c>
      <c r="N682" s="4">
        <v>33</v>
      </c>
      <c r="O682" s="4">
        <v>86</v>
      </c>
      <c r="P682" s="4" t="s">
        <v>1230</v>
      </c>
      <c r="Q682" s="4" t="s">
        <v>1325</v>
      </c>
      <c r="R682" s="4">
        <v>2011</v>
      </c>
      <c r="S682" s="4" t="s">
        <v>1278</v>
      </c>
      <c r="T682" s="4" t="s">
        <v>1279</v>
      </c>
      <c r="U682" s="4" t="s">
        <v>1279</v>
      </c>
      <c r="V682" s="4" t="s">
        <v>1264</v>
      </c>
      <c r="W682" s="4" t="s">
        <v>1236</v>
      </c>
      <c r="X682" s="4" t="s">
        <v>5216</v>
      </c>
      <c r="Y682" s="4" t="s">
        <v>5548</v>
      </c>
      <c r="AD682" s="4" t="s">
        <v>1239</v>
      </c>
      <c r="AE682" s="4" t="s">
        <v>1239</v>
      </c>
      <c r="AJ682" s="4">
        <v>51</v>
      </c>
      <c r="AS682" s="4" t="s">
        <v>1239</v>
      </c>
    </row>
    <row r="683" spans="1:48" x14ac:dyDescent="0.35">
      <c r="A683" s="4" t="s">
        <v>1124</v>
      </c>
      <c r="B683" s="4">
        <v>3008</v>
      </c>
      <c r="C683" s="4" t="s">
        <v>5549</v>
      </c>
      <c r="D683" s="4" t="s">
        <v>5550</v>
      </c>
      <c r="E683" s="4" t="s">
        <v>1223</v>
      </c>
      <c r="F683" s="4">
        <v>61</v>
      </c>
      <c r="G683" s="4" t="s">
        <v>1224</v>
      </c>
      <c r="H683" s="4" t="s">
        <v>1839</v>
      </c>
      <c r="I683" s="4" t="s">
        <v>1226</v>
      </c>
      <c r="J683" s="4" t="s">
        <v>1258</v>
      </c>
      <c r="K683" s="4" t="s">
        <v>1289</v>
      </c>
      <c r="L683" s="4" t="s">
        <v>1394</v>
      </c>
      <c r="M683" s="4" t="s">
        <v>1394</v>
      </c>
      <c r="P683" s="4" t="s">
        <v>1230</v>
      </c>
      <c r="Q683" s="4" t="s">
        <v>1325</v>
      </c>
      <c r="R683" s="4">
        <v>2000</v>
      </c>
      <c r="S683" s="4" t="s">
        <v>1278</v>
      </c>
      <c r="T683" s="4" t="s">
        <v>1279</v>
      </c>
      <c r="U683" s="4" t="s">
        <v>1279</v>
      </c>
      <c r="V683" s="4" t="s">
        <v>1264</v>
      </c>
      <c r="W683" s="4" t="s">
        <v>1236</v>
      </c>
      <c r="X683" s="4" t="s">
        <v>5216</v>
      </c>
      <c r="Y683" s="4" t="s">
        <v>5551</v>
      </c>
      <c r="AD683" s="4" t="s">
        <v>1239</v>
      </c>
      <c r="AE683" s="4" t="s">
        <v>1239</v>
      </c>
      <c r="AS683" s="4" t="s">
        <v>1239</v>
      </c>
    </row>
    <row r="684" spans="1:48" x14ac:dyDescent="0.35">
      <c r="A684" s="4" t="s">
        <v>1124</v>
      </c>
      <c r="B684" s="4">
        <v>3008</v>
      </c>
      <c r="C684" s="4" t="s">
        <v>5552</v>
      </c>
      <c r="D684" s="4" t="s">
        <v>5553</v>
      </c>
      <c r="E684" s="4" t="s">
        <v>1223</v>
      </c>
      <c r="F684" s="4">
        <v>62</v>
      </c>
      <c r="G684" s="4" t="s">
        <v>1224</v>
      </c>
      <c r="H684" s="4" t="s">
        <v>5554</v>
      </c>
      <c r="I684" s="4" t="s">
        <v>1331</v>
      </c>
      <c r="J684" s="4" t="s">
        <v>1268</v>
      </c>
      <c r="K684" s="4" t="s">
        <v>1289</v>
      </c>
      <c r="L684" s="4" t="s">
        <v>1948</v>
      </c>
      <c r="M684" s="4" t="s">
        <v>5555</v>
      </c>
      <c r="O684" s="4">
        <v>130</v>
      </c>
      <c r="P684" s="4" t="s">
        <v>1230</v>
      </c>
      <c r="Q684" s="4" t="s">
        <v>1325</v>
      </c>
      <c r="R684" s="4">
        <v>2021</v>
      </c>
      <c r="S684" s="4" t="s">
        <v>1278</v>
      </c>
      <c r="T684" s="4" t="s">
        <v>1279</v>
      </c>
      <c r="U684" s="4" t="s">
        <v>1279</v>
      </c>
      <c r="V684" s="4" t="s">
        <v>1264</v>
      </c>
      <c r="W684" s="4" t="s">
        <v>1302</v>
      </c>
      <c r="X684" s="4" t="s">
        <v>5216</v>
      </c>
      <c r="Y684" s="4" t="s">
        <v>5556</v>
      </c>
      <c r="AD684" s="4" t="s">
        <v>1239</v>
      </c>
      <c r="AE684" s="4" t="s">
        <v>1239</v>
      </c>
      <c r="AJ684" s="4">
        <v>130</v>
      </c>
      <c r="AS684" s="4" t="s">
        <v>1239</v>
      </c>
    </row>
    <row r="685" spans="1:48" x14ac:dyDescent="0.35">
      <c r="A685" s="4" t="s">
        <v>1124</v>
      </c>
      <c r="B685" s="4">
        <v>3008</v>
      </c>
      <c r="C685" s="4" t="s">
        <v>5557</v>
      </c>
      <c r="D685" s="4" t="s">
        <v>5558</v>
      </c>
      <c r="E685" s="4" t="s">
        <v>1223</v>
      </c>
      <c r="F685" s="4">
        <v>63</v>
      </c>
      <c r="G685" s="4" t="s">
        <v>1224</v>
      </c>
      <c r="H685" s="4" t="s">
        <v>1636</v>
      </c>
      <c r="I685" s="4" t="s">
        <v>1331</v>
      </c>
      <c r="J685" s="4" t="s">
        <v>1268</v>
      </c>
      <c r="K685" s="4" t="s">
        <v>3320</v>
      </c>
      <c r="L685" s="4" t="s">
        <v>1339</v>
      </c>
      <c r="M685" s="4" t="s">
        <v>1339</v>
      </c>
      <c r="O685" s="4">
        <v>360</v>
      </c>
      <c r="P685" s="4" t="s">
        <v>1230</v>
      </c>
      <c r="Q685" s="4" t="s">
        <v>5425</v>
      </c>
      <c r="R685" s="4">
        <v>2021</v>
      </c>
      <c r="S685" s="4" t="s">
        <v>1232</v>
      </c>
      <c r="T685" s="4" t="s">
        <v>4481</v>
      </c>
      <c r="U685" s="4" t="s">
        <v>4482</v>
      </c>
      <c r="V685" s="4" t="s">
        <v>1321</v>
      </c>
      <c r="W685" s="4" t="s">
        <v>1302</v>
      </c>
      <c r="X685" s="4" t="s">
        <v>5216</v>
      </c>
      <c r="Y685" s="4" t="s">
        <v>5559</v>
      </c>
      <c r="AD685" s="4" t="s">
        <v>1239</v>
      </c>
      <c r="AE685" s="4" t="s">
        <v>1239</v>
      </c>
      <c r="AL685" s="4">
        <v>360</v>
      </c>
      <c r="AS685" s="4" t="s">
        <v>1239</v>
      </c>
    </row>
    <row r="686" spans="1:48" x14ac:dyDescent="0.35">
      <c r="A686" s="4" t="s">
        <v>1124</v>
      </c>
      <c r="B686" s="4">
        <v>3008</v>
      </c>
      <c r="C686" s="4" t="s">
        <v>5560</v>
      </c>
      <c r="D686" s="4" t="s">
        <v>5561</v>
      </c>
      <c r="E686" s="4" t="s">
        <v>1223</v>
      </c>
      <c r="F686" s="4">
        <v>64</v>
      </c>
      <c r="G686" s="4" t="s">
        <v>1224</v>
      </c>
      <c r="H686" s="4" t="s">
        <v>1636</v>
      </c>
      <c r="I686" s="4" t="s">
        <v>1331</v>
      </c>
      <c r="J686" s="4" t="s">
        <v>4354</v>
      </c>
      <c r="K686" s="4" t="s">
        <v>1465</v>
      </c>
      <c r="L686" s="4" t="s">
        <v>3539</v>
      </c>
      <c r="M686" s="4" t="s">
        <v>3539</v>
      </c>
      <c r="O686" s="4">
        <v>440</v>
      </c>
      <c r="P686" s="4" t="s">
        <v>1230</v>
      </c>
      <c r="Q686" s="4" t="s">
        <v>5425</v>
      </c>
      <c r="R686" s="4">
        <v>2021</v>
      </c>
      <c r="S686" s="4" t="s">
        <v>1232</v>
      </c>
      <c r="T686" s="4" t="s">
        <v>4481</v>
      </c>
      <c r="U686" s="4" t="s">
        <v>4482</v>
      </c>
      <c r="V686" s="4" t="s">
        <v>1481</v>
      </c>
      <c r="W686" s="4" t="s">
        <v>1302</v>
      </c>
      <c r="X686" s="4" t="s">
        <v>5216</v>
      </c>
      <c r="Y686" s="4" t="s">
        <v>5562</v>
      </c>
      <c r="AD686" s="4" t="s">
        <v>1239</v>
      </c>
      <c r="AE686" s="4" t="s">
        <v>1239</v>
      </c>
      <c r="AL686" s="4">
        <v>440</v>
      </c>
      <c r="AS686" s="4" t="s">
        <v>1239</v>
      </c>
    </row>
    <row r="687" spans="1:48" x14ac:dyDescent="0.35">
      <c r="A687" s="4" t="s">
        <v>1124</v>
      </c>
      <c r="B687" s="4">
        <v>3008</v>
      </c>
      <c r="C687" s="4" t="s">
        <v>5563</v>
      </c>
      <c r="D687" s="4" t="s">
        <v>5564</v>
      </c>
      <c r="E687" s="4" t="s">
        <v>1223</v>
      </c>
      <c r="F687" s="4">
        <v>67</v>
      </c>
      <c r="G687" s="4" t="s">
        <v>1224</v>
      </c>
      <c r="H687" s="4" t="s">
        <v>1225</v>
      </c>
      <c r="I687" s="4" t="s">
        <v>1226</v>
      </c>
      <c r="J687" s="4" t="s">
        <v>1279</v>
      </c>
      <c r="K687" s="4" t="s">
        <v>3288</v>
      </c>
      <c r="L687" s="4" t="s">
        <v>5195</v>
      </c>
      <c r="M687" s="4" t="s">
        <v>5195</v>
      </c>
      <c r="P687" s="4" t="s">
        <v>1230</v>
      </c>
      <c r="Q687" s="4" t="s">
        <v>5361</v>
      </c>
      <c r="R687" s="4">
        <v>2017</v>
      </c>
      <c r="S687" s="4" t="s">
        <v>1232</v>
      </c>
      <c r="T687" s="4" t="s">
        <v>5565</v>
      </c>
      <c r="U687" s="4" t="s">
        <v>5566</v>
      </c>
      <c r="V687" s="4" t="s">
        <v>1456</v>
      </c>
      <c r="W687" s="4" t="s">
        <v>1236</v>
      </c>
      <c r="X687" s="4" t="s">
        <v>5216</v>
      </c>
      <c r="Y687" s="4" t="s">
        <v>5362</v>
      </c>
      <c r="AD687" s="4" t="s">
        <v>1239</v>
      </c>
      <c r="AE687" s="4" t="s">
        <v>1239</v>
      </c>
      <c r="AS687" s="4" t="s">
        <v>1239</v>
      </c>
    </row>
    <row r="688" spans="1:48" x14ac:dyDescent="0.35">
      <c r="A688" s="4" t="s">
        <v>1125</v>
      </c>
      <c r="B688" s="4">
        <v>3017</v>
      </c>
      <c r="C688" s="4" t="s">
        <v>6548</v>
      </c>
      <c r="D688" s="4" t="s">
        <v>6549</v>
      </c>
      <c r="E688" s="4" t="s">
        <v>1223</v>
      </c>
      <c r="F688" s="4">
        <v>1</v>
      </c>
      <c r="G688" s="4" t="s">
        <v>1224</v>
      </c>
      <c r="H688" s="4" t="s">
        <v>1845</v>
      </c>
      <c r="I688" s="4" t="s">
        <v>1226</v>
      </c>
      <c r="J688" s="4" t="s">
        <v>4354</v>
      </c>
      <c r="K688" s="4" t="s">
        <v>2789</v>
      </c>
      <c r="L688" s="4" t="s">
        <v>11734</v>
      </c>
      <c r="M688" s="4" t="s">
        <v>11734</v>
      </c>
      <c r="P688" s="4" t="s">
        <v>1230</v>
      </c>
      <c r="Q688" s="4" t="s">
        <v>6550</v>
      </c>
      <c r="R688" s="4">
        <v>2013</v>
      </c>
      <c r="S688" s="4" t="s">
        <v>1278</v>
      </c>
      <c r="T688" s="4" t="s">
        <v>1279</v>
      </c>
      <c r="U688" s="4" t="s">
        <v>1279</v>
      </c>
      <c r="V688" s="4" t="s">
        <v>1235</v>
      </c>
      <c r="W688" s="4" t="s">
        <v>1236</v>
      </c>
      <c r="X688" s="4" t="s">
        <v>6551</v>
      </c>
      <c r="Y688" s="4" t="s">
        <v>11735</v>
      </c>
      <c r="AD688" s="4" t="s">
        <v>6552</v>
      </c>
      <c r="AE688" s="4" t="s">
        <v>6553</v>
      </c>
      <c r="AS688" s="4" t="s">
        <v>1239</v>
      </c>
    </row>
    <row r="689" spans="1:45" x14ac:dyDescent="0.35">
      <c r="A689" s="4" t="s">
        <v>1125</v>
      </c>
      <c r="B689" s="4">
        <v>3017</v>
      </c>
      <c r="C689" s="4" t="s">
        <v>6554</v>
      </c>
      <c r="D689" s="4" t="s">
        <v>6555</v>
      </c>
      <c r="E689" s="4" t="s">
        <v>1223</v>
      </c>
      <c r="F689" s="4">
        <v>2</v>
      </c>
      <c r="G689" s="4" t="s">
        <v>1224</v>
      </c>
      <c r="H689" s="4" t="s">
        <v>6556</v>
      </c>
      <c r="I689" s="4" t="s">
        <v>1226</v>
      </c>
      <c r="J689" s="4" t="s">
        <v>1268</v>
      </c>
      <c r="K689" s="4" t="s">
        <v>1465</v>
      </c>
      <c r="L689" s="4" t="s">
        <v>6557</v>
      </c>
      <c r="M689" s="4" t="s">
        <v>6557</v>
      </c>
      <c r="P689" s="4" t="s">
        <v>1230</v>
      </c>
      <c r="Q689" s="4" t="s">
        <v>6550</v>
      </c>
      <c r="R689" s="4">
        <v>2014</v>
      </c>
      <c r="S689" s="4" t="s">
        <v>1232</v>
      </c>
      <c r="T689" s="4" t="s">
        <v>4481</v>
      </c>
      <c r="U689" s="4" t="s">
        <v>4482</v>
      </c>
      <c r="V689" s="4" t="s">
        <v>1481</v>
      </c>
      <c r="W689" s="4" t="s">
        <v>1236</v>
      </c>
      <c r="X689" s="4" t="s">
        <v>6551</v>
      </c>
      <c r="Y689" s="4" t="s">
        <v>11736</v>
      </c>
      <c r="AA689" s="4">
        <v>2020</v>
      </c>
      <c r="AD689" s="4" t="s">
        <v>6552</v>
      </c>
      <c r="AE689" s="4" t="s">
        <v>6558</v>
      </c>
      <c r="AS689" s="4" t="s">
        <v>1239</v>
      </c>
    </row>
    <row r="690" spans="1:45" x14ac:dyDescent="0.35">
      <c r="A690" s="4" t="s">
        <v>1125</v>
      </c>
      <c r="B690" s="4">
        <v>3017</v>
      </c>
      <c r="C690" s="4" t="s">
        <v>6559</v>
      </c>
      <c r="D690" s="4" t="s">
        <v>6560</v>
      </c>
      <c r="E690" s="4" t="s">
        <v>1223</v>
      </c>
      <c r="F690" s="4">
        <v>3</v>
      </c>
      <c r="G690" s="4" t="s">
        <v>1224</v>
      </c>
      <c r="H690" s="4" t="s">
        <v>6561</v>
      </c>
      <c r="I690" s="4" t="s">
        <v>1226</v>
      </c>
      <c r="J690" s="4" t="s">
        <v>1268</v>
      </c>
      <c r="K690" s="4" t="s">
        <v>1465</v>
      </c>
      <c r="L690" s="4" t="s">
        <v>3332</v>
      </c>
      <c r="M690" s="4" t="s">
        <v>3332</v>
      </c>
      <c r="P690" s="4" t="s">
        <v>1230</v>
      </c>
      <c r="Q690" s="4" t="s">
        <v>6550</v>
      </c>
      <c r="R690" s="4">
        <v>2018</v>
      </c>
      <c r="S690" s="4" t="s">
        <v>1232</v>
      </c>
      <c r="T690" s="4" t="s">
        <v>1495</v>
      </c>
      <c r="U690" s="4" t="s">
        <v>1496</v>
      </c>
      <c r="V690" s="4" t="s">
        <v>1481</v>
      </c>
      <c r="W690" s="4" t="s">
        <v>1302</v>
      </c>
      <c r="X690" s="4" t="s">
        <v>6551</v>
      </c>
      <c r="Y690" s="4" t="s">
        <v>11737</v>
      </c>
      <c r="Z690" s="4" t="s">
        <v>6562</v>
      </c>
      <c r="AA690" s="4">
        <v>2022</v>
      </c>
      <c r="AB690" s="4" t="s">
        <v>6563</v>
      </c>
      <c r="AD690" s="4" t="s">
        <v>6552</v>
      </c>
      <c r="AE690" s="4" t="s">
        <v>6564</v>
      </c>
      <c r="AS690" s="4" t="s">
        <v>1239</v>
      </c>
    </row>
    <row r="691" spans="1:45" x14ac:dyDescent="0.35">
      <c r="A691" s="4" t="s">
        <v>1125</v>
      </c>
      <c r="B691" s="4">
        <v>3017</v>
      </c>
      <c r="C691" s="4" t="s">
        <v>6565</v>
      </c>
      <c r="D691" s="4" t="s">
        <v>6566</v>
      </c>
      <c r="E691" s="4" t="s">
        <v>1223</v>
      </c>
      <c r="F691" s="4">
        <v>4</v>
      </c>
      <c r="G691" s="4" t="s">
        <v>1224</v>
      </c>
      <c r="H691" s="4" t="s">
        <v>1934</v>
      </c>
      <c r="I691" s="4" t="s">
        <v>1719</v>
      </c>
      <c r="J691" s="4" t="s">
        <v>4354</v>
      </c>
      <c r="K691" s="4" t="s">
        <v>2789</v>
      </c>
      <c r="L691" s="4" t="s">
        <v>6567</v>
      </c>
      <c r="M691" s="4" t="s">
        <v>6567</v>
      </c>
      <c r="P691" s="4" t="s">
        <v>1230</v>
      </c>
      <c r="Q691" s="4" t="s">
        <v>6568</v>
      </c>
      <c r="R691" s="4">
        <v>2014</v>
      </c>
      <c r="S691" s="4" t="s">
        <v>1278</v>
      </c>
      <c r="T691" s="4" t="s">
        <v>1279</v>
      </c>
      <c r="U691" s="4" t="s">
        <v>1279</v>
      </c>
      <c r="V691" s="4" t="s">
        <v>1235</v>
      </c>
      <c r="W691" s="4" t="s">
        <v>1236</v>
      </c>
      <c r="X691" s="4" t="s">
        <v>6551</v>
      </c>
      <c r="Y691" s="4" t="s">
        <v>11738</v>
      </c>
      <c r="AA691" s="4">
        <v>2018</v>
      </c>
      <c r="AD691" s="4" t="s">
        <v>6569</v>
      </c>
      <c r="AE691" s="4" t="s">
        <v>6570</v>
      </c>
      <c r="AS691" s="4" t="s">
        <v>1239</v>
      </c>
    </row>
    <row r="692" spans="1:45" x14ac:dyDescent="0.35">
      <c r="A692" s="4" t="s">
        <v>1125</v>
      </c>
      <c r="B692" s="4">
        <v>3017</v>
      </c>
      <c r="C692" s="4" t="s">
        <v>6571</v>
      </c>
      <c r="D692" s="4" t="s">
        <v>6572</v>
      </c>
      <c r="E692" s="4" t="s">
        <v>1223</v>
      </c>
      <c r="F692" s="4">
        <v>5</v>
      </c>
      <c r="G692" s="4" t="s">
        <v>1224</v>
      </c>
      <c r="H692" s="4" t="s">
        <v>1636</v>
      </c>
      <c r="I692" s="4" t="s">
        <v>1226</v>
      </c>
      <c r="J692" s="4" t="s">
        <v>4354</v>
      </c>
      <c r="K692" s="4" t="s">
        <v>2789</v>
      </c>
      <c r="L692" s="4" t="s">
        <v>6573</v>
      </c>
      <c r="M692" s="4" t="s">
        <v>6573</v>
      </c>
      <c r="P692" s="4" t="s">
        <v>1230</v>
      </c>
      <c r="Q692" s="4" t="s">
        <v>6550</v>
      </c>
      <c r="R692" s="4">
        <v>2015</v>
      </c>
      <c r="S692" s="4" t="s">
        <v>1278</v>
      </c>
      <c r="T692" s="4" t="s">
        <v>1279</v>
      </c>
      <c r="U692" s="4" t="s">
        <v>1279</v>
      </c>
      <c r="V692" s="4" t="s">
        <v>1235</v>
      </c>
      <c r="W692" s="4" t="s">
        <v>1236</v>
      </c>
      <c r="X692" s="4" t="s">
        <v>6551</v>
      </c>
      <c r="Y692" s="4" t="s">
        <v>11739</v>
      </c>
      <c r="AB692" s="4" t="s">
        <v>6574</v>
      </c>
      <c r="AD692" s="4" t="s">
        <v>6552</v>
      </c>
      <c r="AE692" s="4" t="s">
        <v>6575</v>
      </c>
      <c r="AS692" s="4" t="s">
        <v>1239</v>
      </c>
    </row>
    <row r="693" spans="1:45" x14ac:dyDescent="0.35">
      <c r="A693" s="4" t="s">
        <v>1125</v>
      </c>
      <c r="B693" s="4">
        <v>3017</v>
      </c>
      <c r="C693" s="4" t="s">
        <v>6576</v>
      </c>
      <c r="D693" s="4" t="s">
        <v>6577</v>
      </c>
      <c r="E693" s="4" t="s">
        <v>1223</v>
      </c>
      <c r="F693" s="4">
        <v>6</v>
      </c>
      <c r="G693" s="4" t="s">
        <v>1224</v>
      </c>
      <c r="H693" s="4" t="s">
        <v>1993</v>
      </c>
      <c r="I693" s="4" t="s">
        <v>1226</v>
      </c>
      <c r="J693" s="4" t="s">
        <v>1499</v>
      </c>
      <c r="K693" s="4" t="s">
        <v>1500</v>
      </c>
      <c r="L693" s="4" t="s">
        <v>11740</v>
      </c>
      <c r="M693" s="4" t="s">
        <v>11740</v>
      </c>
      <c r="P693" s="4" t="s">
        <v>1230</v>
      </c>
      <c r="Q693" s="4" t="s">
        <v>6550</v>
      </c>
      <c r="R693" s="4">
        <v>2015</v>
      </c>
      <c r="S693" s="4" t="s">
        <v>1278</v>
      </c>
      <c r="T693" s="4" t="s">
        <v>1279</v>
      </c>
      <c r="U693" s="4" t="s">
        <v>1279</v>
      </c>
      <c r="V693" s="4" t="s">
        <v>1264</v>
      </c>
      <c r="W693" s="4" t="s">
        <v>1236</v>
      </c>
      <c r="X693" s="4" t="s">
        <v>6551</v>
      </c>
      <c r="Y693" s="4" t="s">
        <v>11741</v>
      </c>
      <c r="AD693" s="4" t="s">
        <v>6552</v>
      </c>
      <c r="AE693" s="4" t="s">
        <v>6578</v>
      </c>
      <c r="AS693" s="4" t="s">
        <v>1239</v>
      </c>
    </row>
    <row r="694" spans="1:45" x14ac:dyDescent="0.35">
      <c r="A694" s="4" t="s">
        <v>1125</v>
      </c>
      <c r="B694" s="4">
        <v>3017</v>
      </c>
      <c r="C694" s="4" t="s">
        <v>6579</v>
      </c>
      <c r="D694" s="4" t="s">
        <v>6580</v>
      </c>
      <c r="E694" s="4" t="s">
        <v>1223</v>
      </c>
      <c r="F694" s="4">
        <v>7</v>
      </c>
      <c r="G694" s="4" t="s">
        <v>1224</v>
      </c>
      <c r="H694" s="4" t="s">
        <v>6581</v>
      </c>
      <c r="I694" s="4" t="s">
        <v>1226</v>
      </c>
      <c r="J694" s="4" t="s">
        <v>4354</v>
      </c>
      <c r="K694" s="4" t="s">
        <v>2789</v>
      </c>
      <c r="L694" s="4" t="s">
        <v>6582</v>
      </c>
      <c r="M694" s="4" t="s">
        <v>6582</v>
      </c>
      <c r="P694" s="4" t="s">
        <v>1230</v>
      </c>
      <c r="Q694" s="4" t="s">
        <v>6550</v>
      </c>
      <c r="R694" s="4">
        <v>2015</v>
      </c>
      <c r="S694" s="4" t="s">
        <v>1278</v>
      </c>
      <c r="T694" s="4" t="s">
        <v>1279</v>
      </c>
      <c r="U694" s="4" t="s">
        <v>1279</v>
      </c>
      <c r="V694" s="4" t="s">
        <v>1264</v>
      </c>
      <c r="W694" s="4" t="s">
        <v>1236</v>
      </c>
      <c r="X694" s="4" t="s">
        <v>6551</v>
      </c>
      <c r="Y694" s="4" t="s">
        <v>11742</v>
      </c>
      <c r="AA694" s="4">
        <v>2020</v>
      </c>
      <c r="AD694" s="4" t="s">
        <v>6552</v>
      </c>
      <c r="AE694" s="4" t="s">
        <v>6583</v>
      </c>
      <c r="AS694" s="4" t="s">
        <v>1239</v>
      </c>
    </row>
    <row r="695" spans="1:45" x14ac:dyDescent="0.35">
      <c r="A695" s="4" t="s">
        <v>1125</v>
      </c>
      <c r="B695" s="4">
        <v>3017</v>
      </c>
      <c r="C695" s="4" t="s">
        <v>6584</v>
      </c>
      <c r="D695" s="4" t="s">
        <v>6585</v>
      </c>
      <c r="E695" s="4" t="s">
        <v>1223</v>
      </c>
      <c r="F695" s="4">
        <v>8</v>
      </c>
      <c r="G695" s="4" t="s">
        <v>1224</v>
      </c>
      <c r="H695" s="4" t="s">
        <v>1636</v>
      </c>
      <c r="I695" s="4" t="s">
        <v>1226</v>
      </c>
      <c r="J695" s="4" t="s">
        <v>4354</v>
      </c>
      <c r="K695" s="4" t="s">
        <v>2789</v>
      </c>
      <c r="L695" s="4" t="s">
        <v>11743</v>
      </c>
      <c r="M695" s="4" t="s">
        <v>11743</v>
      </c>
      <c r="P695" s="4" t="s">
        <v>1230</v>
      </c>
      <c r="Q695" s="4" t="s">
        <v>6550</v>
      </c>
      <c r="R695" s="4">
        <v>2014</v>
      </c>
      <c r="S695" s="4" t="s">
        <v>1232</v>
      </c>
      <c r="T695" s="4" t="s">
        <v>4481</v>
      </c>
      <c r="U695" s="4" t="s">
        <v>4482</v>
      </c>
      <c r="V695" s="4" t="s">
        <v>1235</v>
      </c>
      <c r="W695" s="4" t="s">
        <v>1236</v>
      </c>
      <c r="X695" s="4" t="s">
        <v>6551</v>
      </c>
      <c r="Y695" s="4" t="s">
        <v>11744</v>
      </c>
      <c r="AA695" s="4">
        <v>2020</v>
      </c>
      <c r="AD695" s="4" t="s">
        <v>6552</v>
      </c>
      <c r="AE695" s="4" t="s">
        <v>6586</v>
      </c>
      <c r="AS695" s="4" t="s">
        <v>1239</v>
      </c>
    </row>
    <row r="696" spans="1:45" x14ac:dyDescent="0.35">
      <c r="A696" s="4" t="s">
        <v>1125</v>
      </c>
      <c r="B696" s="4">
        <v>3017</v>
      </c>
      <c r="C696" s="4" t="s">
        <v>6587</v>
      </c>
      <c r="D696" s="4" t="s">
        <v>6588</v>
      </c>
      <c r="E696" s="4" t="s">
        <v>1223</v>
      </c>
      <c r="F696" s="4">
        <v>9</v>
      </c>
      <c r="G696" s="4" t="s">
        <v>1224</v>
      </c>
      <c r="H696" s="4" t="s">
        <v>1225</v>
      </c>
      <c r="I696" s="4" t="s">
        <v>1226</v>
      </c>
      <c r="J696" s="4" t="s">
        <v>1268</v>
      </c>
      <c r="K696" s="4" t="s">
        <v>1465</v>
      </c>
      <c r="L696" s="4" t="s">
        <v>1466</v>
      </c>
      <c r="M696" s="4" t="s">
        <v>1466</v>
      </c>
      <c r="P696" s="4" t="s">
        <v>1590</v>
      </c>
      <c r="Q696" s="4" t="s">
        <v>6589</v>
      </c>
      <c r="R696" s="4">
        <v>2011</v>
      </c>
      <c r="S696" s="4" t="s">
        <v>1232</v>
      </c>
      <c r="T696" s="4" t="s">
        <v>1479</v>
      </c>
      <c r="U696" s="4" t="s">
        <v>1480</v>
      </c>
      <c r="V696" s="4" t="s">
        <v>1481</v>
      </c>
      <c r="W696" s="4" t="s">
        <v>1236</v>
      </c>
      <c r="X696" s="4" t="s">
        <v>6551</v>
      </c>
      <c r="Y696" s="4" t="s">
        <v>11745</v>
      </c>
      <c r="AD696" s="4" t="s">
        <v>1239</v>
      </c>
      <c r="AE696" s="4" t="s">
        <v>1239</v>
      </c>
      <c r="AS696" s="4" t="s">
        <v>1239</v>
      </c>
    </row>
    <row r="697" spans="1:45" x14ac:dyDescent="0.35">
      <c r="A697" s="4" t="s">
        <v>1125</v>
      </c>
      <c r="B697" s="4">
        <v>3017</v>
      </c>
      <c r="C697" s="4" t="s">
        <v>6590</v>
      </c>
      <c r="D697" s="4" t="s">
        <v>6591</v>
      </c>
      <c r="E697" s="4" t="s">
        <v>1223</v>
      </c>
      <c r="F697" s="4">
        <v>10</v>
      </c>
      <c r="G697" s="4" t="s">
        <v>1224</v>
      </c>
      <c r="H697" s="4" t="s">
        <v>1330</v>
      </c>
      <c r="I697" s="4" t="s">
        <v>1226</v>
      </c>
      <c r="J697" s="4" t="s">
        <v>1268</v>
      </c>
      <c r="K697" s="4" t="s">
        <v>1465</v>
      </c>
      <c r="L697" s="4" t="s">
        <v>3332</v>
      </c>
      <c r="M697" s="4" t="s">
        <v>3332</v>
      </c>
      <c r="P697" s="4" t="s">
        <v>1604</v>
      </c>
      <c r="Q697" s="4" t="s">
        <v>6592</v>
      </c>
      <c r="R697" s="4">
        <v>2017</v>
      </c>
      <c r="S697" s="4" t="s">
        <v>1278</v>
      </c>
      <c r="T697" s="4" t="s">
        <v>1279</v>
      </c>
      <c r="U697" s="4" t="s">
        <v>1279</v>
      </c>
      <c r="V697" s="4" t="s">
        <v>1235</v>
      </c>
      <c r="W697" s="4" t="s">
        <v>1302</v>
      </c>
      <c r="X697" s="4" t="s">
        <v>6551</v>
      </c>
      <c r="Y697" s="4" t="s">
        <v>11746</v>
      </c>
      <c r="AD697" s="4" t="s">
        <v>6552</v>
      </c>
      <c r="AE697" s="4" t="s">
        <v>6593</v>
      </c>
      <c r="AS697" s="4" t="s">
        <v>1239</v>
      </c>
    </row>
    <row r="698" spans="1:45" x14ac:dyDescent="0.35">
      <c r="A698" s="4" t="s">
        <v>1125</v>
      </c>
      <c r="B698" s="4">
        <v>3017</v>
      </c>
      <c r="C698" s="4" t="s">
        <v>6594</v>
      </c>
      <c r="D698" s="4" t="s">
        <v>6595</v>
      </c>
      <c r="E698" s="4" t="s">
        <v>1223</v>
      </c>
      <c r="F698" s="4">
        <v>11</v>
      </c>
      <c r="G698" s="4" t="s">
        <v>1224</v>
      </c>
      <c r="H698" s="4" t="s">
        <v>1692</v>
      </c>
      <c r="I698" s="4" t="s">
        <v>1858</v>
      </c>
      <c r="J698" s="4" t="s">
        <v>1268</v>
      </c>
      <c r="K698" s="4" t="s">
        <v>1465</v>
      </c>
      <c r="L698" s="4" t="s">
        <v>1466</v>
      </c>
      <c r="M698" s="4" t="s">
        <v>1466</v>
      </c>
      <c r="P698" s="4" t="s">
        <v>1230</v>
      </c>
      <c r="Q698" s="4" t="s">
        <v>6550</v>
      </c>
      <c r="R698" s="4">
        <v>2020</v>
      </c>
      <c r="S698" s="4" t="s">
        <v>1278</v>
      </c>
      <c r="T698" s="4" t="s">
        <v>1279</v>
      </c>
      <c r="U698" s="4" t="s">
        <v>1279</v>
      </c>
      <c r="V698" s="4" t="s">
        <v>1481</v>
      </c>
      <c r="W698" s="4" t="s">
        <v>1302</v>
      </c>
      <c r="X698" s="4" t="s">
        <v>6551</v>
      </c>
      <c r="Y698" s="4" t="s">
        <v>11747</v>
      </c>
      <c r="AD698" s="4" t="s">
        <v>1239</v>
      </c>
      <c r="AE698" s="4" t="s">
        <v>1239</v>
      </c>
      <c r="AS698" s="4" t="s">
        <v>1239</v>
      </c>
    </row>
    <row r="699" spans="1:45" x14ac:dyDescent="0.35">
      <c r="A699" s="4" t="s">
        <v>1125</v>
      </c>
      <c r="B699" s="4">
        <v>3017</v>
      </c>
      <c r="C699" s="4" t="s">
        <v>6596</v>
      </c>
      <c r="D699" s="4" t="s">
        <v>6597</v>
      </c>
      <c r="E699" s="4" t="s">
        <v>1223</v>
      </c>
      <c r="F699" s="4">
        <v>14</v>
      </c>
      <c r="G699" s="4" t="s">
        <v>1224</v>
      </c>
      <c r="H699" s="4" t="s">
        <v>1636</v>
      </c>
      <c r="I699" s="4" t="s">
        <v>1226</v>
      </c>
      <c r="J699" s="4" t="s">
        <v>4354</v>
      </c>
      <c r="K699" s="4" t="s">
        <v>2789</v>
      </c>
      <c r="L699" s="4" t="s">
        <v>11748</v>
      </c>
      <c r="M699" s="4" t="s">
        <v>11748</v>
      </c>
      <c r="P699" s="4" t="s">
        <v>1230</v>
      </c>
      <c r="Q699" s="4" t="s">
        <v>6550</v>
      </c>
      <c r="R699" s="4">
        <v>2018</v>
      </c>
      <c r="S699" s="4" t="s">
        <v>1278</v>
      </c>
      <c r="T699" s="4" t="s">
        <v>1279</v>
      </c>
      <c r="U699" s="4" t="s">
        <v>1279</v>
      </c>
      <c r="V699" s="4" t="s">
        <v>1235</v>
      </c>
      <c r="W699" s="4" t="s">
        <v>1302</v>
      </c>
      <c r="X699" s="4" t="s">
        <v>6551</v>
      </c>
      <c r="Y699" s="4" t="s">
        <v>11749</v>
      </c>
      <c r="AA699" s="4">
        <v>2022</v>
      </c>
      <c r="AD699" s="4" t="s">
        <v>6552</v>
      </c>
      <c r="AE699" s="4" t="s">
        <v>6598</v>
      </c>
      <c r="AS699" s="4" t="s">
        <v>1239</v>
      </c>
    </row>
    <row r="700" spans="1:45" x14ac:dyDescent="0.35">
      <c r="A700" s="4" t="s">
        <v>1125</v>
      </c>
      <c r="B700" s="4">
        <v>3017</v>
      </c>
      <c r="C700" s="4" t="s">
        <v>6599</v>
      </c>
      <c r="D700" s="4" t="s">
        <v>6600</v>
      </c>
      <c r="E700" s="4" t="s">
        <v>1223</v>
      </c>
      <c r="F700" s="4">
        <v>15</v>
      </c>
      <c r="G700" s="4" t="s">
        <v>1224</v>
      </c>
      <c r="H700" s="4" t="s">
        <v>2496</v>
      </c>
      <c r="I700" s="4" t="s">
        <v>1858</v>
      </c>
      <c r="J700" s="4" t="s">
        <v>1268</v>
      </c>
      <c r="K700" s="4" t="s">
        <v>2955</v>
      </c>
      <c r="L700" s="4" t="s">
        <v>6601</v>
      </c>
      <c r="M700" s="4" t="s">
        <v>6601</v>
      </c>
      <c r="P700" s="4" t="s">
        <v>1230</v>
      </c>
      <c r="Q700" s="4" t="s">
        <v>6550</v>
      </c>
      <c r="R700" s="4">
        <v>2019</v>
      </c>
      <c r="S700" s="4" t="s">
        <v>1232</v>
      </c>
      <c r="T700" s="4" t="s">
        <v>6602</v>
      </c>
      <c r="U700" s="4" t="s">
        <v>6603</v>
      </c>
      <c r="V700" s="4" t="s">
        <v>1235</v>
      </c>
      <c r="W700" s="4" t="s">
        <v>1302</v>
      </c>
      <c r="X700" s="4" t="s">
        <v>6551</v>
      </c>
      <c r="Y700" s="4" t="s">
        <v>11750</v>
      </c>
      <c r="AA700" s="4">
        <v>2022</v>
      </c>
      <c r="AD700" s="4" t="s">
        <v>6552</v>
      </c>
      <c r="AE700" s="4" t="s">
        <v>6604</v>
      </c>
      <c r="AS700" s="4" t="s">
        <v>1239</v>
      </c>
    </row>
    <row r="701" spans="1:45" x14ac:dyDescent="0.35">
      <c r="A701" s="4" t="s">
        <v>1125</v>
      </c>
      <c r="B701" s="4">
        <v>3017</v>
      </c>
      <c r="C701" s="4" t="s">
        <v>6605</v>
      </c>
      <c r="D701" s="4" t="s">
        <v>6606</v>
      </c>
      <c r="E701" s="4" t="s">
        <v>1223</v>
      </c>
      <c r="F701" s="4">
        <v>16</v>
      </c>
      <c r="G701" s="4" t="s">
        <v>1224</v>
      </c>
      <c r="H701" s="4" t="s">
        <v>1330</v>
      </c>
      <c r="I701" s="4" t="s">
        <v>1858</v>
      </c>
      <c r="J701" s="4" t="s">
        <v>1268</v>
      </c>
      <c r="K701" s="4" t="s">
        <v>1465</v>
      </c>
      <c r="L701" s="4" t="s">
        <v>2409</v>
      </c>
      <c r="M701" s="4" t="s">
        <v>6607</v>
      </c>
      <c r="P701" s="4" t="s">
        <v>1604</v>
      </c>
      <c r="Q701" s="4" t="s">
        <v>6608</v>
      </c>
      <c r="R701" s="4">
        <v>2019</v>
      </c>
      <c r="S701" s="4" t="s">
        <v>1278</v>
      </c>
      <c r="T701" s="4" t="s">
        <v>1279</v>
      </c>
      <c r="U701" s="4" t="s">
        <v>1279</v>
      </c>
      <c r="V701" s="4" t="s">
        <v>1321</v>
      </c>
      <c r="W701" s="4" t="s">
        <v>1302</v>
      </c>
      <c r="X701" s="4" t="s">
        <v>6551</v>
      </c>
      <c r="Y701" s="4" t="s">
        <v>11751</v>
      </c>
      <c r="AD701" s="4" t="s">
        <v>1239</v>
      </c>
      <c r="AE701" s="4" t="s">
        <v>6609</v>
      </c>
      <c r="AS701" s="4" t="s">
        <v>1239</v>
      </c>
    </row>
    <row r="702" spans="1:45" x14ac:dyDescent="0.35">
      <c r="A702" s="4" t="s">
        <v>1125</v>
      </c>
      <c r="B702" s="4">
        <v>3017</v>
      </c>
      <c r="C702" s="4" t="s">
        <v>6610</v>
      </c>
      <c r="D702" s="4" t="s">
        <v>6611</v>
      </c>
      <c r="E702" s="4" t="s">
        <v>1223</v>
      </c>
      <c r="F702" s="4">
        <v>17</v>
      </c>
      <c r="G702" s="4" t="s">
        <v>1224</v>
      </c>
      <c r="H702" s="4" t="s">
        <v>1330</v>
      </c>
      <c r="I702" s="4" t="s">
        <v>1858</v>
      </c>
      <c r="J702" s="4" t="s">
        <v>1268</v>
      </c>
      <c r="K702" s="4" t="s">
        <v>4032</v>
      </c>
      <c r="L702" s="4" t="s">
        <v>6612</v>
      </c>
      <c r="M702" s="4" t="s">
        <v>6612</v>
      </c>
      <c r="P702" s="4" t="s">
        <v>1604</v>
      </c>
      <c r="Q702" s="4" t="s">
        <v>6608</v>
      </c>
      <c r="R702" s="4">
        <v>2019</v>
      </c>
      <c r="S702" s="4" t="s">
        <v>1278</v>
      </c>
      <c r="T702" s="4" t="s">
        <v>1279</v>
      </c>
      <c r="U702" s="4" t="s">
        <v>1279</v>
      </c>
      <c r="V702" s="4" t="s">
        <v>6613</v>
      </c>
      <c r="W702" s="4" t="s">
        <v>1302</v>
      </c>
      <c r="X702" s="4" t="s">
        <v>6551</v>
      </c>
      <c r="Y702" s="4" t="s">
        <v>11752</v>
      </c>
      <c r="AD702" s="4" t="s">
        <v>1239</v>
      </c>
      <c r="AE702" s="4" t="s">
        <v>6609</v>
      </c>
      <c r="AS702" s="4" t="s">
        <v>1239</v>
      </c>
    </row>
    <row r="703" spans="1:45" x14ac:dyDescent="0.35">
      <c r="A703" s="4" t="s">
        <v>1125</v>
      </c>
      <c r="B703" s="4">
        <v>3017</v>
      </c>
      <c r="C703" s="4" t="s">
        <v>6614</v>
      </c>
      <c r="D703" s="4" t="s">
        <v>6615</v>
      </c>
      <c r="E703" s="4" t="s">
        <v>1223</v>
      </c>
      <c r="F703" s="4">
        <v>18</v>
      </c>
      <c r="G703" s="4" t="s">
        <v>1224</v>
      </c>
      <c r="H703" s="4" t="s">
        <v>2970</v>
      </c>
      <c r="I703" s="4" t="s">
        <v>1226</v>
      </c>
      <c r="J703" s="4" t="s">
        <v>1268</v>
      </c>
      <c r="K703" s="4" t="s">
        <v>6037</v>
      </c>
      <c r="L703" s="4" t="s">
        <v>11753</v>
      </c>
      <c r="M703" s="4" t="s">
        <v>11753</v>
      </c>
      <c r="P703" s="4" t="s">
        <v>1590</v>
      </c>
      <c r="Q703" s="4" t="s">
        <v>6616</v>
      </c>
      <c r="R703" s="4">
        <v>2014</v>
      </c>
      <c r="S703" s="4" t="s">
        <v>1232</v>
      </c>
      <c r="T703" s="4" t="s">
        <v>1495</v>
      </c>
      <c r="U703" s="4" t="s">
        <v>1496</v>
      </c>
      <c r="V703" s="4" t="s">
        <v>1235</v>
      </c>
      <c r="W703" s="4" t="s">
        <v>1236</v>
      </c>
      <c r="X703" s="4" t="s">
        <v>6551</v>
      </c>
      <c r="Y703" s="4" t="s">
        <v>11754</v>
      </c>
      <c r="AA703" s="4">
        <v>2020</v>
      </c>
      <c r="AD703" s="4" t="s">
        <v>6617</v>
      </c>
      <c r="AE703" s="4" t="s">
        <v>6618</v>
      </c>
      <c r="AS703" s="4" t="s">
        <v>1239</v>
      </c>
    </row>
    <row r="704" spans="1:45" x14ac:dyDescent="0.35">
      <c r="A704" s="4" t="s">
        <v>1125</v>
      </c>
      <c r="B704" s="4">
        <v>3017</v>
      </c>
      <c r="C704" s="4" t="s">
        <v>6619</v>
      </c>
      <c r="D704" s="4" t="s">
        <v>6620</v>
      </c>
      <c r="E704" s="4" t="s">
        <v>1223</v>
      </c>
      <c r="F704" s="4">
        <v>19</v>
      </c>
      <c r="G704" s="4" t="s">
        <v>1224</v>
      </c>
      <c r="H704" s="4" t="s">
        <v>3244</v>
      </c>
      <c r="I704" s="4" t="s">
        <v>1226</v>
      </c>
      <c r="J704" s="4" t="s">
        <v>1268</v>
      </c>
      <c r="K704" s="4" t="s">
        <v>3320</v>
      </c>
      <c r="L704" s="4" t="s">
        <v>6621</v>
      </c>
      <c r="M704" s="4" t="s">
        <v>6621</v>
      </c>
      <c r="P704" s="4" t="s">
        <v>1230</v>
      </c>
      <c r="Q704" s="4" t="s">
        <v>6550</v>
      </c>
      <c r="R704" s="4">
        <v>2013</v>
      </c>
      <c r="S704" s="4" t="s">
        <v>1278</v>
      </c>
      <c r="T704" s="4" t="s">
        <v>1279</v>
      </c>
      <c r="U704" s="4" t="s">
        <v>1279</v>
      </c>
      <c r="V704" s="4" t="s">
        <v>3044</v>
      </c>
      <c r="W704" s="4" t="s">
        <v>1236</v>
      </c>
      <c r="X704" s="4" t="s">
        <v>6551</v>
      </c>
      <c r="Y704" s="4" t="s">
        <v>11755</v>
      </c>
      <c r="AD704" s="4" t="s">
        <v>6622</v>
      </c>
      <c r="AE704" s="4" t="s">
        <v>6623</v>
      </c>
      <c r="AS704" s="4" t="s">
        <v>1239</v>
      </c>
    </row>
    <row r="705" spans="1:49" x14ac:dyDescent="0.35">
      <c r="A705" s="4" t="s">
        <v>1125</v>
      </c>
      <c r="B705" s="4">
        <v>3017</v>
      </c>
      <c r="C705" s="4" t="s">
        <v>6624</v>
      </c>
      <c r="D705" s="4" t="s">
        <v>6625</v>
      </c>
      <c r="E705" s="4" t="s">
        <v>1223</v>
      </c>
      <c r="F705" s="4">
        <v>20</v>
      </c>
      <c r="G705" s="4" t="s">
        <v>1224</v>
      </c>
      <c r="H705" s="4" t="s">
        <v>1636</v>
      </c>
      <c r="I705" s="4" t="s">
        <v>1226</v>
      </c>
      <c r="J705" s="4" t="s">
        <v>1258</v>
      </c>
      <c r="K705" s="4" t="s">
        <v>3320</v>
      </c>
      <c r="L705" s="4" t="s">
        <v>6626</v>
      </c>
      <c r="M705" s="4" t="s">
        <v>6626</v>
      </c>
      <c r="P705" s="4" t="s">
        <v>1230</v>
      </c>
      <c r="Q705" s="4" t="s">
        <v>6627</v>
      </c>
      <c r="R705" s="4">
        <v>2017</v>
      </c>
      <c r="S705" s="4" t="s">
        <v>1232</v>
      </c>
      <c r="T705" s="4" t="s">
        <v>1252</v>
      </c>
      <c r="U705" s="4" t="s">
        <v>1253</v>
      </c>
      <c r="V705" s="4" t="s">
        <v>1321</v>
      </c>
      <c r="W705" s="4" t="s">
        <v>1302</v>
      </c>
      <c r="X705" s="4" t="s">
        <v>6551</v>
      </c>
      <c r="Y705" s="4" t="s">
        <v>11756</v>
      </c>
      <c r="AD705" s="4" t="s">
        <v>1239</v>
      </c>
      <c r="AE705" s="4" t="s">
        <v>1239</v>
      </c>
      <c r="AS705" s="4" t="s">
        <v>1239</v>
      </c>
    </row>
    <row r="706" spans="1:49" x14ac:dyDescent="0.35">
      <c r="A706" s="4" t="s">
        <v>1125</v>
      </c>
      <c r="B706" s="4">
        <v>3017</v>
      </c>
      <c r="C706" s="4" t="s">
        <v>6628</v>
      </c>
      <c r="D706" s="4" t="s">
        <v>6629</v>
      </c>
      <c r="E706" s="4" t="s">
        <v>1223</v>
      </c>
      <c r="F706" s="4">
        <v>21</v>
      </c>
      <c r="G706" s="4" t="s">
        <v>1224</v>
      </c>
      <c r="H706" s="4" t="s">
        <v>1225</v>
      </c>
      <c r="I706" s="4" t="s">
        <v>1858</v>
      </c>
      <c r="J706" s="4" t="s">
        <v>1268</v>
      </c>
      <c r="K706" s="4" t="s">
        <v>6630</v>
      </c>
      <c r="L706" s="4" t="s">
        <v>6631</v>
      </c>
      <c r="M706" s="4" t="s">
        <v>6631</v>
      </c>
      <c r="P706" s="4" t="s">
        <v>1230</v>
      </c>
      <c r="Q706" s="4" t="s">
        <v>6627</v>
      </c>
      <c r="R706" s="4">
        <v>2019</v>
      </c>
      <c r="S706" s="4" t="s">
        <v>1232</v>
      </c>
      <c r="T706" s="4" t="s">
        <v>1252</v>
      </c>
      <c r="U706" s="4" t="s">
        <v>1253</v>
      </c>
      <c r="V706" s="4" t="s">
        <v>4137</v>
      </c>
      <c r="W706" s="4" t="s">
        <v>1302</v>
      </c>
      <c r="X706" s="4" t="s">
        <v>6551</v>
      </c>
      <c r="Y706" s="4" t="s">
        <v>11757</v>
      </c>
      <c r="AD706" s="4" t="s">
        <v>1239</v>
      </c>
      <c r="AE706" s="4" t="s">
        <v>1239</v>
      </c>
      <c r="AS706" s="4" t="s">
        <v>1239</v>
      </c>
    </row>
    <row r="707" spans="1:49" x14ac:dyDescent="0.35">
      <c r="A707" s="4" t="s">
        <v>1125</v>
      </c>
      <c r="B707" s="4">
        <v>3017</v>
      </c>
      <c r="C707" s="4" t="s">
        <v>6632</v>
      </c>
      <c r="D707" s="4" t="s">
        <v>6633</v>
      </c>
      <c r="E707" s="4" t="s">
        <v>1223</v>
      </c>
      <c r="F707" s="4">
        <v>22</v>
      </c>
      <c r="G707" s="4" t="s">
        <v>1224</v>
      </c>
      <c r="H707" s="4" t="s">
        <v>1731</v>
      </c>
      <c r="I707" s="4" t="s">
        <v>1226</v>
      </c>
      <c r="J707" s="4" t="s">
        <v>1499</v>
      </c>
      <c r="K707" s="4" t="s">
        <v>1500</v>
      </c>
      <c r="L707" s="4" t="s">
        <v>6634</v>
      </c>
      <c r="M707" s="4" t="s">
        <v>6634</v>
      </c>
      <c r="P707" s="4" t="s">
        <v>1230</v>
      </c>
      <c r="Q707" s="4" t="s">
        <v>6550</v>
      </c>
      <c r="R707" s="4">
        <v>2014</v>
      </c>
      <c r="S707" s="4" t="s">
        <v>1232</v>
      </c>
      <c r="T707" s="4" t="s">
        <v>1708</v>
      </c>
      <c r="U707" s="4" t="s">
        <v>1709</v>
      </c>
      <c r="V707" s="4" t="s">
        <v>1264</v>
      </c>
      <c r="W707" s="4" t="s">
        <v>1236</v>
      </c>
      <c r="X707" s="4" t="s">
        <v>6551</v>
      </c>
      <c r="Y707" s="4" t="s">
        <v>11758</v>
      </c>
      <c r="AD707" s="4" t="s">
        <v>1239</v>
      </c>
      <c r="AE707" s="4" t="s">
        <v>1239</v>
      </c>
      <c r="AS707" s="4" t="s">
        <v>1239</v>
      </c>
    </row>
    <row r="708" spans="1:49" x14ac:dyDescent="0.35">
      <c r="A708" s="4" t="s">
        <v>1125</v>
      </c>
      <c r="B708" s="4">
        <v>3017</v>
      </c>
      <c r="C708" s="4" t="s">
        <v>6635</v>
      </c>
      <c r="D708" s="4" t="s">
        <v>6636</v>
      </c>
      <c r="E708" s="4" t="s">
        <v>1223</v>
      </c>
      <c r="F708" s="4">
        <v>24</v>
      </c>
      <c r="G708" s="4" t="s">
        <v>1224</v>
      </c>
      <c r="H708" s="4" t="s">
        <v>1839</v>
      </c>
      <c r="I708" s="4" t="s">
        <v>1226</v>
      </c>
      <c r="J708" s="4" t="s">
        <v>1499</v>
      </c>
      <c r="K708" s="4" t="s">
        <v>1500</v>
      </c>
      <c r="L708" s="4" t="s">
        <v>6637</v>
      </c>
      <c r="M708" s="4" t="s">
        <v>6637</v>
      </c>
      <c r="P708" s="4" t="s">
        <v>1230</v>
      </c>
      <c r="Q708" s="4" t="s">
        <v>6638</v>
      </c>
      <c r="R708" s="4">
        <v>2013</v>
      </c>
      <c r="S708" s="4" t="s">
        <v>1278</v>
      </c>
      <c r="T708" s="4" t="s">
        <v>1279</v>
      </c>
      <c r="U708" s="4" t="s">
        <v>1279</v>
      </c>
      <c r="V708" s="4" t="s">
        <v>1264</v>
      </c>
      <c r="W708" s="4" t="s">
        <v>1236</v>
      </c>
      <c r="X708" s="4" t="s">
        <v>6551</v>
      </c>
      <c r="Y708" s="4" t="s">
        <v>6639</v>
      </c>
      <c r="AB708" s="4" t="s">
        <v>6640</v>
      </c>
      <c r="AD708" s="4" t="s">
        <v>1239</v>
      </c>
      <c r="AE708" s="4" t="s">
        <v>1239</v>
      </c>
      <c r="AS708" s="4" t="s">
        <v>1239</v>
      </c>
    </row>
    <row r="709" spans="1:49" x14ac:dyDescent="0.35">
      <c r="A709" s="4" t="s">
        <v>1125</v>
      </c>
      <c r="B709" s="4">
        <v>3017</v>
      </c>
      <c r="C709" s="4" t="s">
        <v>6641</v>
      </c>
      <c r="D709" s="4" t="s">
        <v>6642</v>
      </c>
      <c r="E709" s="4" t="s">
        <v>1223</v>
      </c>
      <c r="F709" s="4">
        <v>25</v>
      </c>
      <c r="G709" s="4" t="s">
        <v>1224</v>
      </c>
      <c r="H709" s="4" t="s">
        <v>1636</v>
      </c>
      <c r="I709" s="4" t="s">
        <v>1226</v>
      </c>
      <c r="J709" s="4" t="s">
        <v>1499</v>
      </c>
      <c r="K709" s="4" t="s">
        <v>1500</v>
      </c>
      <c r="L709" s="4" t="s">
        <v>11759</v>
      </c>
      <c r="M709" s="4" t="s">
        <v>11759</v>
      </c>
      <c r="P709" s="4" t="s">
        <v>1230</v>
      </c>
      <c r="Q709" s="4" t="s">
        <v>6550</v>
      </c>
      <c r="R709" s="4">
        <v>2015</v>
      </c>
      <c r="S709" s="4" t="s">
        <v>1278</v>
      </c>
      <c r="T709" s="4" t="s">
        <v>1279</v>
      </c>
      <c r="U709" s="4" t="s">
        <v>1279</v>
      </c>
      <c r="V709" s="4" t="s">
        <v>1264</v>
      </c>
      <c r="W709" s="4" t="s">
        <v>1236</v>
      </c>
      <c r="X709" s="4" t="s">
        <v>6551</v>
      </c>
      <c r="Y709" s="4" t="s">
        <v>11760</v>
      </c>
      <c r="AB709" s="4" t="s">
        <v>6643</v>
      </c>
      <c r="AD709" s="4" t="s">
        <v>1239</v>
      </c>
      <c r="AE709" s="4" t="s">
        <v>1239</v>
      </c>
      <c r="AS709" s="4" t="s">
        <v>1239</v>
      </c>
    </row>
    <row r="710" spans="1:49" x14ac:dyDescent="0.35">
      <c r="A710" s="4" t="s">
        <v>1125</v>
      </c>
      <c r="B710" s="4">
        <v>3017</v>
      </c>
      <c r="C710" s="4" t="s">
        <v>6644</v>
      </c>
      <c r="D710" s="4" t="s">
        <v>6645</v>
      </c>
      <c r="E710" s="4" t="s">
        <v>1223</v>
      </c>
      <c r="F710" s="4">
        <v>26</v>
      </c>
      <c r="G710" s="4" t="s">
        <v>1224</v>
      </c>
      <c r="H710" s="4" t="s">
        <v>1276</v>
      </c>
      <c r="I710" s="4" t="s">
        <v>1226</v>
      </c>
      <c r="J710" s="4" t="s">
        <v>1499</v>
      </c>
      <c r="K710" s="4" t="s">
        <v>1500</v>
      </c>
      <c r="L710" s="4" t="s">
        <v>11761</v>
      </c>
      <c r="M710" s="4" t="s">
        <v>11761</v>
      </c>
      <c r="P710" s="4" t="s">
        <v>1590</v>
      </c>
      <c r="Q710" s="4" t="s">
        <v>6589</v>
      </c>
      <c r="R710" s="4">
        <v>2016</v>
      </c>
      <c r="S710" s="4" t="s">
        <v>1278</v>
      </c>
      <c r="T710" s="4" t="s">
        <v>1279</v>
      </c>
      <c r="U710" s="4" t="s">
        <v>1279</v>
      </c>
      <c r="V710" s="4" t="s">
        <v>1264</v>
      </c>
      <c r="W710" s="4" t="s">
        <v>1236</v>
      </c>
      <c r="X710" s="4" t="s">
        <v>6551</v>
      </c>
      <c r="Y710" s="4" t="s">
        <v>11762</v>
      </c>
      <c r="Z710" s="4" t="s">
        <v>6646</v>
      </c>
      <c r="AA710" s="4">
        <v>2026</v>
      </c>
      <c r="AD710" s="4" t="s">
        <v>6647</v>
      </c>
      <c r="AE710" s="4" t="s">
        <v>6648</v>
      </c>
      <c r="AS710" s="4" t="s">
        <v>1239</v>
      </c>
    </row>
    <row r="711" spans="1:49" x14ac:dyDescent="0.35">
      <c r="A711" s="4" t="s">
        <v>1125</v>
      </c>
      <c r="B711" s="4">
        <v>3017</v>
      </c>
      <c r="C711" s="4" t="s">
        <v>6649</v>
      </c>
      <c r="D711" s="4" t="s">
        <v>6650</v>
      </c>
      <c r="E711" s="4" t="s">
        <v>1223</v>
      </c>
      <c r="F711" s="4">
        <v>27</v>
      </c>
      <c r="G711" s="4" t="s">
        <v>1224</v>
      </c>
      <c r="H711" s="4" t="s">
        <v>1796</v>
      </c>
      <c r="I711" s="4" t="s">
        <v>1226</v>
      </c>
      <c r="J711" s="4" t="s">
        <v>1499</v>
      </c>
      <c r="K711" s="4" t="s">
        <v>1500</v>
      </c>
      <c r="L711" s="4" t="s">
        <v>11761</v>
      </c>
      <c r="M711" s="4" t="s">
        <v>11761</v>
      </c>
      <c r="P711" s="4" t="s">
        <v>1230</v>
      </c>
      <c r="Q711" s="4" t="s">
        <v>6651</v>
      </c>
      <c r="R711" s="4">
        <v>2014</v>
      </c>
      <c r="S711" s="4" t="s">
        <v>1278</v>
      </c>
      <c r="T711" s="4" t="s">
        <v>1279</v>
      </c>
      <c r="U711" s="4" t="s">
        <v>1279</v>
      </c>
      <c r="V711" s="4" t="s">
        <v>1264</v>
      </c>
      <c r="W711" s="4" t="s">
        <v>1236</v>
      </c>
      <c r="X711" s="4" t="s">
        <v>6551</v>
      </c>
      <c r="Y711" s="4" t="s">
        <v>11763</v>
      </c>
      <c r="AD711" s="4" t="s">
        <v>1239</v>
      </c>
      <c r="AE711" s="4" t="s">
        <v>1239</v>
      </c>
      <c r="AS711" s="4" t="s">
        <v>1239</v>
      </c>
    </row>
    <row r="712" spans="1:49" x14ac:dyDescent="0.35">
      <c r="A712" s="4" t="s">
        <v>1125</v>
      </c>
      <c r="B712" s="4">
        <v>3017</v>
      </c>
      <c r="C712" s="4" t="s">
        <v>6652</v>
      </c>
      <c r="D712" s="4" t="s">
        <v>6653</v>
      </c>
      <c r="E712" s="4" t="s">
        <v>1223</v>
      </c>
      <c r="F712" s="4">
        <v>28</v>
      </c>
      <c r="G712" s="4" t="s">
        <v>1224</v>
      </c>
      <c r="H712" s="4" t="s">
        <v>1796</v>
      </c>
      <c r="I712" s="4" t="s">
        <v>1226</v>
      </c>
      <c r="J712" s="4" t="s">
        <v>1499</v>
      </c>
      <c r="K712" s="4" t="s">
        <v>1500</v>
      </c>
      <c r="L712" s="4" t="s">
        <v>11761</v>
      </c>
      <c r="M712" s="4" t="s">
        <v>11761</v>
      </c>
      <c r="P712" s="4" t="s">
        <v>1230</v>
      </c>
      <c r="Q712" s="4" t="s">
        <v>6654</v>
      </c>
      <c r="R712" s="4">
        <v>1930</v>
      </c>
      <c r="S712" s="4" t="s">
        <v>1278</v>
      </c>
      <c r="T712" s="4" t="s">
        <v>1279</v>
      </c>
      <c r="U712" s="4" t="s">
        <v>1279</v>
      </c>
      <c r="V712" s="4" t="s">
        <v>1264</v>
      </c>
      <c r="W712" s="4" t="s">
        <v>1236</v>
      </c>
      <c r="X712" s="4" t="s">
        <v>6551</v>
      </c>
      <c r="Y712" s="4" t="s">
        <v>11764</v>
      </c>
      <c r="AD712" s="4" t="s">
        <v>1239</v>
      </c>
      <c r="AE712" s="4" t="s">
        <v>1239</v>
      </c>
      <c r="AS712" s="4" t="s">
        <v>1239</v>
      </c>
    </row>
    <row r="713" spans="1:49" x14ac:dyDescent="0.35">
      <c r="A713" s="4" t="s">
        <v>1125</v>
      </c>
      <c r="B713" s="4">
        <v>3017</v>
      </c>
      <c r="C713" s="4" t="s">
        <v>6655</v>
      </c>
      <c r="D713" s="4" t="s">
        <v>6656</v>
      </c>
      <c r="E713" s="4" t="s">
        <v>1223</v>
      </c>
      <c r="F713" s="4">
        <v>29</v>
      </c>
      <c r="G713" s="4" t="s">
        <v>1224</v>
      </c>
      <c r="H713" s="4" t="s">
        <v>1993</v>
      </c>
      <c r="I713" s="4" t="s">
        <v>1226</v>
      </c>
      <c r="J713" s="4" t="s">
        <v>1499</v>
      </c>
      <c r="K713" s="4" t="s">
        <v>1500</v>
      </c>
      <c r="L713" s="4" t="s">
        <v>11761</v>
      </c>
      <c r="M713" s="4" t="s">
        <v>11761</v>
      </c>
      <c r="P713" s="4" t="s">
        <v>1230</v>
      </c>
      <c r="Q713" s="4" t="s">
        <v>6657</v>
      </c>
      <c r="R713" s="4">
        <v>2014</v>
      </c>
      <c r="S713" s="4" t="s">
        <v>1278</v>
      </c>
      <c r="T713" s="4" t="s">
        <v>1279</v>
      </c>
      <c r="U713" s="4" t="s">
        <v>1279</v>
      </c>
      <c r="V713" s="4" t="s">
        <v>1264</v>
      </c>
      <c r="W713" s="4" t="s">
        <v>1236</v>
      </c>
      <c r="X713" s="4" t="s">
        <v>6551</v>
      </c>
      <c r="Y713" s="4" t="s">
        <v>11765</v>
      </c>
      <c r="AB713" s="4" t="s">
        <v>6658</v>
      </c>
      <c r="AD713" s="4" t="s">
        <v>1239</v>
      </c>
      <c r="AE713" s="4" t="s">
        <v>1239</v>
      </c>
      <c r="AS713" s="4" t="s">
        <v>1239</v>
      </c>
    </row>
    <row r="714" spans="1:49" x14ac:dyDescent="0.35">
      <c r="A714" s="4" t="s">
        <v>1125</v>
      </c>
      <c r="B714" s="4">
        <v>3017</v>
      </c>
      <c r="C714" s="4" t="s">
        <v>6659</v>
      </c>
      <c r="D714" s="4" t="s">
        <v>6660</v>
      </c>
      <c r="E714" s="4" t="s">
        <v>1223</v>
      </c>
      <c r="F714" s="4">
        <v>30</v>
      </c>
      <c r="G714" s="4" t="s">
        <v>1224</v>
      </c>
      <c r="H714" s="4" t="s">
        <v>1839</v>
      </c>
      <c r="I714" s="4" t="s">
        <v>1226</v>
      </c>
      <c r="J714" s="4" t="s">
        <v>1587</v>
      </c>
      <c r="K714" s="4" t="s">
        <v>6661</v>
      </c>
      <c r="L714" s="4" t="s">
        <v>6662</v>
      </c>
      <c r="M714" s="4" t="s">
        <v>11766</v>
      </c>
      <c r="P714" s="4" t="s">
        <v>1230</v>
      </c>
      <c r="Q714" s="4" t="s">
        <v>6550</v>
      </c>
      <c r="R714" s="4">
        <v>2010</v>
      </c>
      <c r="S714" s="4" t="s">
        <v>1232</v>
      </c>
      <c r="T714" s="4" t="s">
        <v>1252</v>
      </c>
      <c r="U714" s="4" t="s">
        <v>1253</v>
      </c>
      <c r="V714" s="4" t="s">
        <v>1264</v>
      </c>
      <c r="W714" s="4" t="s">
        <v>1236</v>
      </c>
      <c r="X714" s="4" t="s">
        <v>6551</v>
      </c>
      <c r="Y714" s="4" t="s">
        <v>6663</v>
      </c>
      <c r="AD714" s="4" t="s">
        <v>1239</v>
      </c>
      <c r="AE714" s="4" t="s">
        <v>1239</v>
      </c>
      <c r="AS714" s="4" t="s">
        <v>1239</v>
      </c>
    </row>
    <row r="715" spans="1:49" x14ac:dyDescent="0.35">
      <c r="A715" s="4" t="s">
        <v>1125</v>
      </c>
      <c r="B715" s="4">
        <v>3017</v>
      </c>
      <c r="C715" s="4" t="s">
        <v>6664</v>
      </c>
      <c r="D715" s="4" t="s">
        <v>6665</v>
      </c>
      <c r="E715" s="4" t="s">
        <v>1223</v>
      </c>
      <c r="F715" s="4">
        <v>31</v>
      </c>
      <c r="G715" s="4" t="s">
        <v>1224</v>
      </c>
      <c r="H715" s="4" t="s">
        <v>6666</v>
      </c>
      <c r="I715" s="4" t="s">
        <v>1226</v>
      </c>
      <c r="J715" s="4" t="s">
        <v>1499</v>
      </c>
      <c r="K715" s="4" t="s">
        <v>1500</v>
      </c>
      <c r="L715" s="4" t="s">
        <v>6667</v>
      </c>
      <c r="M715" s="4" t="s">
        <v>6667</v>
      </c>
      <c r="P715" s="4" t="s">
        <v>1230</v>
      </c>
      <c r="Q715" s="4" t="s">
        <v>6550</v>
      </c>
      <c r="R715" s="4">
        <v>2018</v>
      </c>
      <c r="S715" s="4" t="s">
        <v>1278</v>
      </c>
      <c r="T715" s="4" t="s">
        <v>1279</v>
      </c>
      <c r="U715" s="4" t="s">
        <v>1279</v>
      </c>
      <c r="V715" s="4" t="s">
        <v>1264</v>
      </c>
      <c r="W715" s="4" t="s">
        <v>1302</v>
      </c>
      <c r="X715" s="4" t="s">
        <v>6551</v>
      </c>
      <c r="Y715" s="4" t="s">
        <v>11767</v>
      </c>
      <c r="AA715" s="4">
        <v>2020</v>
      </c>
      <c r="AD715" s="4" t="s">
        <v>6552</v>
      </c>
      <c r="AE715" s="4" t="s">
        <v>6668</v>
      </c>
      <c r="AS715" s="4" t="s">
        <v>1239</v>
      </c>
    </row>
    <row r="716" spans="1:49" x14ac:dyDescent="0.35">
      <c r="A716" s="4" t="s">
        <v>1125</v>
      </c>
      <c r="B716" s="4">
        <v>3017</v>
      </c>
      <c r="C716" s="4" t="s">
        <v>6669</v>
      </c>
      <c r="D716" s="4" t="s">
        <v>6670</v>
      </c>
      <c r="E716" s="4" t="s">
        <v>1223</v>
      </c>
      <c r="F716" s="4">
        <v>32</v>
      </c>
      <c r="G716" s="4" t="s">
        <v>1224</v>
      </c>
      <c r="H716" s="4" t="s">
        <v>6666</v>
      </c>
      <c r="I716" s="4" t="s">
        <v>1226</v>
      </c>
      <c r="J716" s="4" t="s">
        <v>1499</v>
      </c>
      <c r="K716" s="4" t="s">
        <v>1500</v>
      </c>
      <c r="L716" s="4" t="s">
        <v>11761</v>
      </c>
      <c r="M716" s="4" t="s">
        <v>11761</v>
      </c>
      <c r="P716" s="4" t="s">
        <v>1230</v>
      </c>
      <c r="Q716" s="4" t="s">
        <v>6671</v>
      </c>
      <c r="R716" s="4">
        <v>2018</v>
      </c>
      <c r="S716" s="4" t="s">
        <v>1278</v>
      </c>
      <c r="T716" s="4" t="s">
        <v>1279</v>
      </c>
      <c r="U716" s="4" t="s">
        <v>1279</v>
      </c>
      <c r="V716" s="4" t="s">
        <v>1264</v>
      </c>
      <c r="W716" s="4" t="s">
        <v>1302</v>
      </c>
      <c r="X716" s="4" t="s">
        <v>6551</v>
      </c>
      <c r="Y716" s="4" t="s">
        <v>11768</v>
      </c>
      <c r="AD716" s="4" t="s">
        <v>6552</v>
      </c>
      <c r="AE716" s="4" t="s">
        <v>6672</v>
      </c>
      <c r="AS716" s="4" t="s">
        <v>1239</v>
      </c>
    </row>
    <row r="717" spans="1:49" x14ac:dyDescent="0.35">
      <c r="A717" s="4" t="s">
        <v>1125</v>
      </c>
      <c r="B717" s="4">
        <v>3017</v>
      </c>
      <c r="C717" s="4" t="s">
        <v>6673</v>
      </c>
      <c r="D717" s="4" t="s">
        <v>6674</v>
      </c>
      <c r="E717" s="4" t="s">
        <v>1223</v>
      </c>
      <c r="F717" s="4">
        <v>33</v>
      </c>
      <c r="G717" s="4" t="s">
        <v>1224</v>
      </c>
      <c r="H717" s="4" t="s">
        <v>6675</v>
      </c>
      <c r="I717" s="4" t="s">
        <v>1226</v>
      </c>
      <c r="J717" s="4" t="s">
        <v>1499</v>
      </c>
      <c r="K717" s="4" t="s">
        <v>1500</v>
      </c>
      <c r="L717" s="4" t="s">
        <v>11769</v>
      </c>
      <c r="M717" s="4" t="s">
        <v>11769</v>
      </c>
      <c r="P717" s="4" t="s">
        <v>3835</v>
      </c>
      <c r="Q717" s="4" t="s">
        <v>11770</v>
      </c>
      <c r="R717" s="4">
        <v>2018</v>
      </c>
      <c r="S717" s="4" t="s">
        <v>1278</v>
      </c>
      <c r="T717" s="4" t="s">
        <v>1279</v>
      </c>
      <c r="U717" s="4" t="s">
        <v>1279</v>
      </c>
      <c r="V717" s="4" t="s">
        <v>1264</v>
      </c>
      <c r="W717" s="4" t="s">
        <v>1302</v>
      </c>
      <c r="X717" s="4" t="s">
        <v>6551</v>
      </c>
      <c r="Y717" s="4" t="s">
        <v>11771</v>
      </c>
      <c r="AA717" s="4">
        <v>2022</v>
      </c>
      <c r="AD717" s="4" t="s">
        <v>1239</v>
      </c>
      <c r="AE717" s="4" t="s">
        <v>1239</v>
      </c>
      <c r="AS717" s="4" t="s">
        <v>1239</v>
      </c>
    </row>
    <row r="718" spans="1:49" x14ac:dyDescent="0.35">
      <c r="A718" s="4" t="s">
        <v>1125</v>
      </c>
      <c r="B718" s="4">
        <v>3017</v>
      </c>
      <c r="C718" s="4" t="s">
        <v>6676</v>
      </c>
      <c r="D718" s="4" t="s">
        <v>6677</v>
      </c>
      <c r="E718" s="4" t="s">
        <v>1223</v>
      </c>
      <c r="F718" s="4">
        <v>34</v>
      </c>
      <c r="G718" s="4" t="s">
        <v>1224</v>
      </c>
      <c r="H718" s="4" t="s">
        <v>1276</v>
      </c>
      <c r="I718" s="4" t="s">
        <v>1226</v>
      </c>
      <c r="J718" s="4" t="s">
        <v>6678</v>
      </c>
      <c r="K718" s="4" t="s">
        <v>3993</v>
      </c>
      <c r="L718" s="4" t="s">
        <v>6679</v>
      </c>
      <c r="M718" s="4" t="s">
        <v>6679</v>
      </c>
      <c r="P718" s="4" t="s">
        <v>1590</v>
      </c>
      <c r="Q718" s="4" t="s">
        <v>6680</v>
      </c>
      <c r="R718" s="4">
        <v>2018</v>
      </c>
      <c r="S718" s="4" t="s">
        <v>1278</v>
      </c>
      <c r="T718" s="4" t="s">
        <v>1279</v>
      </c>
      <c r="U718" s="4" t="s">
        <v>1279</v>
      </c>
      <c r="V718" s="4" t="s">
        <v>1264</v>
      </c>
      <c r="W718" s="4" t="s">
        <v>1302</v>
      </c>
      <c r="X718" s="4" t="s">
        <v>6551</v>
      </c>
      <c r="Y718" s="4" t="s">
        <v>11772</v>
      </c>
      <c r="AD718" s="4" t="s">
        <v>1239</v>
      </c>
      <c r="AE718" s="4" t="s">
        <v>1239</v>
      </c>
      <c r="AS718" s="4" t="s">
        <v>1239</v>
      </c>
    </row>
    <row r="719" spans="1:49" x14ac:dyDescent="0.35">
      <c r="A719" s="4" t="s">
        <v>1125</v>
      </c>
      <c r="B719" s="4">
        <v>3017</v>
      </c>
      <c r="C719" s="4" t="s">
        <v>6681</v>
      </c>
      <c r="D719" s="4" t="s">
        <v>6682</v>
      </c>
      <c r="E719" s="4" t="s">
        <v>1223</v>
      </c>
      <c r="F719" s="4">
        <v>35</v>
      </c>
      <c r="G719" s="4" t="s">
        <v>1224</v>
      </c>
      <c r="H719" s="4" t="s">
        <v>1225</v>
      </c>
      <c r="I719" s="4" t="s">
        <v>1226</v>
      </c>
      <c r="J719" s="4" t="s">
        <v>1250</v>
      </c>
      <c r="K719" s="4" t="s">
        <v>1300</v>
      </c>
      <c r="L719" s="4" t="s">
        <v>4784</v>
      </c>
      <c r="M719" s="4" t="s">
        <v>4784</v>
      </c>
      <c r="N719" s="4">
        <v>3600</v>
      </c>
      <c r="O719" s="4">
        <v>9000</v>
      </c>
      <c r="P719" s="4" t="s">
        <v>1230</v>
      </c>
      <c r="Q719" s="4" t="s">
        <v>6683</v>
      </c>
      <c r="R719" s="4">
        <v>2013</v>
      </c>
      <c r="S719" s="4" t="s">
        <v>1232</v>
      </c>
      <c r="T719" s="4" t="s">
        <v>1396</v>
      </c>
      <c r="U719" s="4" t="s">
        <v>1397</v>
      </c>
      <c r="V719" s="4" t="s">
        <v>1264</v>
      </c>
      <c r="W719" s="4" t="s">
        <v>1236</v>
      </c>
      <c r="X719" s="4" t="s">
        <v>6551</v>
      </c>
      <c r="Y719" s="4" t="s">
        <v>11773</v>
      </c>
      <c r="Z719" s="4" t="s">
        <v>6684</v>
      </c>
      <c r="AA719" s="4">
        <v>2020</v>
      </c>
      <c r="AD719" s="4" t="s">
        <v>1239</v>
      </c>
      <c r="AE719" s="4" t="s">
        <v>1239</v>
      </c>
      <c r="AF719" s="4">
        <v>1500</v>
      </c>
      <c r="AG719" s="4">
        <v>2100</v>
      </c>
      <c r="AH719" s="4">
        <v>2500</v>
      </c>
      <c r="AI719" s="4">
        <v>3800</v>
      </c>
      <c r="AJ719" s="4">
        <v>6300</v>
      </c>
      <c r="AK719" s="4">
        <v>3600</v>
      </c>
      <c r="AL719" s="4">
        <v>5400</v>
      </c>
      <c r="AM719" s="4">
        <v>4700</v>
      </c>
      <c r="AN719" s="4">
        <v>7000</v>
      </c>
      <c r="AO719" s="4">
        <v>11700</v>
      </c>
      <c r="AP719" s="4" t="s">
        <v>6685</v>
      </c>
      <c r="AQ719" s="4" t="s">
        <v>6686</v>
      </c>
      <c r="AR719" s="4">
        <v>2015</v>
      </c>
      <c r="AS719" s="4">
        <v>1100</v>
      </c>
      <c r="AT719" s="4" t="s">
        <v>11774</v>
      </c>
      <c r="AU719" s="4" t="s">
        <v>6687</v>
      </c>
      <c r="AV719" s="4" t="s">
        <v>6685</v>
      </c>
      <c r="AW719" s="4" t="s">
        <v>6686</v>
      </c>
    </row>
    <row r="720" spans="1:49" x14ac:dyDescent="0.35">
      <c r="A720" s="4" t="s">
        <v>1125</v>
      </c>
      <c r="B720" s="4">
        <v>3017</v>
      </c>
      <c r="C720" s="4" t="s">
        <v>6688</v>
      </c>
      <c r="D720" s="4" t="s">
        <v>6689</v>
      </c>
      <c r="E720" s="4" t="s">
        <v>1223</v>
      </c>
      <c r="F720" s="4">
        <v>36</v>
      </c>
      <c r="G720" s="4" t="s">
        <v>1224</v>
      </c>
      <c r="H720" s="4" t="s">
        <v>4057</v>
      </c>
      <c r="I720" s="4" t="s">
        <v>1226</v>
      </c>
      <c r="J720" s="4" t="s">
        <v>4354</v>
      </c>
      <c r="K720" s="4" t="s">
        <v>6690</v>
      </c>
      <c r="L720" s="4" t="s">
        <v>11775</v>
      </c>
      <c r="M720" s="4" t="s">
        <v>11775</v>
      </c>
      <c r="P720" s="4" t="s">
        <v>1230</v>
      </c>
      <c r="Q720" s="4" t="s">
        <v>6683</v>
      </c>
      <c r="R720" s="4">
        <v>2017</v>
      </c>
      <c r="S720" s="4" t="s">
        <v>1278</v>
      </c>
      <c r="T720" s="4" t="s">
        <v>1279</v>
      </c>
      <c r="U720" s="4" t="s">
        <v>1279</v>
      </c>
      <c r="V720" s="4" t="s">
        <v>1264</v>
      </c>
      <c r="W720" s="4" t="s">
        <v>1236</v>
      </c>
      <c r="X720" s="4" t="s">
        <v>6551</v>
      </c>
      <c r="Y720" s="4" t="s">
        <v>11776</v>
      </c>
      <c r="AA720" s="4">
        <v>2020</v>
      </c>
      <c r="AB720" s="4" t="s">
        <v>6691</v>
      </c>
      <c r="AD720" s="4" t="s">
        <v>1239</v>
      </c>
      <c r="AE720" s="4" t="s">
        <v>6692</v>
      </c>
      <c r="AS720" s="4" t="s">
        <v>1239</v>
      </c>
    </row>
    <row r="721" spans="1:71" x14ac:dyDescent="0.35">
      <c r="A721" s="4" t="s">
        <v>1125</v>
      </c>
      <c r="B721" s="4">
        <v>3017</v>
      </c>
      <c r="C721" s="4" t="s">
        <v>6693</v>
      </c>
      <c r="D721" s="4" t="s">
        <v>6694</v>
      </c>
      <c r="E721" s="4" t="s">
        <v>1223</v>
      </c>
      <c r="F721" s="4">
        <v>37</v>
      </c>
      <c r="G721" s="4" t="s">
        <v>1224</v>
      </c>
      <c r="H721" s="4" t="s">
        <v>1225</v>
      </c>
      <c r="I721" s="4" t="s">
        <v>1331</v>
      </c>
      <c r="J721" s="4" t="s">
        <v>4354</v>
      </c>
      <c r="K721" s="4" t="s">
        <v>6690</v>
      </c>
      <c r="L721" s="4" t="s">
        <v>11775</v>
      </c>
      <c r="M721" s="4" t="s">
        <v>11775</v>
      </c>
      <c r="P721" s="4" t="s">
        <v>1230</v>
      </c>
      <c r="Q721" s="4" t="s">
        <v>6695</v>
      </c>
      <c r="R721" s="4">
        <v>2020</v>
      </c>
      <c r="S721" s="4" t="s">
        <v>1232</v>
      </c>
      <c r="T721" s="4" t="s">
        <v>1396</v>
      </c>
      <c r="U721" s="4" t="s">
        <v>1397</v>
      </c>
      <c r="V721" s="4" t="s">
        <v>1264</v>
      </c>
      <c r="W721" s="4" t="s">
        <v>1302</v>
      </c>
      <c r="X721" s="4" t="s">
        <v>6551</v>
      </c>
      <c r="Y721" s="4" t="s">
        <v>11777</v>
      </c>
      <c r="AD721" s="4" t="s">
        <v>1239</v>
      </c>
      <c r="AE721" s="4" t="s">
        <v>1239</v>
      </c>
      <c r="AS721" s="4" t="s">
        <v>1239</v>
      </c>
    </row>
    <row r="722" spans="1:71" x14ac:dyDescent="0.35">
      <c r="A722" s="4" t="s">
        <v>1125</v>
      </c>
      <c r="B722" s="4">
        <v>3017</v>
      </c>
      <c r="C722" s="4" t="s">
        <v>6696</v>
      </c>
      <c r="D722" s="4" t="s">
        <v>6697</v>
      </c>
      <c r="E722" s="4" t="s">
        <v>1223</v>
      </c>
      <c r="F722" s="4">
        <v>38</v>
      </c>
      <c r="G722" s="4" t="s">
        <v>1224</v>
      </c>
      <c r="H722" s="4" t="s">
        <v>1225</v>
      </c>
      <c r="I722" s="4" t="s">
        <v>1226</v>
      </c>
      <c r="J722" s="4" t="s">
        <v>1268</v>
      </c>
      <c r="K722" s="4" t="s">
        <v>1300</v>
      </c>
      <c r="L722" s="4" t="s">
        <v>4784</v>
      </c>
      <c r="M722" s="4" t="s">
        <v>4784</v>
      </c>
      <c r="P722" s="4" t="s">
        <v>1230</v>
      </c>
      <c r="Q722" s="4" t="s">
        <v>6683</v>
      </c>
      <c r="R722" s="4">
        <v>2016</v>
      </c>
      <c r="S722" s="4" t="s">
        <v>1278</v>
      </c>
      <c r="T722" s="4" t="s">
        <v>1279</v>
      </c>
      <c r="U722" s="4" t="s">
        <v>1279</v>
      </c>
      <c r="V722" s="4" t="s">
        <v>1264</v>
      </c>
      <c r="W722" s="4" t="s">
        <v>1236</v>
      </c>
      <c r="X722" s="4" t="s">
        <v>6551</v>
      </c>
      <c r="Y722" s="4" t="s">
        <v>11778</v>
      </c>
      <c r="AD722" s="4" t="s">
        <v>1239</v>
      </c>
      <c r="AE722" s="4" t="s">
        <v>1239</v>
      </c>
      <c r="AS722" s="4" t="s">
        <v>1239</v>
      </c>
    </row>
    <row r="723" spans="1:71" x14ac:dyDescent="0.35">
      <c r="A723" s="4" t="s">
        <v>1125</v>
      </c>
      <c r="B723" s="4">
        <v>3017</v>
      </c>
      <c r="C723" s="4" t="s">
        <v>6698</v>
      </c>
      <c r="D723" s="4" t="s">
        <v>6699</v>
      </c>
      <c r="E723" s="4" t="s">
        <v>1223</v>
      </c>
      <c r="F723" s="4">
        <v>39</v>
      </c>
      <c r="G723" s="4" t="s">
        <v>1224</v>
      </c>
      <c r="H723" s="4" t="s">
        <v>1692</v>
      </c>
      <c r="I723" s="4" t="s">
        <v>1226</v>
      </c>
      <c r="J723" s="4" t="s">
        <v>1268</v>
      </c>
      <c r="K723" s="4" t="s">
        <v>1300</v>
      </c>
      <c r="L723" s="4" t="s">
        <v>6700</v>
      </c>
      <c r="M723" s="4" t="s">
        <v>6700</v>
      </c>
      <c r="P723" s="4" t="s">
        <v>1230</v>
      </c>
      <c r="Q723" s="4" t="s">
        <v>6683</v>
      </c>
      <c r="R723" s="4">
        <v>2008</v>
      </c>
      <c r="S723" s="4" t="s">
        <v>1232</v>
      </c>
      <c r="T723" s="4" t="s">
        <v>1396</v>
      </c>
      <c r="U723" s="4" t="s">
        <v>1397</v>
      </c>
      <c r="V723" s="4" t="s">
        <v>1264</v>
      </c>
      <c r="W723" s="4" t="s">
        <v>1236</v>
      </c>
      <c r="X723" s="4" t="s">
        <v>6551</v>
      </c>
      <c r="Y723" s="4" t="s">
        <v>11779</v>
      </c>
      <c r="AD723" s="4" t="s">
        <v>1239</v>
      </c>
      <c r="AE723" s="4" t="s">
        <v>1239</v>
      </c>
      <c r="AS723" s="4" t="s">
        <v>1239</v>
      </c>
    </row>
    <row r="724" spans="1:71" x14ac:dyDescent="0.35">
      <c r="A724" s="4" t="s">
        <v>1125</v>
      </c>
      <c r="B724" s="4">
        <v>3017</v>
      </c>
      <c r="C724" s="4" t="s">
        <v>6701</v>
      </c>
      <c r="D724" s="4" t="s">
        <v>6702</v>
      </c>
      <c r="E724" s="4" t="s">
        <v>1223</v>
      </c>
      <c r="F724" s="4">
        <v>40</v>
      </c>
      <c r="G724" s="4" t="s">
        <v>1224</v>
      </c>
      <c r="H724" s="4" t="s">
        <v>1225</v>
      </c>
      <c r="I724" s="4" t="s">
        <v>1226</v>
      </c>
      <c r="J724" s="4" t="s">
        <v>1268</v>
      </c>
      <c r="K724" s="4" t="s">
        <v>1300</v>
      </c>
      <c r="L724" s="4" t="s">
        <v>6703</v>
      </c>
      <c r="M724" s="4" t="s">
        <v>6703</v>
      </c>
      <c r="P724" s="4" t="s">
        <v>3831</v>
      </c>
      <c r="Q724" s="4" t="s">
        <v>6704</v>
      </c>
      <c r="R724" s="4">
        <v>2017</v>
      </c>
      <c r="S724" s="4" t="s">
        <v>1278</v>
      </c>
      <c r="T724" s="4" t="s">
        <v>1279</v>
      </c>
      <c r="U724" s="4" t="s">
        <v>1279</v>
      </c>
      <c r="V724" s="4" t="s">
        <v>1264</v>
      </c>
      <c r="W724" s="4" t="s">
        <v>1236</v>
      </c>
      <c r="X724" s="4" t="s">
        <v>6551</v>
      </c>
      <c r="Y724" s="4" t="s">
        <v>11780</v>
      </c>
      <c r="AD724" s="4" t="s">
        <v>1239</v>
      </c>
      <c r="AE724" s="4" t="s">
        <v>1239</v>
      </c>
      <c r="AS724" s="4" t="s">
        <v>1239</v>
      </c>
    </row>
    <row r="725" spans="1:71" x14ac:dyDescent="0.35">
      <c r="A725" s="4" t="s">
        <v>1125</v>
      </c>
      <c r="B725" s="4">
        <v>3017</v>
      </c>
      <c r="C725" s="4" t="s">
        <v>6705</v>
      </c>
      <c r="D725" s="4" t="s">
        <v>6706</v>
      </c>
      <c r="E725" s="4" t="s">
        <v>1223</v>
      </c>
      <c r="F725" s="4">
        <v>41</v>
      </c>
      <c r="G725" s="4" t="s">
        <v>1224</v>
      </c>
      <c r="H725" s="4" t="s">
        <v>1225</v>
      </c>
      <c r="I725" s="4" t="s">
        <v>1226</v>
      </c>
      <c r="J725" s="4" t="s">
        <v>1268</v>
      </c>
      <c r="K725" s="4" t="s">
        <v>1289</v>
      </c>
      <c r="L725" s="4" t="s">
        <v>2551</v>
      </c>
      <c r="M725" s="4" t="s">
        <v>2551</v>
      </c>
      <c r="P725" s="4" t="s">
        <v>1230</v>
      </c>
      <c r="Q725" s="4" t="s">
        <v>6683</v>
      </c>
      <c r="R725" s="4">
        <v>2007</v>
      </c>
      <c r="S725" s="4" t="s">
        <v>1232</v>
      </c>
      <c r="T725" s="4" t="s">
        <v>1396</v>
      </c>
      <c r="U725" s="4" t="s">
        <v>1397</v>
      </c>
      <c r="V725" s="4" t="s">
        <v>1264</v>
      </c>
      <c r="W725" s="4" t="s">
        <v>1236</v>
      </c>
      <c r="X725" s="4" t="s">
        <v>6551</v>
      </c>
      <c r="Y725" s="4" t="s">
        <v>11781</v>
      </c>
      <c r="AD725" s="4" t="s">
        <v>1239</v>
      </c>
      <c r="AE725" s="4" t="s">
        <v>6707</v>
      </c>
      <c r="AS725" s="4" t="s">
        <v>1239</v>
      </c>
    </row>
    <row r="726" spans="1:71" x14ac:dyDescent="0.35">
      <c r="A726" s="4" t="s">
        <v>1125</v>
      </c>
      <c r="B726" s="4">
        <v>3017</v>
      </c>
      <c r="C726" s="4" t="s">
        <v>6708</v>
      </c>
      <c r="D726" s="4" t="s">
        <v>6709</v>
      </c>
      <c r="E726" s="4" t="s">
        <v>1223</v>
      </c>
      <c r="F726" s="4">
        <v>42</v>
      </c>
      <c r="G726" s="4" t="s">
        <v>1224</v>
      </c>
      <c r="H726" s="4" t="s">
        <v>1225</v>
      </c>
      <c r="I726" s="4" t="s">
        <v>1226</v>
      </c>
      <c r="J726" s="4" t="s">
        <v>1268</v>
      </c>
      <c r="K726" s="4" t="s">
        <v>1300</v>
      </c>
      <c r="L726" s="4" t="s">
        <v>4784</v>
      </c>
      <c r="M726" s="4" t="s">
        <v>4784</v>
      </c>
      <c r="P726" s="4" t="s">
        <v>1230</v>
      </c>
      <c r="Q726" s="4" t="s">
        <v>6683</v>
      </c>
      <c r="R726" s="4">
        <v>2016</v>
      </c>
      <c r="S726" s="4" t="s">
        <v>1232</v>
      </c>
      <c r="T726" s="4" t="s">
        <v>1396</v>
      </c>
      <c r="U726" s="4" t="s">
        <v>1397</v>
      </c>
      <c r="V726" s="4" t="s">
        <v>1264</v>
      </c>
      <c r="W726" s="4" t="s">
        <v>1236</v>
      </c>
      <c r="X726" s="4" t="s">
        <v>6551</v>
      </c>
      <c r="Y726" s="4" t="s">
        <v>11782</v>
      </c>
      <c r="AD726" s="4" t="s">
        <v>1239</v>
      </c>
      <c r="AE726" s="4" t="s">
        <v>6710</v>
      </c>
      <c r="AS726" s="4" t="s">
        <v>1239</v>
      </c>
    </row>
    <row r="727" spans="1:71" x14ac:dyDescent="0.35">
      <c r="A727" s="4" t="s">
        <v>1125</v>
      </c>
      <c r="B727" s="4">
        <v>3017</v>
      </c>
      <c r="C727" s="4" t="s">
        <v>6711</v>
      </c>
      <c r="D727" s="4" t="s">
        <v>6712</v>
      </c>
      <c r="E727" s="4" t="s">
        <v>1223</v>
      </c>
      <c r="F727" s="4">
        <v>43</v>
      </c>
      <c r="G727" s="4" t="s">
        <v>1224</v>
      </c>
      <c r="H727" s="4" t="s">
        <v>1225</v>
      </c>
      <c r="I727" s="4" t="s">
        <v>1226</v>
      </c>
      <c r="J727" s="4" t="s">
        <v>1268</v>
      </c>
      <c r="K727" s="4" t="s">
        <v>1300</v>
      </c>
      <c r="L727" s="4" t="s">
        <v>4784</v>
      </c>
      <c r="M727" s="4" t="s">
        <v>4784</v>
      </c>
      <c r="P727" s="4" t="s">
        <v>1511</v>
      </c>
      <c r="Q727" s="4" t="s">
        <v>6713</v>
      </c>
      <c r="R727" s="4">
        <v>2011</v>
      </c>
      <c r="S727" s="4" t="s">
        <v>1232</v>
      </c>
      <c r="T727" s="4" t="s">
        <v>1396</v>
      </c>
      <c r="U727" s="4" t="s">
        <v>1397</v>
      </c>
      <c r="V727" s="4" t="s">
        <v>1264</v>
      </c>
      <c r="W727" s="4" t="s">
        <v>1236</v>
      </c>
      <c r="X727" s="4" t="s">
        <v>6551</v>
      </c>
      <c r="Y727" s="4" t="s">
        <v>11783</v>
      </c>
      <c r="AD727" s="4" t="s">
        <v>1239</v>
      </c>
      <c r="AE727" s="4" t="s">
        <v>6714</v>
      </c>
      <c r="AS727" s="4" t="s">
        <v>1239</v>
      </c>
    </row>
    <row r="728" spans="1:71" x14ac:dyDescent="0.35">
      <c r="A728" s="4" t="s">
        <v>1125</v>
      </c>
      <c r="B728" s="4">
        <v>3017</v>
      </c>
      <c r="C728" s="4" t="s">
        <v>6715</v>
      </c>
      <c r="D728" s="4" t="s">
        <v>6716</v>
      </c>
      <c r="E728" s="4" t="s">
        <v>1223</v>
      </c>
      <c r="F728" s="4">
        <v>44</v>
      </c>
      <c r="G728" s="4" t="s">
        <v>1224</v>
      </c>
      <c r="H728" s="4" t="s">
        <v>1839</v>
      </c>
      <c r="I728" s="4" t="s">
        <v>1226</v>
      </c>
      <c r="J728" s="4" t="s">
        <v>1268</v>
      </c>
      <c r="K728" s="4" t="s">
        <v>1289</v>
      </c>
      <c r="L728" s="4" t="s">
        <v>2551</v>
      </c>
      <c r="M728" s="4" t="s">
        <v>2551</v>
      </c>
      <c r="P728" s="4" t="s">
        <v>1230</v>
      </c>
      <c r="Q728" s="4" t="s">
        <v>6683</v>
      </c>
      <c r="R728" s="4">
        <v>2009</v>
      </c>
      <c r="S728" s="4" t="s">
        <v>1278</v>
      </c>
      <c r="T728" s="4" t="s">
        <v>1279</v>
      </c>
      <c r="U728" s="4" t="s">
        <v>1279</v>
      </c>
      <c r="V728" s="4" t="s">
        <v>1264</v>
      </c>
      <c r="W728" s="4" t="s">
        <v>1236</v>
      </c>
      <c r="X728" s="4" t="s">
        <v>6551</v>
      </c>
      <c r="Y728" s="4" t="s">
        <v>11784</v>
      </c>
      <c r="AD728" s="4" t="s">
        <v>1239</v>
      </c>
      <c r="AE728" s="4" t="s">
        <v>6717</v>
      </c>
      <c r="AS728" s="4" t="s">
        <v>1239</v>
      </c>
    </row>
    <row r="729" spans="1:71" x14ac:dyDescent="0.35">
      <c r="A729" s="4" t="s">
        <v>1125</v>
      </c>
      <c r="B729" s="4">
        <v>3017</v>
      </c>
      <c r="C729" s="4" t="s">
        <v>6718</v>
      </c>
      <c r="D729" s="4" t="s">
        <v>6719</v>
      </c>
      <c r="E729" s="4" t="s">
        <v>1223</v>
      </c>
      <c r="F729" s="4">
        <v>45</v>
      </c>
      <c r="G729" s="4" t="s">
        <v>1224</v>
      </c>
      <c r="H729" s="4" t="s">
        <v>1692</v>
      </c>
      <c r="I729" s="4" t="s">
        <v>1226</v>
      </c>
      <c r="J729" s="4" t="s">
        <v>1268</v>
      </c>
      <c r="K729" s="4" t="s">
        <v>1300</v>
      </c>
      <c r="L729" s="4" t="s">
        <v>6700</v>
      </c>
      <c r="M729" s="4" t="s">
        <v>6700</v>
      </c>
      <c r="P729" s="4" t="s">
        <v>1230</v>
      </c>
      <c r="Q729" s="4" t="s">
        <v>6683</v>
      </c>
      <c r="R729" s="4">
        <v>2008</v>
      </c>
      <c r="S729" s="4" t="s">
        <v>1232</v>
      </c>
      <c r="T729" s="4" t="s">
        <v>1396</v>
      </c>
      <c r="U729" s="4" t="s">
        <v>1397</v>
      </c>
      <c r="V729" s="4" t="s">
        <v>1264</v>
      </c>
      <c r="W729" s="4" t="s">
        <v>1236</v>
      </c>
      <c r="X729" s="4" t="s">
        <v>6551</v>
      </c>
      <c r="Y729" s="4" t="s">
        <v>11785</v>
      </c>
      <c r="AD729" s="4" t="s">
        <v>1239</v>
      </c>
      <c r="AE729" s="4" t="s">
        <v>1239</v>
      </c>
      <c r="AS729" s="4" t="s">
        <v>1239</v>
      </c>
    </row>
    <row r="730" spans="1:71" x14ac:dyDescent="0.35">
      <c r="A730" s="4" t="s">
        <v>1125</v>
      </c>
      <c r="B730" s="4">
        <v>3017</v>
      </c>
      <c r="C730" s="4" t="s">
        <v>6720</v>
      </c>
      <c r="D730" s="4" t="s">
        <v>6721</v>
      </c>
      <c r="E730" s="4" t="s">
        <v>1223</v>
      </c>
      <c r="F730" s="4">
        <v>46</v>
      </c>
      <c r="G730" s="4" t="s">
        <v>1224</v>
      </c>
      <c r="H730" s="4" t="s">
        <v>1225</v>
      </c>
      <c r="I730" s="4" t="s">
        <v>1226</v>
      </c>
      <c r="J730" s="4" t="s">
        <v>1250</v>
      </c>
      <c r="K730" s="4" t="s">
        <v>1289</v>
      </c>
      <c r="L730" s="4" t="s">
        <v>1749</v>
      </c>
      <c r="M730" s="4" t="s">
        <v>1749</v>
      </c>
      <c r="N730" s="4">
        <v>700</v>
      </c>
      <c r="O730" s="4">
        <v>2300</v>
      </c>
      <c r="P730" s="4" t="s">
        <v>1230</v>
      </c>
      <c r="Q730" s="4" t="s">
        <v>6683</v>
      </c>
      <c r="R730" s="4">
        <v>2017</v>
      </c>
      <c r="S730" s="4" t="s">
        <v>1278</v>
      </c>
      <c r="T730" s="4" t="s">
        <v>1279</v>
      </c>
      <c r="U730" s="4" t="s">
        <v>1279</v>
      </c>
      <c r="V730" s="4" t="s">
        <v>1264</v>
      </c>
      <c r="W730" s="4" t="s">
        <v>1236</v>
      </c>
      <c r="X730" s="4" t="s">
        <v>6551</v>
      </c>
      <c r="Y730" s="4" t="s">
        <v>11786</v>
      </c>
      <c r="AD730" s="4" t="s">
        <v>1239</v>
      </c>
      <c r="AE730" s="4" t="s">
        <v>1239</v>
      </c>
      <c r="AJ730" s="4">
        <v>1500</v>
      </c>
      <c r="AO730" s="4">
        <v>3100</v>
      </c>
      <c r="AP730" s="4" t="s">
        <v>6685</v>
      </c>
      <c r="AQ730" s="4" t="s">
        <v>6686</v>
      </c>
      <c r="AR730" s="4">
        <v>2017</v>
      </c>
      <c r="AS730" s="4">
        <v>200</v>
      </c>
      <c r="AT730" s="4" t="s">
        <v>11774</v>
      </c>
      <c r="AU730" s="4" t="s">
        <v>6722</v>
      </c>
      <c r="AV730" s="4" t="s">
        <v>6685</v>
      </c>
      <c r="AW730" s="4" t="s">
        <v>6686</v>
      </c>
      <c r="AY730" s="4">
        <v>658000000</v>
      </c>
      <c r="AZ730" s="4">
        <v>2020</v>
      </c>
      <c r="BA730" s="4">
        <v>2020</v>
      </c>
      <c r="BC730" s="4">
        <v>-286000000</v>
      </c>
      <c r="BE730" s="4">
        <v>372000000</v>
      </c>
      <c r="BF730" s="4" t="s">
        <v>11787</v>
      </c>
      <c r="BG730" s="4" t="s">
        <v>6723</v>
      </c>
      <c r="BH730" s="4" t="s">
        <v>6724</v>
      </c>
      <c r="BJ730" s="4">
        <v>658000000</v>
      </c>
      <c r="BK730" s="4">
        <v>2017</v>
      </c>
      <c r="BL730" s="4">
        <v>2017</v>
      </c>
      <c r="BN730" s="4">
        <v>-71000000</v>
      </c>
      <c r="BP730" s="4">
        <v>587000000</v>
      </c>
      <c r="BQ730" s="4" t="s">
        <v>11787</v>
      </c>
      <c r="BR730" s="4" t="s">
        <v>6723</v>
      </c>
      <c r="BS730" s="4" t="s">
        <v>6724</v>
      </c>
    </row>
    <row r="731" spans="1:71" x14ac:dyDescent="0.35">
      <c r="A731" s="4" t="s">
        <v>1125</v>
      </c>
      <c r="B731" s="4">
        <v>3017</v>
      </c>
      <c r="C731" s="4" t="s">
        <v>6725</v>
      </c>
      <c r="D731" s="4" t="s">
        <v>6726</v>
      </c>
      <c r="E731" s="4" t="s">
        <v>1223</v>
      </c>
      <c r="F731" s="4">
        <v>47</v>
      </c>
      <c r="G731" s="4" t="s">
        <v>1224</v>
      </c>
      <c r="H731" s="4" t="s">
        <v>1796</v>
      </c>
      <c r="I731" s="4" t="s">
        <v>1226</v>
      </c>
      <c r="J731" s="4" t="s">
        <v>1268</v>
      </c>
      <c r="K731" s="4" t="s">
        <v>1300</v>
      </c>
      <c r="L731" s="4" t="s">
        <v>4784</v>
      </c>
      <c r="M731" s="4" t="s">
        <v>4784</v>
      </c>
      <c r="P731" s="4" t="s">
        <v>1230</v>
      </c>
      <c r="Q731" s="4" t="s">
        <v>6727</v>
      </c>
      <c r="R731" s="4">
        <v>2005</v>
      </c>
      <c r="S731" s="4" t="s">
        <v>1278</v>
      </c>
      <c r="T731" s="4" t="s">
        <v>1279</v>
      </c>
      <c r="U731" s="4" t="s">
        <v>1279</v>
      </c>
      <c r="V731" s="4" t="s">
        <v>1264</v>
      </c>
      <c r="W731" s="4" t="s">
        <v>1236</v>
      </c>
      <c r="X731" s="4" t="s">
        <v>6551</v>
      </c>
      <c r="Y731" s="4" t="s">
        <v>11788</v>
      </c>
      <c r="AD731" s="4" t="s">
        <v>6728</v>
      </c>
      <c r="AE731" s="4" t="s">
        <v>6729</v>
      </c>
      <c r="AS731" s="4" t="s">
        <v>1239</v>
      </c>
    </row>
    <row r="732" spans="1:71" x14ac:dyDescent="0.35">
      <c r="A732" s="4" t="s">
        <v>1125</v>
      </c>
      <c r="B732" s="4">
        <v>3017</v>
      </c>
      <c r="C732" s="4" t="s">
        <v>6730</v>
      </c>
      <c r="D732" s="4" t="s">
        <v>6731</v>
      </c>
      <c r="E732" s="4" t="s">
        <v>1223</v>
      </c>
      <c r="F732" s="4">
        <v>48</v>
      </c>
      <c r="G732" s="4" t="s">
        <v>1224</v>
      </c>
      <c r="H732" s="4" t="s">
        <v>1636</v>
      </c>
      <c r="I732" s="4" t="s">
        <v>1226</v>
      </c>
      <c r="J732" s="4" t="s">
        <v>1268</v>
      </c>
      <c r="K732" s="4" t="s">
        <v>1300</v>
      </c>
      <c r="L732" s="4" t="s">
        <v>4784</v>
      </c>
      <c r="M732" s="4" t="s">
        <v>4784</v>
      </c>
      <c r="P732" s="4" t="s">
        <v>1230</v>
      </c>
      <c r="Q732" s="4" t="s">
        <v>6732</v>
      </c>
      <c r="R732" s="4">
        <v>2009</v>
      </c>
      <c r="S732" s="4" t="s">
        <v>1278</v>
      </c>
      <c r="T732" s="4" t="s">
        <v>1279</v>
      </c>
      <c r="U732" s="4" t="s">
        <v>1279</v>
      </c>
      <c r="V732" s="4" t="s">
        <v>1264</v>
      </c>
      <c r="W732" s="4" t="s">
        <v>1236</v>
      </c>
      <c r="X732" s="4" t="s">
        <v>6551</v>
      </c>
      <c r="Y732" s="4" t="s">
        <v>11789</v>
      </c>
      <c r="AB732" s="4" t="s">
        <v>6733</v>
      </c>
      <c r="AD732" s="4" t="s">
        <v>1239</v>
      </c>
      <c r="AE732" s="4" t="s">
        <v>1239</v>
      </c>
      <c r="AS732" s="4" t="s">
        <v>1239</v>
      </c>
    </row>
    <row r="733" spans="1:71" x14ac:dyDescent="0.35">
      <c r="A733" s="4" t="s">
        <v>1125</v>
      </c>
      <c r="B733" s="4">
        <v>3017</v>
      </c>
      <c r="C733" s="4" t="s">
        <v>6734</v>
      </c>
      <c r="D733" s="4" t="s">
        <v>6735</v>
      </c>
      <c r="E733" s="4" t="s">
        <v>1223</v>
      </c>
      <c r="F733" s="4">
        <v>49</v>
      </c>
      <c r="G733" s="4" t="s">
        <v>1224</v>
      </c>
      <c r="H733" s="4" t="s">
        <v>5671</v>
      </c>
      <c r="I733" s="4" t="s">
        <v>1226</v>
      </c>
      <c r="J733" s="4" t="s">
        <v>1268</v>
      </c>
      <c r="K733" s="4" t="s">
        <v>1289</v>
      </c>
      <c r="L733" s="4" t="s">
        <v>2551</v>
      </c>
      <c r="M733" s="4" t="s">
        <v>2551</v>
      </c>
      <c r="P733" s="4" t="s">
        <v>1230</v>
      </c>
      <c r="Q733" s="4" t="s">
        <v>6683</v>
      </c>
      <c r="R733" s="4">
        <v>2015</v>
      </c>
      <c r="S733" s="4" t="s">
        <v>1278</v>
      </c>
      <c r="T733" s="4" t="s">
        <v>1279</v>
      </c>
      <c r="U733" s="4" t="s">
        <v>1279</v>
      </c>
      <c r="V733" s="4" t="s">
        <v>1264</v>
      </c>
      <c r="W733" s="4" t="s">
        <v>1236</v>
      </c>
      <c r="X733" s="4" t="s">
        <v>6551</v>
      </c>
      <c r="Y733" s="4" t="s">
        <v>11790</v>
      </c>
      <c r="AD733" s="4" t="s">
        <v>1239</v>
      </c>
      <c r="AE733" s="4" t="s">
        <v>1239</v>
      </c>
      <c r="AS733" s="4" t="s">
        <v>1239</v>
      </c>
    </row>
    <row r="734" spans="1:71" x14ac:dyDescent="0.35">
      <c r="A734" s="4" t="s">
        <v>1125</v>
      </c>
      <c r="B734" s="4">
        <v>3017</v>
      </c>
      <c r="C734" s="4" t="s">
        <v>6736</v>
      </c>
      <c r="D734" s="4" t="s">
        <v>6737</v>
      </c>
      <c r="E734" s="4" t="s">
        <v>1223</v>
      </c>
      <c r="F734" s="4">
        <v>50</v>
      </c>
      <c r="G734" s="4" t="s">
        <v>1224</v>
      </c>
      <c r="H734" s="4" t="s">
        <v>1934</v>
      </c>
      <c r="I734" s="4" t="s">
        <v>1226</v>
      </c>
      <c r="J734" s="4" t="s">
        <v>1268</v>
      </c>
      <c r="K734" s="4" t="s">
        <v>1289</v>
      </c>
      <c r="L734" s="4" t="s">
        <v>6738</v>
      </c>
      <c r="M734" s="4" t="s">
        <v>6738</v>
      </c>
      <c r="P734" s="4" t="s">
        <v>1230</v>
      </c>
      <c r="Q734" s="4" t="s">
        <v>6683</v>
      </c>
      <c r="R734" s="4">
        <v>2008</v>
      </c>
      <c r="S734" s="4" t="s">
        <v>1278</v>
      </c>
      <c r="T734" s="4" t="s">
        <v>1279</v>
      </c>
      <c r="U734" s="4" t="s">
        <v>1279</v>
      </c>
      <c r="V734" s="4" t="s">
        <v>1264</v>
      </c>
      <c r="W734" s="4" t="s">
        <v>1236</v>
      </c>
      <c r="X734" s="4" t="s">
        <v>6551</v>
      </c>
      <c r="Y734" s="4" t="s">
        <v>11791</v>
      </c>
      <c r="AB734" s="4" t="s">
        <v>6739</v>
      </c>
      <c r="AD734" s="4" t="s">
        <v>1239</v>
      </c>
      <c r="AE734" s="4" t="s">
        <v>1239</v>
      </c>
      <c r="AS734" s="4" t="s">
        <v>1239</v>
      </c>
    </row>
    <row r="735" spans="1:71" x14ac:dyDescent="0.35">
      <c r="A735" s="4" t="s">
        <v>1125</v>
      </c>
      <c r="B735" s="4">
        <v>3017</v>
      </c>
      <c r="C735" s="4" t="s">
        <v>6740</v>
      </c>
      <c r="D735" s="4" t="s">
        <v>6741</v>
      </c>
      <c r="E735" s="4" t="s">
        <v>1223</v>
      </c>
      <c r="F735" s="4">
        <v>51</v>
      </c>
      <c r="G735" s="4" t="s">
        <v>1224</v>
      </c>
      <c r="H735" s="4" t="s">
        <v>1636</v>
      </c>
      <c r="I735" s="4" t="s">
        <v>1226</v>
      </c>
      <c r="J735" s="4" t="s">
        <v>1268</v>
      </c>
      <c r="K735" s="4" t="s">
        <v>1300</v>
      </c>
      <c r="L735" s="4" t="s">
        <v>4784</v>
      </c>
      <c r="M735" s="4" t="s">
        <v>4784</v>
      </c>
      <c r="P735" s="4" t="s">
        <v>1731</v>
      </c>
      <c r="Q735" s="4" t="s">
        <v>6742</v>
      </c>
      <c r="R735" s="4">
        <v>2010</v>
      </c>
      <c r="S735" s="4" t="s">
        <v>1278</v>
      </c>
      <c r="T735" s="4" t="s">
        <v>1279</v>
      </c>
      <c r="U735" s="4" t="s">
        <v>1279</v>
      </c>
      <c r="V735" s="4" t="s">
        <v>1264</v>
      </c>
      <c r="W735" s="4" t="s">
        <v>1236</v>
      </c>
      <c r="X735" s="4" t="s">
        <v>6551</v>
      </c>
      <c r="Y735" s="4" t="s">
        <v>11792</v>
      </c>
      <c r="Z735" s="4" t="s">
        <v>6743</v>
      </c>
      <c r="AB735" s="4" t="s">
        <v>6744</v>
      </c>
      <c r="AD735" s="4" t="s">
        <v>6745</v>
      </c>
      <c r="AE735" s="4" t="s">
        <v>6746</v>
      </c>
      <c r="AS735" s="4" t="s">
        <v>1239</v>
      </c>
    </row>
    <row r="736" spans="1:71" x14ac:dyDescent="0.35">
      <c r="A736" s="4" t="s">
        <v>1125</v>
      </c>
      <c r="B736" s="4">
        <v>3017</v>
      </c>
      <c r="C736" s="4" t="s">
        <v>6747</v>
      </c>
      <c r="D736" s="4" t="s">
        <v>6748</v>
      </c>
      <c r="E736" s="4" t="s">
        <v>1223</v>
      </c>
      <c r="F736" s="4">
        <v>52</v>
      </c>
      <c r="G736" s="4" t="s">
        <v>1224</v>
      </c>
      <c r="H736" s="4" t="s">
        <v>1636</v>
      </c>
      <c r="I736" s="4" t="s">
        <v>1226</v>
      </c>
      <c r="J736" s="4" t="s">
        <v>1268</v>
      </c>
      <c r="K736" s="4" t="s">
        <v>1300</v>
      </c>
      <c r="L736" s="4" t="s">
        <v>6749</v>
      </c>
      <c r="M736" s="4" t="s">
        <v>6749</v>
      </c>
      <c r="P736" s="4" t="s">
        <v>1230</v>
      </c>
      <c r="Q736" s="4" t="s">
        <v>6683</v>
      </c>
      <c r="R736" s="4">
        <v>2009</v>
      </c>
      <c r="S736" s="4" t="s">
        <v>1278</v>
      </c>
      <c r="T736" s="4" t="s">
        <v>1279</v>
      </c>
      <c r="U736" s="4" t="s">
        <v>1279</v>
      </c>
      <c r="V736" s="4" t="s">
        <v>1264</v>
      </c>
      <c r="W736" s="4" t="s">
        <v>1236</v>
      </c>
      <c r="X736" s="4" t="s">
        <v>6551</v>
      </c>
      <c r="Y736" s="4" t="s">
        <v>6750</v>
      </c>
      <c r="AB736" s="4" t="s">
        <v>6751</v>
      </c>
      <c r="AD736" s="4" t="s">
        <v>1239</v>
      </c>
      <c r="AE736" s="4" t="s">
        <v>1239</v>
      </c>
      <c r="AS736" s="4" t="s">
        <v>1239</v>
      </c>
    </row>
    <row r="737" spans="1:45" x14ac:dyDescent="0.35">
      <c r="A737" s="4" t="s">
        <v>1125</v>
      </c>
      <c r="B737" s="4">
        <v>3017</v>
      </c>
      <c r="C737" s="4" t="s">
        <v>6752</v>
      </c>
      <c r="D737" s="4" t="s">
        <v>6753</v>
      </c>
      <c r="E737" s="4" t="s">
        <v>1223</v>
      </c>
      <c r="F737" s="4">
        <v>53</v>
      </c>
      <c r="G737" s="4" t="s">
        <v>1224</v>
      </c>
      <c r="H737" s="4" t="s">
        <v>1225</v>
      </c>
      <c r="I737" s="4" t="s">
        <v>1226</v>
      </c>
      <c r="J737" s="4" t="s">
        <v>1268</v>
      </c>
      <c r="K737" s="4" t="s">
        <v>1289</v>
      </c>
      <c r="L737" s="4" t="s">
        <v>1749</v>
      </c>
      <c r="M737" s="4" t="s">
        <v>1749</v>
      </c>
      <c r="P737" s="4" t="s">
        <v>1230</v>
      </c>
      <c r="Q737" s="4" t="s">
        <v>6683</v>
      </c>
      <c r="R737" s="4">
        <v>2015</v>
      </c>
      <c r="S737" s="4" t="s">
        <v>1278</v>
      </c>
      <c r="T737" s="4" t="s">
        <v>1279</v>
      </c>
      <c r="U737" s="4" t="s">
        <v>1279</v>
      </c>
      <c r="V737" s="4" t="s">
        <v>1264</v>
      </c>
      <c r="W737" s="4" t="s">
        <v>1236</v>
      </c>
      <c r="X737" s="4" t="s">
        <v>6551</v>
      </c>
      <c r="Y737" s="4" t="s">
        <v>11793</v>
      </c>
      <c r="AD737" s="4" t="s">
        <v>1239</v>
      </c>
      <c r="AE737" s="4" t="s">
        <v>1239</v>
      </c>
      <c r="AS737" s="4" t="s">
        <v>1239</v>
      </c>
    </row>
    <row r="738" spans="1:45" x14ac:dyDescent="0.35">
      <c r="A738" s="4" t="s">
        <v>1125</v>
      </c>
      <c r="B738" s="4">
        <v>3017</v>
      </c>
      <c r="C738" s="4" t="s">
        <v>6754</v>
      </c>
      <c r="D738" s="4" t="s">
        <v>6755</v>
      </c>
      <c r="E738" s="4" t="s">
        <v>1223</v>
      </c>
      <c r="F738" s="4">
        <v>54</v>
      </c>
      <c r="G738" s="4" t="s">
        <v>1224</v>
      </c>
      <c r="H738" s="4" t="s">
        <v>1636</v>
      </c>
      <c r="I738" s="4" t="s">
        <v>1226</v>
      </c>
      <c r="J738" s="4" t="s">
        <v>1268</v>
      </c>
      <c r="K738" s="4" t="s">
        <v>1289</v>
      </c>
      <c r="L738" s="4" t="s">
        <v>2551</v>
      </c>
      <c r="M738" s="4" t="s">
        <v>2551</v>
      </c>
      <c r="P738" s="4" t="s">
        <v>1230</v>
      </c>
      <c r="Q738" s="4" t="s">
        <v>6683</v>
      </c>
      <c r="R738" s="4">
        <v>2016</v>
      </c>
      <c r="S738" s="4" t="s">
        <v>1278</v>
      </c>
      <c r="T738" s="4" t="s">
        <v>1279</v>
      </c>
      <c r="U738" s="4" t="s">
        <v>1279</v>
      </c>
      <c r="V738" s="4" t="s">
        <v>1264</v>
      </c>
      <c r="W738" s="4" t="s">
        <v>1236</v>
      </c>
      <c r="X738" s="4" t="s">
        <v>6551</v>
      </c>
      <c r="Y738" s="4" t="s">
        <v>11794</v>
      </c>
      <c r="AD738" s="4" t="s">
        <v>1239</v>
      </c>
      <c r="AE738" s="4" t="s">
        <v>1239</v>
      </c>
      <c r="AS738" s="4" t="s">
        <v>1239</v>
      </c>
    </row>
    <row r="739" spans="1:45" x14ac:dyDescent="0.35">
      <c r="A739" s="4" t="s">
        <v>1125</v>
      </c>
      <c r="B739" s="4">
        <v>3017</v>
      </c>
      <c r="C739" s="4" t="s">
        <v>6756</v>
      </c>
      <c r="D739" s="4" t="s">
        <v>6757</v>
      </c>
      <c r="E739" s="4" t="s">
        <v>1223</v>
      </c>
      <c r="F739" s="4">
        <v>55</v>
      </c>
      <c r="G739" s="4" t="s">
        <v>1224</v>
      </c>
      <c r="H739" s="4" t="s">
        <v>1796</v>
      </c>
      <c r="I739" s="4" t="s">
        <v>1226</v>
      </c>
      <c r="J739" s="4" t="s">
        <v>1268</v>
      </c>
      <c r="K739" s="4" t="s">
        <v>1300</v>
      </c>
      <c r="L739" s="4" t="s">
        <v>6758</v>
      </c>
      <c r="M739" s="4" t="s">
        <v>6758</v>
      </c>
      <c r="P739" s="4" t="s">
        <v>1230</v>
      </c>
      <c r="Q739" s="4" t="s">
        <v>6759</v>
      </c>
      <c r="R739" s="4">
        <v>2014</v>
      </c>
      <c r="S739" s="4" t="s">
        <v>1278</v>
      </c>
      <c r="T739" s="4" t="s">
        <v>1279</v>
      </c>
      <c r="U739" s="4" t="s">
        <v>1279</v>
      </c>
      <c r="V739" s="4" t="s">
        <v>1264</v>
      </c>
      <c r="W739" s="4" t="s">
        <v>1236</v>
      </c>
      <c r="X739" s="4" t="s">
        <v>6551</v>
      </c>
      <c r="Y739" s="4" t="s">
        <v>6760</v>
      </c>
      <c r="AD739" s="4" t="s">
        <v>1239</v>
      </c>
      <c r="AE739" s="4" t="s">
        <v>1239</v>
      </c>
      <c r="AS739" s="4" t="s">
        <v>1239</v>
      </c>
    </row>
    <row r="740" spans="1:45" x14ac:dyDescent="0.35">
      <c r="A740" s="4" t="s">
        <v>1125</v>
      </c>
      <c r="B740" s="4">
        <v>3017</v>
      </c>
      <c r="C740" s="4" t="s">
        <v>6761</v>
      </c>
      <c r="D740" s="4" t="s">
        <v>6762</v>
      </c>
      <c r="E740" s="4" t="s">
        <v>1223</v>
      </c>
      <c r="F740" s="4">
        <v>56</v>
      </c>
      <c r="G740" s="4" t="s">
        <v>1224</v>
      </c>
      <c r="H740" s="4" t="s">
        <v>1692</v>
      </c>
      <c r="I740" s="4" t="s">
        <v>1226</v>
      </c>
      <c r="J740" s="4" t="s">
        <v>1268</v>
      </c>
      <c r="K740" s="4" t="s">
        <v>1289</v>
      </c>
      <c r="L740" s="4" t="s">
        <v>6763</v>
      </c>
      <c r="M740" s="4" t="s">
        <v>6763</v>
      </c>
      <c r="P740" s="4" t="s">
        <v>1230</v>
      </c>
      <c r="Q740" s="4" t="s">
        <v>6683</v>
      </c>
      <c r="R740" s="4">
        <v>2006</v>
      </c>
      <c r="S740" s="4" t="s">
        <v>1232</v>
      </c>
      <c r="T740" s="4" t="s">
        <v>1396</v>
      </c>
      <c r="U740" s="4" t="s">
        <v>1397</v>
      </c>
      <c r="V740" s="4" t="s">
        <v>1264</v>
      </c>
      <c r="W740" s="4" t="s">
        <v>1236</v>
      </c>
      <c r="X740" s="4" t="s">
        <v>6551</v>
      </c>
      <c r="Y740" s="4" t="s">
        <v>11795</v>
      </c>
      <c r="AD740" s="4" t="s">
        <v>1239</v>
      </c>
      <c r="AE740" s="4" t="s">
        <v>1239</v>
      </c>
      <c r="AS740" s="4" t="s">
        <v>1239</v>
      </c>
    </row>
    <row r="741" spans="1:45" x14ac:dyDescent="0.35">
      <c r="A741" s="4" t="s">
        <v>1125</v>
      </c>
      <c r="B741" s="4">
        <v>3017</v>
      </c>
      <c r="C741" s="4" t="s">
        <v>6764</v>
      </c>
      <c r="D741" s="4" t="s">
        <v>6765</v>
      </c>
      <c r="E741" s="4" t="s">
        <v>1223</v>
      </c>
      <c r="F741" s="4">
        <v>57</v>
      </c>
      <c r="G741" s="4" t="s">
        <v>1224</v>
      </c>
      <c r="H741" s="4" t="s">
        <v>1692</v>
      </c>
      <c r="I741" s="4" t="s">
        <v>1719</v>
      </c>
      <c r="J741" s="4" t="s">
        <v>1268</v>
      </c>
      <c r="K741" s="4" t="s">
        <v>1289</v>
      </c>
      <c r="L741" s="4" t="s">
        <v>2551</v>
      </c>
      <c r="M741" s="4" t="s">
        <v>2551</v>
      </c>
      <c r="P741" s="4" t="s">
        <v>1230</v>
      </c>
      <c r="Q741" s="4" t="s">
        <v>6683</v>
      </c>
      <c r="R741" s="4">
        <v>2012</v>
      </c>
      <c r="S741" s="4" t="s">
        <v>1278</v>
      </c>
      <c r="T741" s="4" t="s">
        <v>1279</v>
      </c>
      <c r="U741" s="4" t="s">
        <v>1279</v>
      </c>
      <c r="V741" s="4" t="s">
        <v>1264</v>
      </c>
      <c r="W741" s="4" t="s">
        <v>1236</v>
      </c>
      <c r="X741" s="4" t="s">
        <v>6551</v>
      </c>
      <c r="Y741" s="4" t="s">
        <v>11796</v>
      </c>
      <c r="AA741" s="4">
        <v>2017</v>
      </c>
      <c r="AD741" s="4" t="s">
        <v>1239</v>
      </c>
      <c r="AE741" s="4" t="s">
        <v>1239</v>
      </c>
      <c r="AS741" s="4" t="s">
        <v>1239</v>
      </c>
    </row>
    <row r="742" spans="1:45" x14ac:dyDescent="0.35">
      <c r="A742" s="4" t="s">
        <v>1125</v>
      </c>
      <c r="B742" s="4">
        <v>3017</v>
      </c>
      <c r="C742" s="4" t="s">
        <v>6766</v>
      </c>
      <c r="D742" s="4" t="s">
        <v>6767</v>
      </c>
      <c r="E742" s="4" t="s">
        <v>1223</v>
      </c>
      <c r="F742" s="4">
        <v>58</v>
      </c>
      <c r="G742" s="4" t="s">
        <v>1224</v>
      </c>
      <c r="H742" s="4" t="s">
        <v>1683</v>
      </c>
      <c r="I742" s="4" t="s">
        <v>1331</v>
      </c>
      <c r="J742" s="4" t="s">
        <v>1268</v>
      </c>
      <c r="K742" s="4" t="s">
        <v>1300</v>
      </c>
      <c r="L742" s="4" t="s">
        <v>4784</v>
      </c>
      <c r="M742" s="4" t="s">
        <v>4784</v>
      </c>
      <c r="P742" s="4" t="s">
        <v>1230</v>
      </c>
      <c r="Q742" s="4" t="s">
        <v>6683</v>
      </c>
      <c r="R742" s="4">
        <v>2021</v>
      </c>
      <c r="S742" s="4" t="s">
        <v>1278</v>
      </c>
      <c r="T742" s="4" t="s">
        <v>1279</v>
      </c>
      <c r="U742" s="4" t="s">
        <v>1279</v>
      </c>
      <c r="V742" s="4" t="s">
        <v>1264</v>
      </c>
      <c r="W742" s="4" t="s">
        <v>1302</v>
      </c>
      <c r="X742" s="4" t="s">
        <v>6551</v>
      </c>
      <c r="Y742" s="4" t="s">
        <v>11797</v>
      </c>
      <c r="AD742" s="4" t="s">
        <v>1239</v>
      </c>
      <c r="AE742" s="4" t="s">
        <v>1239</v>
      </c>
      <c r="AS742" s="4" t="s">
        <v>1239</v>
      </c>
    </row>
    <row r="743" spans="1:45" x14ac:dyDescent="0.35">
      <c r="A743" s="4" t="s">
        <v>1125</v>
      </c>
      <c r="B743" s="4">
        <v>3017</v>
      </c>
      <c r="C743" s="4" t="s">
        <v>6768</v>
      </c>
      <c r="D743" s="4" t="s">
        <v>6769</v>
      </c>
      <c r="E743" s="4" t="s">
        <v>1223</v>
      </c>
      <c r="F743" s="4">
        <v>59</v>
      </c>
      <c r="G743" s="4" t="s">
        <v>1224</v>
      </c>
      <c r="H743" s="4" t="s">
        <v>1636</v>
      </c>
      <c r="I743" s="4" t="s">
        <v>1226</v>
      </c>
      <c r="J743" s="4" t="s">
        <v>1268</v>
      </c>
      <c r="K743" s="4" t="s">
        <v>1289</v>
      </c>
      <c r="L743" s="4" t="s">
        <v>2551</v>
      </c>
      <c r="M743" s="4" t="s">
        <v>2551</v>
      </c>
      <c r="P743" s="4" t="s">
        <v>1230</v>
      </c>
      <c r="Q743" s="4" t="s">
        <v>6683</v>
      </c>
      <c r="R743" s="4">
        <v>2009</v>
      </c>
      <c r="S743" s="4" t="s">
        <v>1278</v>
      </c>
      <c r="T743" s="4" t="s">
        <v>1279</v>
      </c>
      <c r="U743" s="4" t="s">
        <v>1279</v>
      </c>
      <c r="V743" s="4" t="s">
        <v>1264</v>
      </c>
      <c r="W743" s="4" t="s">
        <v>1236</v>
      </c>
      <c r="X743" s="4" t="s">
        <v>6551</v>
      </c>
      <c r="Y743" s="4" t="s">
        <v>11798</v>
      </c>
      <c r="AD743" s="4" t="s">
        <v>1239</v>
      </c>
      <c r="AE743" s="4" t="s">
        <v>1239</v>
      </c>
      <c r="AS743" s="4" t="s">
        <v>1239</v>
      </c>
    </row>
    <row r="744" spans="1:45" x14ac:dyDescent="0.35">
      <c r="A744" s="4" t="s">
        <v>1125</v>
      </c>
      <c r="B744" s="4">
        <v>3017</v>
      </c>
      <c r="C744" s="4" t="s">
        <v>6770</v>
      </c>
      <c r="D744" s="4" t="s">
        <v>6771</v>
      </c>
      <c r="E744" s="4" t="s">
        <v>1223</v>
      </c>
      <c r="F744" s="4">
        <v>60</v>
      </c>
      <c r="G744" s="4" t="s">
        <v>1224</v>
      </c>
      <c r="H744" s="4" t="s">
        <v>1692</v>
      </c>
      <c r="I744" s="4" t="s">
        <v>1226</v>
      </c>
      <c r="J744" s="4" t="s">
        <v>1268</v>
      </c>
      <c r="K744" s="4" t="s">
        <v>1289</v>
      </c>
      <c r="L744" s="4" t="s">
        <v>6772</v>
      </c>
      <c r="M744" s="4" t="s">
        <v>6772</v>
      </c>
      <c r="P744" s="4" t="s">
        <v>1230</v>
      </c>
      <c r="Q744" s="4" t="s">
        <v>6683</v>
      </c>
      <c r="R744" s="4">
        <v>2016</v>
      </c>
      <c r="S744" s="4" t="s">
        <v>1232</v>
      </c>
      <c r="T744" s="4" t="s">
        <v>1262</v>
      </c>
      <c r="U744" s="4" t="s">
        <v>1263</v>
      </c>
      <c r="V744" s="4" t="s">
        <v>1264</v>
      </c>
      <c r="W744" s="4" t="s">
        <v>1236</v>
      </c>
      <c r="X744" s="4" t="s">
        <v>6551</v>
      </c>
      <c r="Y744" s="4" t="s">
        <v>11799</v>
      </c>
      <c r="AD744" s="4" t="s">
        <v>1239</v>
      </c>
      <c r="AE744" s="4" t="s">
        <v>1239</v>
      </c>
      <c r="AS744" s="4" t="s">
        <v>1239</v>
      </c>
    </row>
    <row r="745" spans="1:45" x14ac:dyDescent="0.35">
      <c r="A745" s="4" t="s">
        <v>1125</v>
      </c>
      <c r="B745" s="4">
        <v>3017</v>
      </c>
      <c r="C745" s="4" t="s">
        <v>6773</v>
      </c>
      <c r="D745" s="4" t="s">
        <v>6774</v>
      </c>
      <c r="E745" s="4" t="s">
        <v>1223</v>
      </c>
      <c r="F745" s="4">
        <v>61</v>
      </c>
      <c r="G745" s="4" t="s">
        <v>1224</v>
      </c>
      <c r="H745" s="4" t="s">
        <v>1839</v>
      </c>
      <c r="I745" s="4" t="s">
        <v>1226</v>
      </c>
      <c r="J745" s="4" t="s">
        <v>1268</v>
      </c>
      <c r="K745" s="4" t="s">
        <v>1300</v>
      </c>
      <c r="L745" s="4" t="s">
        <v>4784</v>
      </c>
      <c r="M745" s="4" t="s">
        <v>4784</v>
      </c>
      <c r="P745" s="4" t="s">
        <v>1731</v>
      </c>
      <c r="Q745" s="4" t="s">
        <v>6775</v>
      </c>
      <c r="R745" s="4">
        <v>2018</v>
      </c>
      <c r="S745" s="4" t="s">
        <v>1278</v>
      </c>
      <c r="T745" s="4" t="s">
        <v>1279</v>
      </c>
      <c r="U745" s="4" t="s">
        <v>1279</v>
      </c>
      <c r="V745" s="4" t="s">
        <v>1264</v>
      </c>
      <c r="W745" s="4" t="s">
        <v>1302</v>
      </c>
      <c r="X745" s="4" t="s">
        <v>6551</v>
      </c>
      <c r="Y745" s="4" t="s">
        <v>11800</v>
      </c>
      <c r="AD745" s="4" t="s">
        <v>1239</v>
      </c>
      <c r="AE745" s="4" t="s">
        <v>1239</v>
      </c>
      <c r="AS745" s="4" t="s">
        <v>1239</v>
      </c>
    </row>
    <row r="746" spans="1:45" x14ac:dyDescent="0.35">
      <c r="A746" s="4" t="s">
        <v>1125</v>
      </c>
      <c r="B746" s="4">
        <v>3017</v>
      </c>
      <c r="C746" s="4" t="s">
        <v>6776</v>
      </c>
      <c r="D746" s="4" t="s">
        <v>6777</v>
      </c>
      <c r="E746" s="4" t="s">
        <v>1223</v>
      </c>
      <c r="F746" s="4">
        <v>62</v>
      </c>
      <c r="G746" s="4" t="s">
        <v>1224</v>
      </c>
      <c r="H746" s="4" t="s">
        <v>6778</v>
      </c>
      <c r="I746" s="4" t="s">
        <v>1226</v>
      </c>
      <c r="J746" s="4" t="s">
        <v>1268</v>
      </c>
      <c r="K746" s="4" t="s">
        <v>1300</v>
      </c>
      <c r="L746" s="4" t="s">
        <v>6758</v>
      </c>
      <c r="M746" s="4" t="s">
        <v>6758</v>
      </c>
      <c r="P746" s="4" t="s">
        <v>1230</v>
      </c>
      <c r="Q746" s="4" t="s">
        <v>6683</v>
      </c>
      <c r="R746" s="4">
        <v>2018</v>
      </c>
      <c r="S746" s="4" t="s">
        <v>1278</v>
      </c>
      <c r="T746" s="4" t="s">
        <v>1279</v>
      </c>
      <c r="U746" s="4" t="s">
        <v>1279</v>
      </c>
      <c r="V746" s="4" t="s">
        <v>1264</v>
      </c>
      <c r="W746" s="4" t="s">
        <v>1302</v>
      </c>
      <c r="X746" s="4" t="s">
        <v>6551</v>
      </c>
      <c r="Y746" s="4" t="s">
        <v>11801</v>
      </c>
      <c r="Z746" s="4" t="s">
        <v>6779</v>
      </c>
      <c r="AA746" s="4">
        <v>2022</v>
      </c>
      <c r="AD746" s="4" t="s">
        <v>6780</v>
      </c>
      <c r="AE746" s="4" t="s">
        <v>6781</v>
      </c>
      <c r="AS746" s="4" t="s">
        <v>1239</v>
      </c>
    </row>
    <row r="747" spans="1:45" x14ac:dyDescent="0.35">
      <c r="A747" s="4" t="s">
        <v>1125</v>
      </c>
      <c r="B747" s="4">
        <v>3017</v>
      </c>
      <c r="C747" s="4" t="s">
        <v>6782</v>
      </c>
      <c r="D747" s="4" t="s">
        <v>6783</v>
      </c>
      <c r="E747" s="4" t="s">
        <v>1223</v>
      </c>
      <c r="F747" s="4">
        <v>63</v>
      </c>
      <c r="G747" s="4" t="s">
        <v>1224</v>
      </c>
      <c r="H747" s="4" t="s">
        <v>1330</v>
      </c>
      <c r="I747" s="4" t="s">
        <v>1226</v>
      </c>
      <c r="J747" s="4" t="s">
        <v>1268</v>
      </c>
      <c r="K747" s="4" t="s">
        <v>1289</v>
      </c>
      <c r="L747" s="4" t="s">
        <v>2774</v>
      </c>
      <c r="M747" s="4" t="s">
        <v>2774</v>
      </c>
      <c r="P747" s="4" t="s">
        <v>1333</v>
      </c>
      <c r="Q747" s="4" t="s">
        <v>6784</v>
      </c>
      <c r="R747" s="4">
        <v>2013</v>
      </c>
      <c r="S747" s="4" t="s">
        <v>1278</v>
      </c>
      <c r="T747" s="4" t="s">
        <v>1279</v>
      </c>
      <c r="U747" s="4" t="s">
        <v>1279</v>
      </c>
      <c r="V747" s="4" t="s">
        <v>1264</v>
      </c>
      <c r="W747" s="4" t="s">
        <v>1236</v>
      </c>
      <c r="X747" s="4" t="s">
        <v>6551</v>
      </c>
      <c r="Y747" s="4" t="s">
        <v>11802</v>
      </c>
      <c r="AB747" s="4" t="s">
        <v>6785</v>
      </c>
      <c r="AD747" s="4" t="s">
        <v>6786</v>
      </c>
      <c r="AE747" s="4" t="s">
        <v>6787</v>
      </c>
      <c r="AS747" s="4" t="s">
        <v>1239</v>
      </c>
    </row>
    <row r="748" spans="1:45" x14ac:dyDescent="0.35">
      <c r="A748" s="4" t="s">
        <v>1125</v>
      </c>
      <c r="B748" s="4">
        <v>3017</v>
      </c>
      <c r="C748" s="4" t="s">
        <v>6788</v>
      </c>
      <c r="D748" s="4" t="s">
        <v>6789</v>
      </c>
      <c r="E748" s="4" t="s">
        <v>1223</v>
      </c>
      <c r="F748" s="4">
        <v>64</v>
      </c>
      <c r="G748" s="4" t="s">
        <v>1224</v>
      </c>
      <c r="H748" s="4" t="s">
        <v>1692</v>
      </c>
      <c r="I748" s="4" t="s">
        <v>1226</v>
      </c>
      <c r="J748" s="4" t="s">
        <v>1268</v>
      </c>
      <c r="K748" s="4" t="s">
        <v>1289</v>
      </c>
      <c r="L748" s="4" t="s">
        <v>6790</v>
      </c>
      <c r="M748" s="4" t="s">
        <v>6790</v>
      </c>
      <c r="P748" s="4" t="s">
        <v>1230</v>
      </c>
      <c r="Q748" s="4" t="s">
        <v>6683</v>
      </c>
      <c r="R748" s="4">
        <v>2012</v>
      </c>
      <c r="S748" s="4" t="s">
        <v>1278</v>
      </c>
      <c r="T748" s="4" t="s">
        <v>1279</v>
      </c>
      <c r="U748" s="4" t="s">
        <v>1279</v>
      </c>
      <c r="V748" s="4" t="s">
        <v>1264</v>
      </c>
      <c r="W748" s="4" t="s">
        <v>1236</v>
      </c>
      <c r="X748" s="4" t="s">
        <v>6551</v>
      </c>
      <c r="Y748" s="4" t="s">
        <v>11803</v>
      </c>
      <c r="AD748" s="4" t="s">
        <v>1239</v>
      </c>
      <c r="AE748" s="4" t="s">
        <v>1239</v>
      </c>
      <c r="AS748" s="4" t="s">
        <v>1239</v>
      </c>
    </row>
    <row r="749" spans="1:45" x14ac:dyDescent="0.35">
      <c r="A749" s="4" t="s">
        <v>1125</v>
      </c>
      <c r="B749" s="4">
        <v>3017</v>
      </c>
      <c r="C749" s="4" t="s">
        <v>6791</v>
      </c>
      <c r="D749" s="4" t="s">
        <v>6792</v>
      </c>
      <c r="E749" s="4" t="s">
        <v>1223</v>
      </c>
      <c r="F749" s="4">
        <v>65</v>
      </c>
      <c r="G749" s="4" t="s">
        <v>1224</v>
      </c>
      <c r="H749" s="4" t="s">
        <v>1225</v>
      </c>
      <c r="I749" s="4" t="s">
        <v>1226</v>
      </c>
      <c r="J749" s="4" t="s">
        <v>1268</v>
      </c>
      <c r="K749" s="4" t="s">
        <v>1289</v>
      </c>
      <c r="L749" s="4" t="s">
        <v>6790</v>
      </c>
      <c r="M749" s="4" t="s">
        <v>6790</v>
      </c>
      <c r="P749" s="4" t="s">
        <v>1230</v>
      </c>
      <c r="Q749" s="4" t="s">
        <v>6793</v>
      </c>
      <c r="R749" s="4">
        <v>2014</v>
      </c>
      <c r="S749" s="4" t="s">
        <v>1232</v>
      </c>
      <c r="T749" s="4" t="s">
        <v>1262</v>
      </c>
      <c r="U749" s="4" t="s">
        <v>1263</v>
      </c>
      <c r="V749" s="4" t="s">
        <v>1264</v>
      </c>
      <c r="W749" s="4" t="s">
        <v>1236</v>
      </c>
      <c r="X749" s="4" t="s">
        <v>6551</v>
      </c>
      <c r="Y749" s="4" t="s">
        <v>11804</v>
      </c>
      <c r="Z749" s="4" t="s">
        <v>6794</v>
      </c>
      <c r="AA749" s="4">
        <v>2020</v>
      </c>
      <c r="AB749" s="4" t="s">
        <v>6795</v>
      </c>
      <c r="AD749" s="4" t="s">
        <v>1239</v>
      </c>
      <c r="AE749" s="4" t="s">
        <v>1239</v>
      </c>
      <c r="AS749" s="4" t="s">
        <v>1239</v>
      </c>
    </row>
    <row r="750" spans="1:45" x14ac:dyDescent="0.35">
      <c r="A750" s="4" t="s">
        <v>1125</v>
      </c>
      <c r="B750" s="4">
        <v>3017</v>
      </c>
      <c r="C750" s="4" t="s">
        <v>6796</v>
      </c>
      <c r="D750" s="4" t="s">
        <v>6797</v>
      </c>
      <c r="E750" s="4" t="s">
        <v>1223</v>
      </c>
      <c r="F750" s="4">
        <v>66</v>
      </c>
      <c r="G750" s="4" t="s">
        <v>1224</v>
      </c>
      <c r="H750" s="4" t="s">
        <v>1225</v>
      </c>
      <c r="I750" s="4" t="s">
        <v>1858</v>
      </c>
      <c r="J750" s="4" t="s">
        <v>1268</v>
      </c>
      <c r="K750" s="4" t="s">
        <v>1289</v>
      </c>
      <c r="L750" s="4" t="s">
        <v>6798</v>
      </c>
      <c r="M750" s="4" t="s">
        <v>6798</v>
      </c>
      <c r="P750" s="4" t="s">
        <v>1230</v>
      </c>
      <c r="Q750" s="4" t="s">
        <v>6683</v>
      </c>
      <c r="R750" s="4">
        <v>2019</v>
      </c>
      <c r="S750" s="4" t="s">
        <v>1278</v>
      </c>
      <c r="T750" s="4" t="s">
        <v>1279</v>
      </c>
      <c r="U750" s="4" t="s">
        <v>1279</v>
      </c>
      <c r="V750" s="4" t="s">
        <v>1264</v>
      </c>
      <c r="W750" s="4" t="s">
        <v>1302</v>
      </c>
      <c r="X750" s="4" t="s">
        <v>6551</v>
      </c>
      <c r="Y750" s="4" t="s">
        <v>11805</v>
      </c>
      <c r="Z750" s="4" t="s">
        <v>6799</v>
      </c>
      <c r="AA750" s="4">
        <v>2050</v>
      </c>
      <c r="AB750" s="4" t="s">
        <v>6800</v>
      </c>
      <c r="AD750" s="4" t="s">
        <v>1239</v>
      </c>
      <c r="AE750" s="4" t="s">
        <v>1239</v>
      </c>
      <c r="AS750" s="4" t="s">
        <v>1239</v>
      </c>
    </row>
    <row r="751" spans="1:45" x14ac:dyDescent="0.35">
      <c r="A751" s="4" t="s">
        <v>1125</v>
      </c>
      <c r="B751" s="4">
        <v>3017</v>
      </c>
      <c r="C751" s="4" t="s">
        <v>6801</v>
      </c>
      <c r="D751" s="4" t="s">
        <v>6802</v>
      </c>
      <c r="E751" s="4" t="s">
        <v>1223</v>
      </c>
      <c r="F751" s="4">
        <v>67</v>
      </c>
      <c r="G751" s="4" t="s">
        <v>1224</v>
      </c>
      <c r="H751" s="4" t="s">
        <v>1225</v>
      </c>
      <c r="I751" s="4" t="s">
        <v>1226</v>
      </c>
      <c r="J751" s="4" t="s">
        <v>1268</v>
      </c>
      <c r="K751" s="4" t="s">
        <v>1289</v>
      </c>
      <c r="L751" s="4" t="s">
        <v>1407</v>
      </c>
      <c r="M751" s="4" t="s">
        <v>1407</v>
      </c>
      <c r="P751" s="4" t="s">
        <v>1230</v>
      </c>
      <c r="Q751" s="4" t="s">
        <v>6627</v>
      </c>
      <c r="R751" s="4">
        <v>2009</v>
      </c>
      <c r="S751" s="4" t="s">
        <v>1232</v>
      </c>
      <c r="T751" s="4" t="s">
        <v>1402</v>
      </c>
      <c r="U751" s="4" t="s">
        <v>1403</v>
      </c>
      <c r="V751" s="4" t="s">
        <v>1264</v>
      </c>
      <c r="W751" s="4" t="s">
        <v>1236</v>
      </c>
      <c r="X751" s="4" t="s">
        <v>6551</v>
      </c>
      <c r="Y751" s="4" t="s">
        <v>11806</v>
      </c>
      <c r="AD751" s="4" t="s">
        <v>1239</v>
      </c>
      <c r="AE751" s="4" t="s">
        <v>1239</v>
      </c>
      <c r="AS751" s="4" t="s">
        <v>1239</v>
      </c>
    </row>
    <row r="752" spans="1:45" x14ac:dyDescent="0.35">
      <c r="A752" s="4" t="s">
        <v>1125</v>
      </c>
      <c r="B752" s="4">
        <v>3017</v>
      </c>
      <c r="C752" s="4" t="s">
        <v>6803</v>
      </c>
      <c r="D752" s="4" t="s">
        <v>6804</v>
      </c>
      <c r="E752" s="4" t="s">
        <v>1223</v>
      </c>
      <c r="F752" s="4">
        <v>68</v>
      </c>
      <c r="G752" s="4" t="s">
        <v>1224</v>
      </c>
      <c r="H752" s="4" t="s">
        <v>1839</v>
      </c>
      <c r="I752" s="4" t="s">
        <v>1226</v>
      </c>
      <c r="J752" s="4" t="s">
        <v>1268</v>
      </c>
      <c r="K752" s="4" t="s">
        <v>1289</v>
      </c>
      <c r="L752" s="4" t="s">
        <v>1407</v>
      </c>
      <c r="M752" s="4" t="s">
        <v>1407</v>
      </c>
      <c r="P752" s="4" t="s">
        <v>1230</v>
      </c>
      <c r="Q752" s="4" t="s">
        <v>6805</v>
      </c>
      <c r="R752" s="4">
        <v>1992</v>
      </c>
      <c r="S752" s="4" t="s">
        <v>1232</v>
      </c>
      <c r="T752" s="4" t="s">
        <v>1402</v>
      </c>
      <c r="U752" s="4" t="s">
        <v>1403</v>
      </c>
      <c r="V752" s="4" t="s">
        <v>1264</v>
      </c>
      <c r="W752" s="4" t="s">
        <v>1236</v>
      </c>
      <c r="X752" s="4" t="s">
        <v>6551</v>
      </c>
      <c r="Y752" s="4" t="s">
        <v>6806</v>
      </c>
      <c r="AD752" s="4" t="s">
        <v>1239</v>
      </c>
      <c r="AE752" s="4" t="s">
        <v>1239</v>
      </c>
      <c r="AS752" s="4" t="s">
        <v>1239</v>
      </c>
    </row>
    <row r="753" spans="1:70" x14ac:dyDescent="0.35">
      <c r="A753" s="4" t="s">
        <v>1125</v>
      </c>
      <c r="B753" s="4">
        <v>3017</v>
      </c>
      <c r="C753" s="4" t="s">
        <v>6807</v>
      </c>
      <c r="D753" s="4" t="s">
        <v>6808</v>
      </c>
      <c r="E753" s="4" t="s">
        <v>1223</v>
      </c>
      <c r="F753" s="4">
        <v>69</v>
      </c>
      <c r="G753" s="4" t="s">
        <v>1224</v>
      </c>
      <c r="H753" s="4" t="s">
        <v>1423</v>
      </c>
      <c r="I753" s="4" t="s">
        <v>1226</v>
      </c>
      <c r="J753" s="4" t="s">
        <v>5665</v>
      </c>
      <c r="K753" s="4" t="s">
        <v>1228</v>
      </c>
      <c r="L753" s="4" t="s">
        <v>6809</v>
      </c>
      <c r="M753" s="4" t="s">
        <v>6809</v>
      </c>
      <c r="P753" s="4" t="s">
        <v>1590</v>
      </c>
      <c r="Q753" s="4" t="s">
        <v>6810</v>
      </c>
      <c r="R753" s="4">
        <v>2011</v>
      </c>
      <c r="S753" s="4" t="s">
        <v>1278</v>
      </c>
      <c r="T753" s="4" t="s">
        <v>1279</v>
      </c>
      <c r="U753" s="4" t="s">
        <v>1279</v>
      </c>
      <c r="V753" s="4" t="s">
        <v>1726</v>
      </c>
      <c r="W753" s="4" t="s">
        <v>1236</v>
      </c>
      <c r="X753" s="4" t="s">
        <v>6551</v>
      </c>
      <c r="Y753" s="4" t="s">
        <v>11807</v>
      </c>
      <c r="AD753" s="4" t="s">
        <v>1239</v>
      </c>
      <c r="AE753" s="4" t="s">
        <v>1239</v>
      </c>
      <c r="AS753" s="4" t="s">
        <v>1239</v>
      </c>
    </row>
    <row r="754" spans="1:70" x14ac:dyDescent="0.35">
      <c r="A754" s="4" t="s">
        <v>1125</v>
      </c>
      <c r="B754" s="4">
        <v>3017</v>
      </c>
      <c r="C754" s="4" t="s">
        <v>6811</v>
      </c>
      <c r="D754" s="4" t="s">
        <v>6812</v>
      </c>
      <c r="E754" s="4" t="s">
        <v>1223</v>
      </c>
      <c r="F754" s="4">
        <v>70</v>
      </c>
      <c r="G754" s="4" t="s">
        <v>1224</v>
      </c>
      <c r="H754" s="4" t="s">
        <v>1423</v>
      </c>
      <c r="I754" s="4" t="s">
        <v>1719</v>
      </c>
      <c r="J754" s="4" t="s">
        <v>1587</v>
      </c>
      <c r="K754" s="4" t="s">
        <v>1228</v>
      </c>
      <c r="L754" s="4" t="s">
        <v>6809</v>
      </c>
      <c r="M754" s="4" t="s">
        <v>6809</v>
      </c>
      <c r="P754" s="4" t="s">
        <v>2027</v>
      </c>
      <c r="Q754" s="4" t="s">
        <v>6813</v>
      </c>
      <c r="R754" s="4">
        <v>2011</v>
      </c>
      <c r="S754" s="4" t="s">
        <v>1278</v>
      </c>
      <c r="T754" s="4" t="s">
        <v>1279</v>
      </c>
      <c r="U754" s="4" t="s">
        <v>1279</v>
      </c>
      <c r="V754" s="4" t="s">
        <v>5149</v>
      </c>
      <c r="W754" s="4" t="s">
        <v>1236</v>
      </c>
      <c r="X754" s="4" t="s">
        <v>6551</v>
      </c>
      <c r="Y754" s="4" t="s">
        <v>11808</v>
      </c>
      <c r="AA754" s="4">
        <v>2016</v>
      </c>
      <c r="AB754" s="4" t="s">
        <v>6814</v>
      </c>
      <c r="AD754" s="4" t="s">
        <v>6815</v>
      </c>
      <c r="AE754" s="4" t="s">
        <v>6816</v>
      </c>
      <c r="AS754" s="4" t="s">
        <v>1239</v>
      </c>
    </row>
    <row r="755" spans="1:70" x14ac:dyDescent="0.35">
      <c r="A755" s="4" t="s">
        <v>1125</v>
      </c>
      <c r="B755" s="4">
        <v>3017</v>
      </c>
      <c r="C755" s="4" t="s">
        <v>6817</v>
      </c>
      <c r="D755" s="4" t="s">
        <v>6818</v>
      </c>
      <c r="E755" s="4" t="s">
        <v>1223</v>
      </c>
      <c r="F755" s="4">
        <v>71</v>
      </c>
      <c r="G755" s="4" t="s">
        <v>1224</v>
      </c>
      <c r="H755" s="4" t="s">
        <v>1423</v>
      </c>
      <c r="I755" s="4" t="s">
        <v>1226</v>
      </c>
      <c r="J755" s="4" t="s">
        <v>1587</v>
      </c>
      <c r="K755" s="4" t="s">
        <v>1228</v>
      </c>
      <c r="L755" s="4" t="s">
        <v>6809</v>
      </c>
      <c r="M755" s="4" t="s">
        <v>6809</v>
      </c>
      <c r="P755" s="4" t="s">
        <v>2027</v>
      </c>
      <c r="Q755" s="4" t="s">
        <v>6813</v>
      </c>
      <c r="R755" s="4">
        <v>2016</v>
      </c>
      <c r="S755" s="4" t="s">
        <v>1278</v>
      </c>
      <c r="T755" s="4" t="s">
        <v>1279</v>
      </c>
      <c r="U755" s="4" t="s">
        <v>1279</v>
      </c>
      <c r="V755" s="4" t="s">
        <v>1726</v>
      </c>
      <c r="W755" s="4" t="s">
        <v>1236</v>
      </c>
      <c r="X755" s="4" t="s">
        <v>6551</v>
      </c>
      <c r="Y755" s="4" t="s">
        <v>11809</v>
      </c>
      <c r="AB755" s="4" t="s">
        <v>6819</v>
      </c>
      <c r="AD755" s="4" t="s">
        <v>6815</v>
      </c>
      <c r="AE755" s="4" t="s">
        <v>6816</v>
      </c>
      <c r="AS755" s="4" t="s">
        <v>1239</v>
      </c>
    </row>
    <row r="756" spans="1:70" x14ac:dyDescent="0.35">
      <c r="A756" s="4" t="s">
        <v>1125</v>
      </c>
      <c r="B756" s="4">
        <v>3017</v>
      </c>
      <c r="C756" s="4" t="s">
        <v>6820</v>
      </c>
      <c r="D756" s="4" t="s">
        <v>6821</v>
      </c>
      <c r="E756" s="4" t="s">
        <v>1223</v>
      </c>
      <c r="F756" s="4">
        <v>72</v>
      </c>
      <c r="G756" s="4" t="s">
        <v>1224</v>
      </c>
      <c r="H756" s="4" t="s">
        <v>1759</v>
      </c>
      <c r="I756" s="4" t="s">
        <v>1226</v>
      </c>
      <c r="J756" s="4" t="s">
        <v>1587</v>
      </c>
      <c r="K756" s="4" t="s">
        <v>1228</v>
      </c>
      <c r="L756" s="4" t="s">
        <v>1229</v>
      </c>
      <c r="M756" s="4" t="s">
        <v>1229</v>
      </c>
      <c r="P756" s="4" t="s">
        <v>3831</v>
      </c>
      <c r="Q756" s="4" t="s">
        <v>6822</v>
      </c>
      <c r="R756" s="4">
        <v>2018</v>
      </c>
      <c r="S756" s="4" t="s">
        <v>1278</v>
      </c>
      <c r="T756" s="4" t="s">
        <v>1279</v>
      </c>
      <c r="U756" s="4" t="s">
        <v>1279</v>
      </c>
      <c r="V756" s="4" t="s">
        <v>1726</v>
      </c>
      <c r="W756" s="4" t="s">
        <v>1302</v>
      </c>
      <c r="X756" s="4" t="s">
        <v>6551</v>
      </c>
      <c r="Y756" s="4" t="s">
        <v>11810</v>
      </c>
      <c r="AB756" s="4" t="s">
        <v>6823</v>
      </c>
      <c r="AD756" s="4" t="s">
        <v>1239</v>
      </c>
      <c r="AE756" s="4" t="s">
        <v>6824</v>
      </c>
      <c r="AS756" s="4" t="s">
        <v>1239</v>
      </c>
    </row>
    <row r="757" spans="1:70" x14ac:dyDescent="0.35">
      <c r="A757" s="4" t="s">
        <v>1125</v>
      </c>
      <c r="B757" s="4">
        <v>3017</v>
      </c>
      <c r="C757" s="4" t="s">
        <v>6825</v>
      </c>
      <c r="D757" s="4" t="s">
        <v>6826</v>
      </c>
      <c r="E757" s="4" t="s">
        <v>1223</v>
      </c>
      <c r="F757" s="4">
        <v>73</v>
      </c>
      <c r="G757" s="4" t="s">
        <v>1224</v>
      </c>
      <c r="H757" s="4" t="s">
        <v>1636</v>
      </c>
      <c r="I757" s="4" t="s">
        <v>1226</v>
      </c>
      <c r="J757" s="4" t="s">
        <v>1268</v>
      </c>
      <c r="K757" s="4" t="s">
        <v>1228</v>
      </c>
      <c r="L757" s="4" t="s">
        <v>1229</v>
      </c>
      <c r="M757" s="4" t="s">
        <v>1229</v>
      </c>
      <c r="P757" s="4" t="s">
        <v>3831</v>
      </c>
      <c r="Q757" s="4" t="s">
        <v>6827</v>
      </c>
      <c r="R757" s="4">
        <v>2014</v>
      </c>
      <c r="S757" s="4" t="s">
        <v>1278</v>
      </c>
      <c r="T757" s="4" t="s">
        <v>1279</v>
      </c>
      <c r="U757" s="4" t="s">
        <v>1279</v>
      </c>
      <c r="V757" s="4" t="s">
        <v>1321</v>
      </c>
      <c r="W757" s="4" t="s">
        <v>1236</v>
      </c>
      <c r="X757" s="4" t="s">
        <v>6551</v>
      </c>
      <c r="Y757" s="4" t="s">
        <v>11811</v>
      </c>
      <c r="AB757" s="4" t="s">
        <v>6828</v>
      </c>
      <c r="AD757" s="4" t="s">
        <v>6829</v>
      </c>
      <c r="AE757" s="4" t="s">
        <v>6830</v>
      </c>
      <c r="AS757" s="4" t="s">
        <v>1239</v>
      </c>
    </row>
    <row r="758" spans="1:70" x14ac:dyDescent="0.35">
      <c r="A758" s="4" t="s">
        <v>1125</v>
      </c>
      <c r="B758" s="4">
        <v>3017</v>
      </c>
      <c r="C758" s="4" t="s">
        <v>6831</v>
      </c>
      <c r="D758" s="4" t="s">
        <v>6832</v>
      </c>
      <c r="E758" s="4" t="s">
        <v>1223</v>
      </c>
      <c r="F758" s="4">
        <v>74</v>
      </c>
      <c r="G758" s="4" t="s">
        <v>1224</v>
      </c>
      <c r="H758" s="4" t="s">
        <v>1225</v>
      </c>
      <c r="I758" s="4" t="s">
        <v>1226</v>
      </c>
      <c r="J758" s="4" t="s">
        <v>1268</v>
      </c>
      <c r="K758" s="4" t="s">
        <v>1451</v>
      </c>
      <c r="L758" s="4" t="s">
        <v>1452</v>
      </c>
      <c r="M758" s="4" t="s">
        <v>1452</v>
      </c>
      <c r="N758" s="4">
        <v>940</v>
      </c>
      <c r="O758" s="4">
        <v>2830</v>
      </c>
      <c r="P758" s="4" t="s">
        <v>1230</v>
      </c>
      <c r="Q758" s="4" t="s">
        <v>6627</v>
      </c>
      <c r="R758" s="4">
        <v>2008</v>
      </c>
      <c r="S758" s="4" t="s">
        <v>1232</v>
      </c>
      <c r="T758" s="4" t="s">
        <v>1460</v>
      </c>
      <c r="U758" s="4" t="s">
        <v>1461</v>
      </c>
      <c r="V758" s="4" t="s">
        <v>1462</v>
      </c>
      <c r="W758" s="4" t="s">
        <v>1236</v>
      </c>
      <c r="X758" s="4" t="s">
        <v>6551</v>
      </c>
      <c r="Y758" s="4" t="s">
        <v>11812</v>
      </c>
      <c r="AD758" s="4" t="s">
        <v>1239</v>
      </c>
      <c r="AE758" s="4" t="s">
        <v>1239</v>
      </c>
      <c r="AF758" s="4">
        <v>0</v>
      </c>
      <c r="AG758" s="4">
        <v>940</v>
      </c>
      <c r="AH758" s="4">
        <v>0</v>
      </c>
      <c r="AI758" s="4">
        <v>2320</v>
      </c>
      <c r="AJ758" s="4">
        <v>2320</v>
      </c>
      <c r="AK758" s="4">
        <v>0</v>
      </c>
      <c r="AL758" s="4">
        <v>2830</v>
      </c>
      <c r="AM758" s="4">
        <v>0</v>
      </c>
      <c r="AN758" s="4">
        <v>2180</v>
      </c>
      <c r="AO758" s="4">
        <v>2180</v>
      </c>
      <c r="AP758" s="4" t="s">
        <v>6833</v>
      </c>
      <c r="AQ758" s="4" t="s">
        <v>6834</v>
      </c>
      <c r="AS758" s="4" t="s">
        <v>1239</v>
      </c>
      <c r="AU758" s="4" t="s">
        <v>6835</v>
      </c>
    </row>
    <row r="759" spans="1:70" x14ac:dyDescent="0.35">
      <c r="A759" s="4" t="s">
        <v>1125</v>
      </c>
      <c r="B759" s="4">
        <v>3017</v>
      </c>
      <c r="C759" s="4" t="s">
        <v>6836</v>
      </c>
      <c r="D759" s="4" t="s">
        <v>6837</v>
      </c>
      <c r="E759" s="4" t="s">
        <v>1223</v>
      </c>
      <c r="F759" s="4">
        <v>75</v>
      </c>
      <c r="G759" s="4" t="s">
        <v>1224</v>
      </c>
      <c r="H759" s="4" t="s">
        <v>1225</v>
      </c>
      <c r="I759" s="4" t="s">
        <v>1226</v>
      </c>
      <c r="J759" s="4" t="s">
        <v>1268</v>
      </c>
      <c r="K759" s="4" t="s">
        <v>1451</v>
      </c>
      <c r="L759" s="4" t="s">
        <v>1812</v>
      </c>
      <c r="M759" s="4" t="s">
        <v>1812</v>
      </c>
      <c r="N759" s="4">
        <v>1180</v>
      </c>
      <c r="O759" s="4">
        <v>5750</v>
      </c>
      <c r="P759" s="4" t="s">
        <v>1230</v>
      </c>
      <c r="Q759" s="4" t="s">
        <v>6627</v>
      </c>
      <c r="R759" s="4">
        <v>2015</v>
      </c>
      <c r="S759" s="4" t="s">
        <v>1232</v>
      </c>
      <c r="T759" s="4" t="s">
        <v>1966</v>
      </c>
      <c r="U759" s="4" t="s">
        <v>1967</v>
      </c>
      <c r="V759" s="4" t="s">
        <v>1456</v>
      </c>
      <c r="W759" s="4" t="s">
        <v>1236</v>
      </c>
      <c r="X759" s="4" t="s">
        <v>6551</v>
      </c>
      <c r="Y759" s="4" t="s">
        <v>11813</v>
      </c>
      <c r="AA759" s="4">
        <v>2030</v>
      </c>
      <c r="AD759" s="4" t="s">
        <v>1239</v>
      </c>
      <c r="AE759" s="4" t="s">
        <v>1239</v>
      </c>
      <c r="AF759" s="4">
        <v>0</v>
      </c>
      <c r="AG759" s="4">
        <v>1180</v>
      </c>
      <c r="AH759" s="4">
        <v>0</v>
      </c>
      <c r="AI759" s="4">
        <v>3890</v>
      </c>
      <c r="AJ759" s="4">
        <v>3890</v>
      </c>
      <c r="AK759" s="4">
        <v>0</v>
      </c>
      <c r="AL759" s="4">
        <v>5750</v>
      </c>
      <c r="AM759" s="4">
        <v>0</v>
      </c>
      <c r="AN759" s="4">
        <v>7300</v>
      </c>
      <c r="AO759" s="4">
        <v>7300</v>
      </c>
      <c r="AP759" s="4" t="s">
        <v>6838</v>
      </c>
      <c r="AQ759" s="4" t="s">
        <v>6839</v>
      </c>
      <c r="AR759" s="4">
        <v>2016</v>
      </c>
      <c r="AS759" s="4">
        <v>100</v>
      </c>
      <c r="AT759" s="4" t="s">
        <v>11814</v>
      </c>
      <c r="AU759" s="4" t="s">
        <v>6840</v>
      </c>
      <c r="AV759" s="4" t="s">
        <v>6838</v>
      </c>
      <c r="AW759" s="4" t="s">
        <v>6839</v>
      </c>
    </row>
    <row r="760" spans="1:70" x14ac:dyDescent="0.35">
      <c r="A760" s="4" t="s">
        <v>1125</v>
      </c>
      <c r="B760" s="4">
        <v>3017</v>
      </c>
      <c r="C760" s="4" t="s">
        <v>6841</v>
      </c>
      <c r="D760" s="4" t="s">
        <v>6842</v>
      </c>
      <c r="E760" s="4" t="s">
        <v>1223</v>
      </c>
      <c r="F760" s="4">
        <v>76</v>
      </c>
      <c r="G760" s="4" t="s">
        <v>1224</v>
      </c>
      <c r="H760" s="4" t="s">
        <v>1225</v>
      </c>
      <c r="I760" s="4" t="s">
        <v>1226</v>
      </c>
      <c r="J760" s="4" t="s">
        <v>1268</v>
      </c>
      <c r="K760" s="4" t="s">
        <v>1451</v>
      </c>
      <c r="L760" s="4" t="s">
        <v>6843</v>
      </c>
      <c r="M760" s="4" t="s">
        <v>6843</v>
      </c>
      <c r="N760" s="4">
        <v>190</v>
      </c>
      <c r="O760" s="4">
        <v>40</v>
      </c>
      <c r="P760" s="4" t="s">
        <v>1230</v>
      </c>
      <c r="Q760" s="4" t="s">
        <v>6627</v>
      </c>
      <c r="R760" s="4">
        <v>2016</v>
      </c>
      <c r="S760" s="4" t="s">
        <v>1232</v>
      </c>
      <c r="T760" s="4" t="s">
        <v>1966</v>
      </c>
      <c r="U760" s="4" t="s">
        <v>1967</v>
      </c>
      <c r="V760" s="4" t="s">
        <v>1462</v>
      </c>
      <c r="W760" s="4" t="s">
        <v>1236</v>
      </c>
      <c r="X760" s="4" t="s">
        <v>6551</v>
      </c>
      <c r="Y760" s="4" t="s">
        <v>11815</v>
      </c>
      <c r="AD760" s="4" t="s">
        <v>1239</v>
      </c>
      <c r="AE760" s="4" t="s">
        <v>1239</v>
      </c>
      <c r="AF760" s="4">
        <v>0</v>
      </c>
      <c r="AG760" s="4">
        <v>190</v>
      </c>
      <c r="AH760" s="4">
        <v>0</v>
      </c>
      <c r="AI760" s="4">
        <v>70</v>
      </c>
      <c r="AJ760" s="4">
        <v>70</v>
      </c>
      <c r="AK760" s="4">
        <v>0</v>
      </c>
      <c r="AL760" s="4">
        <v>40</v>
      </c>
      <c r="AM760" s="4">
        <v>0</v>
      </c>
      <c r="AN760" s="4">
        <v>30</v>
      </c>
      <c r="AO760" s="4">
        <v>30</v>
      </c>
      <c r="AP760" s="4" t="s">
        <v>6685</v>
      </c>
      <c r="AQ760" s="4" t="s">
        <v>6686</v>
      </c>
      <c r="AR760" s="4">
        <v>2016</v>
      </c>
      <c r="AS760" s="4">
        <v>300</v>
      </c>
      <c r="AT760" s="4" t="s">
        <v>6844</v>
      </c>
      <c r="AU760" s="4" t="s">
        <v>6845</v>
      </c>
      <c r="AV760" s="4" t="s">
        <v>6685</v>
      </c>
      <c r="AW760" s="4" t="s">
        <v>6686</v>
      </c>
    </row>
    <row r="761" spans="1:70" x14ac:dyDescent="0.35">
      <c r="A761" s="4" t="s">
        <v>1125</v>
      </c>
      <c r="B761" s="4">
        <v>3017</v>
      </c>
      <c r="C761" s="4" t="s">
        <v>6846</v>
      </c>
      <c r="D761" s="4" t="s">
        <v>6847</v>
      </c>
      <c r="E761" s="4" t="s">
        <v>1223</v>
      </c>
      <c r="F761" s="4">
        <v>77</v>
      </c>
      <c r="G761" s="4" t="s">
        <v>1224</v>
      </c>
      <c r="H761" s="4" t="s">
        <v>1225</v>
      </c>
      <c r="I761" s="4" t="s">
        <v>1226</v>
      </c>
      <c r="J761" s="4" t="s">
        <v>1268</v>
      </c>
      <c r="K761" s="4" t="s">
        <v>1451</v>
      </c>
      <c r="L761" s="4" t="s">
        <v>1459</v>
      </c>
      <c r="M761" s="4" t="s">
        <v>1459</v>
      </c>
      <c r="P761" s="4" t="s">
        <v>1230</v>
      </c>
      <c r="Q761" s="4" t="s">
        <v>6627</v>
      </c>
      <c r="R761" s="4">
        <v>2015</v>
      </c>
      <c r="S761" s="4" t="s">
        <v>1232</v>
      </c>
      <c r="T761" s="4" t="s">
        <v>1966</v>
      </c>
      <c r="U761" s="4" t="s">
        <v>1967</v>
      </c>
      <c r="V761" s="4" t="s">
        <v>1462</v>
      </c>
      <c r="W761" s="4" t="s">
        <v>1236</v>
      </c>
      <c r="X761" s="4" t="s">
        <v>6551</v>
      </c>
      <c r="Y761" s="4" t="s">
        <v>11816</v>
      </c>
      <c r="AD761" s="4" t="s">
        <v>1239</v>
      </c>
      <c r="AE761" s="4" t="s">
        <v>1239</v>
      </c>
      <c r="AS761" s="4" t="s">
        <v>1239</v>
      </c>
    </row>
    <row r="762" spans="1:70" x14ac:dyDescent="0.35">
      <c r="A762" s="4" t="s">
        <v>1125</v>
      </c>
      <c r="B762" s="4">
        <v>3017</v>
      </c>
      <c r="C762" s="4" t="s">
        <v>6848</v>
      </c>
      <c r="D762" s="4" t="s">
        <v>6849</v>
      </c>
      <c r="E762" s="4" t="s">
        <v>1223</v>
      </c>
      <c r="F762" s="4">
        <v>78</v>
      </c>
      <c r="G762" s="4" t="s">
        <v>1224</v>
      </c>
      <c r="H762" s="4" t="s">
        <v>1796</v>
      </c>
      <c r="I762" s="4" t="s">
        <v>1331</v>
      </c>
      <c r="J762" s="4" t="s">
        <v>1268</v>
      </c>
      <c r="K762" s="4" t="s">
        <v>1451</v>
      </c>
      <c r="L762" s="4" t="s">
        <v>1452</v>
      </c>
      <c r="M762" s="4" t="s">
        <v>1452</v>
      </c>
      <c r="P762" s="4" t="s">
        <v>1230</v>
      </c>
      <c r="Q762" s="4" t="s">
        <v>6627</v>
      </c>
      <c r="R762" s="4">
        <v>2021</v>
      </c>
      <c r="S762" s="4" t="s">
        <v>1278</v>
      </c>
      <c r="T762" s="4" t="s">
        <v>1279</v>
      </c>
      <c r="U762" s="4" t="s">
        <v>1279</v>
      </c>
      <c r="V762" s="4" t="s">
        <v>1462</v>
      </c>
      <c r="W762" s="4" t="s">
        <v>1302</v>
      </c>
      <c r="X762" s="4" t="s">
        <v>6551</v>
      </c>
      <c r="Y762" s="4" t="s">
        <v>11817</v>
      </c>
      <c r="AD762" s="4" t="s">
        <v>1239</v>
      </c>
      <c r="AE762" s="4" t="s">
        <v>1239</v>
      </c>
      <c r="AS762" s="4" t="s">
        <v>1239</v>
      </c>
    </row>
    <row r="763" spans="1:70" x14ac:dyDescent="0.35">
      <c r="A763" s="4" t="s">
        <v>1125</v>
      </c>
      <c r="B763" s="4">
        <v>3017</v>
      </c>
      <c r="C763" s="4" t="s">
        <v>6850</v>
      </c>
      <c r="D763" s="4" t="s">
        <v>6851</v>
      </c>
      <c r="E763" s="4" t="s">
        <v>1223</v>
      </c>
      <c r="F763" s="4">
        <v>79</v>
      </c>
      <c r="G763" s="4" t="s">
        <v>1224</v>
      </c>
      <c r="H763" s="4" t="s">
        <v>1225</v>
      </c>
      <c r="I763" s="4" t="s">
        <v>1226</v>
      </c>
      <c r="J763" s="4" t="s">
        <v>1268</v>
      </c>
      <c r="K763" s="4" t="s">
        <v>1451</v>
      </c>
      <c r="L763" s="4" t="s">
        <v>1459</v>
      </c>
      <c r="M763" s="4" t="s">
        <v>1459</v>
      </c>
      <c r="P763" s="4" t="s">
        <v>1230</v>
      </c>
      <c r="Q763" s="4" t="s">
        <v>6627</v>
      </c>
      <c r="R763" s="4">
        <v>2018</v>
      </c>
      <c r="S763" s="4" t="s">
        <v>1278</v>
      </c>
      <c r="T763" s="4" t="s">
        <v>1279</v>
      </c>
      <c r="U763" s="4" t="s">
        <v>1279</v>
      </c>
      <c r="V763" s="4" t="s">
        <v>1456</v>
      </c>
      <c r="W763" s="4" t="s">
        <v>1302</v>
      </c>
      <c r="X763" s="4" t="s">
        <v>6551</v>
      </c>
      <c r="Y763" s="4" t="s">
        <v>11818</v>
      </c>
      <c r="AA763" s="4">
        <v>2036</v>
      </c>
      <c r="AD763" s="4" t="s">
        <v>1239</v>
      </c>
      <c r="AE763" s="4" t="s">
        <v>1239</v>
      </c>
      <c r="AS763" s="4" t="s">
        <v>1239</v>
      </c>
    </row>
    <row r="764" spans="1:70" x14ac:dyDescent="0.35">
      <c r="A764" s="4" t="s">
        <v>1125</v>
      </c>
      <c r="B764" s="4">
        <v>3017</v>
      </c>
      <c r="C764" s="4" t="s">
        <v>6852</v>
      </c>
      <c r="D764" s="4" t="s">
        <v>6853</v>
      </c>
      <c r="E764" s="4" t="s">
        <v>1223</v>
      </c>
      <c r="F764" s="4">
        <v>80</v>
      </c>
      <c r="G764" s="4" t="s">
        <v>1224</v>
      </c>
      <c r="H764" s="4" t="s">
        <v>1796</v>
      </c>
      <c r="I764" s="4" t="s">
        <v>1226</v>
      </c>
      <c r="J764" s="4" t="s">
        <v>1268</v>
      </c>
      <c r="K764" s="4" t="s">
        <v>1451</v>
      </c>
      <c r="L764" s="4" t="s">
        <v>1452</v>
      </c>
      <c r="M764" s="4" t="s">
        <v>1452</v>
      </c>
      <c r="P764" s="4" t="s">
        <v>1230</v>
      </c>
      <c r="Q764" s="4" t="s">
        <v>6627</v>
      </c>
      <c r="R764" s="4">
        <v>2019</v>
      </c>
      <c r="S764" s="4" t="s">
        <v>1278</v>
      </c>
      <c r="T764" s="4" t="s">
        <v>1279</v>
      </c>
      <c r="U764" s="4" t="s">
        <v>1279</v>
      </c>
      <c r="V764" s="4" t="s">
        <v>1462</v>
      </c>
      <c r="W764" s="4" t="s">
        <v>1302</v>
      </c>
      <c r="X764" s="4" t="s">
        <v>6551</v>
      </c>
      <c r="Y764" s="4" t="s">
        <v>11819</v>
      </c>
      <c r="AA764" s="4">
        <v>2022</v>
      </c>
      <c r="AD764" s="4" t="s">
        <v>1239</v>
      </c>
      <c r="AE764" s="4" t="s">
        <v>1239</v>
      </c>
      <c r="AS764" s="4" t="s">
        <v>1239</v>
      </c>
    </row>
    <row r="765" spans="1:70" x14ac:dyDescent="0.35">
      <c r="A765" s="4" t="s">
        <v>1125</v>
      </c>
      <c r="B765" s="4">
        <v>3017</v>
      </c>
      <c r="C765" s="4" t="s">
        <v>6854</v>
      </c>
      <c r="D765" s="4" t="s">
        <v>6855</v>
      </c>
      <c r="E765" s="4" t="s">
        <v>1223</v>
      </c>
      <c r="F765" s="4">
        <v>81</v>
      </c>
      <c r="G765" s="4" t="s">
        <v>1224</v>
      </c>
      <c r="H765" s="4" t="s">
        <v>1242</v>
      </c>
      <c r="I765" s="4" t="s">
        <v>1226</v>
      </c>
      <c r="J765" s="4" t="s">
        <v>1250</v>
      </c>
      <c r="K765" s="4" t="s">
        <v>1300</v>
      </c>
      <c r="L765" s="4" t="s">
        <v>11820</v>
      </c>
      <c r="M765" s="4" t="s">
        <v>11820</v>
      </c>
      <c r="N765" s="4">
        <v>8400</v>
      </c>
      <c r="O765" s="4">
        <v>3500</v>
      </c>
      <c r="P765" s="4" t="s">
        <v>1230</v>
      </c>
      <c r="Q765" s="4" t="s">
        <v>6627</v>
      </c>
      <c r="R765" s="4">
        <v>2006</v>
      </c>
      <c r="S765" s="4" t="s">
        <v>1232</v>
      </c>
      <c r="T765" s="4" t="s">
        <v>1262</v>
      </c>
      <c r="U765" s="4" t="s">
        <v>1263</v>
      </c>
      <c r="V765" s="4" t="s">
        <v>1264</v>
      </c>
      <c r="W765" s="4" t="s">
        <v>1236</v>
      </c>
      <c r="X765" s="4" t="s">
        <v>6551</v>
      </c>
      <c r="Y765" s="4" t="s">
        <v>11821</v>
      </c>
      <c r="Z765" s="4" t="s">
        <v>6856</v>
      </c>
      <c r="AB765" s="4" t="s">
        <v>6857</v>
      </c>
      <c r="AD765" s="4" t="s">
        <v>6858</v>
      </c>
      <c r="AE765" s="4" t="s">
        <v>6859</v>
      </c>
      <c r="AJ765" s="4">
        <v>5900</v>
      </c>
      <c r="AO765" s="4">
        <v>1600</v>
      </c>
      <c r="AP765" s="4" t="s">
        <v>6838</v>
      </c>
      <c r="AQ765" s="4" t="s">
        <v>6839</v>
      </c>
      <c r="AR765" s="4" t="s">
        <v>6860</v>
      </c>
      <c r="AS765" s="4" t="s">
        <v>6861</v>
      </c>
      <c r="AT765" s="4" t="s">
        <v>11822</v>
      </c>
      <c r="AU765" s="4" t="s">
        <v>6862</v>
      </c>
      <c r="AV765" s="4" t="s">
        <v>6838</v>
      </c>
      <c r="AW765" s="4" t="s">
        <v>6839</v>
      </c>
      <c r="BI765" s="4">
        <v>31</v>
      </c>
      <c r="BK765" s="4" t="s">
        <v>3341</v>
      </c>
      <c r="BL765" s="4">
        <v>2017</v>
      </c>
      <c r="BQ765" s="4" t="s">
        <v>11823</v>
      </c>
      <c r="BR765" s="4" t="s">
        <v>6863</v>
      </c>
    </row>
    <row r="766" spans="1:70" x14ac:dyDescent="0.35">
      <c r="A766" s="4" t="s">
        <v>1125</v>
      </c>
      <c r="B766" s="4">
        <v>3017</v>
      </c>
      <c r="C766" s="4" t="s">
        <v>6864</v>
      </c>
      <c r="D766" s="4" t="s">
        <v>6865</v>
      </c>
      <c r="E766" s="4" t="s">
        <v>1223</v>
      </c>
      <c r="F766" s="4">
        <v>82</v>
      </c>
      <c r="G766" s="4" t="s">
        <v>1224</v>
      </c>
      <c r="H766" s="4" t="s">
        <v>1636</v>
      </c>
      <c r="I766" s="4" t="s">
        <v>1226</v>
      </c>
      <c r="J766" s="4" t="s">
        <v>1268</v>
      </c>
      <c r="K766" s="4" t="s">
        <v>1300</v>
      </c>
      <c r="L766" s="4" t="s">
        <v>4784</v>
      </c>
      <c r="M766" s="4" t="s">
        <v>4784</v>
      </c>
      <c r="P766" s="4" t="s">
        <v>1230</v>
      </c>
      <c r="Q766" s="4" t="s">
        <v>6627</v>
      </c>
      <c r="R766" s="4">
        <v>2019</v>
      </c>
      <c r="S766" s="4" t="s">
        <v>1232</v>
      </c>
      <c r="T766" s="4" t="s">
        <v>1262</v>
      </c>
      <c r="U766" s="4" t="s">
        <v>1263</v>
      </c>
      <c r="V766" s="4" t="s">
        <v>1264</v>
      </c>
      <c r="W766" s="4" t="s">
        <v>1302</v>
      </c>
      <c r="X766" s="4" t="s">
        <v>6551</v>
      </c>
      <c r="Y766" s="4" t="s">
        <v>11824</v>
      </c>
      <c r="AD766" s="4" t="s">
        <v>6866</v>
      </c>
      <c r="AE766" s="4" t="s">
        <v>6867</v>
      </c>
      <c r="AS766" s="4" t="s">
        <v>1239</v>
      </c>
    </row>
    <row r="767" spans="1:70" x14ac:dyDescent="0.35">
      <c r="A767" s="4" t="s">
        <v>1125</v>
      </c>
      <c r="B767" s="4">
        <v>3017</v>
      </c>
      <c r="C767" s="4" t="s">
        <v>6868</v>
      </c>
      <c r="D767" s="4" t="s">
        <v>6869</v>
      </c>
      <c r="E767" s="4" t="s">
        <v>1223</v>
      </c>
      <c r="F767" s="4">
        <v>83</v>
      </c>
      <c r="G767" s="4" t="s">
        <v>1224</v>
      </c>
      <c r="H767" s="4" t="s">
        <v>1636</v>
      </c>
      <c r="I767" s="4" t="s">
        <v>1226</v>
      </c>
      <c r="J767" s="4" t="s">
        <v>1227</v>
      </c>
      <c r="K767" s="4" t="s">
        <v>1228</v>
      </c>
      <c r="L767" s="4" t="s">
        <v>1229</v>
      </c>
      <c r="M767" s="4" t="s">
        <v>1229</v>
      </c>
      <c r="P767" s="4" t="s">
        <v>1230</v>
      </c>
      <c r="Q767" s="4" t="s">
        <v>6627</v>
      </c>
      <c r="R767" s="4">
        <v>2005</v>
      </c>
      <c r="S767" s="4" t="s">
        <v>1232</v>
      </c>
      <c r="T767" s="4" t="s">
        <v>1244</v>
      </c>
      <c r="U767" s="4" t="s">
        <v>1245</v>
      </c>
      <c r="V767" s="4" t="s">
        <v>1246</v>
      </c>
      <c r="W767" s="4" t="s">
        <v>1236</v>
      </c>
      <c r="X767" s="4" t="s">
        <v>6551</v>
      </c>
      <c r="Y767" s="4" t="s">
        <v>11825</v>
      </c>
      <c r="Z767" s="4" t="s">
        <v>6870</v>
      </c>
      <c r="AB767" s="4" t="s">
        <v>6871</v>
      </c>
      <c r="AD767" s="4" t="s">
        <v>1239</v>
      </c>
      <c r="AE767" s="4" t="s">
        <v>1239</v>
      </c>
      <c r="AS767" s="4" t="s">
        <v>1239</v>
      </c>
    </row>
    <row r="768" spans="1:70" x14ac:dyDescent="0.35">
      <c r="A768" s="4" t="s">
        <v>1125</v>
      </c>
      <c r="B768" s="4">
        <v>3017</v>
      </c>
      <c r="C768" s="4" t="s">
        <v>6872</v>
      </c>
      <c r="D768" s="4" t="s">
        <v>6873</v>
      </c>
      <c r="E768" s="4" t="s">
        <v>1223</v>
      </c>
      <c r="F768" s="4">
        <v>84</v>
      </c>
      <c r="G768" s="4" t="s">
        <v>1224</v>
      </c>
      <c r="H768" s="4" t="s">
        <v>1636</v>
      </c>
      <c r="I768" s="4" t="s">
        <v>1226</v>
      </c>
      <c r="J768" s="4" t="s">
        <v>1227</v>
      </c>
      <c r="K768" s="4" t="s">
        <v>1289</v>
      </c>
      <c r="L768" s="4" t="s">
        <v>1332</v>
      </c>
      <c r="M768" s="4" t="s">
        <v>1332</v>
      </c>
      <c r="P768" s="4" t="s">
        <v>1230</v>
      </c>
      <c r="Q768" s="4" t="s">
        <v>6627</v>
      </c>
      <c r="R768" s="4">
        <v>2016</v>
      </c>
      <c r="S768" s="4" t="s">
        <v>1278</v>
      </c>
      <c r="T768" s="4" t="s">
        <v>1279</v>
      </c>
      <c r="U768" s="4" t="s">
        <v>1279</v>
      </c>
      <c r="V768" s="4" t="s">
        <v>1264</v>
      </c>
      <c r="W768" s="4" t="s">
        <v>1236</v>
      </c>
      <c r="X768" s="4" t="s">
        <v>6551</v>
      </c>
      <c r="Y768" s="4" t="s">
        <v>11826</v>
      </c>
      <c r="AD768" s="4" t="s">
        <v>1239</v>
      </c>
      <c r="AE768" s="4" t="s">
        <v>1239</v>
      </c>
      <c r="AS768" s="4" t="s">
        <v>1239</v>
      </c>
    </row>
    <row r="769" spans="1:60" x14ac:dyDescent="0.35">
      <c r="A769" s="4" t="s">
        <v>1125</v>
      </c>
      <c r="B769" s="4">
        <v>3017</v>
      </c>
      <c r="C769" s="4" t="s">
        <v>6874</v>
      </c>
      <c r="D769" s="4" t="s">
        <v>6875</v>
      </c>
      <c r="E769" s="4" t="s">
        <v>1223</v>
      </c>
      <c r="F769" s="4">
        <v>85</v>
      </c>
      <c r="G769" s="4" t="s">
        <v>1224</v>
      </c>
      <c r="H769" s="4" t="s">
        <v>1225</v>
      </c>
      <c r="I769" s="4" t="s">
        <v>1226</v>
      </c>
      <c r="J769" s="4" t="s">
        <v>1258</v>
      </c>
      <c r="K769" s="4" t="s">
        <v>1300</v>
      </c>
      <c r="L769" s="4" t="s">
        <v>6876</v>
      </c>
      <c r="M769" s="4" t="s">
        <v>6876</v>
      </c>
      <c r="P769" s="4" t="s">
        <v>1230</v>
      </c>
      <c r="Q769" s="4" t="s">
        <v>6627</v>
      </c>
      <c r="R769" s="4">
        <v>2015</v>
      </c>
      <c r="S769" s="4" t="s">
        <v>1232</v>
      </c>
      <c r="T769" s="4" t="s">
        <v>1262</v>
      </c>
      <c r="U769" s="4" t="s">
        <v>1263</v>
      </c>
      <c r="V769" s="4" t="s">
        <v>1264</v>
      </c>
      <c r="W769" s="4" t="s">
        <v>1236</v>
      </c>
      <c r="X769" s="4" t="s">
        <v>6551</v>
      </c>
      <c r="Y769" s="4" t="s">
        <v>11827</v>
      </c>
      <c r="AB769" s="4" t="s">
        <v>6877</v>
      </c>
      <c r="AD769" s="4" t="s">
        <v>1239</v>
      </c>
      <c r="AE769" s="4" t="s">
        <v>1239</v>
      </c>
      <c r="AS769" s="4" t="s">
        <v>1239</v>
      </c>
    </row>
    <row r="770" spans="1:60" x14ac:dyDescent="0.35">
      <c r="A770" s="4" t="s">
        <v>1125</v>
      </c>
      <c r="B770" s="4">
        <v>3017</v>
      </c>
      <c r="C770" s="4" t="s">
        <v>6878</v>
      </c>
      <c r="D770" s="4" t="s">
        <v>6879</v>
      </c>
      <c r="E770" s="4" t="s">
        <v>1223</v>
      </c>
      <c r="F770" s="4">
        <v>86</v>
      </c>
      <c r="G770" s="4" t="s">
        <v>1224</v>
      </c>
      <c r="H770" s="4" t="s">
        <v>1636</v>
      </c>
      <c r="I770" s="4" t="s">
        <v>1226</v>
      </c>
      <c r="J770" s="4" t="s">
        <v>1268</v>
      </c>
      <c r="K770" s="4" t="s">
        <v>1300</v>
      </c>
      <c r="L770" s="4" t="s">
        <v>6880</v>
      </c>
      <c r="M770" s="4" t="s">
        <v>6880</v>
      </c>
      <c r="P770" s="4" t="s">
        <v>1731</v>
      </c>
      <c r="Q770" s="4" t="s">
        <v>6881</v>
      </c>
      <c r="R770" s="4">
        <v>2012</v>
      </c>
      <c r="S770" s="4" t="s">
        <v>1278</v>
      </c>
      <c r="T770" s="4" t="s">
        <v>1279</v>
      </c>
      <c r="U770" s="4" t="s">
        <v>1279</v>
      </c>
      <c r="V770" s="4" t="s">
        <v>1264</v>
      </c>
      <c r="W770" s="4" t="s">
        <v>1236</v>
      </c>
      <c r="X770" s="4" t="s">
        <v>6551</v>
      </c>
      <c r="Y770" s="4" t="s">
        <v>11828</v>
      </c>
      <c r="AB770" s="4" t="s">
        <v>6882</v>
      </c>
      <c r="AD770" s="4" t="s">
        <v>6883</v>
      </c>
      <c r="AE770" s="4" t="s">
        <v>6884</v>
      </c>
      <c r="AS770" s="4" t="s">
        <v>1239</v>
      </c>
    </row>
    <row r="771" spans="1:60" x14ac:dyDescent="0.35">
      <c r="A771" s="4" t="s">
        <v>1125</v>
      </c>
      <c r="B771" s="4">
        <v>3017</v>
      </c>
      <c r="C771" s="4" t="s">
        <v>6885</v>
      </c>
      <c r="D771" s="4" t="s">
        <v>6886</v>
      </c>
      <c r="E771" s="4" t="s">
        <v>1223</v>
      </c>
      <c r="F771" s="4">
        <v>87</v>
      </c>
      <c r="G771" s="4" t="s">
        <v>1224</v>
      </c>
      <c r="H771" s="4" t="s">
        <v>1934</v>
      </c>
      <c r="I771" s="4" t="s">
        <v>1226</v>
      </c>
      <c r="J771" s="4" t="s">
        <v>1258</v>
      </c>
      <c r="K771" s="4" t="s">
        <v>1289</v>
      </c>
      <c r="L771" s="4" t="s">
        <v>1332</v>
      </c>
      <c r="M771" s="4" t="s">
        <v>1332</v>
      </c>
      <c r="P771" s="4" t="s">
        <v>1731</v>
      </c>
      <c r="Q771" s="4" t="s">
        <v>6775</v>
      </c>
      <c r="R771" s="4">
        <v>2015</v>
      </c>
      <c r="S771" s="4" t="s">
        <v>1278</v>
      </c>
      <c r="T771" s="4" t="s">
        <v>1279</v>
      </c>
      <c r="U771" s="4" t="s">
        <v>1279</v>
      </c>
      <c r="V771" s="4" t="s">
        <v>1264</v>
      </c>
      <c r="W771" s="4" t="s">
        <v>1236</v>
      </c>
      <c r="X771" s="4" t="s">
        <v>6551</v>
      </c>
      <c r="Y771" s="4" t="s">
        <v>11829</v>
      </c>
      <c r="AB771" s="4" t="s">
        <v>6887</v>
      </c>
      <c r="AD771" s="4" t="s">
        <v>1239</v>
      </c>
      <c r="AE771" s="4" t="s">
        <v>1239</v>
      </c>
      <c r="AS771" s="4" t="s">
        <v>1239</v>
      </c>
    </row>
    <row r="772" spans="1:60" x14ac:dyDescent="0.35">
      <c r="A772" s="4" t="s">
        <v>1125</v>
      </c>
      <c r="B772" s="4">
        <v>3017</v>
      </c>
      <c r="C772" s="4" t="s">
        <v>6888</v>
      </c>
      <c r="D772" s="4" t="s">
        <v>6889</v>
      </c>
      <c r="E772" s="4" t="s">
        <v>1223</v>
      </c>
      <c r="F772" s="4">
        <v>88</v>
      </c>
      <c r="G772" s="4" t="s">
        <v>1224</v>
      </c>
      <c r="H772" s="4" t="s">
        <v>1225</v>
      </c>
      <c r="I772" s="4" t="s">
        <v>1226</v>
      </c>
      <c r="J772" s="4" t="s">
        <v>1258</v>
      </c>
      <c r="K772" s="4" t="s">
        <v>1300</v>
      </c>
      <c r="L772" s="4" t="s">
        <v>6890</v>
      </c>
      <c r="M772" s="4" t="s">
        <v>6890</v>
      </c>
      <c r="P772" s="4" t="s">
        <v>1230</v>
      </c>
      <c r="Q772" s="4" t="s">
        <v>6627</v>
      </c>
      <c r="R772" s="4">
        <v>2015</v>
      </c>
      <c r="S772" s="4" t="s">
        <v>1232</v>
      </c>
      <c r="T772" s="4" t="s">
        <v>1262</v>
      </c>
      <c r="U772" s="4" t="s">
        <v>1263</v>
      </c>
      <c r="V772" s="4" t="s">
        <v>1264</v>
      </c>
      <c r="W772" s="4" t="s">
        <v>1236</v>
      </c>
      <c r="X772" s="4" t="s">
        <v>6551</v>
      </c>
      <c r="Y772" s="4" t="s">
        <v>11830</v>
      </c>
      <c r="AB772" s="4" t="s">
        <v>6891</v>
      </c>
      <c r="AD772" s="4" t="s">
        <v>1239</v>
      </c>
      <c r="AE772" s="4" t="s">
        <v>6892</v>
      </c>
      <c r="AS772" s="4" t="s">
        <v>1239</v>
      </c>
    </row>
    <row r="773" spans="1:60" x14ac:dyDescent="0.35">
      <c r="A773" s="4" t="s">
        <v>1125</v>
      </c>
      <c r="B773" s="4">
        <v>3017</v>
      </c>
      <c r="C773" s="4" t="s">
        <v>6893</v>
      </c>
      <c r="D773" s="4" t="s">
        <v>6894</v>
      </c>
      <c r="E773" s="4" t="s">
        <v>1223</v>
      </c>
      <c r="F773" s="4">
        <v>89</v>
      </c>
      <c r="G773" s="4" t="s">
        <v>1224</v>
      </c>
      <c r="H773" s="4" t="s">
        <v>1692</v>
      </c>
      <c r="I773" s="4" t="s">
        <v>1226</v>
      </c>
      <c r="J773" s="4" t="s">
        <v>1250</v>
      </c>
      <c r="K773" s="4" t="s">
        <v>1228</v>
      </c>
      <c r="L773" s="4" t="s">
        <v>1229</v>
      </c>
      <c r="M773" s="4" t="s">
        <v>1229</v>
      </c>
      <c r="P773" s="4" t="s">
        <v>1791</v>
      </c>
      <c r="Q773" s="4" t="s">
        <v>6895</v>
      </c>
      <c r="R773" s="4">
        <v>2012</v>
      </c>
      <c r="S773" s="4" t="s">
        <v>1278</v>
      </c>
      <c r="T773" s="4" t="s">
        <v>1279</v>
      </c>
      <c r="U773" s="4" t="s">
        <v>1279</v>
      </c>
      <c r="V773" s="4" t="s">
        <v>1726</v>
      </c>
      <c r="W773" s="4" t="s">
        <v>1236</v>
      </c>
      <c r="X773" s="4" t="s">
        <v>6551</v>
      </c>
      <c r="Y773" s="4" t="s">
        <v>11831</v>
      </c>
      <c r="AB773" s="4" t="s">
        <v>6896</v>
      </c>
      <c r="AD773" s="4" t="s">
        <v>6897</v>
      </c>
      <c r="AE773" s="4" t="s">
        <v>6898</v>
      </c>
      <c r="AS773" s="4" t="s">
        <v>1239</v>
      </c>
    </row>
    <row r="774" spans="1:60" x14ac:dyDescent="0.35">
      <c r="A774" s="4" t="s">
        <v>1125</v>
      </c>
      <c r="B774" s="4">
        <v>3017</v>
      </c>
      <c r="C774" s="4" t="s">
        <v>6899</v>
      </c>
      <c r="D774" s="4" t="s">
        <v>6900</v>
      </c>
      <c r="E774" s="4" t="s">
        <v>1223</v>
      </c>
      <c r="F774" s="4">
        <v>90</v>
      </c>
      <c r="G774" s="4" t="s">
        <v>1224</v>
      </c>
      <c r="H774" s="4" t="s">
        <v>1678</v>
      </c>
      <c r="I774" s="4" t="s">
        <v>1226</v>
      </c>
      <c r="J774" s="4" t="s">
        <v>1268</v>
      </c>
      <c r="K774" s="4" t="s">
        <v>1228</v>
      </c>
      <c r="L774" s="4" t="s">
        <v>1229</v>
      </c>
      <c r="M774" s="4" t="s">
        <v>1229</v>
      </c>
      <c r="P774" s="4" t="s">
        <v>1230</v>
      </c>
      <c r="Q774" s="4" t="s">
        <v>6627</v>
      </c>
      <c r="R774" s="4">
        <v>2019</v>
      </c>
      <c r="S774" s="4" t="s">
        <v>1278</v>
      </c>
      <c r="T774" s="4" t="s">
        <v>1279</v>
      </c>
      <c r="U774" s="4" t="s">
        <v>1279</v>
      </c>
      <c r="V774" s="4" t="s">
        <v>1726</v>
      </c>
      <c r="W774" s="4" t="s">
        <v>1302</v>
      </c>
      <c r="X774" s="4" t="s">
        <v>6551</v>
      </c>
      <c r="Y774" s="4" t="s">
        <v>11832</v>
      </c>
      <c r="AB774" s="4" t="s">
        <v>6901</v>
      </c>
      <c r="AD774" s="4" t="s">
        <v>1239</v>
      </c>
      <c r="AE774" s="4" t="s">
        <v>1239</v>
      </c>
      <c r="AS774" s="4" t="s">
        <v>1239</v>
      </c>
    </row>
    <row r="775" spans="1:60" x14ac:dyDescent="0.35">
      <c r="A775" s="4" t="s">
        <v>1125</v>
      </c>
      <c r="B775" s="4">
        <v>3017</v>
      </c>
      <c r="C775" s="4" t="s">
        <v>6902</v>
      </c>
      <c r="D775" s="4" t="s">
        <v>6903</v>
      </c>
      <c r="E775" s="4" t="s">
        <v>1223</v>
      </c>
      <c r="F775" s="4">
        <v>91</v>
      </c>
      <c r="G775" s="4" t="s">
        <v>1224</v>
      </c>
      <c r="H775" s="4" t="s">
        <v>1692</v>
      </c>
      <c r="I775" s="4" t="s">
        <v>1226</v>
      </c>
      <c r="J775" s="4" t="s">
        <v>1250</v>
      </c>
      <c r="K775" s="4" t="s">
        <v>1228</v>
      </c>
      <c r="L775" s="4" t="s">
        <v>1229</v>
      </c>
      <c r="M775" s="4" t="s">
        <v>1229</v>
      </c>
      <c r="P775" s="4" t="s">
        <v>1230</v>
      </c>
      <c r="Q775" s="4" t="s">
        <v>6904</v>
      </c>
      <c r="R775" s="4">
        <v>2016</v>
      </c>
      <c r="S775" s="4" t="s">
        <v>1232</v>
      </c>
      <c r="T775" s="4" t="s">
        <v>1296</v>
      </c>
      <c r="U775" s="4" t="s">
        <v>6905</v>
      </c>
      <c r="V775" s="4" t="s">
        <v>1726</v>
      </c>
      <c r="W775" s="4" t="s">
        <v>1236</v>
      </c>
      <c r="X775" s="4" t="s">
        <v>6551</v>
      </c>
      <c r="Y775" s="4" t="s">
        <v>11833</v>
      </c>
      <c r="AD775" s="4" t="s">
        <v>1239</v>
      </c>
      <c r="AE775" s="4" t="s">
        <v>1239</v>
      </c>
      <c r="AS775" s="4" t="s">
        <v>1239</v>
      </c>
    </row>
    <row r="776" spans="1:60" x14ac:dyDescent="0.35">
      <c r="A776" s="4" t="s">
        <v>1125</v>
      </c>
      <c r="B776" s="4">
        <v>3017</v>
      </c>
      <c r="C776" s="4" t="s">
        <v>6906</v>
      </c>
      <c r="D776" s="4" t="s">
        <v>6907</v>
      </c>
      <c r="E776" s="4" t="s">
        <v>1223</v>
      </c>
      <c r="F776" s="4">
        <v>92</v>
      </c>
      <c r="G776" s="4" t="s">
        <v>1224</v>
      </c>
      <c r="H776" s="4" t="s">
        <v>1692</v>
      </c>
      <c r="I776" s="4" t="s">
        <v>1226</v>
      </c>
      <c r="J776" s="4" t="s">
        <v>1250</v>
      </c>
      <c r="K776" s="4" t="s">
        <v>1228</v>
      </c>
      <c r="L776" s="4" t="s">
        <v>1229</v>
      </c>
      <c r="M776" s="4" t="s">
        <v>1229</v>
      </c>
      <c r="P776" s="4" t="s">
        <v>1230</v>
      </c>
      <c r="Q776" s="4" t="s">
        <v>6904</v>
      </c>
      <c r="R776" s="4">
        <v>2016</v>
      </c>
      <c r="S776" s="4" t="s">
        <v>1278</v>
      </c>
      <c r="T776" s="4" t="s">
        <v>1279</v>
      </c>
      <c r="U776" s="4" t="s">
        <v>1279</v>
      </c>
      <c r="V776" s="4" t="s">
        <v>1726</v>
      </c>
      <c r="W776" s="4" t="s">
        <v>1236</v>
      </c>
      <c r="X776" s="4" t="s">
        <v>6551</v>
      </c>
      <c r="Y776" s="4" t="s">
        <v>11834</v>
      </c>
      <c r="AD776" s="4" t="s">
        <v>1239</v>
      </c>
      <c r="AE776" s="4" t="s">
        <v>1239</v>
      </c>
      <c r="AS776" s="4" t="s">
        <v>1239</v>
      </c>
    </row>
    <row r="777" spans="1:60" x14ac:dyDescent="0.35">
      <c r="A777" s="4" t="s">
        <v>1125</v>
      </c>
      <c r="B777" s="4">
        <v>3017</v>
      </c>
      <c r="C777" s="4" t="s">
        <v>6908</v>
      </c>
      <c r="D777" s="4" t="s">
        <v>6909</v>
      </c>
      <c r="E777" s="4" t="s">
        <v>1223</v>
      </c>
      <c r="F777" s="4">
        <v>93</v>
      </c>
      <c r="G777" s="4" t="s">
        <v>1224</v>
      </c>
      <c r="H777" s="4" t="s">
        <v>1839</v>
      </c>
      <c r="I777" s="4" t="s">
        <v>1226</v>
      </c>
      <c r="J777" s="4" t="s">
        <v>1250</v>
      </c>
      <c r="K777" s="4" t="s">
        <v>1228</v>
      </c>
      <c r="L777" s="4" t="s">
        <v>1229</v>
      </c>
      <c r="M777" s="4" t="s">
        <v>1229</v>
      </c>
      <c r="P777" s="4" t="s">
        <v>1230</v>
      </c>
      <c r="Q777" s="4" t="s">
        <v>6627</v>
      </c>
      <c r="R777" s="4">
        <v>2015</v>
      </c>
      <c r="S777" s="4" t="s">
        <v>1278</v>
      </c>
      <c r="T777" s="4" t="s">
        <v>1279</v>
      </c>
      <c r="U777" s="4" t="s">
        <v>1279</v>
      </c>
      <c r="V777" s="4" t="s">
        <v>1726</v>
      </c>
      <c r="W777" s="4" t="s">
        <v>1236</v>
      </c>
      <c r="X777" s="4" t="s">
        <v>6551</v>
      </c>
      <c r="Y777" s="4" t="s">
        <v>11835</v>
      </c>
      <c r="AB777" s="4" t="s">
        <v>6910</v>
      </c>
      <c r="AD777" s="4" t="s">
        <v>6866</v>
      </c>
      <c r="AE777" s="4" t="s">
        <v>6911</v>
      </c>
      <c r="AS777" s="4" t="s">
        <v>1239</v>
      </c>
    </row>
    <row r="778" spans="1:60" x14ac:dyDescent="0.35">
      <c r="A778" s="4" t="s">
        <v>1125</v>
      </c>
      <c r="B778" s="4">
        <v>3017</v>
      </c>
      <c r="C778" s="4" t="s">
        <v>6912</v>
      </c>
      <c r="D778" s="4" t="s">
        <v>6913</v>
      </c>
      <c r="E778" s="4" t="s">
        <v>1223</v>
      </c>
      <c r="F778" s="4">
        <v>94</v>
      </c>
      <c r="G778" s="4" t="s">
        <v>1224</v>
      </c>
      <c r="H778" s="4" t="s">
        <v>1839</v>
      </c>
      <c r="I778" s="4" t="s">
        <v>1226</v>
      </c>
      <c r="J778" s="4" t="s">
        <v>1268</v>
      </c>
      <c r="K778" s="4" t="s">
        <v>1228</v>
      </c>
      <c r="L778" s="4" t="s">
        <v>1229</v>
      </c>
      <c r="M778" s="4" t="s">
        <v>1229</v>
      </c>
      <c r="P778" s="4" t="s">
        <v>1230</v>
      </c>
      <c r="Q778" s="4" t="s">
        <v>6627</v>
      </c>
      <c r="R778" s="4">
        <v>2017</v>
      </c>
      <c r="S778" s="4" t="s">
        <v>1278</v>
      </c>
      <c r="T778" s="4" t="s">
        <v>1279</v>
      </c>
      <c r="U778" s="4" t="s">
        <v>1279</v>
      </c>
      <c r="V778" s="4" t="s">
        <v>1726</v>
      </c>
      <c r="W778" s="4" t="s">
        <v>1302</v>
      </c>
      <c r="X778" s="4" t="s">
        <v>6551</v>
      </c>
      <c r="Y778" s="4" t="s">
        <v>11836</v>
      </c>
      <c r="AD778" s="4" t="s">
        <v>6866</v>
      </c>
      <c r="AE778" s="4" t="s">
        <v>6914</v>
      </c>
      <c r="AS778" s="4" t="s">
        <v>1239</v>
      </c>
    </row>
    <row r="779" spans="1:60" x14ac:dyDescent="0.35">
      <c r="A779" s="4" t="s">
        <v>1125</v>
      </c>
      <c r="B779" s="4">
        <v>3017</v>
      </c>
      <c r="C779" s="4" t="s">
        <v>6915</v>
      </c>
      <c r="D779" s="4" t="s">
        <v>6916</v>
      </c>
      <c r="E779" s="4" t="s">
        <v>1223</v>
      </c>
      <c r="F779" s="4">
        <v>95</v>
      </c>
      <c r="G779" s="4" t="s">
        <v>1224</v>
      </c>
      <c r="H779" s="4" t="s">
        <v>1678</v>
      </c>
      <c r="I779" s="4" t="s">
        <v>1226</v>
      </c>
      <c r="J779" s="4" t="s">
        <v>5665</v>
      </c>
      <c r="K779" s="4" t="s">
        <v>1228</v>
      </c>
      <c r="L779" s="4" t="s">
        <v>1229</v>
      </c>
      <c r="M779" s="4" t="s">
        <v>1229</v>
      </c>
      <c r="P779" s="4" t="s">
        <v>1230</v>
      </c>
      <c r="Q779" s="4" t="s">
        <v>6917</v>
      </c>
      <c r="R779" s="4">
        <v>2017</v>
      </c>
      <c r="S779" s="4" t="s">
        <v>1278</v>
      </c>
      <c r="T779" s="4" t="s">
        <v>1279</v>
      </c>
      <c r="U779" s="4" t="s">
        <v>1279</v>
      </c>
      <c r="V779" s="4" t="s">
        <v>1726</v>
      </c>
      <c r="W779" s="4" t="s">
        <v>1236</v>
      </c>
      <c r="X779" s="4" t="s">
        <v>6551</v>
      </c>
      <c r="Y779" s="4" t="s">
        <v>11837</v>
      </c>
      <c r="AD779" s="4" t="s">
        <v>6918</v>
      </c>
      <c r="AE779" s="4" t="s">
        <v>6919</v>
      </c>
      <c r="AS779" s="4" t="s">
        <v>1239</v>
      </c>
    </row>
    <row r="780" spans="1:60" x14ac:dyDescent="0.35">
      <c r="A780" s="4" t="s">
        <v>1125</v>
      </c>
      <c r="B780" s="4">
        <v>3017</v>
      </c>
      <c r="C780" s="4" t="s">
        <v>6920</v>
      </c>
      <c r="D780" s="4" t="s">
        <v>6921</v>
      </c>
      <c r="E780" s="4" t="s">
        <v>1223</v>
      </c>
      <c r="F780" s="4">
        <v>96</v>
      </c>
      <c r="G780" s="4" t="s">
        <v>1224</v>
      </c>
      <c r="H780" s="4" t="s">
        <v>1641</v>
      </c>
      <c r="I780" s="4" t="s">
        <v>1331</v>
      </c>
      <c r="J780" s="4" t="s">
        <v>1227</v>
      </c>
      <c r="K780" s="4" t="s">
        <v>4032</v>
      </c>
      <c r="L780" s="4" t="s">
        <v>6922</v>
      </c>
      <c r="M780" s="4" t="s">
        <v>6922</v>
      </c>
      <c r="P780" s="4" t="s">
        <v>1230</v>
      </c>
      <c r="Q780" s="4" t="s">
        <v>6923</v>
      </c>
      <c r="R780" s="4">
        <v>2019</v>
      </c>
      <c r="S780" s="4" t="s">
        <v>1278</v>
      </c>
      <c r="T780" s="4" t="s">
        <v>1279</v>
      </c>
      <c r="U780" s="4" t="s">
        <v>1279</v>
      </c>
      <c r="V780" s="4" t="s">
        <v>1264</v>
      </c>
      <c r="W780" s="4" t="s">
        <v>1302</v>
      </c>
      <c r="X780" s="4" t="s">
        <v>6551</v>
      </c>
      <c r="Y780" s="4" t="s">
        <v>11838</v>
      </c>
      <c r="AD780" s="4" t="s">
        <v>6924</v>
      </c>
      <c r="AE780" s="4" t="s">
        <v>6925</v>
      </c>
      <c r="AS780" s="4" t="s">
        <v>1239</v>
      </c>
    </row>
    <row r="781" spans="1:60" x14ac:dyDescent="0.35">
      <c r="A781" s="4" t="s">
        <v>1125</v>
      </c>
      <c r="B781" s="4">
        <v>3017</v>
      </c>
      <c r="C781" s="4" t="s">
        <v>6926</v>
      </c>
      <c r="D781" s="4" t="s">
        <v>6927</v>
      </c>
      <c r="E781" s="4" t="s">
        <v>1223</v>
      </c>
      <c r="F781" s="4">
        <v>97</v>
      </c>
      <c r="G781" s="4" t="s">
        <v>1224</v>
      </c>
      <c r="H781" s="4" t="s">
        <v>1423</v>
      </c>
      <c r="I781" s="4" t="s">
        <v>1226</v>
      </c>
      <c r="J781" s="4" t="s">
        <v>1250</v>
      </c>
      <c r="K781" s="4" t="s">
        <v>1228</v>
      </c>
      <c r="L781" s="4" t="s">
        <v>1923</v>
      </c>
      <c r="M781" s="4" t="s">
        <v>1923</v>
      </c>
      <c r="N781" s="4">
        <v>29000</v>
      </c>
      <c r="O781" s="4">
        <v>64000</v>
      </c>
      <c r="P781" s="4" t="s">
        <v>1230</v>
      </c>
      <c r="Q781" s="4" t="s">
        <v>6627</v>
      </c>
      <c r="R781" s="4">
        <v>2016</v>
      </c>
      <c r="S781" s="4" t="s">
        <v>1232</v>
      </c>
      <c r="T781" s="4" t="s">
        <v>4647</v>
      </c>
      <c r="U781" s="4" t="s">
        <v>4648</v>
      </c>
      <c r="V781" s="4" t="s">
        <v>1321</v>
      </c>
      <c r="W781" s="4" t="s">
        <v>1236</v>
      </c>
      <c r="X781" s="4" t="s">
        <v>6551</v>
      </c>
      <c r="Y781" s="4" t="s">
        <v>11839</v>
      </c>
      <c r="Z781" s="4" t="s">
        <v>11840</v>
      </c>
      <c r="AA781" s="4">
        <v>2023</v>
      </c>
      <c r="AB781" s="4" t="s">
        <v>6928</v>
      </c>
      <c r="AC781" s="4" t="s">
        <v>6929</v>
      </c>
      <c r="AD781" s="4" t="s">
        <v>6930</v>
      </c>
      <c r="AE781" s="4" t="s">
        <v>6931</v>
      </c>
      <c r="AJ781" s="4">
        <v>49000</v>
      </c>
      <c r="AP781" s="4" t="s">
        <v>6932</v>
      </c>
      <c r="AQ781" s="4" t="s">
        <v>6933</v>
      </c>
      <c r="AS781" s="4" t="s">
        <v>1239</v>
      </c>
      <c r="BF781" s="4" t="s">
        <v>6934</v>
      </c>
      <c r="BG781" s="4" t="s">
        <v>6935</v>
      </c>
      <c r="BH781" s="4" t="s">
        <v>6936</v>
      </c>
    </row>
    <row r="782" spans="1:60" x14ac:dyDescent="0.35">
      <c r="A782" s="4" t="s">
        <v>1125</v>
      </c>
      <c r="B782" s="4">
        <v>3017</v>
      </c>
      <c r="C782" s="4" t="s">
        <v>6937</v>
      </c>
      <c r="D782" s="4" t="s">
        <v>6938</v>
      </c>
      <c r="E782" s="4" t="s">
        <v>1223</v>
      </c>
      <c r="F782" s="4">
        <v>98</v>
      </c>
      <c r="G782" s="4" t="s">
        <v>1224</v>
      </c>
      <c r="H782" s="4" t="s">
        <v>1423</v>
      </c>
      <c r="I782" s="4" t="s">
        <v>1331</v>
      </c>
      <c r="J782" s="4" t="s">
        <v>1250</v>
      </c>
      <c r="K782" s="4" t="s">
        <v>1228</v>
      </c>
      <c r="L782" s="4" t="s">
        <v>1923</v>
      </c>
      <c r="M782" s="4" t="s">
        <v>1923</v>
      </c>
      <c r="N782" s="4">
        <v>5600</v>
      </c>
      <c r="O782" s="4">
        <v>69000</v>
      </c>
      <c r="P782" s="4" t="s">
        <v>1230</v>
      </c>
      <c r="Q782" s="4" t="s">
        <v>6627</v>
      </c>
      <c r="R782" s="4">
        <v>2019</v>
      </c>
      <c r="S782" s="4" t="s">
        <v>1232</v>
      </c>
      <c r="T782" s="4" t="s">
        <v>4647</v>
      </c>
      <c r="U782" s="4" t="s">
        <v>4648</v>
      </c>
      <c r="V782" s="4" t="s">
        <v>1321</v>
      </c>
      <c r="W782" s="4" t="s">
        <v>1302</v>
      </c>
      <c r="X782" s="4" t="s">
        <v>6551</v>
      </c>
      <c r="Y782" s="4" t="s">
        <v>11841</v>
      </c>
      <c r="Z782" s="4" t="s">
        <v>11842</v>
      </c>
      <c r="AA782" s="4">
        <v>2028</v>
      </c>
      <c r="AB782" s="4" t="s">
        <v>6928</v>
      </c>
      <c r="AD782" s="4" t="s">
        <v>6924</v>
      </c>
      <c r="AE782" s="4" t="s">
        <v>6925</v>
      </c>
      <c r="AJ782" s="4">
        <v>37000</v>
      </c>
      <c r="AP782" s="4" t="s">
        <v>6939</v>
      </c>
      <c r="AQ782" s="4" t="s">
        <v>6940</v>
      </c>
      <c r="AS782" s="4" t="s">
        <v>1239</v>
      </c>
    </row>
    <row r="783" spans="1:60" x14ac:dyDescent="0.35">
      <c r="A783" s="4" t="s">
        <v>1125</v>
      </c>
      <c r="B783" s="4">
        <v>3017</v>
      </c>
      <c r="C783" s="4" t="s">
        <v>6941</v>
      </c>
      <c r="D783" s="4" t="s">
        <v>6942</v>
      </c>
      <c r="E783" s="4" t="s">
        <v>1223</v>
      </c>
      <c r="F783" s="4">
        <v>99</v>
      </c>
      <c r="G783" s="4" t="s">
        <v>1224</v>
      </c>
      <c r="H783" s="4" t="s">
        <v>1636</v>
      </c>
      <c r="I783" s="4" t="s">
        <v>1226</v>
      </c>
      <c r="J783" s="4" t="s">
        <v>1227</v>
      </c>
      <c r="K783" s="4" t="s">
        <v>1277</v>
      </c>
      <c r="L783" s="4" t="s">
        <v>1339</v>
      </c>
      <c r="M783" s="4" t="s">
        <v>1339</v>
      </c>
      <c r="P783" s="4" t="s">
        <v>1230</v>
      </c>
      <c r="Q783" s="4" t="s">
        <v>6627</v>
      </c>
      <c r="R783" s="4">
        <v>2001</v>
      </c>
      <c r="S783" s="4" t="s">
        <v>1232</v>
      </c>
      <c r="T783" s="4" t="s">
        <v>1252</v>
      </c>
      <c r="U783" s="4" t="s">
        <v>1253</v>
      </c>
      <c r="V783" s="4" t="s">
        <v>1264</v>
      </c>
      <c r="W783" s="4" t="s">
        <v>1236</v>
      </c>
      <c r="X783" s="4" t="s">
        <v>6551</v>
      </c>
      <c r="Y783" s="4" t="s">
        <v>11843</v>
      </c>
      <c r="Z783" s="4" t="s">
        <v>6943</v>
      </c>
      <c r="AD783" s="4" t="s">
        <v>1239</v>
      </c>
      <c r="AE783" s="4" t="s">
        <v>1239</v>
      </c>
      <c r="AS783" s="4" t="s">
        <v>1239</v>
      </c>
    </row>
    <row r="784" spans="1:60" x14ac:dyDescent="0.35">
      <c r="A784" s="4" t="s">
        <v>1125</v>
      </c>
      <c r="B784" s="4">
        <v>3017</v>
      </c>
      <c r="C784" s="4" t="s">
        <v>6944</v>
      </c>
      <c r="D784" s="4" t="s">
        <v>6945</v>
      </c>
      <c r="E784" s="4" t="s">
        <v>1223</v>
      </c>
      <c r="F784" s="4">
        <v>100</v>
      </c>
      <c r="G784" s="4" t="s">
        <v>1224</v>
      </c>
      <c r="H784" s="4" t="s">
        <v>1636</v>
      </c>
      <c r="I784" s="4" t="s">
        <v>1226</v>
      </c>
      <c r="J784" s="4" t="s">
        <v>1227</v>
      </c>
      <c r="K784" s="4" t="s">
        <v>1277</v>
      </c>
      <c r="L784" s="4" t="s">
        <v>1339</v>
      </c>
      <c r="M784" s="4" t="s">
        <v>1339</v>
      </c>
      <c r="P784" s="4" t="s">
        <v>1230</v>
      </c>
      <c r="Q784" s="4" t="s">
        <v>6627</v>
      </c>
      <c r="R784" s="4">
        <v>2016</v>
      </c>
      <c r="S784" s="4" t="s">
        <v>1232</v>
      </c>
      <c r="T784" s="4" t="s">
        <v>1252</v>
      </c>
      <c r="U784" s="4" t="s">
        <v>1253</v>
      </c>
      <c r="V784" s="4" t="s">
        <v>1264</v>
      </c>
      <c r="W784" s="4" t="s">
        <v>1236</v>
      </c>
      <c r="X784" s="4" t="s">
        <v>6551</v>
      </c>
      <c r="Y784" s="4" t="s">
        <v>11844</v>
      </c>
      <c r="Z784" s="4" t="s">
        <v>6943</v>
      </c>
      <c r="AD784" s="4" t="s">
        <v>1239</v>
      </c>
      <c r="AE784" s="4" t="s">
        <v>1239</v>
      </c>
      <c r="AS784" s="4" t="s">
        <v>1239</v>
      </c>
    </row>
    <row r="785" spans="1:70" x14ac:dyDescent="0.35">
      <c r="A785" s="4" t="s">
        <v>1125</v>
      </c>
      <c r="B785" s="4">
        <v>3017</v>
      </c>
      <c r="C785" s="4" t="s">
        <v>6946</v>
      </c>
      <c r="D785" s="4" t="s">
        <v>6947</v>
      </c>
      <c r="E785" s="4" t="s">
        <v>1223</v>
      </c>
      <c r="F785" s="4">
        <v>101</v>
      </c>
      <c r="G785" s="4" t="s">
        <v>1224</v>
      </c>
      <c r="H785" s="4" t="s">
        <v>1636</v>
      </c>
      <c r="I785" s="4" t="s">
        <v>1226</v>
      </c>
      <c r="J785" s="4" t="s">
        <v>1268</v>
      </c>
      <c r="K785" s="4" t="s">
        <v>6630</v>
      </c>
      <c r="L785" s="4" t="s">
        <v>6631</v>
      </c>
      <c r="M785" s="4" t="s">
        <v>6631</v>
      </c>
      <c r="P785" s="4" t="s">
        <v>1230</v>
      </c>
      <c r="Q785" s="4" t="s">
        <v>6627</v>
      </c>
      <c r="R785" s="4">
        <v>2011</v>
      </c>
      <c r="S785" s="4" t="s">
        <v>1232</v>
      </c>
      <c r="T785" s="4" t="s">
        <v>1252</v>
      </c>
      <c r="U785" s="4" t="s">
        <v>1253</v>
      </c>
      <c r="V785" s="4" t="s">
        <v>1321</v>
      </c>
      <c r="W785" s="4" t="s">
        <v>1236</v>
      </c>
      <c r="X785" s="4" t="s">
        <v>6551</v>
      </c>
      <c r="Y785" s="4" t="s">
        <v>11845</v>
      </c>
      <c r="Z785" s="4" t="s">
        <v>6943</v>
      </c>
      <c r="AB785" s="4" t="s">
        <v>6948</v>
      </c>
      <c r="AD785" s="4" t="s">
        <v>1239</v>
      </c>
      <c r="AE785" s="4" t="s">
        <v>1239</v>
      </c>
      <c r="AS785" s="4" t="s">
        <v>1239</v>
      </c>
    </row>
    <row r="786" spans="1:70" x14ac:dyDescent="0.35">
      <c r="A786" s="4" t="s">
        <v>1125</v>
      </c>
      <c r="B786" s="4">
        <v>3017</v>
      </c>
      <c r="C786" s="4" t="s">
        <v>6949</v>
      </c>
      <c r="D786" s="4" t="s">
        <v>6950</v>
      </c>
      <c r="E786" s="4" t="s">
        <v>1223</v>
      </c>
      <c r="F786" s="4">
        <v>102</v>
      </c>
      <c r="G786" s="4" t="s">
        <v>1224</v>
      </c>
      <c r="H786" s="4" t="s">
        <v>1636</v>
      </c>
      <c r="I786" s="4" t="s">
        <v>1226</v>
      </c>
      <c r="J786" s="4" t="s">
        <v>1250</v>
      </c>
      <c r="K786" s="4" t="s">
        <v>1277</v>
      </c>
      <c r="L786" s="4" t="s">
        <v>1339</v>
      </c>
      <c r="M786" s="4" t="s">
        <v>1339</v>
      </c>
      <c r="P786" s="4" t="s">
        <v>1230</v>
      </c>
      <c r="Q786" s="4" t="s">
        <v>6627</v>
      </c>
      <c r="R786" s="4">
        <v>2006</v>
      </c>
      <c r="S786" s="4" t="s">
        <v>1232</v>
      </c>
      <c r="T786" s="4" t="s">
        <v>1252</v>
      </c>
      <c r="U786" s="4" t="s">
        <v>1253</v>
      </c>
      <c r="V786" s="4" t="s">
        <v>1321</v>
      </c>
      <c r="W786" s="4" t="s">
        <v>1236</v>
      </c>
      <c r="X786" s="4" t="s">
        <v>6551</v>
      </c>
      <c r="Y786" s="4" t="s">
        <v>11846</v>
      </c>
      <c r="AD786" s="4" t="s">
        <v>1239</v>
      </c>
      <c r="AE786" s="4" t="s">
        <v>1239</v>
      </c>
      <c r="AS786" s="4" t="s">
        <v>1239</v>
      </c>
    </row>
    <row r="787" spans="1:70" x14ac:dyDescent="0.35">
      <c r="A787" s="4" t="s">
        <v>1125</v>
      </c>
      <c r="B787" s="4">
        <v>3017</v>
      </c>
      <c r="C787" s="4" t="s">
        <v>6951</v>
      </c>
      <c r="D787" s="4" t="s">
        <v>6952</v>
      </c>
      <c r="E787" s="4" t="s">
        <v>1223</v>
      </c>
      <c r="F787" s="4">
        <v>103</v>
      </c>
      <c r="G787" s="4" t="s">
        <v>1224</v>
      </c>
      <c r="H787" s="4" t="s">
        <v>1636</v>
      </c>
      <c r="I787" s="4" t="s">
        <v>1226</v>
      </c>
      <c r="J787" s="4" t="s">
        <v>1250</v>
      </c>
      <c r="K787" s="4" t="s">
        <v>1277</v>
      </c>
      <c r="L787" s="4" t="s">
        <v>1339</v>
      </c>
      <c r="M787" s="4" t="s">
        <v>1339</v>
      </c>
      <c r="N787" s="4">
        <v>5900</v>
      </c>
      <c r="O787" s="4">
        <v>5900</v>
      </c>
      <c r="P787" s="4" t="s">
        <v>1731</v>
      </c>
      <c r="Q787" s="4" t="s">
        <v>6775</v>
      </c>
      <c r="R787" s="4">
        <v>2009</v>
      </c>
      <c r="S787" s="4" t="s">
        <v>1232</v>
      </c>
      <c r="T787" s="4" t="s">
        <v>1252</v>
      </c>
      <c r="U787" s="4" t="s">
        <v>1253</v>
      </c>
      <c r="V787" s="4" t="s">
        <v>1264</v>
      </c>
      <c r="W787" s="4" t="s">
        <v>1236</v>
      </c>
      <c r="X787" s="4" t="s">
        <v>6551</v>
      </c>
      <c r="Y787" s="4" t="s">
        <v>11847</v>
      </c>
      <c r="Z787" s="4" t="s">
        <v>6953</v>
      </c>
      <c r="AB787" s="4" t="s">
        <v>6954</v>
      </c>
      <c r="AD787" s="4" t="s">
        <v>6955</v>
      </c>
      <c r="AE787" s="4" t="s">
        <v>6956</v>
      </c>
      <c r="AJ787" s="4">
        <v>5900</v>
      </c>
      <c r="AO787" s="4">
        <v>2500</v>
      </c>
      <c r="AP787" s="4" t="s">
        <v>6838</v>
      </c>
      <c r="AQ787" s="4" t="s">
        <v>6839</v>
      </c>
      <c r="AR787" s="4" t="s">
        <v>6957</v>
      </c>
      <c r="AS787" s="4" t="s">
        <v>6958</v>
      </c>
      <c r="AT787" s="4" t="s">
        <v>11848</v>
      </c>
      <c r="AU787" s="4" t="s">
        <v>6959</v>
      </c>
      <c r="AV787" s="4" t="s">
        <v>6838</v>
      </c>
      <c r="AW787" s="4" t="s">
        <v>6839</v>
      </c>
      <c r="BI787" s="4">
        <v>18.100000000000001</v>
      </c>
      <c r="BK787" s="4" t="s">
        <v>6960</v>
      </c>
      <c r="BL787" s="4">
        <v>2018</v>
      </c>
      <c r="BQ787" s="4" t="s">
        <v>11849</v>
      </c>
      <c r="BR787" s="4" t="s">
        <v>6863</v>
      </c>
    </row>
    <row r="788" spans="1:70" x14ac:dyDescent="0.35">
      <c r="A788" s="4" t="s">
        <v>1125</v>
      </c>
      <c r="B788" s="4">
        <v>3017</v>
      </c>
      <c r="C788" s="4" t="s">
        <v>6961</v>
      </c>
      <c r="D788" s="4" t="s">
        <v>6962</v>
      </c>
      <c r="E788" s="4" t="s">
        <v>1223</v>
      </c>
      <c r="F788" s="4">
        <v>104</v>
      </c>
      <c r="G788" s="4" t="s">
        <v>1224</v>
      </c>
      <c r="H788" s="4" t="s">
        <v>1636</v>
      </c>
      <c r="I788" s="4" t="s">
        <v>1331</v>
      </c>
      <c r="J788" s="4" t="s">
        <v>1250</v>
      </c>
      <c r="K788" s="4" t="s">
        <v>1277</v>
      </c>
      <c r="L788" s="4" t="s">
        <v>1339</v>
      </c>
      <c r="M788" s="4" t="s">
        <v>1339</v>
      </c>
      <c r="P788" s="4" t="s">
        <v>1731</v>
      </c>
      <c r="Q788" s="4" t="s">
        <v>6775</v>
      </c>
      <c r="R788" s="4">
        <v>2019</v>
      </c>
      <c r="S788" s="4" t="s">
        <v>1232</v>
      </c>
      <c r="T788" s="4" t="s">
        <v>1252</v>
      </c>
      <c r="U788" s="4" t="s">
        <v>1253</v>
      </c>
      <c r="V788" s="4" t="s">
        <v>1264</v>
      </c>
      <c r="W788" s="4" t="s">
        <v>1302</v>
      </c>
      <c r="X788" s="4" t="s">
        <v>6551</v>
      </c>
      <c r="Y788" s="4" t="s">
        <v>11850</v>
      </c>
      <c r="AA788" s="4">
        <v>2028</v>
      </c>
      <c r="AB788" s="4" t="s">
        <v>6954</v>
      </c>
      <c r="AD788" s="4" t="s">
        <v>6924</v>
      </c>
      <c r="AE788" s="4" t="s">
        <v>6925</v>
      </c>
      <c r="AS788" s="4" t="s">
        <v>1239</v>
      </c>
    </row>
    <row r="789" spans="1:70" x14ac:dyDescent="0.35">
      <c r="A789" s="4" t="s">
        <v>1125</v>
      </c>
      <c r="B789" s="4">
        <v>3017</v>
      </c>
      <c r="C789" s="4" t="s">
        <v>6963</v>
      </c>
      <c r="D789" s="4" t="s">
        <v>6964</v>
      </c>
      <c r="E789" s="4" t="s">
        <v>1223</v>
      </c>
      <c r="F789" s="4">
        <v>105</v>
      </c>
      <c r="G789" s="4" t="s">
        <v>1224</v>
      </c>
      <c r="H789" s="4" t="s">
        <v>1225</v>
      </c>
      <c r="I789" s="4" t="s">
        <v>1331</v>
      </c>
      <c r="J789" s="4" t="s">
        <v>1227</v>
      </c>
      <c r="K789" s="4" t="s">
        <v>1277</v>
      </c>
      <c r="L789" s="4" t="s">
        <v>2169</v>
      </c>
      <c r="M789" s="4" t="s">
        <v>2169</v>
      </c>
      <c r="P789" s="4" t="s">
        <v>1230</v>
      </c>
      <c r="Q789" s="4" t="s">
        <v>6627</v>
      </c>
      <c r="R789" s="4">
        <v>2019</v>
      </c>
      <c r="S789" s="4" t="s">
        <v>1278</v>
      </c>
      <c r="T789" s="4" t="s">
        <v>1279</v>
      </c>
      <c r="U789" s="4" t="s">
        <v>1279</v>
      </c>
      <c r="V789" s="4" t="s">
        <v>1264</v>
      </c>
      <c r="W789" s="4" t="s">
        <v>1302</v>
      </c>
      <c r="X789" s="4" t="s">
        <v>6551</v>
      </c>
      <c r="Y789" s="4" t="s">
        <v>6965</v>
      </c>
      <c r="Z789" s="4" t="s">
        <v>6966</v>
      </c>
      <c r="AA789" s="4">
        <v>2022</v>
      </c>
      <c r="AD789" s="4" t="s">
        <v>6924</v>
      </c>
      <c r="AE789" s="4" t="s">
        <v>6925</v>
      </c>
      <c r="AJ789" s="4">
        <v>8300</v>
      </c>
      <c r="AP789" s="4" t="s">
        <v>6838</v>
      </c>
      <c r="AQ789" s="4" t="s">
        <v>6839</v>
      </c>
      <c r="AS789" s="4" t="s">
        <v>1239</v>
      </c>
    </row>
    <row r="790" spans="1:70" x14ac:dyDescent="0.35">
      <c r="A790" s="4" t="s">
        <v>1125</v>
      </c>
      <c r="B790" s="4">
        <v>3017</v>
      </c>
      <c r="C790" s="4" t="s">
        <v>6967</v>
      </c>
      <c r="D790" s="4" t="s">
        <v>6968</v>
      </c>
      <c r="E790" s="4" t="s">
        <v>1223</v>
      </c>
      <c r="F790" s="4">
        <v>106</v>
      </c>
      <c r="G790" s="4" t="s">
        <v>1224</v>
      </c>
      <c r="H790" s="4" t="s">
        <v>1225</v>
      </c>
      <c r="I790" s="4" t="s">
        <v>1331</v>
      </c>
      <c r="J790" s="4" t="s">
        <v>1227</v>
      </c>
      <c r="K790" s="4" t="s">
        <v>1277</v>
      </c>
      <c r="L790" s="4" t="s">
        <v>1763</v>
      </c>
      <c r="M790" s="4" t="s">
        <v>6969</v>
      </c>
      <c r="P790" s="4" t="s">
        <v>1230</v>
      </c>
      <c r="Q790" s="4" t="s">
        <v>6627</v>
      </c>
      <c r="R790" s="4">
        <v>2019</v>
      </c>
      <c r="S790" s="4" t="s">
        <v>1278</v>
      </c>
      <c r="T790" s="4" t="s">
        <v>1279</v>
      </c>
      <c r="U790" s="4" t="s">
        <v>1279</v>
      </c>
      <c r="V790" s="4" t="s">
        <v>1264</v>
      </c>
      <c r="W790" s="4" t="s">
        <v>1302</v>
      </c>
      <c r="X790" s="4" t="s">
        <v>6551</v>
      </c>
      <c r="Y790" s="4" t="s">
        <v>6970</v>
      </c>
      <c r="AD790" s="4" t="s">
        <v>6924</v>
      </c>
      <c r="AE790" s="4" t="s">
        <v>6925</v>
      </c>
      <c r="AS790" s="4" t="s">
        <v>1239</v>
      </c>
    </row>
    <row r="791" spans="1:70" x14ac:dyDescent="0.35">
      <c r="A791" s="4" t="s">
        <v>1125</v>
      </c>
      <c r="B791" s="4">
        <v>3017</v>
      </c>
      <c r="C791" s="4" t="s">
        <v>6971</v>
      </c>
      <c r="D791" s="4" t="s">
        <v>6972</v>
      </c>
      <c r="E791" s="4" t="s">
        <v>1223</v>
      </c>
      <c r="F791" s="4">
        <v>107</v>
      </c>
      <c r="G791" s="4" t="s">
        <v>1224</v>
      </c>
      <c r="H791" s="4" t="s">
        <v>6973</v>
      </c>
      <c r="I791" s="4" t="s">
        <v>1331</v>
      </c>
      <c r="J791" s="4" t="s">
        <v>1258</v>
      </c>
      <c r="K791" s="4" t="s">
        <v>1228</v>
      </c>
      <c r="L791" s="4" t="s">
        <v>1229</v>
      </c>
      <c r="M791" s="4" t="s">
        <v>1229</v>
      </c>
      <c r="P791" s="4" t="s">
        <v>1230</v>
      </c>
      <c r="Q791" s="4" t="s">
        <v>6627</v>
      </c>
      <c r="R791" s="4">
        <v>2019</v>
      </c>
      <c r="S791" s="4" t="s">
        <v>1278</v>
      </c>
      <c r="T791" s="4" t="s">
        <v>1279</v>
      </c>
      <c r="U791" s="4" t="s">
        <v>1279</v>
      </c>
      <c r="V791" s="4" t="s">
        <v>1264</v>
      </c>
      <c r="W791" s="4" t="s">
        <v>1302</v>
      </c>
      <c r="X791" s="4" t="s">
        <v>6551</v>
      </c>
      <c r="Y791" s="4" t="s">
        <v>11851</v>
      </c>
      <c r="Z791" s="4" t="s">
        <v>11852</v>
      </c>
      <c r="AA791" s="4">
        <v>2028</v>
      </c>
      <c r="AB791" s="4" t="s">
        <v>6974</v>
      </c>
      <c r="AD791" s="4" t="s">
        <v>6924</v>
      </c>
      <c r="AE791" s="4" t="s">
        <v>6925</v>
      </c>
      <c r="AS791" s="4" t="s">
        <v>1239</v>
      </c>
    </row>
    <row r="792" spans="1:70" x14ac:dyDescent="0.35">
      <c r="A792" s="4" t="s">
        <v>1125</v>
      </c>
      <c r="B792" s="4">
        <v>3017</v>
      </c>
      <c r="C792" s="4" t="s">
        <v>6975</v>
      </c>
      <c r="D792" s="4" t="s">
        <v>6976</v>
      </c>
      <c r="E792" s="4" t="s">
        <v>1223</v>
      </c>
      <c r="F792" s="4">
        <v>108</v>
      </c>
      <c r="G792" s="4" t="s">
        <v>1224</v>
      </c>
      <c r="H792" s="4" t="s">
        <v>1796</v>
      </c>
      <c r="I792" s="4" t="s">
        <v>1226</v>
      </c>
      <c r="J792" s="4" t="s">
        <v>1227</v>
      </c>
      <c r="K792" s="4" t="s">
        <v>1277</v>
      </c>
      <c r="L792" s="4" t="s">
        <v>1339</v>
      </c>
      <c r="M792" s="4" t="s">
        <v>1339</v>
      </c>
      <c r="P792" s="4" t="s">
        <v>1230</v>
      </c>
      <c r="Q792" s="4" t="s">
        <v>6977</v>
      </c>
      <c r="R792" s="4">
        <v>2007</v>
      </c>
      <c r="S792" s="4" t="s">
        <v>1278</v>
      </c>
      <c r="T792" s="4" t="s">
        <v>1279</v>
      </c>
      <c r="U792" s="4" t="s">
        <v>1279</v>
      </c>
      <c r="V792" s="4" t="s">
        <v>1264</v>
      </c>
      <c r="W792" s="4" t="s">
        <v>1236</v>
      </c>
      <c r="X792" s="4" t="s">
        <v>6551</v>
      </c>
      <c r="Y792" s="4" t="s">
        <v>6978</v>
      </c>
      <c r="AD792" s="4" t="s">
        <v>1239</v>
      </c>
      <c r="AE792" s="4" t="s">
        <v>1239</v>
      </c>
      <c r="AS792" s="4" t="s">
        <v>1239</v>
      </c>
    </row>
    <row r="793" spans="1:70" x14ac:dyDescent="0.35">
      <c r="A793" s="4" t="s">
        <v>1125</v>
      </c>
      <c r="B793" s="4">
        <v>3017</v>
      </c>
      <c r="C793" s="4" t="s">
        <v>6979</v>
      </c>
      <c r="D793" s="4" t="s">
        <v>6980</v>
      </c>
      <c r="E793" s="4" t="s">
        <v>1223</v>
      </c>
      <c r="F793" s="4">
        <v>109</v>
      </c>
      <c r="G793" s="4" t="s">
        <v>1224</v>
      </c>
      <c r="H793" s="4" t="s">
        <v>1242</v>
      </c>
      <c r="I793" s="4" t="s">
        <v>1226</v>
      </c>
      <c r="J793" s="4" t="s">
        <v>1227</v>
      </c>
      <c r="K793" s="4" t="s">
        <v>1277</v>
      </c>
      <c r="L793" s="4" t="s">
        <v>1339</v>
      </c>
      <c r="M793" s="4" t="s">
        <v>1339</v>
      </c>
      <c r="P793" s="4" t="s">
        <v>1230</v>
      </c>
      <c r="Q793" s="4" t="s">
        <v>6627</v>
      </c>
      <c r="R793" s="4">
        <v>2016</v>
      </c>
      <c r="S793" s="4" t="s">
        <v>1232</v>
      </c>
      <c r="T793" s="4" t="s">
        <v>1252</v>
      </c>
      <c r="U793" s="4" t="s">
        <v>1253</v>
      </c>
      <c r="V793" s="4" t="s">
        <v>1264</v>
      </c>
      <c r="W793" s="4" t="s">
        <v>1236</v>
      </c>
      <c r="X793" s="4" t="s">
        <v>6551</v>
      </c>
      <c r="Y793" s="4" t="s">
        <v>11853</v>
      </c>
      <c r="Z793" s="4" t="s">
        <v>6981</v>
      </c>
      <c r="AB793" s="4" t="s">
        <v>6982</v>
      </c>
      <c r="AD793" s="4" t="s">
        <v>6924</v>
      </c>
      <c r="AE793" s="4" t="s">
        <v>6925</v>
      </c>
      <c r="AS793" s="4" t="s">
        <v>1239</v>
      </c>
    </row>
    <row r="794" spans="1:70" x14ac:dyDescent="0.35">
      <c r="A794" s="4" t="s">
        <v>1125</v>
      </c>
      <c r="B794" s="4">
        <v>3017</v>
      </c>
      <c r="C794" s="4" t="s">
        <v>6983</v>
      </c>
      <c r="D794" s="4" t="s">
        <v>6984</v>
      </c>
      <c r="E794" s="4" t="s">
        <v>1223</v>
      </c>
      <c r="F794" s="4">
        <v>110</v>
      </c>
      <c r="G794" s="4" t="s">
        <v>1224</v>
      </c>
      <c r="H794" s="4" t="s">
        <v>1636</v>
      </c>
      <c r="I794" s="4" t="s">
        <v>1331</v>
      </c>
      <c r="J794" s="4" t="s">
        <v>1227</v>
      </c>
      <c r="K794" s="4" t="s">
        <v>1277</v>
      </c>
      <c r="L794" s="4" t="s">
        <v>1339</v>
      </c>
      <c r="M794" s="4" t="s">
        <v>1339</v>
      </c>
      <c r="P794" s="4" t="s">
        <v>1230</v>
      </c>
      <c r="Q794" s="4" t="s">
        <v>6627</v>
      </c>
      <c r="R794" s="4">
        <v>2019</v>
      </c>
      <c r="S794" s="4" t="s">
        <v>1232</v>
      </c>
      <c r="T794" s="4" t="s">
        <v>1252</v>
      </c>
      <c r="U794" s="4" t="s">
        <v>1253</v>
      </c>
      <c r="V794" s="4" t="s">
        <v>1264</v>
      </c>
      <c r="W794" s="4" t="s">
        <v>1302</v>
      </c>
      <c r="X794" s="4" t="s">
        <v>6551</v>
      </c>
      <c r="Y794" s="4" t="s">
        <v>11854</v>
      </c>
      <c r="Z794" s="4" t="s">
        <v>6985</v>
      </c>
      <c r="AA794" s="4">
        <v>2028</v>
      </c>
      <c r="AB794" s="4" t="s">
        <v>6986</v>
      </c>
      <c r="AD794" s="4" t="s">
        <v>6924</v>
      </c>
      <c r="AE794" s="4" t="s">
        <v>6925</v>
      </c>
      <c r="AS794" s="4" t="s">
        <v>1239</v>
      </c>
    </row>
    <row r="795" spans="1:70" x14ac:dyDescent="0.35">
      <c r="A795" s="4" t="s">
        <v>1125</v>
      </c>
      <c r="B795" s="4">
        <v>3017</v>
      </c>
      <c r="C795" s="4" t="s">
        <v>6987</v>
      </c>
      <c r="D795" s="4" t="s">
        <v>6988</v>
      </c>
      <c r="E795" s="4" t="s">
        <v>1223</v>
      </c>
      <c r="F795" s="4">
        <v>111</v>
      </c>
      <c r="G795" s="4" t="s">
        <v>1224</v>
      </c>
      <c r="H795" s="4" t="s">
        <v>1242</v>
      </c>
      <c r="I795" s="4" t="s">
        <v>1331</v>
      </c>
      <c r="J795" s="4" t="s">
        <v>1227</v>
      </c>
      <c r="K795" s="4" t="s">
        <v>1277</v>
      </c>
      <c r="L795" s="4" t="s">
        <v>1339</v>
      </c>
      <c r="M795" s="4" t="s">
        <v>1339</v>
      </c>
      <c r="P795" s="4" t="s">
        <v>1230</v>
      </c>
      <c r="Q795" s="4" t="s">
        <v>6627</v>
      </c>
      <c r="R795" s="4">
        <v>2019</v>
      </c>
      <c r="S795" s="4" t="s">
        <v>1232</v>
      </c>
      <c r="T795" s="4" t="s">
        <v>1252</v>
      </c>
      <c r="U795" s="4" t="s">
        <v>1253</v>
      </c>
      <c r="V795" s="4" t="s">
        <v>1264</v>
      </c>
      <c r="W795" s="4" t="s">
        <v>1302</v>
      </c>
      <c r="X795" s="4" t="s">
        <v>6551</v>
      </c>
      <c r="Y795" s="4" t="s">
        <v>11855</v>
      </c>
      <c r="Z795" s="4" t="s">
        <v>6989</v>
      </c>
      <c r="AA795" s="4">
        <v>2028</v>
      </c>
      <c r="AB795" s="4" t="s">
        <v>6990</v>
      </c>
      <c r="AD795" s="4" t="s">
        <v>6924</v>
      </c>
      <c r="AE795" s="4" t="s">
        <v>6925</v>
      </c>
      <c r="AS795" s="4" t="s">
        <v>1239</v>
      </c>
    </row>
    <row r="796" spans="1:70" x14ac:dyDescent="0.35">
      <c r="A796" s="4" t="s">
        <v>1125</v>
      </c>
      <c r="B796" s="4">
        <v>3017</v>
      </c>
      <c r="C796" s="4" t="s">
        <v>6991</v>
      </c>
      <c r="D796" s="4" t="s">
        <v>6992</v>
      </c>
      <c r="E796" s="4" t="s">
        <v>1223</v>
      </c>
      <c r="F796" s="4">
        <v>112</v>
      </c>
      <c r="G796" s="4" t="s">
        <v>1224</v>
      </c>
      <c r="H796" s="4" t="s">
        <v>1242</v>
      </c>
      <c r="I796" s="4" t="s">
        <v>1331</v>
      </c>
      <c r="J796" s="4" t="s">
        <v>1227</v>
      </c>
      <c r="K796" s="4" t="s">
        <v>1277</v>
      </c>
      <c r="L796" s="4" t="s">
        <v>1339</v>
      </c>
      <c r="M796" s="4" t="s">
        <v>1339</v>
      </c>
      <c r="P796" s="4" t="s">
        <v>1230</v>
      </c>
      <c r="Q796" s="4" t="s">
        <v>6627</v>
      </c>
      <c r="R796" s="4">
        <v>2019</v>
      </c>
      <c r="S796" s="4" t="s">
        <v>1232</v>
      </c>
      <c r="T796" s="4" t="s">
        <v>1252</v>
      </c>
      <c r="U796" s="4" t="s">
        <v>1253</v>
      </c>
      <c r="V796" s="4" t="s">
        <v>1264</v>
      </c>
      <c r="W796" s="4" t="s">
        <v>1302</v>
      </c>
      <c r="X796" s="4" t="s">
        <v>6551</v>
      </c>
      <c r="Y796" s="4" t="s">
        <v>11856</v>
      </c>
      <c r="Z796" s="4" t="s">
        <v>6993</v>
      </c>
      <c r="AA796" s="4">
        <v>2028</v>
      </c>
      <c r="AB796" s="4" t="s">
        <v>6994</v>
      </c>
      <c r="AD796" s="4" t="s">
        <v>6924</v>
      </c>
      <c r="AE796" s="4" t="s">
        <v>6925</v>
      </c>
      <c r="AS796" s="4" t="s">
        <v>1239</v>
      </c>
    </row>
    <row r="797" spans="1:70" x14ac:dyDescent="0.35">
      <c r="A797" s="4" t="s">
        <v>1125</v>
      </c>
      <c r="B797" s="4">
        <v>3017</v>
      </c>
      <c r="C797" s="4" t="s">
        <v>6995</v>
      </c>
      <c r="D797" s="4" t="s">
        <v>6996</v>
      </c>
      <c r="E797" s="4" t="s">
        <v>1223</v>
      </c>
      <c r="F797" s="4">
        <v>113</v>
      </c>
      <c r="G797" s="4" t="s">
        <v>1224</v>
      </c>
      <c r="H797" s="4" t="s">
        <v>1636</v>
      </c>
      <c r="I797" s="4" t="s">
        <v>1331</v>
      </c>
      <c r="J797" s="4" t="s">
        <v>1258</v>
      </c>
      <c r="K797" s="4" t="s">
        <v>1277</v>
      </c>
      <c r="L797" s="4" t="s">
        <v>1339</v>
      </c>
      <c r="M797" s="4" t="s">
        <v>1339</v>
      </c>
      <c r="P797" s="4" t="s">
        <v>1230</v>
      </c>
      <c r="Q797" s="4" t="s">
        <v>6627</v>
      </c>
      <c r="R797" s="4">
        <v>2019</v>
      </c>
      <c r="S797" s="4" t="s">
        <v>1232</v>
      </c>
      <c r="T797" s="4" t="s">
        <v>1252</v>
      </c>
      <c r="U797" s="4" t="s">
        <v>1253</v>
      </c>
      <c r="V797" s="4" t="s">
        <v>1321</v>
      </c>
      <c r="W797" s="4" t="s">
        <v>1302</v>
      </c>
      <c r="X797" s="4" t="s">
        <v>6551</v>
      </c>
      <c r="Y797" s="4" t="s">
        <v>11857</v>
      </c>
      <c r="Z797" s="4" t="s">
        <v>6997</v>
      </c>
      <c r="AA797" s="4">
        <v>2028</v>
      </c>
      <c r="AB797" s="4" t="s">
        <v>6998</v>
      </c>
      <c r="AD797" s="4" t="s">
        <v>6924</v>
      </c>
      <c r="AE797" s="4" t="s">
        <v>6925</v>
      </c>
      <c r="AS797" s="4" t="s">
        <v>1239</v>
      </c>
    </row>
    <row r="798" spans="1:70" x14ac:dyDescent="0.35">
      <c r="A798" s="4" t="s">
        <v>1125</v>
      </c>
      <c r="B798" s="4">
        <v>3017</v>
      </c>
      <c r="C798" s="4" t="s">
        <v>6999</v>
      </c>
      <c r="D798" s="4" t="s">
        <v>7000</v>
      </c>
      <c r="E798" s="4" t="s">
        <v>1223</v>
      </c>
      <c r="F798" s="4">
        <v>114</v>
      </c>
      <c r="G798" s="4" t="s">
        <v>1224</v>
      </c>
      <c r="H798" s="4" t="s">
        <v>1910</v>
      </c>
      <c r="I798" s="4" t="s">
        <v>1331</v>
      </c>
      <c r="J798" s="4" t="s">
        <v>1268</v>
      </c>
      <c r="K798" s="4" t="s">
        <v>3993</v>
      </c>
      <c r="L798" s="4" t="s">
        <v>7001</v>
      </c>
      <c r="M798" s="4" t="s">
        <v>7001</v>
      </c>
      <c r="P798" s="4" t="s">
        <v>1230</v>
      </c>
      <c r="Q798" s="4" t="s">
        <v>6627</v>
      </c>
      <c r="R798" s="4">
        <v>2019</v>
      </c>
      <c r="S798" s="4" t="s">
        <v>1232</v>
      </c>
      <c r="T798" s="4" t="s">
        <v>1252</v>
      </c>
      <c r="U798" s="4" t="s">
        <v>1253</v>
      </c>
      <c r="V798" s="4" t="s">
        <v>1321</v>
      </c>
      <c r="W798" s="4" t="s">
        <v>1302</v>
      </c>
      <c r="X798" s="4" t="s">
        <v>6551</v>
      </c>
      <c r="Y798" s="4" t="s">
        <v>11858</v>
      </c>
      <c r="Z798" s="4" t="s">
        <v>7002</v>
      </c>
      <c r="AA798" s="4">
        <v>2028</v>
      </c>
      <c r="AB798" s="4" t="s">
        <v>7003</v>
      </c>
      <c r="AD798" s="4" t="s">
        <v>6924</v>
      </c>
      <c r="AE798" s="4" t="s">
        <v>6925</v>
      </c>
      <c r="AS798" s="4" t="s">
        <v>1239</v>
      </c>
    </row>
    <row r="799" spans="1:70" x14ac:dyDescent="0.35">
      <c r="A799" s="4" t="s">
        <v>1125</v>
      </c>
      <c r="B799" s="4">
        <v>3017</v>
      </c>
      <c r="C799" s="4" t="s">
        <v>7004</v>
      </c>
      <c r="D799" s="4" t="s">
        <v>7005</v>
      </c>
      <c r="E799" s="4" t="s">
        <v>1223</v>
      </c>
      <c r="F799" s="4">
        <v>115</v>
      </c>
      <c r="G799" s="4" t="s">
        <v>1224</v>
      </c>
      <c r="H799" s="4" t="s">
        <v>1276</v>
      </c>
      <c r="I799" s="4" t="s">
        <v>1226</v>
      </c>
      <c r="J799" s="4" t="s">
        <v>4354</v>
      </c>
      <c r="K799" s="4" t="s">
        <v>2789</v>
      </c>
      <c r="L799" s="4" t="s">
        <v>7006</v>
      </c>
      <c r="M799" s="4" t="s">
        <v>7006</v>
      </c>
      <c r="P799" s="4" t="s">
        <v>1230</v>
      </c>
      <c r="Q799" s="4" t="s">
        <v>6627</v>
      </c>
      <c r="R799" s="4">
        <v>2018</v>
      </c>
      <c r="S799" s="4" t="s">
        <v>1278</v>
      </c>
      <c r="T799" s="4" t="s">
        <v>1279</v>
      </c>
      <c r="U799" s="4" t="s">
        <v>1279</v>
      </c>
      <c r="V799" s="4" t="s">
        <v>1264</v>
      </c>
      <c r="W799" s="4" t="s">
        <v>1302</v>
      </c>
      <c r="X799" s="4" t="s">
        <v>6551</v>
      </c>
      <c r="Y799" s="4" t="s">
        <v>11859</v>
      </c>
      <c r="Z799" s="4" t="s">
        <v>7007</v>
      </c>
      <c r="AD799" s="4" t="s">
        <v>7008</v>
      </c>
      <c r="AE799" s="4" t="s">
        <v>7009</v>
      </c>
      <c r="AS799" s="4" t="s">
        <v>1239</v>
      </c>
    </row>
    <row r="800" spans="1:70" x14ac:dyDescent="0.35">
      <c r="A800" s="4" t="s">
        <v>1125</v>
      </c>
      <c r="B800" s="4">
        <v>3017</v>
      </c>
      <c r="C800" s="4" t="s">
        <v>7010</v>
      </c>
      <c r="D800" s="4" t="s">
        <v>7011</v>
      </c>
      <c r="E800" s="4" t="s">
        <v>1223</v>
      </c>
      <c r="F800" s="4">
        <v>116</v>
      </c>
      <c r="G800" s="4" t="s">
        <v>1224</v>
      </c>
      <c r="H800" s="4" t="s">
        <v>1958</v>
      </c>
      <c r="I800" s="4" t="s">
        <v>1226</v>
      </c>
      <c r="J800" s="4" t="s">
        <v>2824</v>
      </c>
      <c r="K800" s="4" t="s">
        <v>2789</v>
      </c>
      <c r="L800" s="4" t="s">
        <v>7012</v>
      </c>
      <c r="M800" s="4" t="s">
        <v>7012</v>
      </c>
      <c r="P800" s="4" t="s">
        <v>3831</v>
      </c>
      <c r="Q800" s="4" t="s">
        <v>7013</v>
      </c>
      <c r="R800" s="4">
        <v>2018</v>
      </c>
      <c r="S800" s="4" t="s">
        <v>1278</v>
      </c>
      <c r="T800" s="4" t="s">
        <v>1279</v>
      </c>
      <c r="U800" s="4" t="s">
        <v>1279</v>
      </c>
      <c r="V800" s="4" t="s">
        <v>1264</v>
      </c>
      <c r="W800" s="4" t="s">
        <v>1302</v>
      </c>
      <c r="X800" s="4" t="s">
        <v>6551</v>
      </c>
      <c r="Y800" s="4" t="s">
        <v>7014</v>
      </c>
      <c r="AA800" s="4">
        <v>2022</v>
      </c>
      <c r="AD800" s="4" t="s">
        <v>1239</v>
      </c>
      <c r="AE800" s="4" t="s">
        <v>7015</v>
      </c>
      <c r="AS800" s="4" t="s">
        <v>1239</v>
      </c>
    </row>
    <row r="801" spans="1:45" x14ac:dyDescent="0.35">
      <c r="A801" s="4" t="s">
        <v>1125</v>
      </c>
      <c r="B801" s="4">
        <v>3017</v>
      </c>
      <c r="C801" s="4" t="s">
        <v>7016</v>
      </c>
      <c r="D801" s="4" t="s">
        <v>7017</v>
      </c>
      <c r="E801" s="4" t="s">
        <v>1223</v>
      </c>
      <c r="F801" s="4">
        <v>117</v>
      </c>
      <c r="G801" s="4" t="s">
        <v>1224</v>
      </c>
      <c r="H801" s="4" t="s">
        <v>1423</v>
      </c>
      <c r="I801" s="4" t="s">
        <v>1331</v>
      </c>
      <c r="J801" s="4" t="s">
        <v>1227</v>
      </c>
      <c r="K801" s="4" t="s">
        <v>1277</v>
      </c>
      <c r="L801" s="4" t="s">
        <v>1339</v>
      </c>
      <c r="M801" s="4" t="s">
        <v>1339</v>
      </c>
      <c r="P801" s="4" t="s">
        <v>1230</v>
      </c>
      <c r="Q801" s="4" t="s">
        <v>6627</v>
      </c>
      <c r="R801" s="4">
        <v>2019</v>
      </c>
      <c r="S801" s="4" t="s">
        <v>1232</v>
      </c>
      <c r="T801" s="4" t="s">
        <v>1252</v>
      </c>
      <c r="U801" s="4" t="s">
        <v>1253</v>
      </c>
      <c r="V801" s="4" t="s">
        <v>1264</v>
      </c>
      <c r="W801" s="4" t="s">
        <v>1302</v>
      </c>
      <c r="X801" s="4" t="s">
        <v>6551</v>
      </c>
      <c r="Y801" s="4" t="s">
        <v>11860</v>
      </c>
      <c r="Z801" s="4" t="s">
        <v>7018</v>
      </c>
      <c r="AA801" s="4">
        <v>2028</v>
      </c>
      <c r="AB801" s="4" t="s">
        <v>7019</v>
      </c>
      <c r="AD801" s="4" t="s">
        <v>6924</v>
      </c>
      <c r="AE801" s="4" t="s">
        <v>6925</v>
      </c>
      <c r="AS801" s="4" t="s">
        <v>1239</v>
      </c>
    </row>
    <row r="802" spans="1:45" x14ac:dyDescent="0.35">
      <c r="A802" s="4" t="s">
        <v>1125</v>
      </c>
      <c r="B802" s="4">
        <v>3017</v>
      </c>
      <c r="C802" s="4" t="s">
        <v>7020</v>
      </c>
      <c r="D802" s="4" t="s">
        <v>7021</v>
      </c>
      <c r="E802" s="4" t="s">
        <v>1223</v>
      </c>
      <c r="F802" s="4">
        <v>118</v>
      </c>
      <c r="G802" s="4" t="s">
        <v>1224</v>
      </c>
      <c r="H802" s="4" t="s">
        <v>1225</v>
      </c>
      <c r="I802" s="4" t="s">
        <v>1226</v>
      </c>
      <c r="J802" s="4" t="s">
        <v>1268</v>
      </c>
      <c r="K802" s="4" t="s">
        <v>1519</v>
      </c>
      <c r="L802" s="4" t="s">
        <v>7022</v>
      </c>
      <c r="M802" s="4" t="s">
        <v>7022</v>
      </c>
      <c r="P802" s="4" t="s">
        <v>1230</v>
      </c>
      <c r="Q802" s="4" t="s">
        <v>6627</v>
      </c>
      <c r="R802" s="4">
        <v>1992</v>
      </c>
      <c r="S802" s="4" t="s">
        <v>1232</v>
      </c>
      <c r="T802" s="4" t="s">
        <v>1520</v>
      </c>
      <c r="U802" s="4" t="s">
        <v>1521</v>
      </c>
      <c r="V802" s="4" t="s">
        <v>1321</v>
      </c>
      <c r="W802" s="4" t="s">
        <v>1236</v>
      </c>
      <c r="X802" s="4" t="s">
        <v>6551</v>
      </c>
      <c r="Y802" s="4" t="s">
        <v>11861</v>
      </c>
      <c r="AB802" s="4" t="s">
        <v>7023</v>
      </c>
      <c r="AD802" s="4" t="s">
        <v>1239</v>
      </c>
      <c r="AE802" s="4" t="s">
        <v>7024</v>
      </c>
      <c r="AS802" s="4" t="s">
        <v>1239</v>
      </c>
    </row>
    <row r="803" spans="1:45" x14ac:dyDescent="0.35">
      <c r="A803" s="4" t="s">
        <v>1125</v>
      </c>
      <c r="B803" s="4">
        <v>3017</v>
      </c>
      <c r="C803" s="4" t="s">
        <v>7025</v>
      </c>
      <c r="D803" s="4" t="s">
        <v>7026</v>
      </c>
      <c r="E803" s="4" t="s">
        <v>1223</v>
      </c>
      <c r="F803" s="4">
        <v>119</v>
      </c>
      <c r="G803" s="4" t="s">
        <v>1224</v>
      </c>
      <c r="H803" s="4" t="s">
        <v>1225</v>
      </c>
      <c r="I803" s="4" t="s">
        <v>1226</v>
      </c>
      <c r="J803" s="4" t="s">
        <v>1268</v>
      </c>
      <c r="K803" s="4" t="s">
        <v>1519</v>
      </c>
      <c r="L803" s="4" t="s">
        <v>4319</v>
      </c>
      <c r="M803" s="4" t="s">
        <v>4319</v>
      </c>
      <c r="N803" s="4">
        <v>1800</v>
      </c>
      <c r="O803" s="4">
        <v>4000</v>
      </c>
      <c r="P803" s="4" t="s">
        <v>1230</v>
      </c>
      <c r="Q803" s="4" t="s">
        <v>6627</v>
      </c>
      <c r="R803" s="4">
        <v>2016</v>
      </c>
      <c r="S803" s="4" t="s">
        <v>1232</v>
      </c>
      <c r="T803" s="4" t="s">
        <v>1520</v>
      </c>
      <c r="U803" s="4" t="s">
        <v>1521</v>
      </c>
      <c r="V803" s="4" t="s">
        <v>1321</v>
      </c>
      <c r="W803" s="4" t="s">
        <v>1236</v>
      </c>
      <c r="X803" s="4" t="s">
        <v>6551</v>
      </c>
      <c r="Y803" s="4" t="s">
        <v>7027</v>
      </c>
      <c r="AD803" s="4" t="s">
        <v>1239</v>
      </c>
      <c r="AE803" s="4" t="s">
        <v>1239</v>
      </c>
      <c r="AF803" s="4">
        <v>0</v>
      </c>
      <c r="AG803" s="4">
        <v>1800</v>
      </c>
      <c r="AH803" s="4">
        <v>0</v>
      </c>
      <c r="AI803" s="4">
        <v>3600</v>
      </c>
      <c r="AJ803" s="4">
        <v>3600</v>
      </c>
      <c r="AK803" s="4">
        <v>0</v>
      </c>
      <c r="AL803" s="4">
        <v>4000</v>
      </c>
      <c r="AM803" s="4">
        <v>0</v>
      </c>
      <c r="AN803" s="4">
        <v>4200</v>
      </c>
      <c r="AO803" s="4">
        <v>4200</v>
      </c>
      <c r="AP803" s="4" t="s">
        <v>6685</v>
      </c>
      <c r="AQ803" s="4" t="s">
        <v>6686</v>
      </c>
      <c r="AS803" s="4" t="s">
        <v>1239</v>
      </c>
    </row>
    <row r="804" spans="1:45" x14ac:dyDescent="0.35">
      <c r="A804" s="4" t="s">
        <v>1125</v>
      </c>
      <c r="B804" s="4">
        <v>3017</v>
      </c>
      <c r="C804" s="4" t="s">
        <v>7028</v>
      </c>
      <c r="D804" s="4" t="s">
        <v>7029</v>
      </c>
      <c r="E804" s="4" t="s">
        <v>1223</v>
      </c>
      <c r="F804" s="4">
        <v>120</v>
      </c>
      <c r="G804" s="4" t="s">
        <v>1224</v>
      </c>
      <c r="H804" s="4" t="s">
        <v>1276</v>
      </c>
      <c r="I804" s="4" t="s">
        <v>1226</v>
      </c>
      <c r="J804" s="4" t="s">
        <v>1268</v>
      </c>
      <c r="K804" s="4" t="s">
        <v>1519</v>
      </c>
      <c r="L804" s="4" t="s">
        <v>4319</v>
      </c>
      <c r="M804" s="4" t="s">
        <v>4319</v>
      </c>
      <c r="P804" s="4" t="s">
        <v>2027</v>
      </c>
      <c r="Q804" s="4" t="s">
        <v>7030</v>
      </c>
      <c r="R804" s="4">
        <v>1990</v>
      </c>
      <c r="S804" s="4" t="s">
        <v>1232</v>
      </c>
      <c r="T804" s="4" t="s">
        <v>1520</v>
      </c>
      <c r="U804" s="4" t="s">
        <v>1521</v>
      </c>
      <c r="V804" s="4" t="s">
        <v>1321</v>
      </c>
      <c r="W804" s="4" t="s">
        <v>1236</v>
      </c>
      <c r="X804" s="4" t="s">
        <v>6551</v>
      </c>
      <c r="Y804" s="4" t="s">
        <v>7031</v>
      </c>
      <c r="AD804" s="4" t="s">
        <v>1239</v>
      </c>
      <c r="AE804" s="4" t="s">
        <v>1239</v>
      </c>
      <c r="AS804" s="4" t="s">
        <v>1239</v>
      </c>
    </row>
    <row r="805" spans="1:45" x14ac:dyDescent="0.35">
      <c r="A805" s="4" t="s">
        <v>1125</v>
      </c>
      <c r="B805" s="4">
        <v>3017</v>
      </c>
      <c r="C805" s="4" t="s">
        <v>7032</v>
      </c>
      <c r="D805" s="4" t="s">
        <v>7033</v>
      </c>
      <c r="E805" s="4" t="s">
        <v>1223</v>
      </c>
      <c r="F805" s="4">
        <v>121</v>
      </c>
      <c r="G805" s="4" t="s">
        <v>1224</v>
      </c>
      <c r="H805" s="4" t="s">
        <v>1225</v>
      </c>
      <c r="I805" s="4" t="s">
        <v>1226</v>
      </c>
      <c r="J805" s="4" t="s">
        <v>1268</v>
      </c>
      <c r="K805" s="4" t="s">
        <v>1519</v>
      </c>
      <c r="L805" s="4" t="s">
        <v>1530</v>
      </c>
      <c r="M805" s="4" t="s">
        <v>1530</v>
      </c>
      <c r="P805" s="4" t="s">
        <v>3831</v>
      </c>
      <c r="Q805" s="4" t="s">
        <v>6827</v>
      </c>
      <c r="R805" s="4">
        <v>2012</v>
      </c>
      <c r="S805" s="4" t="s">
        <v>1232</v>
      </c>
      <c r="T805" s="4" t="s">
        <v>1520</v>
      </c>
      <c r="U805" s="4" t="s">
        <v>1521</v>
      </c>
      <c r="V805" s="4" t="s">
        <v>1321</v>
      </c>
      <c r="W805" s="4" t="s">
        <v>1236</v>
      </c>
      <c r="X805" s="4" t="s">
        <v>6551</v>
      </c>
      <c r="Y805" s="4" t="s">
        <v>11862</v>
      </c>
      <c r="AD805" s="4" t="s">
        <v>1239</v>
      </c>
      <c r="AE805" s="4" t="s">
        <v>7034</v>
      </c>
      <c r="AS805" s="4" t="s">
        <v>1239</v>
      </c>
    </row>
    <row r="806" spans="1:45" x14ac:dyDescent="0.35">
      <c r="A806" s="4" t="s">
        <v>1125</v>
      </c>
      <c r="B806" s="4">
        <v>3017</v>
      </c>
      <c r="C806" s="4" t="s">
        <v>7035</v>
      </c>
      <c r="D806" s="4" t="s">
        <v>7036</v>
      </c>
      <c r="E806" s="4" t="s">
        <v>1223</v>
      </c>
      <c r="F806" s="4">
        <v>122</v>
      </c>
      <c r="G806" s="4" t="s">
        <v>1224</v>
      </c>
      <c r="H806" s="4" t="s">
        <v>1636</v>
      </c>
      <c r="I806" s="4" t="s">
        <v>1226</v>
      </c>
      <c r="J806" s="4" t="s">
        <v>1268</v>
      </c>
      <c r="K806" s="4" t="s">
        <v>1519</v>
      </c>
      <c r="L806" s="4" t="s">
        <v>11863</v>
      </c>
      <c r="M806" s="4" t="s">
        <v>11863</v>
      </c>
      <c r="P806" s="4" t="s">
        <v>1731</v>
      </c>
      <c r="Q806" s="4" t="s">
        <v>6775</v>
      </c>
      <c r="R806" s="4">
        <v>2009</v>
      </c>
      <c r="S806" s="4" t="s">
        <v>1278</v>
      </c>
      <c r="T806" s="4" t="s">
        <v>1279</v>
      </c>
      <c r="U806" s="4" t="s">
        <v>1279</v>
      </c>
      <c r="V806" s="4" t="s">
        <v>1321</v>
      </c>
      <c r="W806" s="4" t="s">
        <v>1236</v>
      </c>
      <c r="X806" s="4" t="s">
        <v>6551</v>
      </c>
      <c r="Y806" s="4" t="s">
        <v>11864</v>
      </c>
      <c r="AD806" s="4" t="s">
        <v>1239</v>
      </c>
      <c r="AE806" s="4" t="s">
        <v>7037</v>
      </c>
      <c r="AS806" s="4" t="s">
        <v>1239</v>
      </c>
    </row>
    <row r="807" spans="1:45" x14ac:dyDescent="0.35">
      <c r="A807" s="4" t="s">
        <v>1125</v>
      </c>
      <c r="B807" s="4">
        <v>3017</v>
      </c>
      <c r="C807" s="4" t="s">
        <v>7038</v>
      </c>
      <c r="D807" s="4" t="s">
        <v>7039</v>
      </c>
      <c r="E807" s="4" t="s">
        <v>1223</v>
      </c>
      <c r="F807" s="4">
        <v>123</v>
      </c>
      <c r="G807" s="4" t="s">
        <v>1224</v>
      </c>
      <c r="H807" s="4" t="s">
        <v>1423</v>
      </c>
      <c r="I807" s="4" t="s">
        <v>1226</v>
      </c>
      <c r="J807" s="4" t="s">
        <v>1268</v>
      </c>
      <c r="K807" s="4" t="s">
        <v>1519</v>
      </c>
      <c r="L807" s="4" t="s">
        <v>5387</v>
      </c>
      <c r="M807" s="4" t="s">
        <v>5387</v>
      </c>
      <c r="P807" s="4" t="s">
        <v>1511</v>
      </c>
      <c r="Q807" s="4" t="s">
        <v>7040</v>
      </c>
      <c r="R807" s="4">
        <v>2016</v>
      </c>
      <c r="S807" s="4" t="s">
        <v>1232</v>
      </c>
      <c r="T807" s="4" t="s">
        <v>1520</v>
      </c>
      <c r="U807" s="4" t="s">
        <v>1521</v>
      </c>
      <c r="V807" s="4" t="s">
        <v>1321</v>
      </c>
      <c r="W807" s="4" t="s">
        <v>1236</v>
      </c>
      <c r="X807" s="4" t="s">
        <v>6551</v>
      </c>
      <c r="Y807" s="4" t="s">
        <v>11865</v>
      </c>
      <c r="AD807" s="4" t="s">
        <v>1239</v>
      </c>
      <c r="AE807" s="4" t="s">
        <v>1239</v>
      </c>
      <c r="AS807" s="4" t="s">
        <v>1239</v>
      </c>
    </row>
    <row r="808" spans="1:45" x14ac:dyDescent="0.35">
      <c r="A808" s="4" t="s">
        <v>1125</v>
      </c>
      <c r="B808" s="4">
        <v>3017</v>
      </c>
      <c r="C808" s="4" t="s">
        <v>7041</v>
      </c>
      <c r="D808" s="4" t="s">
        <v>7042</v>
      </c>
      <c r="E808" s="4" t="s">
        <v>1223</v>
      </c>
      <c r="F808" s="4">
        <v>124</v>
      </c>
      <c r="G808" s="4" t="s">
        <v>1224</v>
      </c>
      <c r="H808" s="4" t="s">
        <v>1225</v>
      </c>
      <c r="I808" s="4" t="s">
        <v>1226</v>
      </c>
      <c r="J808" s="4" t="s">
        <v>1268</v>
      </c>
      <c r="K808" s="4" t="s">
        <v>1519</v>
      </c>
      <c r="L808" s="4" t="s">
        <v>2039</v>
      </c>
      <c r="M808" s="4" t="s">
        <v>2039</v>
      </c>
      <c r="P808" s="4" t="s">
        <v>1230</v>
      </c>
      <c r="Q808" s="4" t="s">
        <v>6627</v>
      </c>
      <c r="R808" s="4">
        <v>2016</v>
      </c>
      <c r="S808" s="4" t="s">
        <v>1278</v>
      </c>
      <c r="T808" s="4" t="s">
        <v>1279</v>
      </c>
      <c r="U808" s="4" t="s">
        <v>1279</v>
      </c>
      <c r="V808" s="4" t="s">
        <v>1321</v>
      </c>
      <c r="W808" s="4" t="s">
        <v>1236</v>
      </c>
      <c r="X808" s="4" t="s">
        <v>6551</v>
      </c>
      <c r="Y808" s="4" t="s">
        <v>7043</v>
      </c>
      <c r="AD808" s="4" t="s">
        <v>1239</v>
      </c>
      <c r="AE808" s="4" t="s">
        <v>1239</v>
      </c>
      <c r="AS808" s="4" t="s">
        <v>1239</v>
      </c>
    </row>
    <row r="809" spans="1:45" x14ac:dyDescent="0.35">
      <c r="A809" s="4" t="s">
        <v>1125</v>
      </c>
      <c r="B809" s="4">
        <v>3017</v>
      </c>
      <c r="C809" s="4" t="s">
        <v>7044</v>
      </c>
      <c r="D809" s="4" t="s">
        <v>7045</v>
      </c>
      <c r="E809" s="4" t="s">
        <v>1223</v>
      </c>
      <c r="F809" s="4">
        <v>125</v>
      </c>
      <c r="G809" s="4" t="s">
        <v>1224</v>
      </c>
      <c r="H809" s="4" t="s">
        <v>1225</v>
      </c>
      <c r="I809" s="4" t="s">
        <v>1226</v>
      </c>
      <c r="J809" s="4" t="s">
        <v>1268</v>
      </c>
      <c r="K809" s="4" t="s">
        <v>1519</v>
      </c>
      <c r="L809" s="4" t="s">
        <v>2039</v>
      </c>
      <c r="M809" s="4" t="s">
        <v>2039</v>
      </c>
      <c r="P809" s="4" t="s">
        <v>1230</v>
      </c>
      <c r="Q809" s="4" t="s">
        <v>7046</v>
      </c>
      <c r="R809" s="4">
        <v>2016</v>
      </c>
      <c r="S809" s="4" t="s">
        <v>1232</v>
      </c>
      <c r="T809" s="4" t="s">
        <v>1520</v>
      </c>
      <c r="U809" s="4" t="s">
        <v>1521</v>
      </c>
      <c r="V809" s="4" t="s">
        <v>1321</v>
      </c>
      <c r="W809" s="4" t="s">
        <v>1236</v>
      </c>
      <c r="X809" s="4" t="s">
        <v>6551</v>
      </c>
      <c r="Y809" s="4" t="s">
        <v>11866</v>
      </c>
      <c r="Z809" s="4" t="s">
        <v>7047</v>
      </c>
      <c r="AD809" s="4" t="s">
        <v>1239</v>
      </c>
      <c r="AE809" s="4" t="s">
        <v>1239</v>
      </c>
      <c r="AS809" s="4" t="s">
        <v>1239</v>
      </c>
    </row>
    <row r="810" spans="1:45" x14ac:dyDescent="0.35">
      <c r="A810" s="4" t="s">
        <v>1125</v>
      </c>
      <c r="B810" s="4">
        <v>3017</v>
      </c>
      <c r="C810" s="4" t="s">
        <v>7048</v>
      </c>
      <c r="D810" s="4" t="s">
        <v>7049</v>
      </c>
      <c r="E810" s="4" t="s">
        <v>1223</v>
      </c>
      <c r="F810" s="4">
        <v>126</v>
      </c>
      <c r="G810" s="4" t="s">
        <v>1224</v>
      </c>
      <c r="H810" s="4" t="s">
        <v>1225</v>
      </c>
      <c r="I810" s="4" t="s">
        <v>1226</v>
      </c>
      <c r="J810" s="4" t="s">
        <v>1268</v>
      </c>
      <c r="K810" s="4" t="s">
        <v>1519</v>
      </c>
      <c r="L810" s="4" t="s">
        <v>2039</v>
      </c>
      <c r="M810" s="4" t="s">
        <v>2039</v>
      </c>
      <c r="P810" s="4" t="s">
        <v>1230</v>
      </c>
      <c r="Q810" s="4" t="s">
        <v>7050</v>
      </c>
      <c r="R810" s="4">
        <v>2015</v>
      </c>
      <c r="S810" s="4" t="s">
        <v>1278</v>
      </c>
      <c r="T810" s="4" t="s">
        <v>1279</v>
      </c>
      <c r="U810" s="4" t="s">
        <v>1279</v>
      </c>
      <c r="V810" s="4" t="s">
        <v>1321</v>
      </c>
      <c r="W810" s="4" t="s">
        <v>1236</v>
      </c>
      <c r="X810" s="4" t="s">
        <v>6551</v>
      </c>
      <c r="Y810" s="4" t="s">
        <v>11867</v>
      </c>
      <c r="AD810" s="4" t="s">
        <v>1239</v>
      </c>
      <c r="AE810" s="4" t="s">
        <v>1239</v>
      </c>
      <c r="AS810" s="4" t="s">
        <v>1239</v>
      </c>
    </row>
    <row r="811" spans="1:45" x14ac:dyDescent="0.35">
      <c r="A811" s="4" t="s">
        <v>1125</v>
      </c>
      <c r="B811" s="4">
        <v>3017</v>
      </c>
      <c r="C811" s="4" t="s">
        <v>7051</v>
      </c>
      <c r="D811" s="4" t="s">
        <v>7052</v>
      </c>
      <c r="E811" s="4" t="s">
        <v>1223</v>
      </c>
      <c r="F811" s="4">
        <v>127</v>
      </c>
      <c r="G811" s="4" t="s">
        <v>1224</v>
      </c>
      <c r="H811" s="4" t="s">
        <v>1636</v>
      </c>
      <c r="I811" s="4" t="s">
        <v>1226</v>
      </c>
      <c r="J811" s="4" t="s">
        <v>1268</v>
      </c>
      <c r="K811" s="4" t="s">
        <v>1519</v>
      </c>
      <c r="L811" s="4" t="s">
        <v>7022</v>
      </c>
      <c r="M811" s="4" t="s">
        <v>7022</v>
      </c>
      <c r="P811" s="4" t="s">
        <v>2027</v>
      </c>
      <c r="Q811" s="4" t="s">
        <v>7053</v>
      </c>
      <c r="R811" s="4">
        <v>2012</v>
      </c>
      <c r="S811" s="4" t="s">
        <v>1278</v>
      </c>
      <c r="T811" s="4" t="s">
        <v>1279</v>
      </c>
      <c r="U811" s="4" t="s">
        <v>1279</v>
      </c>
      <c r="V811" s="4" t="s">
        <v>1321</v>
      </c>
      <c r="W811" s="4" t="s">
        <v>1236</v>
      </c>
      <c r="X811" s="4" t="s">
        <v>6551</v>
      </c>
      <c r="Y811" s="4" t="s">
        <v>11868</v>
      </c>
      <c r="Z811" s="4" t="s">
        <v>7054</v>
      </c>
      <c r="AB811" s="4" t="s">
        <v>7055</v>
      </c>
      <c r="AD811" s="4" t="s">
        <v>1239</v>
      </c>
      <c r="AE811" s="4" t="s">
        <v>1239</v>
      </c>
      <c r="AS811" s="4" t="s">
        <v>1239</v>
      </c>
    </row>
    <row r="812" spans="1:45" x14ac:dyDescent="0.35">
      <c r="A812" s="4" t="s">
        <v>1125</v>
      </c>
      <c r="B812" s="4">
        <v>3017</v>
      </c>
      <c r="C812" s="4" t="s">
        <v>7056</v>
      </c>
      <c r="D812" s="4" t="s">
        <v>7057</v>
      </c>
      <c r="E812" s="4" t="s">
        <v>1223</v>
      </c>
      <c r="F812" s="4">
        <v>128</v>
      </c>
      <c r="G812" s="4" t="s">
        <v>1224</v>
      </c>
      <c r="H812" s="4" t="s">
        <v>1225</v>
      </c>
      <c r="I812" s="4" t="s">
        <v>1226</v>
      </c>
      <c r="J812" s="4" t="s">
        <v>1268</v>
      </c>
      <c r="K812" s="4" t="s">
        <v>1519</v>
      </c>
      <c r="L812" s="4" t="s">
        <v>4319</v>
      </c>
      <c r="M812" s="4" t="s">
        <v>4319</v>
      </c>
      <c r="P812" s="4" t="s">
        <v>3831</v>
      </c>
      <c r="Q812" s="4" t="s">
        <v>6822</v>
      </c>
      <c r="R812" s="4">
        <v>2012</v>
      </c>
      <c r="S812" s="4" t="s">
        <v>1278</v>
      </c>
      <c r="T812" s="4" t="s">
        <v>1279</v>
      </c>
      <c r="U812" s="4" t="s">
        <v>1279</v>
      </c>
      <c r="V812" s="4" t="s">
        <v>1321</v>
      </c>
      <c r="W812" s="4" t="s">
        <v>1236</v>
      </c>
      <c r="X812" s="4" t="s">
        <v>6551</v>
      </c>
      <c r="Y812" s="4" t="s">
        <v>11869</v>
      </c>
      <c r="AA812" s="4">
        <v>2022</v>
      </c>
      <c r="AD812" s="4" t="s">
        <v>1239</v>
      </c>
      <c r="AE812" s="4" t="s">
        <v>1239</v>
      </c>
      <c r="AS812" s="4" t="s">
        <v>1239</v>
      </c>
    </row>
    <row r="813" spans="1:45" x14ac:dyDescent="0.35">
      <c r="A813" s="4" t="s">
        <v>1125</v>
      </c>
      <c r="B813" s="4">
        <v>3017</v>
      </c>
      <c r="C813" s="4" t="s">
        <v>7058</v>
      </c>
      <c r="D813" s="4" t="s">
        <v>7059</v>
      </c>
      <c r="E813" s="4" t="s">
        <v>1223</v>
      </c>
      <c r="F813" s="4">
        <v>129</v>
      </c>
      <c r="G813" s="4" t="s">
        <v>1224</v>
      </c>
      <c r="H813" s="4" t="s">
        <v>1225</v>
      </c>
      <c r="I813" s="4" t="s">
        <v>1226</v>
      </c>
      <c r="J813" s="4" t="s">
        <v>1268</v>
      </c>
      <c r="K813" s="4" t="s">
        <v>1519</v>
      </c>
      <c r="L813" s="4" t="s">
        <v>4319</v>
      </c>
      <c r="M813" s="4" t="s">
        <v>4319</v>
      </c>
      <c r="P813" s="4" t="s">
        <v>1604</v>
      </c>
      <c r="Q813" s="4" t="s">
        <v>7060</v>
      </c>
      <c r="R813" s="4">
        <v>2017</v>
      </c>
      <c r="S813" s="4" t="s">
        <v>1232</v>
      </c>
      <c r="T813" s="4" t="s">
        <v>1520</v>
      </c>
      <c r="U813" s="4" t="s">
        <v>1521</v>
      </c>
      <c r="V813" s="4" t="s">
        <v>1321</v>
      </c>
      <c r="W813" s="4" t="s">
        <v>1236</v>
      </c>
      <c r="X813" s="4" t="s">
        <v>6551</v>
      </c>
      <c r="Y813" s="4" t="s">
        <v>7061</v>
      </c>
      <c r="AD813" s="4" t="s">
        <v>1239</v>
      </c>
      <c r="AE813" s="4" t="s">
        <v>7062</v>
      </c>
      <c r="AS813" s="4" t="s">
        <v>1239</v>
      </c>
    </row>
    <row r="814" spans="1:45" x14ac:dyDescent="0.35">
      <c r="A814" s="4" t="s">
        <v>1125</v>
      </c>
      <c r="B814" s="4">
        <v>3017</v>
      </c>
      <c r="C814" s="4" t="s">
        <v>7063</v>
      </c>
      <c r="D814" s="4" t="s">
        <v>7064</v>
      </c>
      <c r="E814" s="4" t="s">
        <v>1223</v>
      </c>
      <c r="F814" s="4">
        <v>130</v>
      </c>
      <c r="G814" s="4" t="s">
        <v>1224</v>
      </c>
      <c r="H814" s="4" t="s">
        <v>1796</v>
      </c>
      <c r="I814" s="4" t="s">
        <v>1226</v>
      </c>
      <c r="J814" s="4" t="s">
        <v>1268</v>
      </c>
      <c r="K814" s="4" t="s">
        <v>1519</v>
      </c>
      <c r="L814" s="4" t="s">
        <v>11870</v>
      </c>
      <c r="M814" s="4" t="s">
        <v>11870</v>
      </c>
      <c r="P814" s="4" t="s">
        <v>1230</v>
      </c>
      <c r="Q814" s="4" t="s">
        <v>6904</v>
      </c>
      <c r="R814" s="4">
        <v>2000</v>
      </c>
      <c r="S814" s="4" t="s">
        <v>1232</v>
      </c>
      <c r="T814" s="4" t="s">
        <v>1520</v>
      </c>
      <c r="U814" s="4" t="s">
        <v>1521</v>
      </c>
      <c r="V814" s="4" t="s">
        <v>1321</v>
      </c>
      <c r="W814" s="4" t="s">
        <v>1236</v>
      </c>
      <c r="X814" s="4" t="s">
        <v>6551</v>
      </c>
      <c r="Y814" s="4" t="s">
        <v>11871</v>
      </c>
      <c r="AD814" s="4" t="s">
        <v>1239</v>
      </c>
      <c r="AE814" s="4" t="s">
        <v>1239</v>
      </c>
      <c r="AS814" s="4" t="s">
        <v>1239</v>
      </c>
    </row>
    <row r="815" spans="1:45" x14ac:dyDescent="0.35">
      <c r="A815" s="4" t="s">
        <v>1125</v>
      </c>
      <c r="B815" s="4">
        <v>3017</v>
      </c>
      <c r="C815" s="4" t="s">
        <v>7065</v>
      </c>
      <c r="D815" s="4" t="s">
        <v>7066</v>
      </c>
      <c r="E815" s="4" t="s">
        <v>1223</v>
      </c>
      <c r="F815" s="4">
        <v>131</v>
      </c>
      <c r="G815" s="4" t="s">
        <v>1224</v>
      </c>
      <c r="H815" s="4" t="s">
        <v>1423</v>
      </c>
      <c r="I815" s="4" t="s">
        <v>1858</v>
      </c>
      <c r="J815" s="4" t="s">
        <v>1268</v>
      </c>
      <c r="K815" s="4" t="s">
        <v>1519</v>
      </c>
      <c r="L815" s="4" t="s">
        <v>6427</v>
      </c>
      <c r="M815" s="4" t="s">
        <v>6427</v>
      </c>
      <c r="P815" s="4" t="s">
        <v>1230</v>
      </c>
      <c r="Q815" s="4" t="s">
        <v>6627</v>
      </c>
      <c r="R815" s="4">
        <v>2019</v>
      </c>
      <c r="S815" s="4" t="s">
        <v>1232</v>
      </c>
      <c r="T815" s="4" t="s">
        <v>4019</v>
      </c>
      <c r="U815" s="4" t="s">
        <v>7067</v>
      </c>
      <c r="V815" s="4" t="s">
        <v>1321</v>
      </c>
      <c r="W815" s="4" t="s">
        <v>1302</v>
      </c>
      <c r="X815" s="4" t="s">
        <v>6551</v>
      </c>
      <c r="Y815" s="4" t="s">
        <v>11872</v>
      </c>
      <c r="Z815" s="4" t="s">
        <v>11873</v>
      </c>
      <c r="AD815" s="4" t="s">
        <v>1239</v>
      </c>
      <c r="AE815" s="4" t="s">
        <v>1239</v>
      </c>
      <c r="AS815" s="4" t="s">
        <v>1239</v>
      </c>
    </row>
    <row r="816" spans="1:45" x14ac:dyDescent="0.35">
      <c r="A816" s="4" t="s">
        <v>1125</v>
      </c>
      <c r="B816" s="4">
        <v>3017</v>
      </c>
      <c r="C816" s="4" t="s">
        <v>7068</v>
      </c>
      <c r="D816" s="4" t="s">
        <v>7069</v>
      </c>
      <c r="E816" s="4" t="s">
        <v>1549</v>
      </c>
      <c r="F816" s="4">
        <v>132</v>
      </c>
      <c r="G816" s="4" t="s">
        <v>7070</v>
      </c>
      <c r="H816" s="4" t="s">
        <v>1242</v>
      </c>
      <c r="I816" s="4" t="s">
        <v>1552</v>
      </c>
      <c r="J816" s="4" t="s">
        <v>1250</v>
      </c>
      <c r="K816" s="4" t="s">
        <v>1342</v>
      </c>
      <c r="L816" s="4" t="s">
        <v>1349</v>
      </c>
      <c r="M816" s="4" t="s">
        <v>1349</v>
      </c>
      <c r="N816" s="4">
        <v>545</v>
      </c>
      <c r="O816" s="4">
        <v>5469</v>
      </c>
      <c r="P816" s="4" t="s">
        <v>1230</v>
      </c>
      <c r="Q816" s="4" t="s">
        <v>7071</v>
      </c>
      <c r="R816" s="4" t="s">
        <v>1554</v>
      </c>
      <c r="S816" s="4" t="s">
        <v>1232</v>
      </c>
      <c r="T816" s="4" t="s">
        <v>7072</v>
      </c>
      <c r="U816" s="4" t="s">
        <v>7073</v>
      </c>
      <c r="V816" s="4" t="s">
        <v>1264</v>
      </c>
      <c r="W816" s="4" t="s">
        <v>1556</v>
      </c>
      <c r="X816" s="4" t="s">
        <v>6551</v>
      </c>
      <c r="Y816" s="4" t="s">
        <v>11874</v>
      </c>
      <c r="AA816" s="4" t="s">
        <v>1556</v>
      </c>
      <c r="AD816" s="4" t="s">
        <v>1239</v>
      </c>
      <c r="AE816" s="4" t="s">
        <v>1239</v>
      </c>
      <c r="AJ816" s="4">
        <v>2071</v>
      </c>
      <c r="AO816" s="4">
        <v>9334</v>
      </c>
      <c r="AP816" s="4" t="s">
        <v>7074</v>
      </c>
      <c r="AQ816" s="4" t="s">
        <v>6839</v>
      </c>
      <c r="AS816" s="4" t="s">
        <v>1239</v>
      </c>
    </row>
    <row r="817" spans="1:45" x14ac:dyDescent="0.35">
      <c r="A817" s="4" t="s">
        <v>1125</v>
      </c>
      <c r="B817" s="4">
        <v>3017</v>
      </c>
      <c r="C817" s="4" t="s">
        <v>7075</v>
      </c>
      <c r="D817" s="4" t="s">
        <v>7076</v>
      </c>
      <c r="E817" s="4" t="s">
        <v>1223</v>
      </c>
      <c r="F817" s="4">
        <v>133</v>
      </c>
      <c r="G817" s="4" t="s">
        <v>1224</v>
      </c>
      <c r="H817" s="4" t="s">
        <v>1636</v>
      </c>
      <c r="I817" s="4" t="s">
        <v>1226</v>
      </c>
      <c r="J817" s="4" t="s">
        <v>1250</v>
      </c>
      <c r="K817" s="4" t="s">
        <v>1342</v>
      </c>
      <c r="L817" s="4" t="s">
        <v>1349</v>
      </c>
      <c r="M817" s="4" t="s">
        <v>1349</v>
      </c>
      <c r="P817" s="4" t="s">
        <v>1230</v>
      </c>
      <c r="Q817" s="4" t="s">
        <v>7077</v>
      </c>
      <c r="R817" s="4">
        <v>2008</v>
      </c>
      <c r="S817" s="4" t="s">
        <v>1278</v>
      </c>
      <c r="T817" s="4" t="s">
        <v>1279</v>
      </c>
      <c r="U817" s="4" t="s">
        <v>1279</v>
      </c>
      <c r="V817" s="4" t="s">
        <v>1264</v>
      </c>
      <c r="W817" s="4" t="s">
        <v>1236</v>
      </c>
      <c r="X817" s="4" t="s">
        <v>6551</v>
      </c>
      <c r="Y817" s="4" t="s">
        <v>11875</v>
      </c>
      <c r="AD817" s="4" t="s">
        <v>1239</v>
      </c>
      <c r="AE817" s="4" t="s">
        <v>1239</v>
      </c>
      <c r="AS817" s="4" t="s">
        <v>1239</v>
      </c>
    </row>
    <row r="818" spans="1:45" x14ac:dyDescent="0.35">
      <c r="A818" s="4" t="s">
        <v>1125</v>
      </c>
      <c r="B818" s="4">
        <v>3017</v>
      </c>
      <c r="C818" s="4" t="s">
        <v>7078</v>
      </c>
      <c r="D818" s="4" t="s">
        <v>7079</v>
      </c>
      <c r="E818" s="4" t="s">
        <v>1223</v>
      </c>
      <c r="F818" s="4">
        <v>134</v>
      </c>
      <c r="G818" s="4" t="s">
        <v>1224</v>
      </c>
      <c r="H818" s="4" t="s">
        <v>1225</v>
      </c>
      <c r="I818" s="4" t="s">
        <v>1226</v>
      </c>
      <c r="J818" s="4" t="s">
        <v>1250</v>
      </c>
      <c r="K818" s="4" t="s">
        <v>1342</v>
      </c>
      <c r="L818" s="4" t="s">
        <v>1349</v>
      </c>
      <c r="M818" s="4" t="s">
        <v>1349</v>
      </c>
      <c r="P818" s="4" t="s">
        <v>1230</v>
      </c>
      <c r="Q818" s="4" t="s">
        <v>7077</v>
      </c>
      <c r="R818" s="4">
        <v>2012</v>
      </c>
      <c r="S818" s="4" t="s">
        <v>1232</v>
      </c>
      <c r="T818" s="4" t="s">
        <v>3715</v>
      </c>
      <c r="U818" s="4" t="s">
        <v>3716</v>
      </c>
      <c r="V818" s="4" t="s">
        <v>1264</v>
      </c>
      <c r="W818" s="4" t="s">
        <v>1236</v>
      </c>
      <c r="X818" s="4" t="s">
        <v>6551</v>
      </c>
      <c r="Y818" s="4" t="s">
        <v>11876</v>
      </c>
      <c r="AD818" s="4" t="s">
        <v>1239</v>
      </c>
      <c r="AE818" s="4" t="s">
        <v>1239</v>
      </c>
      <c r="AS818" s="4" t="s">
        <v>1239</v>
      </c>
    </row>
    <row r="819" spans="1:45" x14ac:dyDescent="0.35">
      <c r="A819" s="4" t="s">
        <v>1125</v>
      </c>
      <c r="B819" s="4">
        <v>3017</v>
      </c>
      <c r="C819" s="4" t="s">
        <v>7080</v>
      </c>
      <c r="D819" s="4" t="s">
        <v>7081</v>
      </c>
      <c r="E819" s="4" t="s">
        <v>1223</v>
      </c>
      <c r="F819" s="4">
        <v>135</v>
      </c>
      <c r="G819" s="4" t="s">
        <v>1224</v>
      </c>
      <c r="H819" s="4" t="s">
        <v>1225</v>
      </c>
      <c r="I819" s="4" t="s">
        <v>1226</v>
      </c>
      <c r="J819" s="4" t="s">
        <v>1250</v>
      </c>
      <c r="K819" s="4" t="s">
        <v>1342</v>
      </c>
      <c r="L819" s="4" t="s">
        <v>1349</v>
      </c>
      <c r="M819" s="4" t="s">
        <v>1349</v>
      </c>
      <c r="P819" s="4" t="s">
        <v>1230</v>
      </c>
      <c r="Q819" s="4" t="s">
        <v>7077</v>
      </c>
      <c r="R819" s="4">
        <v>2012</v>
      </c>
      <c r="S819" s="4" t="s">
        <v>1232</v>
      </c>
      <c r="T819" s="4" t="s">
        <v>1345</v>
      </c>
      <c r="U819" s="4" t="s">
        <v>1346</v>
      </c>
      <c r="V819" s="4" t="s">
        <v>1264</v>
      </c>
      <c r="W819" s="4" t="s">
        <v>1236</v>
      </c>
      <c r="X819" s="4" t="s">
        <v>6551</v>
      </c>
      <c r="Y819" s="4" t="s">
        <v>11877</v>
      </c>
      <c r="AD819" s="4" t="s">
        <v>1239</v>
      </c>
      <c r="AE819" s="4" t="s">
        <v>1239</v>
      </c>
      <c r="AS819" s="4" t="s">
        <v>1239</v>
      </c>
    </row>
    <row r="820" spans="1:45" x14ac:dyDescent="0.35">
      <c r="A820" s="4" t="s">
        <v>1125</v>
      </c>
      <c r="B820" s="4">
        <v>3017</v>
      </c>
      <c r="C820" s="4" t="s">
        <v>7082</v>
      </c>
      <c r="D820" s="4" t="s">
        <v>7083</v>
      </c>
      <c r="E820" s="4" t="s">
        <v>1223</v>
      </c>
      <c r="F820" s="4">
        <v>136</v>
      </c>
      <c r="G820" s="4" t="s">
        <v>1224</v>
      </c>
      <c r="H820" s="4" t="s">
        <v>1225</v>
      </c>
      <c r="I820" s="4" t="s">
        <v>1226</v>
      </c>
      <c r="J820" s="4" t="s">
        <v>1250</v>
      </c>
      <c r="K820" s="4" t="s">
        <v>1342</v>
      </c>
      <c r="L820" s="4" t="s">
        <v>1349</v>
      </c>
      <c r="M820" s="4" t="s">
        <v>1349</v>
      </c>
      <c r="P820" s="4" t="s">
        <v>1230</v>
      </c>
      <c r="Q820" s="4" t="s">
        <v>7077</v>
      </c>
      <c r="R820" s="4">
        <v>2015</v>
      </c>
      <c r="S820" s="4" t="s">
        <v>1278</v>
      </c>
      <c r="T820" s="4" t="s">
        <v>1279</v>
      </c>
      <c r="U820" s="4" t="s">
        <v>1279</v>
      </c>
      <c r="V820" s="4" t="s">
        <v>1264</v>
      </c>
      <c r="W820" s="4" t="s">
        <v>1236</v>
      </c>
      <c r="X820" s="4" t="s">
        <v>6551</v>
      </c>
      <c r="Y820" s="4" t="s">
        <v>11878</v>
      </c>
      <c r="AD820" s="4" t="s">
        <v>1239</v>
      </c>
      <c r="AE820" s="4" t="s">
        <v>1239</v>
      </c>
      <c r="AS820" s="4" t="s">
        <v>1239</v>
      </c>
    </row>
    <row r="821" spans="1:45" x14ac:dyDescent="0.35">
      <c r="A821" s="4" t="s">
        <v>1125</v>
      </c>
      <c r="B821" s="4">
        <v>3017</v>
      </c>
      <c r="C821" s="4" t="s">
        <v>7084</v>
      </c>
      <c r="D821" s="4" t="s">
        <v>7085</v>
      </c>
      <c r="E821" s="4" t="s">
        <v>1223</v>
      </c>
      <c r="F821" s="4">
        <v>137</v>
      </c>
      <c r="G821" s="4" t="s">
        <v>1224</v>
      </c>
      <c r="H821" s="4" t="s">
        <v>1225</v>
      </c>
      <c r="I821" s="4" t="s">
        <v>1226</v>
      </c>
      <c r="J821" s="4" t="s">
        <v>1268</v>
      </c>
      <c r="K821" s="4" t="s">
        <v>1342</v>
      </c>
      <c r="L821" s="4" t="s">
        <v>1358</v>
      </c>
      <c r="M821" s="4" t="s">
        <v>1358</v>
      </c>
      <c r="P821" s="4" t="s">
        <v>1230</v>
      </c>
      <c r="Q821" s="4" t="s">
        <v>7077</v>
      </c>
      <c r="R821" s="4">
        <v>2009</v>
      </c>
      <c r="S821" s="4" t="s">
        <v>1232</v>
      </c>
      <c r="T821" s="4" t="s">
        <v>1360</v>
      </c>
      <c r="U821" s="4" t="s">
        <v>1361</v>
      </c>
      <c r="V821" s="4" t="s">
        <v>1264</v>
      </c>
      <c r="W821" s="4" t="s">
        <v>1236</v>
      </c>
      <c r="X821" s="4" t="s">
        <v>6551</v>
      </c>
      <c r="Y821" s="4" t="s">
        <v>11879</v>
      </c>
      <c r="AD821" s="4" t="s">
        <v>1239</v>
      </c>
      <c r="AE821" s="4" t="s">
        <v>1239</v>
      </c>
      <c r="AS821" s="4" t="s">
        <v>1239</v>
      </c>
    </row>
    <row r="822" spans="1:45" x14ac:dyDescent="0.35">
      <c r="A822" s="4" t="s">
        <v>1125</v>
      </c>
      <c r="B822" s="4">
        <v>3017</v>
      </c>
      <c r="C822" s="4" t="s">
        <v>7086</v>
      </c>
      <c r="D822" s="4" t="s">
        <v>7087</v>
      </c>
      <c r="E822" s="4" t="s">
        <v>1223</v>
      </c>
      <c r="F822" s="4">
        <v>138</v>
      </c>
      <c r="G822" s="4" t="s">
        <v>1224</v>
      </c>
      <c r="H822" s="4" t="s">
        <v>1636</v>
      </c>
      <c r="I822" s="4" t="s">
        <v>1226</v>
      </c>
      <c r="J822" s="4" t="s">
        <v>1268</v>
      </c>
      <c r="K822" s="4" t="s">
        <v>1342</v>
      </c>
      <c r="L822" s="4" t="s">
        <v>1358</v>
      </c>
      <c r="M822" s="4" t="s">
        <v>1358</v>
      </c>
      <c r="P822" s="4" t="s">
        <v>1230</v>
      </c>
      <c r="Q822" s="4" t="s">
        <v>7088</v>
      </c>
      <c r="R822" s="4">
        <v>2008</v>
      </c>
      <c r="S822" s="4" t="s">
        <v>1278</v>
      </c>
      <c r="T822" s="4" t="s">
        <v>1279</v>
      </c>
      <c r="U822" s="4" t="s">
        <v>1279</v>
      </c>
      <c r="V822" s="4" t="s">
        <v>1264</v>
      </c>
      <c r="W822" s="4" t="s">
        <v>1236</v>
      </c>
      <c r="X822" s="4" t="s">
        <v>6551</v>
      </c>
      <c r="Y822" s="4" t="s">
        <v>11880</v>
      </c>
      <c r="AD822" s="4" t="s">
        <v>1239</v>
      </c>
      <c r="AE822" s="4" t="s">
        <v>1239</v>
      </c>
      <c r="AS822" s="4" t="s">
        <v>1239</v>
      </c>
    </row>
    <row r="823" spans="1:45" x14ac:dyDescent="0.35">
      <c r="A823" s="4" t="s">
        <v>1125</v>
      </c>
      <c r="B823" s="4">
        <v>3017</v>
      </c>
      <c r="C823" s="4" t="s">
        <v>7089</v>
      </c>
      <c r="D823" s="4" t="s">
        <v>7090</v>
      </c>
      <c r="E823" s="4" t="s">
        <v>1223</v>
      </c>
      <c r="F823" s="4">
        <v>139</v>
      </c>
      <c r="G823" s="4" t="s">
        <v>1224</v>
      </c>
      <c r="H823" s="4" t="s">
        <v>1636</v>
      </c>
      <c r="I823" s="4" t="s">
        <v>1226</v>
      </c>
      <c r="J823" s="4" t="s">
        <v>1268</v>
      </c>
      <c r="K823" s="4" t="s">
        <v>1342</v>
      </c>
      <c r="L823" s="4" t="s">
        <v>1358</v>
      </c>
      <c r="M823" s="4" t="s">
        <v>1358</v>
      </c>
      <c r="P823" s="4" t="s">
        <v>1230</v>
      </c>
      <c r="Q823" s="4" t="s">
        <v>7088</v>
      </c>
      <c r="R823" s="4">
        <v>2008</v>
      </c>
      <c r="S823" s="4" t="s">
        <v>1278</v>
      </c>
      <c r="T823" s="4" t="s">
        <v>1279</v>
      </c>
      <c r="U823" s="4" t="s">
        <v>1279</v>
      </c>
      <c r="V823" s="4" t="s">
        <v>1264</v>
      </c>
      <c r="W823" s="4" t="s">
        <v>1236</v>
      </c>
      <c r="X823" s="4" t="s">
        <v>6551</v>
      </c>
      <c r="Y823" s="4" t="s">
        <v>11881</v>
      </c>
      <c r="AD823" s="4" t="s">
        <v>1239</v>
      </c>
      <c r="AE823" s="4" t="s">
        <v>1239</v>
      </c>
      <c r="AS823" s="4" t="s">
        <v>1239</v>
      </c>
    </row>
    <row r="824" spans="1:45" x14ac:dyDescent="0.35">
      <c r="A824" s="4" t="s">
        <v>1125</v>
      </c>
      <c r="B824" s="4">
        <v>3017</v>
      </c>
      <c r="C824" s="4" t="s">
        <v>7091</v>
      </c>
      <c r="D824" s="4" t="s">
        <v>7092</v>
      </c>
      <c r="E824" s="4" t="s">
        <v>1223</v>
      </c>
      <c r="F824" s="4">
        <v>140</v>
      </c>
      <c r="G824" s="4" t="s">
        <v>1224</v>
      </c>
      <c r="H824" s="4" t="s">
        <v>1636</v>
      </c>
      <c r="I824" s="4" t="s">
        <v>1226</v>
      </c>
      <c r="J824" s="4" t="s">
        <v>1268</v>
      </c>
      <c r="K824" s="4" t="s">
        <v>1342</v>
      </c>
      <c r="L824" s="4" t="s">
        <v>1358</v>
      </c>
      <c r="M824" s="4" t="s">
        <v>1358</v>
      </c>
      <c r="P824" s="4" t="s">
        <v>1230</v>
      </c>
      <c r="Q824" s="4" t="s">
        <v>7088</v>
      </c>
      <c r="R824" s="4">
        <v>2008</v>
      </c>
      <c r="S824" s="4" t="s">
        <v>1278</v>
      </c>
      <c r="T824" s="4" t="s">
        <v>1279</v>
      </c>
      <c r="U824" s="4" t="s">
        <v>1279</v>
      </c>
      <c r="V824" s="4" t="s">
        <v>1264</v>
      </c>
      <c r="W824" s="4" t="s">
        <v>1236</v>
      </c>
      <c r="X824" s="4" t="s">
        <v>6551</v>
      </c>
      <c r="Y824" s="4" t="s">
        <v>11882</v>
      </c>
      <c r="AD824" s="4" t="s">
        <v>1239</v>
      </c>
      <c r="AE824" s="4" t="s">
        <v>1239</v>
      </c>
      <c r="AS824" s="4" t="s">
        <v>1239</v>
      </c>
    </row>
    <row r="825" spans="1:45" x14ac:dyDescent="0.35">
      <c r="A825" s="4" t="s">
        <v>1125</v>
      </c>
      <c r="B825" s="4">
        <v>3017</v>
      </c>
      <c r="C825" s="4" t="s">
        <v>7093</v>
      </c>
      <c r="D825" s="4" t="s">
        <v>7094</v>
      </c>
      <c r="E825" s="4" t="s">
        <v>1223</v>
      </c>
      <c r="F825" s="4">
        <v>141</v>
      </c>
      <c r="G825" s="4" t="s">
        <v>1224</v>
      </c>
      <c r="H825" s="4" t="s">
        <v>1839</v>
      </c>
      <c r="I825" s="4" t="s">
        <v>1226</v>
      </c>
      <c r="J825" s="4" t="s">
        <v>1268</v>
      </c>
      <c r="K825" s="4" t="s">
        <v>1342</v>
      </c>
      <c r="L825" s="4" t="s">
        <v>1358</v>
      </c>
      <c r="M825" s="4" t="s">
        <v>1358</v>
      </c>
      <c r="P825" s="4" t="s">
        <v>1230</v>
      </c>
      <c r="Q825" s="4" t="s">
        <v>7088</v>
      </c>
      <c r="R825" s="4">
        <v>2008</v>
      </c>
      <c r="S825" s="4" t="s">
        <v>1232</v>
      </c>
      <c r="T825" s="4" t="s">
        <v>1296</v>
      </c>
      <c r="U825" s="4" t="s">
        <v>7095</v>
      </c>
      <c r="V825" s="4" t="s">
        <v>1264</v>
      </c>
      <c r="W825" s="4" t="s">
        <v>1236</v>
      </c>
      <c r="X825" s="4" t="s">
        <v>6551</v>
      </c>
      <c r="Y825" s="4" t="s">
        <v>11883</v>
      </c>
      <c r="AD825" s="4" t="s">
        <v>1239</v>
      </c>
      <c r="AE825" s="4" t="s">
        <v>1239</v>
      </c>
      <c r="AS825" s="4" t="s">
        <v>1239</v>
      </c>
    </row>
    <row r="826" spans="1:45" x14ac:dyDescent="0.35">
      <c r="A826" s="4" t="s">
        <v>1125</v>
      </c>
      <c r="B826" s="4">
        <v>3017</v>
      </c>
      <c r="C826" s="4" t="s">
        <v>7096</v>
      </c>
      <c r="D826" s="4" t="s">
        <v>7097</v>
      </c>
      <c r="E826" s="4" t="s">
        <v>1223</v>
      </c>
      <c r="F826" s="4">
        <v>142</v>
      </c>
      <c r="G826" s="4" t="s">
        <v>1224</v>
      </c>
      <c r="H826" s="4" t="s">
        <v>1636</v>
      </c>
      <c r="I826" s="4" t="s">
        <v>1226</v>
      </c>
      <c r="J826" s="4" t="s">
        <v>1268</v>
      </c>
      <c r="K826" s="4" t="s">
        <v>1342</v>
      </c>
      <c r="L826" s="4" t="s">
        <v>1358</v>
      </c>
      <c r="M826" s="4" t="s">
        <v>1358</v>
      </c>
      <c r="P826" s="4" t="s">
        <v>1230</v>
      </c>
      <c r="Q826" s="4" t="s">
        <v>7077</v>
      </c>
      <c r="R826" s="4">
        <v>2006</v>
      </c>
      <c r="S826" s="4" t="s">
        <v>1278</v>
      </c>
      <c r="T826" s="4" t="s">
        <v>1279</v>
      </c>
      <c r="U826" s="4" t="s">
        <v>1279</v>
      </c>
      <c r="V826" s="4" t="s">
        <v>1264</v>
      </c>
      <c r="W826" s="4" t="s">
        <v>1236</v>
      </c>
      <c r="X826" s="4" t="s">
        <v>6551</v>
      </c>
      <c r="Y826" s="4" t="s">
        <v>11884</v>
      </c>
      <c r="AD826" s="4" t="s">
        <v>1239</v>
      </c>
      <c r="AE826" s="4" t="s">
        <v>1239</v>
      </c>
      <c r="AS826" s="4" t="s">
        <v>1239</v>
      </c>
    </row>
    <row r="827" spans="1:45" x14ac:dyDescent="0.35">
      <c r="A827" s="4" t="s">
        <v>1125</v>
      </c>
      <c r="B827" s="4">
        <v>3017</v>
      </c>
      <c r="C827" s="4" t="s">
        <v>7098</v>
      </c>
      <c r="D827" s="4" t="s">
        <v>7099</v>
      </c>
      <c r="E827" s="4" t="s">
        <v>1223</v>
      </c>
      <c r="F827" s="4">
        <v>143</v>
      </c>
      <c r="G827" s="4" t="s">
        <v>1224</v>
      </c>
      <c r="H827" s="4" t="s">
        <v>1225</v>
      </c>
      <c r="I827" s="4" t="s">
        <v>1226</v>
      </c>
      <c r="J827" s="4" t="s">
        <v>1268</v>
      </c>
      <c r="K827" s="4" t="s">
        <v>1342</v>
      </c>
      <c r="L827" s="4" t="s">
        <v>1358</v>
      </c>
      <c r="M827" s="4" t="s">
        <v>1358</v>
      </c>
      <c r="P827" s="4" t="s">
        <v>1230</v>
      </c>
      <c r="Q827" s="4" t="s">
        <v>7077</v>
      </c>
      <c r="R827" s="4">
        <v>2011</v>
      </c>
      <c r="S827" s="4" t="s">
        <v>1232</v>
      </c>
      <c r="T827" s="4" t="s">
        <v>1360</v>
      </c>
      <c r="U827" s="4" t="s">
        <v>1361</v>
      </c>
      <c r="V827" s="4" t="s">
        <v>1264</v>
      </c>
      <c r="W827" s="4" t="s">
        <v>1236</v>
      </c>
      <c r="X827" s="4" t="s">
        <v>6551</v>
      </c>
      <c r="Y827" s="4" t="s">
        <v>7100</v>
      </c>
      <c r="AD827" s="4" t="s">
        <v>1239</v>
      </c>
      <c r="AE827" s="4" t="s">
        <v>1239</v>
      </c>
      <c r="AS827" s="4" t="s">
        <v>1239</v>
      </c>
    </row>
    <row r="828" spans="1:45" x14ac:dyDescent="0.35">
      <c r="A828" s="4" t="s">
        <v>1125</v>
      </c>
      <c r="B828" s="4">
        <v>3017</v>
      </c>
      <c r="C828" s="4" t="s">
        <v>7101</v>
      </c>
      <c r="D828" s="4" t="s">
        <v>7102</v>
      </c>
      <c r="E828" s="4" t="s">
        <v>1223</v>
      </c>
      <c r="F828" s="4">
        <v>144</v>
      </c>
      <c r="G828" s="4" t="s">
        <v>1224</v>
      </c>
      <c r="H828" s="4" t="s">
        <v>1796</v>
      </c>
      <c r="I828" s="4" t="s">
        <v>1226</v>
      </c>
      <c r="J828" s="4" t="s">
        <v>1268</v>
      </c>
      <c r="K828" s="4" t="s">
        <v>1342</v>
      </c>
      <c r="L828" s="4" t="s">
        <v>1349</v>
      </c>
      <c r="M828" s="4" t="s">
        <v>1349</v>
      </c>
      <c r="P828" s="4" t="s">
        <v>1230</v>
      </c>
      <c r="Q828" s="4" t="s">
        <v>7077</v>
      </c>
      <c r="R828" s="4">
        <v>2005</v>
      </c>
      <c r="S828" s="4" t="s">
        <v>1232</v>
      </c>
      <c r="T828" s="4" t="s">
        <v>1664</v>
      </c>
      <c r="U828" s="4" t="s">
        <v>1665</v>
      </c>
      <c r="V828" s="4" t="s">
        <v>1264</v>
      </c>
      <c r="W828" s="4" t="s">
        <v>1236</v>
      </c>
      <c r="X828" s="4" t="s">
        <v>6551</v>
      </c>
      <c r="Y828" s="4" t="s">
        <v>11885</v>
      </c>
      <c r="AD828" s="4" t="s">
        <v>1239</v>
      </c>
      <c r="AE828" s="4" t="s">
        <v>1239</v>
      </c>
      <c r="AS828" s="4" t="s">
        <v>1239</v>
      </c>
    </row>
    <row r="829" spans="1:45" x14ac:dyDescent="0.35">
      <c r="A829" s="4" t="s">
        <v>1125</v>
      </c>
      <c r="B829" s="4">
        <v>3017</v>
      </c>
      <c r="C829" s="4" t="s">
        <v>7103</v>
      </c>
      <c r="D829" s="4" t="s">
        <v>7104</v>
      </c>
      <c r="E829" s="4" t="s">
        <v>1223</v>
      </c>
      <c r="F829" s="4">
        <v>145</v>
      </c>
      <c r="G829" s="4" t="s">
        <v>1224</v>
      </c>
      <c r="H829" s="4" t="s">
        <v>1796</v>
      </c>
      <c r="I829" s="4" t="s">
        <v>1226</v>
      </c>
      <c r="J829" s="4" t="s">
        <v>1268</v>
      </c>
      <c r="K829" s="4" t="s">
        <v>1342</v>
      </c>
      <c r="L829" s="4" t="s">
        <v>1349</v>
      </c>
      <c r="M829" s="4" t="s">
        <v>1349</v>
      </c>
      <c r="P829" s="4" t="s">
        <v>1230</v>
      </c>
      <c r="Q829" s="4" t="s">
        <v>7077</v>
      </c>
      <c r="R829" s="4">
        <v>2006</v>
      </c>
      <c r="S829" s="4" t="s">
        <v>1232</v>
      </c>
      <c r="T829" s="4" t="s">
        <v>2917</v>
      </c>
      <c r="U829" s="4" t="s">
        <v>2918</v>
      </c>
      <c r="V829" s="4" t="s">
        <v>1264</v>
      </c>
      <c r="W829" s="4" t="s">
        <v>1236</v>
      </c>
      <c r="X829" s="4" t="s">
        <v>6551</v>
      </c>
      <c r="Y829" s="4" t="s">
        <v>7105</v>
      </c>
      <c r="AD829" s="4" t="s">
        <v>1239</v>
      </c>
      <c r="AE829" s="4" t="s">
        <v>1239</v>
      </c>
      <c r="AS829" s="4" t="s">
        <v>1239</v>
      </c>
    </row>
    <row r="830" spans="1:45" x14ac:dyDescent="0.35">
      <c r="A830" s="4" t="s">
        <v>1125</v>
      </c>
      <c r="B830" s="4">
        <v>3017</v>
      </c>
      <c r="C830" s="4" t="s">
        <v>7106</v>
      </c>
      <c r="D830" s="4" t="s">
        <v>7107</v>
      </c>
      <c r="E830" s="4" t="s">
        <v>1223</v>
      </c>
      <c r="F830" s="4">
        <v>146</v>
      </c>
      <c r="G830" s="4" t="s">
        <v>1224</v>
      </c>
      <c r="H830" s="4" t="s">
        <v>1796</v>
      </c>
      <c r="I830" s="4" t="s">
        <v>1226</v>
      </c>
      <c r="J830" s="4" t="s">
        <v>1268</v>
      </c>
      <c r="K830" s="4" t="s">
        <v>1342</v>
      </c>
      <c r="L830" s="4" t="s">
        <v>1349</v>
      </c>
      <c r="M830" s="4" t="s">
        <v>1349</v>
      </c>
      <c r="P830" s="4" t="s">
        <v>1230</v>
      </c>
      <c r="Q830" s="4" t="s">
        <v>7077</v>
      </c>
      <c r="R830" s="4">
        <v>2016</v>
      </c>
      <c r="S830" s="4" t="s">
        <v>1278</v>
      </c>
      <c r="T830" s="4" t="s">
        <v>1279</v>
      </c>
      <c r="U830" s="4" t="s">
        <v>1279</v>
      </c>
      <c r="V830" s="4" t="s">
        <v>1264</v>
      </c>
      <c r="W830" s="4" t="s">
        <v>1236</v>
      </c>
      <c r="X830" s="4" t="s">
        <v>6551</v>
      </c>
      <c r="Y830" s="4" t="s">
        <v>11886</v>
      </c>
      <c r="AD830" s="4" t="s">
        <v>1239</v>
      </c>
      <c r="AE830" s="4" t="s">
        <v>1239</v>
      </c>
      <c r="AS830" s="4" t="s">
        <v>1239</v>
      </c>
    </row>
    <row r="831" spans="1:45" x14ac:dyDescent="0.35">
      <c r="A831" s="4" t="s">
        <v>1125</v>
      </c>
      <c r="B831" s="4">
        <v>3017</v>
      </c>
      <c r="C831" s="4" t="s">
        <v>7108</v>
      </c>
      <c r="D831" s="4" t="s">
        <v>7109</v>
      </c>
      <c r="E831" s="4" t="s">
        <v>1223</v>
      </c>
      <c r="F831" s="4">
        <v>147</v>
      </c>
      <c r="G831" s="4" t="s">
        <v>1224</v>
      </c>
      <c r="H831" s="4" t="s">
        <v>1225</v>
      </c>
      <c r="I831" s="4" t="s">
        <v>1331</v>
      </c>
      <c r="J831" s="4" t="s">
        <v>1268</v>
      </c>
      <c r="K831" s="4" t="s">
        <v>1342</v>
      </c>
      <c r="L831" s="4" t="s">
        <v>1349</v>
      </c>
      <c r="M831" s="4" t="s">
        <v>1349</v>
      </c>
      <c r="P831" s="4" t="s">
        <v>2027</v>
      </c>
      <c r="Q831" s="4" t="s">
        <v>7110</v>
      </c>
      <c r="R831" s="4">
        <v>2019</v>
      </c>
      <c r="S831" s="4" t="s">
        <v>1278</v>
      </c>
      <c r="T831" s="4" t="s">
        <v>1279</v>
      </c>
      <c r="U831" s="4" t="s">
        <v>1279</v>
      </c>
      <c r="V831" s="4" t="s">
        <v>1264</v>
      </c>
      <c r="W831" s="4" t="s">
        <v>1302</v>
      </c>
      <c r="X831" s="4" t="s">
        <v>6551</v>
      </c>
      <c r="Y831" s="4" t="s">
        <v>11887</v>
      </c>
      <c r="AD831" s="4" t="s">
        <v>1239</v>
      </c>
      <c r="AE831" s="4" t="s">
        <v>1239</v>
      </c>
      <c r="AS831" s="4" t="s">
        <v>1239</v>
      </c>
    </row>
    <row r="832" spans="1:45" x14ac:dyDescent="0.35">
      <c r="A832" s="4" t="s">
        <v>1125</v>
      </c>
      <c r="B832" s="4">
        <v>3017</v>
      </c>
      <c r="C832" s="4" t="s">
        <v>7111</v>
      </c>
      <c r="D832" s="4" t="s">
        <v>7112</v>
      </c>
      <c r="E832" s="4" t="s">
        <v>1223</v>
      </c>
      <c r="F832" s="4">
        <v>148</v>
      </c>
      <c r="G832" s="4" t="s">
        <v>1224</v>
      </c>
      <c r="H832" s="4" t="s">
        <v>1423</v>
      </c>
      <c r="I832" s="4" t="s">
        <v>1226</v>
      </c>
      <c r="J832" s="4" t="s">
        <v>1258</v>
      </c>
      <c r="K832" s="4" t="s">
        <v>1342</v>
      </c>
      <c r="L832" s="4" t="s">
        <v>7113</v>
      </c>
      <c r="M832" s="4" t="s">
        <v>7113</v>
      </c>
      <c r="N832" s="4">
        <v>452</v>
      </c>
      <c r="O832" s="4">
        <v>434</v>
      </c>
      <c r="P832" s="4" t="s">
        <v>1230</v>
      </c>
      <c r="Q832" s="4" t="s">
        <v>7077</v>
      </c>
      <c r="R832" s="4">
        <v>2017</v>
      </c>
      <c r="S832" s="4" t="s">
        <v>1278</v>
      </c>
      <c r="T832" s="4" t="s">
        <v>1279</v>
      </c>
      <c r="U832" s="4" t="s">
        <v>1279</v>
      </c>
      <c r="V832" s="4" t="s">
        <v>1264</v>
      </c>
      <c r="W832" s="4" t="s">
        <v>1236</v>
      </c>
      <c r="X832" s="4" t="s">
        <v>6551</v>
      </c>
      <c r="Y832" s="4" t="s">
        <v>7114</v>
      </c>
      <c r="AD832" s="4" t="s">
        <v>1239</v>
      </c>
      <c r="AE832" s="4" t="s">
        <v>1239</v>
      </c>
      <c r="AJ832" s="4">
        <v>441</v>
      </c>
      <c r="AO832" s="4">
        <v>425</v>
      </c>
      <c r="AP832" s="4" t="s">
        <v>6685</v>
      </c>
      <c r="AQ832" s="4" t="s">
        <v>6686</v>
      </c>
      <c r="AS832" s="4" t="s">
        <v>1239</v>
      </c>
    </row>
    <row r="833" spans="1:45" x14ac:dyDescent="0.35">
      <c r="A833" s="4" t="s">
        <v>1125</v>
      </c>
      <c r="B833" s="4">
        <v>3017</v>
      </c>
      <c r="C833" s="4" t="s">
        <v>7115</v>
      </c>
      <c r="D833" s="4" t="s">
        <v>7116</v>
      </c>
      <c r="E833" s="4" t="s">
        <v>1223</v>
      </c>
      <c r="F833" s="4">
        <v>149</v>
      </c>
      <c r="G833" s="4" t="s">
        <v>1224</v>
      </c>
      <c r="H833" s="4" t="s">
        <v>1423</v>
      </c>
      <c r="I833" s="4" t="s">
        <v>1226</v>
      </c>
      <c r="J833" s="4" t="s">
        <v>1258</v>
      </c>
      <c r="K833" s="4" t="s">
        <v>1342</v>
      </c>
      <c r="L833" s="4" t="s">
        <v>7113</v>
      </c>
      <c r="M833" s="4" t="s">
        <v>7113</v>
      </c>
      <c r="N833" s="4">
        <v>242</v>
      </c>
      <c r="O833" s="4">
        <v>252</v>
      </c>
      <c r="P833" s="4" t="s">
        <v>2027</v>
      </c>
      <c r="Q833" s="4" t="s">
        <v>7117</v>
      </c>
      <c r="R833" s="4">
        <v>2010</v>
      </c>
      <c r="S833" s="4" t="s">
        <v>1278</v>
      </c>
      <c r="T833" s="4" t="s">
        <v>1279</v>
      </c>
      <c r="U833" s="4" t="s">
        <v>1279</v>
      </c>
      <c r="V833" s="4" t="s">
        <v>1264</v>
      </c>
      <c r="W833" s="4" t="s">
        <v>1236</v>
      </c>
      <c r="X833" s="4" t="s">
        <v>6551</v>
      </c>
      <c r="Y833" s="4" t="s">
        <v>11888</v>
      </c>
      <c r="AD833" s="4" t="s">
        <v>1239</v>
      </c>
      <c r="AE833" s="4" t="s">
        <v>1239</v>
      </c>
      <c r="AJ833" s="4">
        <v>246</v>
      </c>
      <c r="AO833" s="4">
        <v>258</v>
      </c>
      <c r="AP833" s="4" t="s">
        <v>6685</v>
      </c>
      <c r="AQ833" s="4" t="s">
        <v>6686</v>
      </c>
      <c r="AS833" s="4" t="s">
        <v>1239</v>
      </c>
    </row>
    <row r="834" spans="1:45" x14ac:dyDescent="0.35">
      <c r="A834" s="4" t="s">
        <v>1125</v>
      </c>
      <c r="B834" s="4">
        <v>3017</v>
      </c>
      <c r="C834" s="4" t="s">
        <v>7118</v>
      </c>
      <c r="D834" s="4" t="s">
        <v>7119</v>
      </c>
      <c r="E834" s="4" t="s">
        <v>1223</v>
      </c>
      <c r="F834" s="4">
        <v>150</v>
      </c>
      <c r="G834" s="4" t="s">
        <v>1224</v>
      </c>
      <c r="H834" s="4" t="s">
        <v>1423</v>
      </c>
      <c r="I834" s="4" t="s">
        <v>1226</v>
      </c>
      <c r="J834" s="4" t="s">
        <v>1268</v>
      </c>
      <c r="K834" s="4" t="s">
        <v>1342</v>
      </c>
      <c r="L834" s="4" t="s">
        <v>1679</v>
      </c>
      <c r="M834" s="4" t="s">
        <v>1679</v>
      </c>
      <c r="P834" s="4" t="s">
        <v>1590</v>
      </c>
      <c r="Q834" s="4" t="s">
        <v>7120</v>
      </c>
      <c r="R834" s="4">
        <v>2010</v>
      </c>
      <c r="S834" s="4" t="s">
        <v>1278</v>
      </c>
      <c r="T834" s="4" t="s">
        <v>1279</v>
      </c>
      <c r="U834" s="4" t="s">
        <v>1279</v>
      </c>
      <c r="V834" s="4" t="s">
        <v>1264</v>
      </c>
      <c r="W834" s="4" t="s">
        <v>1236</v>
      </c>
      <c r="X834" s="4" t="s">
        <v>6551</v>
      </c>
      <c r="Y834" s="4" t="s">
        <v>11889</v>
      </c>
      <c r="AD834" s="4" t="s">
        <v>1239</v>
      </c>
      <c r="AE834" s="4" t="s">
        <v>1239</v>
      </c>
      <c r="AS834" s="4" t="s">
        <v>1239</v>
      </c>
    </row>
    <row r="835" spans="1:45" x14ac:dyDescent="0.35">
      <c r="A835" s="4" t="s">
        <v>1125</v>
      </c>
      <c r="B835" s="4">
        <v>3017</v>
      </c>
      <c r="C835" s="4" t="s">
        <v>7121</v>
      </c>
      <c r="D835" s="4" t="s">
        <v>7122</v>
      </c>
      <c r="E835" s="4" t="s">
        <v>1223</v>
      </c>
      <c r="F835" s="4">
        <v>151</v>
      </c>
      <c r="G835" s="4" t="s">
        <v>1224</v>
      </c>
      <c r="H835" s="4" t="s">
        <v>1636</v>
      </c>
      <c r="I835" s="4" t="s">
        <v>1226</v>
      </c>
      <c r="J835" s="4" t="s">
        <v>1268</v>
      </c>
      <c r="K835" s="4" t="s">
        <v>1342</v>
      </c>
      <c r="L835" s="4" t="s">
        <v>1679</v>
      </c>
      <c r="M835" s="4" t="s">
        <v>1679</v>
      </c>
      <c r="P835" s="4" t="s">
        <v>1604</v>
      </c>
      <c r="Q835" s="4" t="s">
        <v>7123</v>
      </c>
      <c r="R835" s="4">
        <v>2009</v>
      </c>
      <c r="S835" s="4" t="s">
        <v>1278</v>
      </c>
      <c r="T835" s="4" t="s">
        <v>1279</v>
      </c>
      <c r="U835" s="4" t="s">
        <v>1279</v>
      </c>
      <c r="V835" s="4" t="s">
        <v>1264</v>
      </c>
      <c r="W835" s="4" t="s">
        <v>1236</v>
      </c>
      <c r="X835" s="4" t="s">
        <v>6551</v>
      </c>
      <c r="Y835" s="4" t="s">
        <v>7124</v>
      </c>
      <c r="AD835" s="4" t="s">
        <v>1239</v>
      </c>
      <c r="AE835" s="4" t="s">
        <v>1239</v>
      </c>
      <c r="AS835" s="4" t="s">
        <v>1239</v>
      </c>
    </row>
    <row r="836" spans="1:45" x14ac:dyDescent="0.35">
      <c r="A836" s="4" t="s">
        <v>1125</v>
      </c>
      <c r="B836" s="4">
        <v>3017</v>
      </c>
      <c r="C836" s="4" t="s">
        <v>7125</v>
      </c>
      <c r="D836" s="4" t="s">
        <v>7126</v>
      </c>
      <c r="E836" s="4" t="s">
        <v>1223</v>
      </c>
      <c r="F836" s="4">
        <v>152</v>
      </c>
      <c r="G836" s="4" t="s">
        <v>1224</v>
      </c>
      <c r="H836" s="4" t="s">
        <v>1551</v>
      </c>
      <c r="I836" s="4" t="s">
        <v>1331</v>
      </c>
      <c r="J836" s="4" t="s">
        <v>1268</v>
      </c>
      <c r="K836" s="4" t="s">
        <v>1342</v>
      </c>
      <c r="L836" s="4" t="s">
        <v>1679</v>
      </c>
      <c r="M836" s="4" t="s">
        <v>1679</v>
      </c>
      <c r="P836" s="4" t="s">
        <v>3831</v>
      </c>
      <c r="Q836" s="4" t="s">
        <v>7127</v>
      </c>
      <c r="R836" s="4">
        <v>2019</v>
      </c>
      <c r="S836" s="4" t="s">
        <v>1278</v>
      </c>
      <c r="T836" s="4" t="s">
        <v>1279</v>
      </c>
      <c r="U836" s="4" t="s">
        <v>1279</v>
      </c>
      <c r="V836" s="4" t="s">
        <v>1264</v>
      </c>
      <c r="W836" s="4" t="s">
        <v>1302</v>
      </c>
      <c r="X836" s="4" t="s">
        <v>6551</v>
      </c>
      <c r="Y836" s="4" t="s">
        <v>11890</v>
      </c>
      <c r="AD836" s="4" t="s">
        <v>1239</v>
      </c>
      <c r="AE836" s="4" t="s">
        <v>1239</v>
      </c>
      <c r="AS836" s="4" t="s">
        <v>1239</v>
      </c>
    </row>
    <row r="837" spans="1:45" x14ac:dyDescent="0.35">
      <c r="A837" s="4" t="s">
        <v>1125</v>
      </c>
      <c r="B837" s="4">
        <v>3017</v>
      </c>
      <c r="C837" s="4" t="s">
        <v>7128</v>
      </c>
      <c r="D837" s="4" t="s">
        <v>7129</v>
      </c>
      <c r="E837" s="4" t="s">
        <v>1223</v>
      </c>
      <c r="F837" s="4">
        <v>153</v>
      </c>
      <c r="G837" s="4" t="s">
        <v>1224</v>
      </c>
      <c r="H837" s="4" t="s">
        <v>7130</v>
      </c>
      <c r="I837" s="4" t="s">
        <v>1226</v>
      </c>
      <c r="J837" s="4" t="s">
        <v>1268</v>
      </c>
      <c r="K837" s="4" t="s">
        <v>1342</v>
      </c>
      <c r="L837" s="4" t="s">
        <v>1679</v>
      </c>
      <c r="M837" s="4" t="s">
        <v>1679</v>
      </c>
      <c r="P837" s="4" t="s">
        <v>1230</v>
      </c>
      <c r="Q837" s="4" t="s">
        <v>7131</v>
      </c>
      <c r="R837" s="4">
        <v>2018</v>
      </c>
      <c r="S837" s="4" t="s">
        <v>1278</v>
      </c>
      <c r="T837" s="4" t="s">
        <v>1279</v>
      </c>
      <c r="U837" s="4" t="s">
        <v>1279</v>
      </c>
      <c r="V837" s="4" t="s">
        <v>1264</v>
      </c>
      <c r="W837" s="4" t="s">
        <v>1302</v>
      </c>
      <c r="X837" s="4" t="s">
        <v>6551</v>
      </c>
      <c r="Y837" s="4" t="s">
        <v>11891</v>
      </c>
      <c r="Z837" s="4" t="s">
        <v>7132</v>
      </c>
      <c r="AB837" s="4" t="s">
        <v>7133</v>
      </c>
      <c r="AD837" s="4" t="s">
        <v>1239</v>
      </c>
      <c r="AE837" s="4" t="s">
        <v>7134</v>
      </c>
      <c r="AS837" s="4" t="s">
        <v>1239</v>
      </c>
    </row>
    <row r="838" spans="1:45" x14ac:dyDescent="0.35">
      <c r="A838" s="4" t="s">
        <v>1125</v>
      </c>
      <c r="B838" s="4">
        <v>3017</v>
      </c>
      <c r="C838" s="4" t="s">
        <v>7135</v>
      </c>
      <c r="D838" s="4" t="s">
        <v>7136</v>
      </c>
      <c r="E838" s="4" t="s">
        <v>1223</v>
      </c>
      <c r="F838" s="4">
        <v>154</v>
      </c>
      <c r="G838" s="4" t="s">
        <v>1224</v>
      </c>
      <c r="H838" s="4" t="s">
        <v>1225</v>
      </c>
      <c r="I838" s="4" t="s">
        <v>1226</v>
      </c>
      <c r="J838" s="4" t="s">
        <v>1268</v>
      </c>
      <c r="K838" s="4" t="s">
        <v>1342</v>
      </c>
      <c r="L838" s="4" t="s">
        <v>1679</v>
      </c>
      <c r="M838" s="4" t="s">
        <v>1679</v>
      </c>
      <c r="P838" s="4" t="s">
        <v>1230</v>
      </c>
      <c r="Q838" s="4" t="s">
        <v>7077</v>
      </c>
      <c r="R838" s="4">
        <v>2012</v>
      </c>
      <c r="S838" s="4" t="s">
        <v>1278</v>
      </c>
      <c r="T838" s="4" t="s">
        <v>1279</v>
      </c>
      <c r="U838" s="4" t="s">
        <v>1279</v>
      </c>
      <c r="V838" s="4" t="s">
        <v>1264</v>
      </c>
      <c r="W838" s="4" t="s">
        <v>1236</v>
      </c>
      <c r="X838" s="4" t="s">
        <v>6551</v>
      </c>
      <c r="Y838" s="4" t="s">
        <v>7137</v>
      </c>
      <c r="AD838" s="4" t="s">
        <v>1239</v>
      </c>
      <c r="AE838" s="4" t="s">
        <v>1239</v>
      </c>
      <c r="AS838" s="4" t="s">
        <v>1239</v>
      </c>
    </row>
    <row r="839" spans="1:45" x14ac:dyDescent="0.35">
      <c r="A839" s="4" t="s">
        <v>1125</v>
      </c>
      <c r="B839" s="4">
        <v>3017</v>
      </c>
      <c r="C839" s="4" t="s">
        <v>7138</v>
      </c>
      <c r="D839" s="4" t="s">
        <v>7139</v>
      </c>
      <c r="E839" s="4" t="s">
        <v>1223</v>
      </c>
      <c r="F839" s="4">
        <v>155</v>
      </c>
      <c r="G839" s="4" t="s">
        <v>1224</v>
      </c>
      <c r="H839" s="4" t="s">
        <v>1636</v>
      </c>
      <c r="I839" s="4" t="s">
        <v>1226</v>
      </c>
      <c r="J839" s="4" t="s">
        <v>1268</v>
      </c>
      <c r="K839" s="4" t="s">
        <v>1342</v>
      </c>
      <c r="L839" s="4" t="s">
        <v>1679</v>
      </c>
      <c r="M839" s="4" t="s">
        <v>1679</v>
      </c>
      <c r="P839" s="4" t="s">
        <v>1230</v>
      </c>
      <c r="Q839" s="4" t="s">
        <v>7077</v>
      </c>
      <c r="R839" s="4">
        <v>2016</v>
      </c>
      <c r="S839" s="4" t="s">
        <v>1278</v>
      </c>
      <c r="T839" s="4" t="s">
        <v>1279</v>
      </c>
      <c r="U839" s="4" t="s">
        <v>1279</v>
      </c>
      <c r="V839" s="4" t="s">
        <v>1264</v>
      </c>
      <c r="W839" s="4" t="s">
        <v>1236</v>
      </c>
      <c r="X839" s="4" t="s">
        <v>6551</v>
      </c>
      <c r="Y839" s="4" t="s">
        <v>11892</v>
      </c>
      <c r="AD839" s="4" t="s">
        <v>1239</v>
      </c>
      <c r="AE839" s="4" t="s">
        <v>1239</v>
      </c>
      <c r="AS839" s="4" t="s">
        <v>1239</v>
      </c>
    </row>
    <row r="840" spans="1:45" x14ac:dyDescent="0.35">
      <c r="A840" s="4" t="s">
        <v>1125</v>
      </c>
      <c r="B840" s="4">
        <v>3017</v>
      </c>
      <c r="C840" s="4" t="s">
        <v>7140</v>
      </c>
      <c r="D840" s="4" t="s">
        <v>7141</v>
      </c>
      <c r="E840" s="4" t="s">
        <v>1223</v>
      </c>
      <c r="F840" s="4">
        <v>156</v>
      </c>
      <c r="G840" s="4" t="s">
        <v>1224</v>
      </c>
      <c r="H840" s="4" t="s">
        <v>1796</v>
      </c>
      <c r="I840" s="4" t="s">
        <v>1226</v>
      </c>
      <c r="J840" s="4" t="s">
        <v>1268</v>
      </c>
      <c r="K840" s="4" t="s">
        <v>1342</v>
      </c>
      <c r="L840" s="4" t="s">
        <v>1679</v>
      </c>
      <c r="M840" s="4" t="s">
        <v>1679</v>
      </c>
      <c r="P840" s="4" t="s">
        <v>1230</v>
      </c>
      <c r="Q840" s="4" t="s">
        <v>7077</v>
      </c>
      <c r="R840" s="4">
        <v>2017</v>
      </c>
      <c r="S840" s="4" t="s">
        <v>1278</v>
      </c>
      <c r="T840" s="4" t="s">
        <v>1279</v>
      </c>
      <c r="U840" s="4" t="s">
        <v>1279</v>
      </c>
      <c r="V840" s="4" t="s">
        <v>1264</v>
      </c>
      <c r="W840" s="4" t="s">
        <v>1236</v>
      </c>
      <c r="X840" s="4" t="s">
        <v>6551</v>
      </c>
      <c r="Y840" s="4" t="s">
        <v>11893</v>
      </c>
      <c r="AD840" s="4" t="s">
        <v>1239</v>
      </c>
      <c r="AE840" s="4" t="s">
        <v>1239</v>
      </c>
      <c r="AS840" s="4" t="s">
        <v>1239</v>
      </c>
    </row>
    <row r="841" spans="1:45" x14ac:dyDescent="0.35">
      <c r="A841" s="4" t="s">
        <v>1125</v>
      </c>
      <c r="B841" s="4">
        <v>3017</v>
      </c>
      <c r="C841" s="4" t="s">
        <v>7142</v>
      </c>
      <c r="D841" s="4" t="s">
        <v>7143</v>
      </c>
      <c r="E841" s="4" t="s">
        <v>1223</v>
      </c>
      <c r="F841" s="4">
        <v>157</v>
      </c>
      <c r="G841" s="4" t="s">
        <v>1224</v>
      </c>
      <c r="H841" s="4" t="s">
        <v>1636</v>
      </c>
      <c r="I841" s="4" t="s">
        <v>1331</v>
      </c>
      <c r="J841" s="4" t="s">
        <v>1268</v>
      </c>
      <c r="K841" s="4" t="s">
        <v>1342</v>
      </c>
      <c r="L841" s="4" t="s">
        <v>1679</v>
      </c>
      <c r="M841" s="4" t="s">
        <v>1679</v>
      </c>
      <c r="P841" s="4" t="s">
        <v>1604</v>
      </c>
      <c r="Q841" s="4" t="s">
        <v>7144</v>
      </c>
      <c r="R841" s="4">
        <v>2020</v>
      </c>
      <c r="S841" s="4" t="s">
        <v>1278</v>
      </c>
      <c r="T841" s="4" t="s">
        <v>1279</v>
      </c>
      <c r="U841" s="4" t="s">
        <v>1279</v>
      </c>
      <c r="V841" s="4" t="s">
        <v>1264</v>
      </c>
      <c r="W841" s="4" t="s">
        <v>1302</v>
      </c>
      <c r="X841" s="4" t="s">
        <v>6551</v>
      </c>
      <c r="Y841" s="4" t="s">
        <v>11894</v>
      </c>
      <c r="AD841" s="4" t="s">
        <v>1239</v>
      </c>
      <c r="AE841" s="4" t="s">
        <v>1239</v>
      </c>
      <c r="AS841" s="4" t="s">
        <v>1239</v>
      </c>
    </row>
    <row r="842" spans="1:45" x14ac:dyDescent="0.35">
      <c r="A842" s="4" t="s">
        <v>1125</v>
      </c>
      <c r="B842" s="4">
        <v>3017</v>
      </c>
      <c r="C842" s="4" t="s">
        <v>7145</v>
      </c>
      <c r="D842" s="4" t="s">
        <v>7146</v>
      </c>
      <c r="E842" s="4" t="s">
        <v>1223</v>
      </c>
      <c r="F842" s="4">
        <v>158</v>
      </c>
      <c r="G842" s="4" t="s">
        <v>1224</v>
      </c>
      <c r="H842" s="4" t="s">
        <v>1423</v>
      </c>
      <c r="I842" s="4" t="s">
        <v>1226</v>
      </c>
      <c r="J842" s="4" t="s">
        <v>1268</v>
      </c>
      <c r="K842" s="4" t="s">
        <v>1342</v>
      </c>
      <c r="L842" s="4" t="s">
        <v>1679</v>
      </c>
      <c r="M842" s="4" t="s">
        <v>1679</v>
      </c>
      <c r="P842" s="4" t="s">
        <v>1511</v>
      </c>
      <c r="Q842" s="4" t="s">
        <v>7147</v>
      </c>
      <c r="R842" s="4">
        <v>2014</v>
      </c>
      <c r="S842" s="4" t="s">
        <v>1278</v>
      </c>
      <c r="T842" s="4" t="s">
        <v>1279</v>
      </c>
      <c r="U842" s="4" t="s">
        <v>1279</v>
      </c>
      <c r="V842" s="4" t="s">
        <v>1264</v>
      </c>
      <c r="W842" s="4" t="s">
        <v>1236</v>
      </c>
      <c r="X842" s="4" t="s">
        <v>6551</v>
      </c>
      <c r="Y842" s="4" t="s">
        <v>7148</v>
      </c>
      <c r="AD842" s="4" t="s">
        <v>1239</v>
      </c>
      <c r="AE842" s="4" t="s">
        <v>1239</v>
      </c>
      <c r="AS842" s="4" t="s">
        <v>1239</v>
      </c>
    </row>
    <row r="843" spans="1:45" x14ac:dyDescent="0.35">
      <c r="A843" s="4" t="s">
        <v>1125</v>
      </c>
      <c r="B843" s="4">
        <v>3017</v>
      </c>
      <c r="C843" s="4" t="s">
        <v>7149</v>
      </c>
      <c r="D843" s="4" t="s">
        <v>7150</v>
      </c>
      <c r="E843" s="4" t="s">
        <v>1223</v>
      </c>
      <c r="F843" s="4">
        <v>159</v>
      </c>
      <c r="G843" s="4" t="s">
        <v>1224</v>
      </c>
      <c r="H843" s="4" t="s">
        <v>1839</v>
      </c>
      <c r="I843" s="4" t="s">
        <v>1226</v>
      </c>
      <c r="J843" s="4" t="s">
        <v>1268</v>
      </c>
      <c r="K843" s="4" t="s">
        <v>1342</v>
      </c>
      <c r="L843" s="4" t="s">
        <v>1806</v>
      </c>
      <c r="M843" s="4" t="s">
        <v>1806</v>
      </c>
      <c r="P843" s="4" t="s">
        <v>1230</v>
      </c>
      <c r="Q843" s="4" t="s">
        <v>7077</v>
      </c>
      <c r="R843" s="4">
        <v>2012</v>
      </c>
      <c r="S843" s="4" t="s">
        <v>1278</v>
      </c>
      <c r="T843" s="4" t="s">
        <v>1279</v>
      </c>
      <c r="U843" s="4" t="s">
        <v>1279</v>
      </c>
      <c r="V843" s="4" t="s">
        <v>1264</v>
      </c>
      <c r="W843" s="4" t="s">
        <v>1236</v>
      </c>
      <c r="X843" s="4" t="s">
        <v>6551</v>
      </c>
      <c r="Y843" s="4" t="s">
        <v>11895</v>
      </c>
      <c r="AD843" s="4" t="s">
        <v>1239</v>
      </c>
      <c r="AE843" s="4" t="s">
        <v>1239</v>
      </c>
      <c r="AS843" s="4" t="s">
        <v>1239</v>
      </c>
    </row>
    <row r="844" spans="1:45" x14ac:dyDescent="0.35">
      <c r="A844" s="4" t="s">
        <v>1125</v>
      </c>
      <c r="B844" s="4">
        <v>3017</v>
      </c>
      <c r="C844" s="4" t="s">
        <v>7151</v>
      </c>
      <c r="D844" s="4" t="s">
        <v>7152</v>
      </c>
      <c r="E844" s="4" t="s">
        <v>1223</v>
      </c>
      <c r="F844" s="4">
        <v>160</v>
      </c>
      <c r="G844" s="4" t="s">
        <v>1224</v>
      </c>
      <c r="H844" s="4" t="s">
        <v>1276</v>
      </c>
      <c r="I844" s="4" t="s">
        <v>1226</v>
      </c>
      <c r="J844" s="4" t="s">
        <v>1268</v>
      </c>
      <c r="K844" s="4" t="s">
        <v>1342</v>
      </c>
      <c r="L844" s="4" t="s">
        <v>1806</v>
      </c>
      <c r="M844" s="4" t="s">
        <v>1806</v>
      </c>
      <c r="P844" s="4" t="s">
        <v>2027</v>
      </c>
      <c r="Q844" s="4" t="s">
        <v>7053</v>
      </c>
      <c r="R844" s="4">
        <v>2014</v>
      </c>
      <c r="S844" s="4" t="s">
        <v>1278</v>
      </c>
      <c r="T844" s="4" t="s">
        <v>1279</v>
      </c>
      <c r="U844" s="4" t="s">
        <v>1279</v>
      </c>
      <c r="V844" s="4" t="s">
        <v>1264</v>
      </c>
      <c r="W844" s="4" t="s">
        <v>1236</v>
      </c>
      <c r="X844" s="4" t="s">
        <v>6551</v>
      </c>
      <c r="Y844" s="4" t="s">
        <v>11896</v>
      </c>
      <c r="AD844" s="4" t="s">
        <v>1239</v>
      </c>
      <c r="AE844" s="4" t="s">
        <v>1239</v>
      </c>
      <c r="AS844" s="4" t="s">
        <v>1239</v>
      </c>
    </row>
    <row r="845" spans="1:45" x14ac:dyDescent="0.35">
      <c r="A845" s="4" t="s">
        <v>1125</v>
      </c>
      <c r="B845" s="4">
        <v>3017</v>
      </c>
      <c r="C845" s="4" t="s">
        <v>7153</v>
      </c>
      <c r="D845" s="4" t="s">
        <v>7154</v>
      </c>
      <c r="E845" s="4" t="s">
        <v>1223</v>
      </c>
      <c r="F845" s="4">
        <v>161</v>
      </c>
      <c r="G845" s="4" t="s">
        <v>1224</v>
      </c>
      <c r="H845" s="4" t="s">
        <v>1423</v>
      </c>
      <c r="I845" s="4" t="s">
        <v>1226</v>
      </c>
      <c r="J845" s="4" t="s">
        <v>1268</v>
      </c>
      <c r="K845" s="4" t="s">
        <v>1342</v>
      </c>
      <c r="L845" s="4" t="s">
        <v>4214</v>
      </c>
      <c r="M845" s="4" t="s">
        <v>4214</v>
      </c>
      <c r="P845" s="4" t="s">
        <v>2027</v>
      </c>
      <c r="Q845" s="4" t="s">
        <v>7155</v>
      </c>
      <c r="R845" s="4">
        <v>1982</v>
      </c>
      <c r="S845" s="4" t="s">
        <v>1278</v>
      </c>
      <c r="T845" s="4" t="s">
        <v>1279</v>
      </c>
      <c r="U845" s="4" t="s">
        <v>1279</v>
      </c>
      <c r="V845" s="4" t="s">
        <v>1264</v>
      </c>
      <c r="W845" s="4" t="s">
        <v>1236</v>
      </c>
      <c r="X845" s="4" t="s">
        <v>6551</v>
      </c>
      <c r="Y845" s="4" t="s">
        <v>11897</v>
      </c>
      <c r="AD845" s="4" t="s">
        <v>1239</v>
      </c>
      <c r="AE845" s="4" t="s">
        <v>1239</v>
      </c>
      <c r="AS845" s="4" t="s">
        <v>1239</v>
      </c>
    </row>
    <row r="846" spans="1:45" x14ac:dyDescent="0.35">
      <c r="A846" s="4" t="s">
        <v>1125</v>
      </c>
      <c r="B846" s="4">
        <v>3017</v>
      </c>
      <c r="C846" s="4" t="s">
        <v>7156</v>
      </c>
      <c r="D846" s="4" t="s">
        <v>7157</v>
      </c>
      <c r="E846" s="4" t="s">
        <v>1223</v>
      </c>
      <c r="F846" s="4">
        <v>162</v>
      </c>
      <c r="G846" s="4" t="s">
        <v>1224</v>
      </c>
      <c r="H846" s="4" t="s">
        <v>5032</v>
      </c>
      <c r="I846" s="4" t="s">
        <v>1226</v>
      </c>
      <c r="J846" s="4" t="s">
        <v>1268</v>
      </c>
      <c r="K846" s="4" t="s">
        <v>1342</v>
      </c>
      <c r="L846" s="4" t="s">
        <v>7158</v>
      </c>
      <c r="M846" s="4" t="s">
        <v>7158</v>
      </c>
      <c r="P846" s="4" t="s">
        <v>1604</v>
      </c>
      <c r="Q846" s="4" t="s">
        <v>7159</v>
      </c>
      <c r="R846" s="4">
        <v>2000</v>
      </c>
      <c r="S846" s="4" t="s">
        <v>1278</v>
      </c>
      <c r="T846" s="4" t="s">
        <v>1279</v>
      </c>
      <c r="U846" s="4" t="s">
        <v>1279</v>
      </c>
      <c r="V846" s="4" t="s">
        <v>1264</v>
      </c>
      <c r="W846" s="4" t="s">
        <v>1236</v>
      </c>
      <c r="X846" s="4" t="s">
        <v>6551</v>
      </c>
      <c r="Y846" s="4" t="s">
        <v>11898</v>
      </c>
      <c r="AD846" s="4" t="s">
        <v>1239</v>
      </c>
      <c r="AE846" s="4" t="s">
        <v>1239</v>
      </c>
      <c r="AS846" s="4" t="s">
        <v>1239</v>
      </c>
    </row>
    <row r="847" spans="1:45" x14ac:dyDescent="0.35">
      <c r="A847" s="4" t="s">
        <v>1125</v>
      </c>
      <c r="B847" s="4">
        <v>3017</v>
      </c>
      <c r="C847" s="4" t="s">
        <v>7160</v>
      </c>
      <c r="D847" s="4" t="s">
        <v>7161</v>
      </c>
      <c r="E847" s="4" t="s">
        <v>1223</v>
      </c>
      <c r="F847" s="4">
        <v>163</v>
      </c>
      <c r="G847" s="4" t="s">
        <v>1224</v>
      </c>
      <c r="H847" s="4" t="s">
        <v>1330</v>
      </c>
      <c r="I847" s="4" t="s">
        <v>1226</v>
      </c>
      <c r="J847" s="4" t="s">
        <v>1268</v>
      </c>
      <c r="K847" s="4" t="s">
        <v>1342</v>
      </c>
      <c r="L847" s="4" t="s">
        <v>3284</v>
      </c>
      <c r="M847" s="4" t="s">
        <v>3284</v>
      </c>
      <c r="P847" s="4" t="s">
        <v>1604</v>
      </c>
      <c r="Q847" s="4" t="s">
        <v>7159</v>
      </c>
      <c r="R847" s="4">
        <v>2008</v>
      </c>
      <c r="S847" s="4" t="s">
        <v>1278</v>
      </c>
      <c r="T847" s="4" t="s">
        <v>1279</v>
      </c>
      <c r="U847" s="4" t="s">
        <v>1279</v>
      </c>
      <c r="V847" s="4" t="s">
        <v>1264</v>
      </c>
      <c r="W847" s="4" t="s">
        <v>1236</v>
      </c>
      <c r="X847" s="4" t="s">
        <v>6551</v>
      </c>
      <c r="Y847" s="4" t="s">
        <v>11899</v>
      </c>
      <c r="AD847" s="4" t="s">
        <v>1239</v>
      </c>
      <c r="AE847" s="4" t="s">
        <v>1239</v>
      </c>
      <c r="AS847" s="4" t="s">
        <v>1239</v>
      </c>
    </row>
    <row r="848" spans="1:45" x14ac:dyDescent="0.35">
      <c r="A848" s="4" t="s">
        <v>1125</v>
      </c>
      <c r="B848" s="4">
        <v>3017</v>
      </c>
      <c r="C848" s="4" t="s">
        <v>7162</v>
      </c>
      <c r="D848" s="4" t="s">
        <v>7163</v>
      </c>
      <c r="E848" s="4" t="s">
        <v>1223</v>
      </c>
      <c r="F848" s="4">
        <v>164</v>
      </c>
      <c r="G848" s="4" t="s">
        <v>1224</v>
      </c>
      <c r="H848" s="4" t="s">
        <v>1636</v>
      </c>
      <c r="I848" s="4" t="s">
        <v>1226</v>
      </c>
      <c r="J848" s="4" t="s">
        <v>1268</v>
      </c>
      <c r="K848" s="4" t="s">
        <v>1342</v>
      </c>
      <c r="L848" s="4" t="s">
        <v>1679</v>
      </c>
      <c r="M848" s="4" t="s">
        <v>1679</v>
      </c>
      <c r="P848" s="4" t="s">
        <v>1230</v>
      </c>
      <c r="Q848" s="4" t="s">
        <v>7164</v>
      </c>
      <c r="R848" s="4">
        <v>2015</v>
      </c>
      <c r="S848" s="4" t="s">
        <v>1278</v>
      </c>
      <c r="T848" s="4" t="s">
        <v>1279</v>
      </c>
      <c r="U848" s="4" t="s">
        <v>1279</v>
      </c>
      <c r="V848" s="4" t="s">
        <v>1264</v>
      </c>
      <c r="W848" s="4" t="s">
        <v>1236</v>
      </c>
      <c r="X848" s="4" t="s">
        <v>6551</v>
      </c>
      <c r="Y848" s="4" t="s">
        <v>11900</v>
      </c>
      <c r="AD848" s="4" t="s">
        <v>1239</v>
      </c>
      <c r="AE848" s="4" t="s">
        <v>1239</v>
      </c>
      <c r="AS848" s="4" t="s">
        <v>1239</v>
      </c>
    </row>
    <row r="849" spans="1:45" x14ac:dyDescent="0.35">
      <c r="A849" s="4" t="s">
        <v>1125</v>
      </c>
      <c r="B849" s="4">
        <v>3017</v>
      </c>
      <c r="C849" s="4" t="s">
        <v>7165</v>
      </c>
      <c r="D849" s="4" t="s">
        <v>7166</v>
      </c>
      <c r="E849" s="4" t="s">
        <v>1223</v>
      </c>
      <c r="F849" s="4">
        <v>165</v>
      </c>
      <c r="G849" s="4" t="s">
        <v>1224</v>
      </c>
      <c r="H849" s="4" t="s">
        <v>1839</v>
      </c>
      <c r="I849" s="4" t="s">
        <v>1226</v>
      </c>
      <c r="J849" s="4" t="s">
        <v>1268</v>
      </c>
      <c r="K849" s="4" t="s">
        <v>1342</v>
      </c>
      <c r="L849" s="4" t="s">
        <v>1679</v>
      </c>
      <c r="M849" s="4" t="s">
        <v>1679</v>
      </c>
      <c r="P849" s="4" t="s">
        <v>1604</v>
      </c>
      <c r="Q849" s="4" t="s">
        <v>7167</v>
      </c>
      <c r="R849" s="4">
        <v>2013</v>
      </c>
      <c r="S849" s="4" t="s">
        <v>1278</v>
      </c>
      <c r="T849" s="4" t="s">
        <v>1279</v>
      </c>
      <c r="U849" s="4" t="s">
        <v>1279</v>
      </c>
      <c r="V849" s="4" t="s">
        <v>1264</v>
      </c>
      <c r="W849" s="4" t="s">
        <v>1236</v>
      </c>
      <c r="X849" s="4" t="s">
        <v>6551</v>
      </c>
      <c r="Y849" s="4" t="s">
        <v>11901</v>
      </c>
      <c r="AD849" s="4" t="s">
        <v>1239</v>
      </c>
      <c r="AE849" s="4" t="s">
        <v>1239</v>
      </c>
      <c r="AS849" s="4" t="s">
        <v>1239</v>
      </c>
    </row>
    <row r="850" spans="1:45" x14ac:dyDescent="0.35">
      <c r="A850" s="4" t="s">
        <v>1125</v>
      </c>
      <c r="B850" s="4">
        <v>3017</v>
      </c>
      <c r="C850" s="4" t="s">
        <v>7168</v>
      </c>
      <c r="D850" s="4" t="s">
        <v>7169</v>
      </c>
      <c r="E850" s="4" t="s">
        <v>1223</v>
      </c>
      <c r="F850" s="4">
        <v>166</v>
      </c>
      <c r="G850" s="4" t="s">
        <v>1224</v>
      </c>
      <c r="H850" s="4" t="s">
        <v>1423</v>
      </c>
      <c r="I850" s="4" t="s">
        <v>1331</v>
      </c>
      <c r="J850" s="4" t="s">
        <v>1250</v>
      </c>
      <c r="K850" s="4" t="s">
        <v>1342</v>
      </c>
      <c r="L850" s="4" t="s">
        <v>7170</v>
      </c>
      <c r="M850" s="4" t="s">
        <v>7170</v>
      </c>
      <c r="P850" s="4" t="s">
        <v>1230</v>
      </c>
      <c r="Q850" s="4" t="s">
        <v>7088</v>
      </c>
      <c r="R850" s="4">
        <v>2019</v>
      </c>
      <c r="S850" s="4" t="s">
        <v>1278</v>
      </c>
      <c r="T850" s="4" t="s">
        <v>1279</v>
      </c>
      <c r="U850" s="4" t="s">
        <v>1279</v>
      </c>
      <c r="V850" s="4" t="s">
        <v>1264</v>
      </c>
      <c r="W850" s="4" t="s">
        <v>1302</v>
      </c>
      <c r="X850" s="4" t="s">
        <v>6551</v>
      </c>
      <c r="Y850" s="4" t="s">
        <v>11902</v>
      </c>
      <c r="AD850" s="4" t="s">
        <v>7171</v>
      </c>
      <c r="AE850" s="4" t="s">
        <v>6925</v>
      </c>
      <c r="AS850" s="4" t="s">
        <v>1239</v>
      </c>
    </row>
    <row r="851" spans="1:45" x14ac:dyDescent="0.35">
      <c r="A851" s="4" t="s">
        <v>1125</v>
      </c>
      <c r="B851" s="4">
        <v>3017</v>
      </c>
      <c r="C851" s="4" t="s">
        <v>7172</v>
      </c>
      <c r="D851" s="4" t="s">
        <v>7173</v>
      </c>
      <c r="E851" s="4" t="s">
        <v>1223</v>
      </c>
      <c r="F851" s="4">
        <v>167</v>
      </c>
      <c r="G851" s="4" t="s">
        <v>1224</v>
      </c>
      <c r="H851" s="4" t="s">
        <v>1796</v>
      </c>
      <c r="I851" s="4" t="s">
        <v>1226</v>
      </c>
      <c r="J851" s="4" t="s">
        <v>1268</v>
      </c>
      <c r="K851" s="4" t="s">
        <v>1342</v>
      </c>
      <c r="L851" s="4" t="s">
        <v>1679</v>
      </c>
      <c r="M851" s="4" t="s">
        <v>1679</v>
      </c>
      <c r="P851" s="4" t="s">
        <v>1230</v>
      </c>
      <c r="Q851" s="4" t="s">
        <v>7174</v>
      </c>
      <c r="R851" s="4">
        <v>1980</v>
      </c>
      <c r="S851" s="4" t="s">
        <v>1278</v>
      </c>
      <c r="T851" s="4" t="s">
        <v>1279</v>
      </c>
      <c r="U851" s="4" t="s">
        <v>1279</v>
      </c>
      <c r="V851" s="4" t="s">
        <v>1264</v>
      </c>
      <c r="W851" s="4" t="s">
        <v>1236</v>
      </c>
      <c r="X851" s="4" t="s">
        <v>6551</v>
      </c>
      <c r="Y851" s="4" t="s">
        <v>11903</v>
      </c>
      <c r="AD851" s="4" t="s">
        <v>1239</v>
      </c>
      <c r="AE851" s="4" t="s">
        <v>1239</v>
      </c>
      <c r="AS851" s="4" t="s">
        <v>1239</v>
      </c>
    </row>
    <row r="852" spans="1:45" x14ac:dyDescent="0.35">
      <c r="A852" s="4" t="s">
        <v>1125</v>
      </c>
      <c r="B852" s="4">
        <v>3017</v>
      </c>
      <c r="C852" s="4" t="s">
        <v>7175</v>
      </c>
      <c r="D852" s="4" t="s">
        <v>7176</v>
      </c>
      <c r="E852" s="4" t="s">
        <v>1223</v>
      </c>
      <c r="F852" s="4">
        <v>168</v>
      </c>
      <c r="G852" s="4" t="s">
        <v>1224</v>
      </c>
      <c r="H852" s="4" t="s">
        <v>1796</v>
      </c>
      <c r="I852" s="4" t="s">
        <v>1226</v>
      </c>
      <c r="J852" s="4" t="s">
        <v>1268</v>
      </c>
      <c r="K852" s="4" t="s">
        <v>1342</v>
      </c>
      <c r="L852" s="4" t="s">
        <v>1679</v>
      </c>
      <c r="M852" s="4" t="s">
        <v>1679</v>
      </c>
      <c r="P852" s="4" t="s">
        <v>1230</v>
      </c>
      <c r="Q852" s="4" t="s">
        <v>7174</v>
      </c>
      <c r="R852" s="4">
        <v>1970</v>
      </c>
      <c r="S852" s="4" t="s">
        <v>1278</v>
      </c>
      <c r="T852" s="4" t="s">
        <v>1279</v>
      </c>
      <c r="U852" s="4" t="s">
        <v>1279</v>
      </c>
      <c r="V852" s="4" t="s">
        <v>1264</v>
      </c>
      <c r="W852" s="4" t="s">
        <v>1236</v>
      </c>
      <c r="X852" s="4" t="s">
        <v>6551</v>
      </c>
      <c r="Y852" s="4" t="s">
        <v>7177</v>
      </c>
      <c r="AD852" s="4" t="s">
        <v>1239</v>
      </c>
      <c r="AE852" s="4" t="s">
        <v>1239</v>
      </c>
      <c r="AS852" s="4" t="s">
        <v>1239</v>
      </c>
    </row>
    <row r="853" spans="1:45" x14ac:dyDescent="0.35">
      <c r="A853" s="4" t="s">
        <v>1125</v>
      </c>
      <c r="B853" s="4">
        <v>3017</v>
      </c>
      <c r="C853" s="4" t="s">
        <v>7178</v>
      </c>
      <c r="D853" s="4" t="s">
        <v>7179</v>
      </c>
      <c r="E853" s="4" t="s">
        <v>1223</v>
      </c>
      <c r="F853" s="4">
        <v>169</v>
      </c>
      <c r="G853" s="4" t="s">
        <v>1224</v>
      </c>
      <c r="H853" s="4" t="s">
        <v>1796</v>
      </c>
      <c r="I853" s="4" t="s">
        <v>1226</v>
      </c>
      <c r="J853" s="4" t="s">
        <v>1268</v>
      </c>
      <c r="K853" s="4" t="s">
        <v>1342</v>
      </c>
      <c r="L853" s="4" t="s">
        <v>1679</v>
      </c>
      <c r="M853" s="4" t="s">
        <v>1679</v>
      </c>
      <c r="P853" s="4" t="s">
        <v>1230</v>
      </c>
      <c r="Q853" s="4" t="s">
        <v>7088</v>
      </c>
      <c r="R853" s="4">
        <v>2000</v>
      </c>
      <c r="S853" s="4" t="s">
        <v>1278</v>
      </c>
      <c r="T853" s="4" t="s">
        <v>1279</v>
      </c>
      <c r="U853" s="4" t="s">
        <v>1279</v>
      </c>
      <c r="V853" s="4" t="s">
        <v>1264</v>
      </c>
      <c r="W853" s="4" t="s">
        <v>1236</v>
      </c>
      <c r="X853" s="4" t="s">
        <v>6551</v>
      </c>
      <c r="Y853" s="4" t="s">
        <v>11904</v>
      </c>
      <c r="AD853" s="4" t="s">
        <v>1239</v>
      </c>
      <c r="AE853" s="4" t="s">
        <v>1239</v>
      </c>
      <c r="AS853" s="4" t="s">
        <v>1239</v>
      </c>
    </row>
    <row r="854" spans="1:45" x14ac:dyDescent="0.35">
      <c r="A854" s="4" t="s">
        <v>1125</v>
      </c>
      <c r="B854" s="4">
        <v>3017</v>
      </c>
      <c r="C854" s="4" t="s">
        <v>7180</v>
      </c>
      <c r="D854" s="4" t="s">
        <v>7181</v>
      </c>
      <c r="E854" s="4" t="s">
        <v>1223</v>
      </c>
      <c r="F854" s="4">
        <v>170</v>
      </c>
      <c r="G854" s="4" t="s">
        <v>1224</v>
      </c>
      <c r="H854" s="4" t="s">
        <v>1796</v>
      </c>
      <c r="I854" s="4" t="s">
        <v>1226</v>
      </c>
      <c r="J854" s="4" t="s">
        <v>1268</v>
      </c>
      <c r="K854" s="4" t="s">
        <v>2074</v>
      </c>
      <c r="L854" s="4" t="s">
        <v>11905</v>
      </c>
      <c r="M854" s="4" t="s">
        <v>11905</v>
      </c>
      <c r="P854" s="4" t="s">
        <v>1230</v>
      </c>
      <c r="Q854" s="4" t="s">
        <v>7088</v>
      </c>
      <c r="R854" s="4">
        <v>2014</v>
      </c>
      <c r="S854" s="4" t="s">
        <v>1232</v>
      </c>
      <c r="T854" s="4" t="s">
        <v>2917</v>
      </c>
      <c r="U854" s="4" t="s">
        <v>2918</v>
      </c>
      <c r="V854" s="4" t="s">
        <v>1264</v>
      </c>
      <c r="W854" s="4" t="s">
        <v>1236</v>
      </c>
      <c r="X854" s="4" t="s">
        <v>6551</v>
      </c>
      <c r="Y854" s="4" t="s">
        <v>11906</v>
      </c>
      <c r="AB854" s="4" t="s">
        <v>7182</v>
      </c>
      <c r="AD854" s="4" t="s">
        <v>1239</v>
      </c>
      <c r="AE854" s="4" t="s">
        <v>1239</v>
      </c>
      <c r="AS854" s="4" t="s">
        <v>1239</v>
      </c>
    </row>
    <row r="855" spans="1:45" x14ac:dyDescent="0.35">
      <c r="A855" s="4" t="s">
        <v>1125</v>
      </c>
      <c r="B855" s="4">
        <v>3017</v>
      </c>
      <c r="C855" s="4" t="s">
        <v>7183</v>
      </c>
      <c r="D855" s="4" t="s">
        <v>7184</v>
      </c>
      <c r="E855" s="4" t="s">
        <v>1549</v>
      </c>
      <c r="F855" s="4">
        <v>171</v>
      </c>
      <c r="G855" s="4" t="s">
        <v>7185</v>
      </c>
      <c r="H855" s="4" t="s">
        <v>1683</v>
      </c>
      <c r="I855" s="4" t="s">
        <v>1552</v>
      </c>
      <c r="J855" s="4" t="s">
        <v>1268</v>
      </c>
      <c r="K855" s="4" t="s">
        <v>1342</v>
      </c>
      <c r="L855" s="4" t="s">
        <v>1358</v>
      </c>
      <c r="M855" s="4" t="s">
        <v>1358</v>
      </c>
      <c r="N855" s="4">
        <v>2412</v>
      </c>
      <c r="O855" s="4">
        <v>5409</v>
      </c>
      <c r="P855" s="4" t="s">
        <v>1230</v>
      </c>
      <c r="Q855" s="4" t="s">
        <v>7186</v>
      </c>
      <c r="R855" s="4" t="s">
        <v>1554</v>
      </c>
      <c r="S855" s="4" t="s">
        <v>1232</v>
      </c>
      <c r="T855" s="4" t="s">
        <v>3904</v>
      </c>
      <c r="U855" s="4" t="s">
        <v>11907</v>
      </c>
      <c r="V855" s="4" t="s">
        <v>1264</v>
      </c>
      <c r="W855" s="4" t="s">
        <v>1556</v>
      </c>
      <c r="X855" s="4" t="s">
        <v>6551</v>
      </c>
      <c r="Y855" s="4" t="s">
        <v>11908</v>
      </c>
      <c r="AA855" s="4" t="s">
        <v>1556</v>
      </c>
      <c r="AD855" s="4" t="s">
        <v>1239</v>
      </c>
      <c r="AE855" s="4" t="s">
        <v>1239</v>
      </c>
      <c r="AF855" s="4">
        <v>0</v>
      </c>
      <c r="AG855" s="4">
        <v>2412</v>
      </c>
      <c r="AH855" s="4">
        <v>0</v>
      </c>
      <c r="AI855" s="4">
        <v>4353</v>
      </c>
      <c r="AJ855" s="4">
        <v>4353</v>
      </c>
      <c r="AK855" s="4">
        <v>0</v>
      </c>
      <c r="AL855" s="4">
        <v>5409</v>
      </c>
      <c r="AM855" s="4">
        <v>0</v>
      </c>
      <c r="AN855" s="4">
        <v>6130</v>
      </c>
      <c r="AO855" s="4">
        <v>6130</v>
      </c>
      <c r="AP855" s="4" t="s">
        <v>6685</v>
      </c>
      <c r="AQ855" s="4" t="s">
        <v>6686</v>
      </c>
      <c r="AS855" s="4" t="s">
        <v>1239</v>
      </c>
    </row>
    <row r="856" spans="1:45" x14ac:dyDescent="0.35">
      <c r="A856" s="4" t="s">
        <v>1120</v>
      </c>
      <c r="B856" s="4">
        <v>3030</v>
      </c>
      <c r="C856" s="4" t="s">
        <v>8827</v>
      </c>
      <c r="D856" s="4" t="s">
        <v>8828</v>
      </c>
      <c r="E856" s="4" t="s">
        <v>1223</v>
      </c>
      <c r="F856" s="4">
        <v>1</v>
      </c>
      <c r="G856" s="4" t="s">
        <v>1224</v>
      </c>
      <c r="H856" s="4" t="s">
        <v>1796</v>
      </c>
      <c r="I856" s="4" t="s">
        <v>1226</v>
      </c>
      <c r="J856" s="4" t="s">
        <v>1268</v>
      </c>
      <c r="K856" s="4" t="s">
        <v>1342</v>
      </c>
      <c r="L856" s="4" t="s">
        <v>1783</v>
      </c>
      <c r="M856" s="4" t="s">
        <v>8829</v>
      </c>
      <c r="N856" s="4">
        <v>700</v>
      </c>
      <c r="O856" s="4">
        <v>800</v>
      </c>
      <c r="P856" s="4" t="s">
        <v>1230</v>
      </c>
      <c r="Q856" s="4" t="s">
        <v>8830</v>
      </c>
      <c r="R856" s="4">
        <v>2018</v>
      </c>
      <c r="S856" s="4" t="s">
        <v>1278</v>
      </c>
      <c r="T856" s="4" t="s">
        <v>1279</v>
      </c>
      <c r="U856" s="4" t="s">
        <v>1279</v>
      </c>
      <c r="V856" s="4" t="s">
        <v>1235</v>
      </c>
      <c r="W856" s="4" t="s">
        <v>1236</v>
      </c>
      <c r="X856" s="4" t="s">
        <v>8831</v>
      </c>
      <c r="Y856" s="4" t="s">
        <v>12201</v>
      </c>
      <c r="AB856" s="4" t="s">
        <v>8832</v>
      </c>
      <c r="AD856" s="4" t="s">
        <v>8833</v>
      </c>
      <c r="AE856" s="4" t="s">
        <v>8834</v>
      </c>
      <c r="AG856" s="4">
        <v>700</v>
      </c>
      <c r="AI856" s="4">
        <v>800</v>
      </c>
      <c r="AJ856" s="4">
        <v>800</v>
      </c>
      <c r="AL856" s="4">
        <v>800</v>
      </c>
      <c r="AN856" s="4">
        <v>900</v>
      </c>
      <c r="AO856" s="4">
        <v>900</v>
      </c>
      <c r="AP856" s="4" t="s">
        <v>8835</v>
      </c>
      <c r="AQ856" s="4" t="s">
        <v>8836</v>
      </c>
      <c r="AS856" s="4" t="s">
        <v>1239</v>
      </c>
    </row>
    <row r="857" spans="1:45" x14ac:dyDescent="0.35">
      <c r="A857" s="4" t="s">
        <v>1120</v>
      </c>
      <c r="B857" s="4">
        <v>3030</v>
      </c>
      <c r="C857" s="4" t="s">
        <v>8837</v>
      </c>
      <c r="D857" s="4" t="s">
        <v>8838</v>
      </c>
      <c r="E857" s="4" t="s">
        <v>1223</v>
      </c>
      <c r="F857" s="4">
        <v>2</v>
      </c>
      <c r="G857" s="4" t="s">
        <v>1224</v>
      </c>
      <c r="H857" s="4" t="s">
        <v>1636</v>
      </c>
      <c r="I857" s="4" t="s">
        <v>1226</v>
      </c>
      <c r="J857" s="4" t="s">
        <v>1268</v>
      </c>
      <c r="K857" s="4" t="s">
        <v>1342</v>
      </c>
      <c r="L857" s="4" t="s">
        <v>1349</v>
      </c>
      <c r="M857" s="4" t="s">
        <v>1349</v>
      </c>
      <c r="N857" s="4">
        <v>300</v>
      </c>
      <c r="O857" s="4">
        <v>100</v>
      </c>
      <c r="P857" s="4" t="s">
        <v>1230</v>
      </c>
      <c r="Q857" s="4" t="s">
        <v>8830</v>
      </c>
      <c r="R857" s="4">
        <v>2016</v>
      </c>
      <c r="S857" s="4" t="s">
        <v>1232</v>
      </c>
      <c r="T857" s="4" t="s">
        <v>1360</v>
      </c>
      <c r="U857" s="4" t="s">
        <v>1361</v>
      </c>
      <c r="V857" s="4" t="s">
        <v>1235</v>
      </c>
      <c r="W857" s="4" t="s">
        <v>1236</v>
      </c>
      <c r="X857" s="4" t="s">
        <v>8831</v>
      </c>
      <c r="Y857" s="4" t="s">
        <v>12202</v>
      </c>
      <c r="AB857" s="4" t="s">
        <v>8839</v>
      </c>
      <c r="AD857" s="4" t="s">
        <v>8840</v>
      </c>
      <c r="AE857" s="4" t="s">
        <v>8841</v>
      </c>
      <c r="AG857" s="4">
        <v>300</v>
      </c>
      <c r="AI857" s="4">
        <v>200</v>
      </c>
      <c r="AJ857" s="4">
        <v>200</v>
      </c>
      <c r="AL857" s="4">
        <v>100</v>
      </c>
      <c r="AN857" s="4">
        <v>100</v>
      </c>
      <c r="AO857" s="4">
        <v>100</v>
      </c>
      <c r="AP857" s="4" t="s">
        <v>8835</v>
      </c>
      <c r="AQ857" s="4" t="s">
        <v>8836</v>
      </c>
      <c r="AS857" s="4" t="s">
        <v>1239</v>
      </c>
    </row>
    <row r="858" spans="1:45" x14ac:dyDescent="0.35">
      <c r="A858" s="4" t="s">
        <v>1120</v>
      </c>
      <c r="B858" s="4">
        <v>3030</v>
      </c>
      <c r="C858" s="4" t="s">
        <v>8842</v>
      </c>
      <c r="D858" s="4" t="s">
        <v>8843</v>
      </c>
      <c r="E858" s="4" t="s">
        <v>1223</v>
      </c>
      <c r="F858" s="4">
        <v>3</v>
      </c>
      <c r="G858" s="4" t="s">
        <v>1224</v>
      </c>
      <c r="H858" s="4" t="s">
        <v>1636</v>
      </c>
      <c r="I858" s="4" t="s">
        <v>1226</v>
      </c>
      <c r="J858" s="4" t="s">
        <v>1268</v>
      </c>
      <c r="K858" s="4" t="s">
        <v>1342</v>
      </c>
      <c r="L858" s="4" t="s">
        <v>1679</v>
      </c>
      <c r="M858" s="4" t="s">
        <v>1679</v>
      </c>
      <c r="N858" s="4">
        <v>100</v>
      </c>
      <c r="O858" s="4">
        <v>200</v>
      </c>
      <c r="P858" s="4" t="s">
        <v>2027</v>
      </c>
      <c r="Q858" s="4" t="s">
        <v>8844</v>
      </c>
      <c r="R858" s="4">
        <v>2016</v>
      </c>
      <c r="S858" s="4" t="s">
        <v>1278</v>
      </c>
      <c r="T858" s="4" t="s">
        <v>1279</v>
      </c>
      <c r="U858" s="4" t="s">
        <v>1279</v>
      </c>
      <c r="V858" s="4" t="s">
        <v>1235</v>
      </c>
      <c r="W858" s="4" t="s">
        <v>1236</v>
      </c>
      <c r="X858" s="4" t="s">
        <v>8831</v>
      </c>
      <c r="Y858" s="4" t="s">
        <v>12203</v>
      </c>
      <c r="AB858" s="4" t="s">
        <v>8845</v>
      </c>
      <c r="AD858" s="4" t="s">
        <v>8835</v>
      </c>
      <c r="AE858" s="4" t="s">
        <v>8836</v>
      </c>
      <c r="AG858" s="4">
        <v>100</v>
      </c>
      <c r="AI858" s="4">
        <v>200</v>
      </c>
      <c r="AJ858" s="4">
        <v>200</v>
      </c>
      <c r="AL858" s="4">
        <v>200</v>
      </c>
      <c r="AN858" s="4">
        <v>200</v>
      </c>
      <c r="AO858" s="4">
        <v>200</v>
      </c>
      <c r="AP858" s="4" t="s">
        <v>8835</v>
      </c>
      <c r="AQ858" s="4" t="s">
        <v>8836</v>
      </c>
      <c r="AS858" s="4" t="s">
        <v>1239</v>
      </c>
    </row>
    <row r="859" spans="1:45" x14ac:dyDescent="0.35">
      <c r="A859" s="4" t="s">
        <v>1120</v>
      </c>
      <c r="B859" s="4">
        <v>3030</v>
      </c>
      <c r="C859" s="4" t="s">
        <v>8846</v>
      </c>
      <c r="D859" s="4" t="s">
        <v>8847</v>
      </c>
      <c r="E859" s="4" t="s">
        <v>1223</v>
      </c>
      <c r="F859" s="4">
        <v>4</v>
      </c>
      <c r="G859" s="4" t="s">
        <v>1224</v>
      </c>
      <c r="H859" s="4" t="s">
        <v>1796</v>
      </c>
      <c r="I859" s="4" t="s">
        <v>1226</v>
      </c>
      <c r="J859" s="4" t="s">
        <v>1268</v>
      </c>
      <c r="K859" s="4" t="s">
        <v>1342</v>
      </c>
      <c r="L859" s="4" t="s">
        <v>1349</v>
      </c>
      <c r="M859" s="4" t="s">
        <v>1349</v>
      </c>
      <c r="N859" s="4">
        <v>0</v>
      </c>
      <c r="O859" s="4">
        <v>0</v>
      </c>
      <c r="P859" s="4" t="s">
        <v>1230</v>
      </c>
      <c r="Q859" s="4" t="s">
        <v>8830</v>
      </c>
      <c r="R859" s="4">
        <v>2018</v>
      </c>
      <c r="S859" s="4" t="s">
        <v>1278</v>
      </c>
      <c r="T859" s="4" t="s">
        <v>1279</v>
      </c>
      <c r="U859" s="4" t="s">
        <v>1279</v>
      </c>
      <c r="V859" s="4" t="s">
        <v>1235</v>
      </c>
      <c r="W859" s="4" t="s">
        <v>1236</v>
      </c>
      <c r="X859" s="4" t="s">
        <v>8831</v>
      </c>
      <c r="Y859" s="4" t="s">
        <v>12204</v>
      </c>
      <c r="AB859" s="4" t="s">
        <v>8848</v>
      </c>
      <c r="AD859" s="4" t="s">
        <v>8835</v>
      </c>
      <c r="AE859" s="4" t="s">
        <v>8836</v>
      </c>
      <c r="AG859" s="4">
        <v>0</v>
      </c>
      <c r="AI859" s="4">
        <v>0</v>
      </c>
      <c r="AJ859" s="4">
        <v>0</v>
      </c>
      <c r="AL859" s="4">
        <v>0</v>
      </c>
      <c r="AN859" s="4">
        <v>0</v>
      </c>
      <c r="AO859" s="4">
        <v>0</v>
      </c>
      <c r="AP859" s="4" t="s">
        <v>8835</v>
      </c>
      <c r="AQ859" s="4" t="s">
        <v>8836</v>
      </c>
      <c r="AS859" s="4" t="s">
        <v>1239</v>
      </c>
    </row>
    <row r="860" spans="1:45" x14ac:dyDescent="0.35">
      <c r="A860" s="4" t="s">
        <v>1120</v>
      </c>
      <c r="B860" s="4">
        <v>3030</v>
      </c>
      <c r="C860" s="4" t="s">
        <v>8849</v>
      </c>
      <c r="D860" s="4" t="s">
        <v>8850</v>
      </c>
      <c r="E860" s="4" t="s">
        <v>1223</v>
      </c>
      <c r="F860" s="4">
        <v>5</v>
      </c>
      <c r="G860" s="4" t="s">
        <v>1224</v>
      </c>
      <c r="H860" s="4" t="s">
        <v>1225</v>
      </c>
      <c r="I860" s="4" t="s">
        <v>1226</v>
      </c>
      <c r="J860" s="4" t="s">
        <v>1268</v>
      </c>
      <c r="K860" s="4" t="s">
        <v>1342</v>
      </c>
      <c r="L860" s="4" t="s">
        <v>1783</v>
      </c>
      <c r="M860" s="4" t="s">
        <v>8851</v>
      </c>
      <c r="N860" s="4">
        <v>0</v>
      </c>
      <c r="O860" s="4">
        <v>0</v>
      </c>
      <c r="P860" s="4" t="s">
        <v>1230</v>
      </c>
      <c r="Q860" s="4" t="s">
        <v>8830</v>
      </c>
      <c r="R860" s="4">
        <v>2018</v>
      </c>
      <c r="S860" s="4" t="s">
        <v>1232</v>
      </c>
      <c r="T860" s="4" t="s">
        <v>1296</v>
      </c>
      <c r="U860" s="4" t="s">
        <v>8852</v>
      </c>
      <c r="V860" s="4" t="s">
        <v>1264</v>
      </c>
      <c r="W860" s="4" t="s">
        <v>1236</v>
      </c>
      <c r="X860" s="4" t="s">
        <v>8831</v>
      </c>
      <c r="Y860" s="4" t="s">
        <v>12205</v>
      </c>
      <c r="AB860" s="4" t="s">
        <v>8853</v>
      </c>
      <c r="AD860" s="4" t="s">
        <v>8854</v>
      </c>
      <c r="AE860" s="4" t="s">
        <v>8855</v>
      </c>
      <c r="AG860" s="4">
        <v>0</v>
      </c>
      <c r="AI860" s="4">
        <v>0</v>
      </c>
      <c r="AJ860" s="4">
        <v>0</v>
      </c>
      <c r="AL860" s="4">
        <v>0</v>
      </c>
      <c r="AN860" s="4">
        <v>0</v>
      </c>
      <c r="AO860" s="4">
        <v>0</v>
      </c>
      <c r="AP860" s="4" t="s">
        <v>8835</v>
      </c>
      <c r="AQ860" s="4" t="s">
        <v>8836</v>
      </c>
      <c r="AS860" s="4" t="s">
        <v>1239</v>
      </c>
    </row>
    <row r="861" spans="1:45" x14ac:dyDescent="0.35">
      <c r="A861" s="4" t="s">
        <v>1120</v>
      </c>
      <c r="B861" s="4">
        <v>3030</v>
      </c>
      <c r="C861" s="4" t="s">
        <v>8856</v>
      </c>
      <c r="D861" s="4" t="s">
        <v>8857</v>
      </c>
      <c r="E861" s="4" t="s">
        <v>1223</v>
      </c>
      <c r="F861" s="4">
        <v>6</v>
      </c>
      <c r="G861" s="4" t="s">
        <v>1224</v>
      </c>
      <c r="H861" s="4" t="s">
        <v>1636</v>
      </c>
      <c r="I861" s="4" t="s">
        <v>1226</v>
      </c>
      <c r="J861" s="4" t="s">
        <v>1268</v>
      </c>
      <c r="K861" s="4" t="s">
        <v>1289</v>
      </c>
      <c r="L861" s="4" t="s">
        <v>1394</v>
      </c>
      <c r="M861" s="4" t="s">
        <v>1394</v>
      </c>
      <c r="N861" s="4">
        <v>1545</v>
      </c>
      <c r="O861" s="4">
        <v>6694</v>
      </c>
      <c r="P861" s="4" t="s">
        <v>1230</v>
      </c>
      <c r="Q861" s="4" t="s">
        <v>8830</v>
      </c>
      <c r="R861" s="4">
        <v>2016</v>
      </c>
      <c r="S861" s="4" t="s">
        <v>1278</v>
      </c>
      <c r="T861" s="4" t="s">
        <v>1279</v>
      </c>
      <c r="U861" s="4" t="s">
        <v>1279</v>
      </c>
      <c r="V861" s="4" t="s">
        <v>1264</v>
      </c>
      <c r="W861" s="4" t="s">
        <v>1236</v>
      </c>
      <c r="X861" s="4" t="s">
        <v>8831</v>
      </c>
      <c r="Y861" s="4" t="s">
        <v>12206</v>
      </c>
      <c r="AA861" s="4">
        <v>2035</v>
      </c>
      <c r="AB861" s="4" t="s">
        <v>8858</v>
      </c>
      <c r="AD861" s="4" t="s">
        <v>8859</v>
      </c>
      <c r="AE861" s="4" t="s">
        <v>8836</v>
      </c>
      <c r="AG861" s="4">
        <v>1545</v>
      </c>
      <c r="AI861" s="4">
        <v>4120</v>
      </c>
      <c r="AJ861" s="4">
        <v>4120</v>
      </c>
      <c r="AL861" s="4">
        <v>6694</v>
      </c>
      <c r="AN861" s="4">
        <v>9269</v>
      </c>
      <c r="AO861" s="4">
        <v>9269</v>
      </c>
      <c r="AP861" s="4" t="s">
        <v>8835</v>
      </c>
      <c r="AQ861" s="4" t="s">
        <v>8836</v>
      </c>
      <c r="AS861" s="4" t="s">
        <v>1239</v>
      </c>
    </row>
    <row r="862" spans="1:45" x14ac:dyDescent="0.35">
      <c r="A862" s="4" t="s">
        <v>1120</v>
      </c>
      <c r="B862" s="4">
        <v>3030</v>
      </c>
      <c r="C862" s="4" t="s">
        <v>8860</v>
      </c>
      <c r="D862" s="4" t="s">
        <v>8861</v>
      </c>
      <c r="E862" s="4" t="s">
        <v>1223</v>
      </c>
      <c r="F862" s="4">
        <v>7</v>
      </c>
      <c r="G862" s="4" t="s">
        <v>1224</v>
      </c>
      <c r="H862" s="4" t="s">
        <v>1636</v>
      </c>
      <c r="I862" s="4" t="s">
        <v>1226</v>
      </c>
      <c r="J862" s="4" t="s">
        <v>1268</v>
      </c>
      <c r="K862" s="4" t="s">
        <v>1300</v>
      </c>
      <c r="L862" s="4" t="s">
        <v>8862</v>
      </c>
      <c r="M862" s="4" t="s">
        <v>8863</v>
      </c>
      <c r="N862" s="4">
        <v>2323</v>
      </c>
      <c r="O862" s="4">
        <v>10065</v>
      </c>
      <c r="P862" s="4" t="s">
        <v>1230</v>
      </c>
      <c r="Q862" s="4" t="s">
        <v>8864</v>
      </c>
      <c r="R862" s="4">
        <v>2016</v>
      </c>
      <c r="S862" s="4" t="s">
        <v>1278</v>
      </c>
      <c r="T862" s="4" t="s">
        <v>1279</v>
      </c>
      <c r="U862" s="4" t="s">
        <v>1279</v>
      </c>
      <c r="V862" s="4" t="s">
        <v>1264</v>
      </c>
      <c r="W862" s="4" t="s">
        <v>1236</v>
      </c>
      <c r="X862" s="4" t="s">
        <v>8831</v>
      </c>
      <c r="Y862" s="4" t="s">
        <v>12207</v>
      </c>
      <c r="AA862" s="4">
        <v>2035</v>
      </c>
      <c r="AB862" s="4" t="s">
        <v>8858</v>
      </c>
      <c r="AD862" s="4" t="s">
        <v>8865</v>
      </c>
      <c r="AE862" s="4" t="s">
        <v>8836</v>
      </c>
      <c r="AG862" s="4">
        <v>2323</v>
      </c>
      <c r="AI862" s="4">
        <v>6194</v>
      </c>
      <c r="AJ862" s="4">
        <v>6194</v>
      </c>
      <c r="AL862" s="4">
        <v>10065</v>
      </c>
      <c r="AN862" s="4">
        <v>13936</v>
      </c>
      <c r="AO862" s="4">
        <v>13936</v>
      </c>
      <c r="AP862" s="4" t="s">
        <v>8835</v>
      </c>
      <c r="AQ862" s="4" t="s">
        <v>8836</v>
      </c>
      <c r="AS862" s="4" t="s">
        <v>1239</v>
      </c>
    </row>
    <row r="863" spans="1:45" x14ac:dyDescent="0.35">
      <c r="A863" s="4" t="s">
        <v>1120</v>
      </c>
      <c r="B863" s="4">
        <v>3030</v>
      </c>
      <c r="C863" s="4" t="s">
        <v>8866</v>
      </c>
      <c r="D863" s="4" t="s">
        <v>8867</v>
      </c>
      <c r="E863" s="4" t="s">
        <v>1549</v>
      </c>
      <c r="F863" s="4">
        <v>8</v>
      </c>
      <c r="G863" s="4" t="s">
        <v>8868</v>
      </c>
      <c r="H863" s="4" t="s">
        <v>1678</v>
      </c>
      <c r="I863" s="4" t="s">
        <v>1552</v>
      </c>
      <c r="J863" s="4" t="s">
        <v>1268</v>
      </c>
      <c r="K863" s="4" t="s">
        <v>1289</v>
      </c>
      <c r="L863" s="4" t="s">
        <v>4831</v>
      </c>
      <c r="M863" s="4" t="s">
        <v>4831</v>
      </c>
      <c r="N863" s="4">
        <v>223</v>
      </c>
      <c r="O863" s="4">
        <v>1381</v>
      </c>
      <c r="P863" s="4" t="s">
        <v>1230</v>
      </c>
      <c r="Q863" s="4" t="s">
        <v>8869</v>
      </c>
      <c r="R863" s="4" t="s">
        <v>1554</v>
      </c>
      <c r="S863" s="4" t="s">
        <v>1232</v>
      </c>
      <c r="T863" s="4" t="s">
        <v>1279</v>
      </c>
      <c r="U863" s="4" t="s">
        <v>1279</v>
      </c>
      <c r="V863" s="4" t="s">
        <v>1264</v>
      </c>
      <c r="W863" s="4" t="s">
        <v>1556</v>
      </c>
      <c r="X863" s="4" t="s">
        <v>8831</v>
      </c>
      <c r="Y863" s="4" t="s">
        <v>12208</v>
      </c>
      <c r="AA863" s="4" t="s">
        <v>1556</v>
      </c>
      <c r="AB863" s="4" t="s">
        <v>8858</v>
      </c>
      <c r="AD863" s="4" t="s">
        <v>8865</v>
      </c>
      <c r="AE863" s="4" t="s">
        <v>8836</v>
      </c>
      <c r="AG863" s="4">
        <v>223</v>
      </c>
      <c r="AI863" s="4">
        <v>889</v>
      </c>
      <c r="AJ863" s="4">
        <v>889</v>
      </c>
      <c r="AL863" s="4">
        <v>1381</v>
      </c>
      <c r="AN863" s="4">
        <v>1570</v>
      </c>
      <c r="AO863" s="4">
        <v>1570</v>
      </c>
      <c r="AP863" s="4" t="s">
        <v>8835</v>
      </c>
      <c r="AQ863" s="4" t="s">
        <v>8836</v>
      </c>
      <c r="AS863" s="4" t="s">
        <v>1239</v>
      </c>
    </row>
    <row r="864" spans="1:45" x14ac:dyDescent="0.35">
      <c r="A864" s="4" t="s">
        <v>1120</v>
      </c>
      <c r="B864" s="4">
        <v>3030</v>
      </c>
      <c r="C864" s="4" t="s">
        <v>8870</v>
      </c>
      <c r="D864" s="4" t="s">
        <v>8871</v>
      </c>
      <c r="E864" s="4" t="s">
        <v>1223</v>
      </c>
      <c r="F864" s="4">
        <v>9</v>
      </c>
      <c r="G864" s="4" t="s">
        <v>1224</v>
      </c>
      <c r="H864" s="4" t="s">
        <v>1839</v>
      </c>
      <c r="I864" s="4" t="s">
        <v>1226</v>
      </c>
      <c r="J864" s="4" t="s">
        <v>1268</v>
      </c>
      <c r="K864" s="4" t="s">
        <v>1289</v>
      </c>
      <c r="L864" s="4" t="s">
        <v>1407</v>
      </c>
      <c r="M864" s="4" t="s">
        <v>1407</v>
      </c>
      <c r="P864" s="4" t="s">
        <v>1230</v>
      </c>
      <c r="Q864" s="4" t="s">
        <v>8864</v>
      </c>
      <c r="R864" s="4">
        <v>2016</v>
      </c>
      <c r="S864" s="4" t="s">
        <v>1278</v>
      </c>
      <c r="T864" s="4" t="s">
        <v>1279</v>
      </c>
      <c r="U864" s="4" t="s">
        <v>1279</v>
      </c>
      <c r="V864" s="4" t="s">
        <v>1264</v>
      </c>
      <c r="W864" s="4" t="s">
        <v>1236</v>
      </c>
      <c r="X864" s="4" t="s">
        <v>8831</v>
      </c>
      <c r="Y864" s="4" t="s">
        <v>8872</v>
      </c>
      <c r="AA864" s="4">
        <v>2035</v>
      </c>
      <c r="AB864" s="4" t="s">
        <v>8873</v>
      </c>
      <c r="AD864" s="4" t="s">
        <v>8874</v>
      </c>
      <c r="AE864" s="4" t="s">
        <v>8836</v>
      </c>
      <c r="AP864" s="4" t="s">
        <v>8835</v>
      </c>
      <c r="AQ864" s="4" t="s">
        <v>8836</v>
      </c>
      <c r="AS864" s="4" t="s">
        <v>1239</v>
      </c>
    </row>
    <row r="865" spans="1:45" x14ac:dyDescent="0.35">
      <c r="A865" s="4" t="s">
        <v>1120</v>
      </c>
      <c r="B865" s="4">
        <v>3030</v>
      </c>
      <c r="C865" s="4" t="s">
        <v>8875</v>
      </c>
      <c r="D865" s="4" t="s">
        <v>8876</v>
      </c>
      <c r="E865" s="4" t="s">
        <v>1223</v>
      </c>
      <c r="F865" s="4">
        <v>10</v>
      </c>
      <c r="G865" s="4" t="s">
        <v>1224</v>
      </c>
      <c r="H865" s="4" t="s">
        <v>1636</v>
      </c>
      <c r="I865" s="4" t="s">
        <v>1226</v>
      </c>
      <c r="J865" s="4" t="s">
        <v>1268</v>
      </c>
      <c r="K865" s="4" t="s">
        <v>1289</v>
      </c>
      <c r="L865" s="4" t="s">
        <v>1749</v>
      </c>
      <c r="M865" s="4" t="s">
        <v>1749</v>
      </c>
      <c r="P865" s="4" t="s">
        <v>1230</v>
      </c>
      <c r="Q865" s="4" t="s">
        <v>8864</v>
      </c>
      <c r="R865" s="4">
        <v>2016</v>
      </c>
      <c r="S865" s="4" t="s">
        <v>1278</v>
      </c>
      <c r="T865" s="4" t="s">
        <v>1279</v>
      </c>
      <c r="U865" s="4" t="s">
        <v>1279</v>
      </c>
      <c r="V865" s="4" t="s">
        <v>1264</v>
      </c>
      <c r="W865" s="4" t="s">
        <v>1236</v>
      </c>
      <c r="X865" s="4" t="s">
        <v>8831</v>
      </c>
      <c r="Y865" s="4" t="s">
        <v>8877</v>
      </c>
      <c r="AA865" s="4">
        <v>2020</v>
      </c>
      <c r="AB865" s="4" t="s">
        <v>8858</v>
      </c>
      <c r="AD865" s="4" t="s">
        <v>8878</v>
      </c>
      <c r="AE865" s="4" t="s">
        <v>8836</v>
      </c>
      <c r="AP865" s="4" t="s">
        <v>8835</v>
      </c>
      <c r="AQ865" s="4" t="s">
        <v>8836</v>
      </c>
      <c r="AS865" s="4" t="s">
        <v>1239</v>
      </c>
    </row>
    <row r="866" spans="1:45" x14ac:dyDescent="0.35">
      <c r="A866" s="4" t="s">
        <v>1120</v>
      </c>
      <c r="B866" s="4">
        <v>3030</v>
      </c>
      <c r="C866" s="4" t="s">
        <v>8879</v>
      </c>
      <c r="D866" s="4" t="s">
        <v>8880</v>
      </c>
      <c r="E866" s="4" t="s">
        <v>1223</v>
      </c>
      <c r="F866" s="4">
        <v>11</v>
      </c>
      <c r="G866" s="4" t="s">
        <v>1224</v>
      </c>
      <c r="H866" s="4" t="s">
        <v>1636</v>
      </c>
      <c r="I866" s="4" t="s">
        <v>1226</v>
      </c>
      <c r="J866" s="4" t="s">
        <v>1268</v>
      </c>
      <c r="K866" s="4" t="s">
        <v>1289</v>
      </c>
      <c r="L866" s="4" t="s">
        <v>1948</v>
      </c>
      <c r="M866" s="4" t="s">
        <v>8881</v>
      </c>
      <c r="N866" s="4">
        <v>51</v>
      </c>
      <c r="O866" s="4">
        <v>1001</v>
      </c>
      <c r="P866" s="4" t="s">
        <v>1230</v>
      </c>
      <c r="Q866" s="4" t="s">
        <v>8864</v>
      </c>
      <c r="R866" s="4">
        <v>2017</v>
      </c>
      <c r="S866" s="4" t="s">
        <v>1278</v>
      </c>
      <c r="T866" s="4" t="s">
        <v>1279</v>
      </c>
      <c r="U866" s="4" t="s">
        <v>1279</v>
      </c>
      <c r="V866" s="4" t="s">
        <v>1264</v>
      </c>
      <c r="W866" s="4" t="s">
        <v>1236</v>
      </c>
      <c r="X866" s="4" t="s">
        <v>8831</v>
      </c>
      <c r="Y866" s="4" t="s">
        <v>12209</v>
      </c>
      <c r="AA866" s="4">
        <v>2035</v>
      </c>
      <c r="AB866" s="4" t="s">
        <v>8882</v>
      </c>
      <c r="AD866" s="4" t="s">
        <v>8878</v>
      </c>
      <c r="AE866" s="4" t="s">
        <v>8836</v>
      </c>
      <c r="AG866" s="4">
        <v>51</v>
      </c>
      <c r="AI866" s="4">
        <v>495</v>
      </c>
      <c r="AJ866" s="4">
        <v>495</v>
      </c>
      <c r="AL866" s="4">
        <v>1001</v>
      </c>
      <c r="AN866" s="4">
        <v>1507</v>
      </c>
      <c r="AO866" s="4">
        <v>1507</v>
      </c>
      <c r="AP866" s="4" t="s">
        <v>8835</v>
      </c>
      <c r="AQ866" s="4" t="s">
        <v>8836</v>
      </c>
      <c r="AS866" s="4" t="s">
        <v>1239</v>
      </c>
    </row>
    <row r="867" spans="1:45" x14ac:dyDescent="0.35">
      <c r="A867" s="4" t="s">
        <v>1120</v>
      </c>
      <c r="B867" s="4">
        <v>3030</v>
      </c>
      <c r="C867" s="4" t="s">
        <v>8883</v>
      </c>
      <c r="D867" s="4" t="s">
        <v>8884</v>
      </c>
      <c r="E867" s="4" t="s">
        <v>1223</v>
      </c>
      <c r="F867" s="4">
        <v>12</v>
      </c>
      <c r="G867" s="4" t="s">
        <v>1224</v>
      </c>
      <c r="H867" s="4" t="s">
        <v>1225</v>
      </c>
      <c r="I867" s="4" t="s">
        <v>1226</v>
      </c>
      <c r="J867" s="4" t="s">
        <v>1268</v>
      </c>
      <c r="K867" s="4" t="s">
        <v>1289</v>
      </c>
      <c r="L867" s="4" t="s">
        <v>1394</v>
      </c>
      <c r="M867" s="4" t="s">
        <v>1394</v>
      </c>
      <c r="N867" s="4">
        <v>1936</v>
      </c>
      <c r="O867" s="4">
        <v>7298</v>
      </c>
      <c r="P867" s="4" t="s">
        <v>1230</v>
      </c>
      <c r="Q867" s="4" t="s">
        <v>8830</v>
      </c>
      <c r="R867" s="4">
        <v>2016</v>
      </c>
      <c r="S867" s="4" t="s">
        <v>1232</v>
      </c>
      <c r="T867" s="4" t="s">
        <v>1396</v>
      </c>
      <c r="U867" s="4" t="s">
        <v>1397</v>
      </c>
      <c r="V867" s="4" t="s">
        <v>1264</v>
      </c>
      <c r="W867" s="4" t="s">
        <v>1236</v>
      </c>
      <c r="X867" s="4" t="s">
        <v>8831</v>
      </c>
      <c r="Y867" s="4" t="s">
        <v>12210</v>
      </c>
      <c r="AA867" s="4">
        <v>2035</v>
      </c>
      <c r="AB867" s="4" t="s">
        <v>8885</v>
      </c>
      <c r="AD867" s="4" t="s">
        <v>8886</v>
      </c>
      <c r="AE867" s="4" t="s">
        <v>8836</v>
      </c>
      <c r="AG867" s="4">
        <v>1936</v>
      </c>
      <c r="AI867" s="4">
        <v>4792</v>
      </c>
      <c r="AJ867" s="4">
        <v>4792</v>
      </c>
      <c r="AL867" s="4">
        <v>7298</v>
      </c>
      <c r="AN867" s="4">
        <v>8535</v>
      </c>
      <c r="AO867" s="4">
        <v>8535</v>
      </c>
      <c r="AP867" s="4" t="s">
        <v>8835</v>
      </c>
      <c r="AQ867" s="4" t="s">
        <v>8836</v>
      </c>
      <c r="AS867" s="4" t="s">
        <v>1239</v>
      </c>
    </row>
    <row r="868" spans="1:45" x14ac:dyDescent="0.35">
      <c r="A868" s="4" t="s">
        <v>1120</v>
      </c>
      <c r="B868" s="4">
        <v>3030</v>
      </c>
      <c r="C868" s="4" t="s">
        <v>8887</v>
      </c>
      <c r="D868" s="4" t="s">
        <v>8888</v>
      </c>
      <c r="E868" s="4" t="s">
        <v>1223</v>
      </c>
      <c r="F868" s="4">
        <v>13</v>
      </c>
      <c r="G868" s="4" t="s">
        <v>1224</v>
      </c>
      <c r="H868" s="4" t="s">
        <v>1225</v>
      </c>
      <c r="I868" s="4" t="s">
        <v>1226</v>
      </c>
      <c r="J868" s="4" t="s">
        <v>1268</v>
      </c>
      <c r="K868" s="4" t="s">
        <v>1289</v>
      </c>
      <c r="L868" s="4" t="s">
        <v>1407</v>
      </c>
      <c r="M868" s="4" t="s">
        <v>1407</v>
      </c>
      <c r="P868" s="4" t="s">
        <v>1230</v>
      </c>
      <c r="Q868" s="4" t="s">
        <v>8830</v>
      </c>
      <c r="R868" s="4">
        <v>2009</v>
      </c>
      <c r="S868" s="4" t="s">
        <v>1232</v>
      </c>
      <c r="T868" s="4" t="s">
        <v>1402</v>
      </c>
      <c r="U868" s="4" t="s">
        <v>1403</v>
      </c>
      <c r="V868" s="4" t="s">
        <v>1264</v>
      </c>
      <c r="W868" s="4" t="s">
        <v>1236</v>
      </c>
      <c r="X868" s="4" t="s">
        <v>8831</v>
      </c>
      <c r="Y868" s="4" t="s">
        <v>12211</v>
      </c>
      <c r="AB868" s="4" t="s">
        <v>8889</v>
      </c>
      <c r="AD868" s="4" t="s">
        <v>8890</v>
      </c>
      <c r="AE868" s="4" t="s">
        <v>8891</v>
      </c>
      <c r="AP868" s="4" t="s">
        <v>8835</v>
      </c>
      <c r="AQ868" s="4" t="s">
        <v>8836</v>
      </c>
      <c r="AS868" s="4" t="s">
        <v>1239</v>
      </c>
    </row>
    <row r="869" spans="1:45" x14ac:dyDescent="0.35">
      <c r="A869" s="4" t="s">
        <v>1120</v>
      </c>
      <c r="B869" s="4">
        <v>3030</v>
      </c>
      <c r="C869" s="4" t="s">
        <v>8892</v>
      </c>
      <c r="D869" s="4" t="s">
        <v>8893</v>
      </c>
      <c r="E869" s="4" t="s">
        <v>1223</v>
      </c>
      <c r="F869" s="4">
        <v>14</v>
      </c>
      <c r="G869" s="4" t="s">
        <v>1224</v>
      </c>
      <c r="H869" s="4" t="s">
        <v>1692</v>
      </c>
      <c r="I869" s="4" t="s">
        <v>1226</v>
      </c>
      <c r="J869" s="4" t="s">
        <v>1268</v>
      </c>
      <c r="K869" s="4" t="s">
        <v>1289</v>
      </c>
      <c r="L869" s="4" t="s">
        <v>1407</v>
      </c>
      <c r="M869" s="4" t="s">
        <v>1407</v>
      </c>
      <c r="P869" s="4" t="s">
        <v>1230</v>
      </c>
      <c r="Q869" s="4" t="s">
        <v>8830</v>
      </c>
      <c r="R869" s="4">
        <v>2010</v>
      </c>
      <c r="S869" s="4" t="s">
        <v>1232</v>
      </c>
      <c r="T869" s="4" t="s">
        <v>1402</v>
      </c>
      <c r="U869" s="4" t="s">
        <v>1403</v>
      </c>
      <c r="V869" s="4" t="s">
        <v>1264</v>
      </c>
      <c r="W869" s="4" t="s">
        <v>1236</v>
      </c>
      <c r="X869" s="4" t="s">
        <v>8831</v>
      </c>
      <c r="Y869" s="4" t="s">
        <v>12212</v>
      </c>
      <c r="AB869" s="4" t="s">
        <v>8889</v>
      </c>
      <c r="AD869" s="4" t="s">
        <v>8894</v>
      </c>
      <c r="AE869" s="4" t="s">
        <v>8895</v>
      </c>
      <c r="AP869" s="4" t="s">
        <v>8835</v>
      </c>
      <c r="AQ869" s="4" t="s">
        <v>8836</v>
      </c>
      <c r="AS869" s="4" t="s">
        <v>1239</v>
      </c>
    </row>
    <row r="870" spans="1:45" x14ac:dyDescent="0.35">
      <c r="A870" s="4" t="s">
        <v>1120</v>
      </c>
      <c r="B870" s="4">
        <v>3030</v>
      </c>
      <c r="C870" s="4" t="s">
        <v>8896</v>
      </c>
      <c r="D870" s="4" t="s">
        <v>8897</v>
      </c>
      <c r="E870" s="4" t="s">
        <v>1223</v>
      </c>
      <c r="F870" s="4">
        <v>15</v>
      </c>
      <c r="G870" s="4" t="s">
        <v>1224</v>
      </c>
      <c r="H870" s="4" t="s">
        <v>1796</v>
      </c>
      <c r="I870" s="4" t="s">
        <v>1226</v>
      </c>
      <c r="J870" s="4" t="s">
        <v>1268</v>
      </c>
      <c r="K870" s="4" t="s">
        <v>1289</v>
      </c>
      <c r="L870" s="4" t="s">
        <v>2118</v>
      </c>
      <c r="M870" s="4" t="s">
        <v>2118</v>
      </c>
      <c r="P870" s="4" t="s">
        <v>1230</v>
      </c>
      <c r="Q870" s="4" t="s">
        <v>8830</v>
      </c>
      <c r="R870" s="4">
        <v>2008</v>
      </c>
      <c r="S870" s="4" t="s">
        <v>1232</v>
      </c>
      <c r="T870" s="4" t="s">
        <v>2917</v>
      </c>
      <c r="U870" s="4" t="s">
        <v>2918</v>
      </c>
      <c r="V870" s="4" t="s">
        <v>1264</v>
      </c>
      <c r="W870" s="4" t="s">
        <v>1236</v>
      </c>
      <c r="X870" s="4" t="s">
        <v>8831</v>
      </c>
      <c r="Y870" s="4" t="s">
        <v>12213</v>
      </c>
      <c r="AB870" s="4" t="s">
        <v>8898</v>
      </c>
      <c r="AD870" s="4" t="s">
        <v>8899</v>
      </c>
      <c r="AE870" s="4" t="s">
        <v>8836</v>
      </c>
      <c r="AP870" s="4" t="s">
        <v>8835</v>
      </c>
      <c r="AQ870" s="4" t="s">
        <v>8836</v>
      </c>
      <c r="AS870" s="4" t="s">
        <v>1239</v>
      </c>
    </row>
    <row r="871" spans="1:45" x14ac:dyDescent="0.35">
      <c r="A871" s="4" t="s">
        <v>1120</v>
      </c>
      <c r="B871" s="4">
        <v>3030</v>
      </c>
      <c r="C871" s="4" t="s">
        <v>8900</v>
      </c>
      <c r="D871" s="4" t="s">
        <v>8901</v>
      </c>
      <c r="E871" s="4" t="s">
        <v>1223</v>
      </c>
      <c r="F871" s="4">
        <v>16</v>
      </c>
      <c r="G871" s="4" t="s">
        <v>1224</v>
      </c>
      <c r="H871" s="4" t="s">
        <v>1636</v>
      </c>
      <c r="I871" s="4" t="s">
        <v>1226</v>
      </c>
      <c r="J871" s="4" t="s">
        <v>1268</v>
      </c>
      <c r="K871" s="4" t="s">
        <v>1289</v>
      </c>
      <c r="L871" s="4" t="s">
        <v>4429</v>
      </c>
      <c r="M871" s="4" t="s">
        <v>4429</v>
      </c>
      <c r="P871" s="4" t="s">
        <v>1230</v>
      </c>
      <c r="Q871" s="4" t="s">
        <v>8864</v>
      </c>
      <c r="R871" s="4">
        <v>2017</v>
      </c>
      <c r="S871" s="4" t="s">
        <v>1278</v>
      </c>
      <c r="T871" s="4" t="s">
        <v>1279</v>
      </c>
      <c r="U871" s="4" t="s">
        <v>1279</v>
      </c>
      <c r="V871" s="4" t="s">
        <v>1264</v>
      </c>
      <c r="W871" s="4" t="s">
        <v>1236</v>
      </c>
      <c r="X871" s="4" t="s">
        <v>8831</v>
      </c>
      <c r="Y871" s="4" t="s">
        <v>12214</v>
      </c>
      <c r="AD871" s="4" t="s">
        <v>8902</v>
      </c>
      <c r="AE871" s="4" t="s">
        <v>8903</v>
      </c>
      <c r="AP871" s="4" t="s">
        <v>8835</v>
      </c>
      <c r="AQ871" s="4" t="s">
        <v>8836</v>
      </c>
      <c r="AS871" s="4" t="s">
        <v>1239</v>
      </c>
    </row>
    <row r="872" spans="1:45" x14ac:dyDescent="0.35">
      <c r="A872" s="4" t="s">
        <v>1120</v>
      </c>
      <c r="B872" s="4">
        <v>3030</v>
      </c>
      <c r="C872" s="4" t="s">
        <v>8904</v>
      </c>
      <c r="D872" s="4" t="s">
        <v>8905</v>
      </c>
      <c r="E872" s="4" t="s">
        <v>1223</v>
      </c>
      <c r="F872" s="4">
        <v>17</v>
      </c>
      <c r="G872" s="4" t="s">
        <v>1224</v>
      </c>
      <c r="H872" s="4" t="s">
        <v>1839</v>
      </c>
      <c r="I872" s="4" t="s">
        <v>1226</v>
      </c>
      <c r="J872" s="4" t="s">
        <v>1268</v>
      </c>
      <c r="K872" s="4" t="s">
        <v>1289</v>
      </c>
      <c r="L872" s="4" t="s">
        <v>1407</v>
      </c>
      <c r="M872" s="4" t="s">
        <v>1407</v>
      </c>
      <c r="P872" s="4" t="s">
        <v>1230</v>
      </c>
      <c r="Q872" s="4" t="s">
        <v>8864</v>
      </c>
      <c r="R872" s="4">
        <v>2016</v>
      </c>
      <c r="S872" s="4" t="s">
        <v>1278</v>
      </c>
      <c r="T872" s="4" t="s">
        <v>1279</v>
      </c>
      <c r="U872" s="4" t="s">
        <v>1279</v>
      </c>
      <c r="V872" s="4" t="s">
        <v>1264</v>
      </c>
      <c r="W872" s="4" t="s">
        <v>1236</v>
      </c>
      <c r="X872" s="4" t="s">
        <v>8831</v>
      </c>
      <c r="Y872" s="4" t="s">
        <v>12215</v>
      </c>
      <c r="AD872" s="4" t="s">
        <v>8906</v>
      </c>
      <c r="AE872" s="4" t="s">
        <v>8836</v>
      </c>
      <c r="AP872" s="4" t="s">
        <v>8835</v>
      </c>
      <c r="AQ872" s="4" t="s">
        <v>8836</v>
      </c>
      <c r="AS872" s="4" t="s">
        <v>1239</v>
      </c>
    </row>
    <row r="873" spans="1:45" x14ac:dyDescent="0.35">
      <c r="A873" s="4" t="s">
        <v>1120</v>
      </c>
      <c r="B873" s="4">
        <v>3030</v>
      </c>
      <c r="C873" s="4" t="s">
        <v>8907</v>
      </c>
      <c r="D873" s="4" t="s">
        <v>8908</v>
      </c>
      <c r="E873" s="4" t="s">
        <v>1223</v>
      </c>
      <c r="F873" s="4">
        <v>18</v>
      </c>
      <c r="G873" s="4" t="s">
        <v>1224</v>
      </c>
      <c r="H873" s="4" t="s">
        <v>1678</v>
      </c>
      <c r="I873" s="4" t="s">
        <v>1226</v>
      </c>
      <c r="J873" s="4" t="s">
        <v>1268</v>
      </c>
      <c r="K873" s="4" t="s">
        <v>1289</v>
      </c>
      <c r="L873" s="4" t="s">
        <v>4429</v>
      </c>
      <c r="M873" s="4" t="s">
        <v>4429</v>
      </c>
      <c r="P873" s="4" t="s">
        <v>1230</v>
      </c>
      <c r="Q873" s="4" t="s">
        <v>8909</v>
      </c>
      <c r="R873" s="4">
        <v>2009</v>
      </c>
      <c r="S873" s="4" t="s">
        <v>1278</v>
      </c>
      <c r="T873" s="4" t="s">
        <v>1279</v>
      </c>
      <c r="U873" s="4" t="s">
        <v>1279</v>
      </c>
      <c r="V873" s="4" t="s">
        <v>1264</v>
      </c>
      <c r="W873" s="4" t="s">
        <v>1236</v>
      </c>
      <c r="X873" s="4" t="s">
        <v>8831</v>
      </c>
      <c r="Y873" s="4" t="s">
        <v>12216</v>
      </c>
      <c r="AB873" s="4" t="s">
        <v>8910</v>
      </c>
      <c r="AD873" s="4" t="s">
        <v>8911</v>
      </c>
      <c r="AE873" s="4" t="s">
        <v>8912</v>
      </c>
      <c r="AP873" s="4" t="s">
        <v>8835</v>
      </c>
      <c r="AQ873" s="4" t="s">
        <v>8836</v>
      </c>
      <c r="AS873" s="4" t="s">
        <v>1239</v>
      </c>
    </row>
    <row r="874" spans="1:45" x14ac:dyDescent="0.35">
      <c r="A874" s="4" t="s">
        <v>1120</v>
      </c>
      <c r="B874" s="4">
        <v>3030</v>
      </c>
      <c r="C874" s="4" t="s">
        <v>8913</v>
      </c>
      <c r="D874" s="4" t="s">
        <v>8914</v>
      </c>
      <c r="E874" s="4" t="s">
        <v>1223</v>
      </c>
      <c r="F874" s="4">
        <v>19</v>
      </c>
      <c r="G874" s="4" t="s">
        <v>1224</v>
      </c>
      <c r="H874" s="4" t="s">
        <v>1636</v>
      </c>
      <c r="I874" s="4" t="s">
        <v>1226</v>
      </c>
      <c r="J874" s="4" t="s">
        <v>1227</v>
      </c>
      <c r="K874" s="4" t="s">
        <v>1289</v>
      </c>
      <c r="L874" s="4" t="s">
        <v>1332</v>
      </c>
      <c r="M874" s="4" t="s">
        <v>1332</v>
      </c>
      <c r="N874" s="4">
        <v>600</v>
      </c>
      <c r="O874" s="4">
        <v>3000</v>
      </c>
      <c r="P874" s="4" t="s">
        <v>1230</v>
      </c>
      <c r="Q874" s="4" t="s">
        <v>8830</v>
      </c>
      <c r="R874" s="4">
        <v>2008</v>
      </c>
      <c r="S874" s="4" t="s">
        <v>1232</v>
      </c>
      <c r="T874" s="4" t="s">
        <v>1244</v>
      </c>
      <c r="U874" s="4" t="s">
        <v>1245</v>
      </c>
      <c r="V874" s="4" t="s">
        <v>1264</v>
      </c>
      <c r="W874" s="4" t="s">
        <v>1236</v>
      </c>
      <c r="X874" s="4" t="s">
        <v>8831</v>
      </c>
      <c r="Y874" s="4" t="s">
        <v>12217</v>
      </c>
      <c r="AB874" s="4" t="s">
        <v>8915</v>
      </c>
      <c r="AD874" s="4" t="s">
        <v>8916</v>
      </c>
      <c r="AE874" s="4" t="s">
        <v>8912</v>
      </c>
      <c r="AF874" s="4">
        <v>600</v>
      </c>
      <c r="AH874" s="4">
        <v>1700</v>
      </c>
      <c r="AJ874" s="4">
        <v>1700</v>
      </c>
      <c r="AK874" s="4">
        <v>3000</v>
      </c>
      <c r="AM874" s="4">
        <v>4600</v>
      </c>
      <c r="AO874" s="4">
        <v>4600</v>
      </c>
      <c r="AP874" s="4" t="s">
        <v>8835</v>
      </c>
      <c r="AQ874" s="4" t="s">
        <v>8836</v>
      </c>
      <c r="AS874" s="4" t="s">
        <v>1239</v>
      </c>
    </row>
    <row r="875" spans="1:45" x14ac:dyDescent="0.35">
      <c r="A875" s="4" t="s">
        <v>1120</v>
      </c>
      <c r="B875" s="4">
        <v>3030</v>
      </c>
      <c r="C875" s="4" t="s">
        <v>8917</v>
      </c>
      <c r="D875" s="4" t="s">
        <v>8918</v>
      </c>
      <c r="E875" s="4" t="s">
        <v>1223</v>
      </c>
      <c r="F875" s="4">
        <v>20</v>
      </c>
      <c r="G875" s="4" t="s">
        <v>1224</v>
      </c>
      <c r="H875" s="4" t="s">
        <v>1796</v>
      </c>
      <c r="I875" s="4" t="s">
        <v>1226</v>
      </c>
      <c r="J875" s="4" t="s">
        <v>1227</v>
      </c>
      <c r="K875" s="4" t="s">
        <v>1289</v>
      </c>
      <c r="L875" s="4" t="s">
        <v>8919</v>
      </c>
      <c r="M875" s="4" t="s">
        <v>8919</v>
      </c>
      <c r="N875" s="4">
        <v>200</v>
      </c>
      <c r="O875" s="4">
        <v>200</v>
      </c>
      <c r="P875" s="4" t="s">
        <v>1230</v>
      </c>
      <c r="Q875" s="4" t="s">
        <v>8830</v>
      </c>
      <c r="R875" s="4">
        <v>2010</v>
      </c>
      <c r="S875" s="4" t="s">
        <v>1232</v>
      </c>
      <c r="T875" s="4" t="s">
        <v>2917</v>
      </c>
      <c r="U875" s="4" t="s">
        <v>2918</v>
      </c>
      <c r="V875" s="4" t="s">
        <v>1264</v>
      </c>
      <c r="W875" s="4" t="s">
        <v>1236</v>
      </c>
      <c r="X875" s="4" t="s">
        <v>8831</v>
      </c>
      <c r="Y875" s="4" t="s">
        <v>12218</v>
      </c>
      <c r="AD875" s="4" t="s">
        <v>8916</v>
      </c>
      <c r="AE875" s="4" t="s">
        <v>8912</v>
      </c>
      <c r="AF875" s="4">
        <v>200</v>
      </c>
      <c r="AH875" s="4">
        <v>200</v>
      </c>
      <c r="AJ875" s="4">
        <v>200</v>
      </c>
      <c r="AK875" s="4">
        <v>200</v>
      </c>
      <c r="AM875" s="4">
        <v>200</v>
      </c>
      <c r="AO875" s="4">
        <v>200</v>
      </c>
      <c r="AP875" s="4" t="s">
        <v>8835</v>
      </c>
      <c r="AQ875" s="4" t="s">
        <v>8836</v>
      </c>
      <c r="AS875" s="4" t="s">
        <v>1239</v>
      </c>
    </row>
    <row r="876" spans="1:45" x14ac:dyDescent="0.35">
      <c r="A876" s="4" t="s">
        <v>1120</v>
      </c>
      <c r="B876" s="4">
        <v>3030</v>
      </c>
      <c r="C876" s="4" t="s">
        <v>8920</v>
      </c>
      <c r="D876" s="4" t="s">
        <v>8921</v>
      </c>
      <c r="E876" s="4" t="s">
        <v>1223</v>
      </c>
      <c r="F876" s="4">
        <v>21</v>
      </c>
      <c r="G876" s="4" t="s">
        <v>1224</v>
      </c>
      <c r="H876" s="4" t="s">
        <v>1330</v>
      </c>
      <c r="I876" s="4" t="s">
        <v>1226</v>
      </c>
      <c r="J876" s="4" t="s">
        <v>1227</v>
      </c>
      <c r="K876" s="4" t="s">
        <v>1289</v>
      </c>
      <c r="L876" s="4" t="s">
        <v>1332</v>
      </c>
      <c r="M876" s="4" t="s">
        <v>1332</v>
      </c>
      <c r="N876" s="4">
        <v>1400</v>
      </c>
      <c r="O876" s="4">
        <v>1400</v>
      </c>
      <c r="P876" s="4" t="s">
        <v>1230</v>
      </c>
      <c r="Q876" s="4" t="s">
        <v>8830</v>
      </c>
      <c r="R876" s="4">
        <v>2010</v>
      </c>
      <c r="S876" s="4" t="s">
        <v>1278</v>
      </c>
      <c r="T876" s="4" t="s">
        <v>1279</v>
      </c>
      <c r="U876" s="4" t="s">
        <v>1279</v>
      </c>
      <c r="V876" s="4" t="s">
        <v>1264</v>
      </c>
      <c r="W876" s="4" t="s">
        <v>1236</v>
      </c>
      <c r="X876" s="4" t="s">
        <v>8831</v>
      </c>
      <c r="Y876" s="4" t="s">
        <v>12219</v>
      </c>
      <c r="AB876" s="4" t="s">
        <v>8922</v>
      </c>
      <c r="AD876" s="4" t="s">
        <v>8916</v>
      </c>
      <c r="AE876" s="4" t="s">
        <v>8912</v>
      </c>
      <c r="AF876" s="4">
        <v>1400</v>
      </c>
      <c r="AH876" s="4">
        <v>1500</v>
      </c>
      <c r="AJ876" s="4">
        <v>1500</v>
      </c>
      <c r="AK876" s="4">
        <v>1400</v>
      </c>
      <c r="AM876" s="4">
        <v>1300</v>
      </c>
      <c r="AO876" s="4">
        <v>1300</v>
      </c>
      <c r="AP876" s="4" t="s">
        <v>8835</v>
      </c>
      <c r="AQ876" s="4" t="s">
        <v>8836</v>
      </c>
      <c r="AS876" s="4" t="s">
        <v>1239</v>
      </c>
    </row>
    <row r="877" spans="1:45" x14ac:dyDescent="0.35">
      <c r="A877" s="4" t="s">
        <v>1120</v>
      </c>
      <c r="B877" s="4">
        <v>3030</v>
      </c>
      <c r="C877" s="4" t="s">
        <v>8923</v>
      </c>
      <c r="D877" s="4" t="s">
        <v>8924</v>
      </c>
      <c r="E877" s="4" t="s">
        <v>1223</v>
      </c>
      <c r="F877" s="4">
        <v>22</v>
      </c>
      <c r="G877" s="4" t="s">
        <v>1224</v>
      </c>
      <c r="H877" s="4" t="s">
        <v>1796</v>
      </c>
      <c r="I877" s="4" t="s">
        <v>1226</v>
      </c>
      <c r="J877" s="4" t="s">
        <v>1227</v>
      </c>
      <c r="K877" s="4" t="s">
        <v>1289</v>
      </c>
      <c r="L877" s="4" t="s">
        <v>1332</v>
      </c>
      <c r="M877" s="4" t="s">
        <v>1332</v>
      </c>
      <c r="N877" s="4">
        <v>0</v>
      </c>
      <c r="O877" s="4">
        <v>0</v>
      </c>
      <c r="P877" s="4" t="s">
        <v>1230</v>
      </c>
      <c r="Q877" s="4" t="s">
        <v>8830</v>
      </c>
      <c r="R877" s="4">
        <v>2008</v>
      </c>
      <c r="S877" s="4" t="s">
        <v>1278</v>
      </c>
      <c r="T877" s="4" t="s">
        <v>1279</v>
      </c>
      <c r="U877" s="4" t="s">
        <v>1279</v>
      </c>
      <c r="V877" s="4" t="s">
        <v>1264</v>
      </c>
      <c r="W877" s="4" t="s">
        <v>1236</v>
      </c>
      <c r="X877" s="4" t="s">
        <v>8831</v>
      </c>
      <c r="Y877" s="4" t="s">
        <v>12220</v>
      </c>
      <c r="AB877" s="4" t="s">
        <v>8925</v>
      </c>
      <c r="AD877" s="4" t="s">
        <v>8916</v>
      </c>
      <c r="AE877" s="4" t="s">
        <v>8912</v>
      </c>
      <c r="AF877" s="4">
        <v>0</v>
      </c>
      <c r="AH877" s="4">
        <v>0</v>
      </c>
      <c r="AJ877" s="4">
        <v>0</v>
      </c>
      <c r="AK877" s="4">
        <v>0</v>
      </c>
      <c r="AM877" s="4">
        <v>0</v>
      </c>
      <c r="AO877" s="4">
        <v>0</v>
      </c>
      <c r="AP877" s="4" t="s">
        <v>8835</v>
      </c>
      <c r="AQ877" s="4" t="s">
        <v>8836</v>
      </c>
      <c r="AS877" s="4" t="s">
        <v>1239</v>
      </c>
    </row>
    <row r="878" spans="1:45" x14ac:dyDescent="0.35">
      <c r="A878" s="4" t="s">
        <v>1120</v>
      </c>
      <c r="B878" s="4">
        <v>3030</v>
      </c>
      <c r="C878" s="4" t="s">
        <v>8926</v>
      </c>
      <c r="D878" s="4" t="s">
        <v>8927</v>
      </c>
      <c r="E878" s="4" t="s">
        <v>1223</v>
      </c>
      <c r="F878" s="4">
        <v>23</v>
      </c>
      <c r="G878" s="4" t="s">
        <v>1224</v>
      </c>
      <c r="H878" s="4" t="s">
        <v>1678</v>
      </c>
      <c r="I878" s="4" t="s">
        <v>1226</v>
      </c>
      <c r="J878" s="4" t="s">
        <v>1227</v>
      </c>
      <c r="K878" s="4" t="s">
        <v>1289</v>
      </c>
      <c r="L878" s="4" t="s">
        <v>1332</v>
      </c>
      <c r="M878" s="4" t="s">
        <v>1332</v>
      </c>
      <c r="N878" s="4">
        <v>1700</v>
      </c>
      <c r="O878" s="4">
        <v>700</v>
      </c>
      <c r="P878" s="4" t="s">
        <v>1230</v>
      </c>
      <c r="Q878" s="4" t="s">
        <v>8830</v>
      </c>
      <c r="R878" s="4">
        <v>2008</v>
      </c>
      <c r="S878" s="4" t="s">
        <v>1232</v>
      </c>
      <c r="T878" s="4" t="s">
        <v>2068</v>
      </c>
      <c r="U878" s="4" t="s">
        <v>2069</v>
      </c>
      <c r="V878" s="4" t="s">
        <v>1264</v>
      </c>
      <c r="W878" s="4" t="s">
        <v>1236</v>
      </c>
      <c r="X878" s="4" t="s">
        <v>8831</v>
      </c>
      <c r="Y878" s="4" t="s">
        <v>12221</v>
      </c>
      <c r="AB878" s="4" t="s">
        <v>8928</v>
      </c>
      <c r="AD878" s="4" t="s">
        <v>8916</v>
      </c>
      <c r="AE878" s="4" t="s">
        <v>8912</v>
      </c>
      <c r="AF878" s="4">
        <v>1700</v>
      </c>
      <c r="AH878" s="4">
        <v>900</v>
      </c>
      <c r="AJ878" s="4">
        <v>900</v>
      </c>
      <c r="AK878" s="4">
        <v>700</v>
      </c>
      <c r="AM878" s="4">
        <v>600</v>
      </c>
      <c r="AO878" s="4">
        <v>600</v>
      </c>
      <c r="AP878" s="4" t="s">
        <v>8835</v>
      </c>
      <c r="AQ878" s="4" t="s">
        <v>8836</v>
      </c>
      <c r="AS878" s="4" t="s">
        <v>1239</v>
      </c>
    </row>
    <row r="879" spans="1:45" x14ac:dyDescent="0.35">
      <c r="A879" s="4" t="s">
        <v>1120</v>
      </c>
      <c r="B879" s="4">
        <v>3030</v>
      </c>
      <c r="C879" s="4" t="s">
        <v>8929</v>
      </c>
      <c r="D879" s="4" t="s">
        <v>8930</v>
      </c>
      <c r="E879" s="4" t="s">
        <v>1223</v>
      </c>
      <c r="F879" s="4">
        <v>24</v>
      </c>
      <c r="G879" s="4" t="s">
        <v>1224</v>
      </c>
      <c r="H879" s="4" t="s">
        <v>1225</v>
      </c>
      <c r="I879" s="4" t="s">
        <v>1226</v>
      </c>
      <c r="J879" s="4" t="s">
        <v>1227</v>
      </c>
      <c r="K879" s="4" t="s">
        <v>1289</v>
      </c>
      <c r="L879" s="4" t="s">
        <v>1332</v>
      </c>
      <c r="M879" s="4" t="s">
        <v>1332</v>
      </c>
      <c r="N879" s="4">
        <v>100</v>
      </c>
      <c r="O879" s="4">
        <v>100</v>
      </c>
      <c r="P879" s="4" t="s">
        <v>1230</v>
      </c>
      <c r="Q879" s="4" t="s">
        <v>8830</v>
      </c>
      <c r="R879" s="4">
        <v>2005</v>
      </c>
      <c r="S879" s="4" t="s">
        <v>1232</v>
      </c>
      <c r="T879" s="4" t="s">
        <v>1402</v>
      </c>
      <c r="U879" s="4" t="s">
        <v>1403</v>
      </c>
      <c r="V879" s="4" t="s">
        <v>1264</v>
      </c>
      <c r="W879" s="4" t="s">
        <v>1236</v>
      </c>
      <c r="X879" s="4" t="s">
        <v>8831</v>
      </c>
      <c r="Y879" s="4" t="s">
        <v>12222</v>
      </c>
      <c r="AD879" s="4" t="s">
        <v>8916</v>
      </c>
      <c r="AE879" s="4" t="s">
        <v>8912</v>
      </c>
      <c r="AF879" s="4">
        <v>100</v>
      </c>
      <c r="AH879" s="4">
        <v>100</v>
      </c>
      <c r="AJ879" s="4">
        <v>100</v>
      </c>
      <c r="AK879" s="4">
        <v>100</v>
      </c>
      <c r="AM879" s="4">
        <v>0</v>
      </c>
      <c r="AO879" s="4">
        <v>0</v>
      </c>
      <c r="AP879" s="4" t="s">
        <v>8835</v>
      </c>
      <c r="AQ879" s="4" t="s">
        <v>8836</v>
      </c>
      <c r="AS879" s="4" t="s">
        <v>1239</v>
      </c>
    </row>
    <row r="880" spans="1:45" x14ac:dyDescent="0.35">
      <c r="A880" s="4" t="s">
        <v>1120</v>
      </c>
      <c r="B880" s="4">
        <v>3030</v>
      </c>
      <c r="C880" s="4" t="s">
        <v>8931</v>
      </c>
      <c r="D880" s="4" t="s">
        <v>8932</v>
      </c>
      <c r="E880" s="4" t="s">
        <v>1223</v>
      </c>
      <c r="F880" s="4">
        <v>25</v>
      </c>
      <c r="G880" s="4" t="s">
        <v>1224</v>
      </c>
      <c r="H880" s="4" t="s">
        <v>1678</v>
      </c>
      <c r="I880" s="4" t="s">
        <v>1226</v>
      </c>
      <c r="J880" s="4" t="s">
        <v>1227</v>
      </c>
      <c r="K880" s="4" t="s">
        <v>1289</v>
      </c>
      <c r="L880" s="4" t="s">
        <v>1332</v>
      </c>
      <c r="M880" s="4" t="s">
        <v>1332</v>
      </c>
      <c r="N880" s="4">
        <v>0</v>
      </c>
      <c r="O880" s="4">
        <v>0</v>
      </c>
      <c r="P880" s="4" t="s">
        <v>1230</v>
      </c>
      <c r="Q880" s="4" t="s">
        <v>8830</v>
      </c>
      <c r="R880" s="4">
        <v>2014</v>
      </c>
      <c r="S880" s="4" t="s">
        <v>1232</v>
      </c>
      <c r="T880" s="4" t="s">
        <v>2068</v>
      </c>
      <c r="U880" s="4" t="s">
        <v>2069</v>
      </c>
      <c r="V880" s="4" t="s">
        <v>1264</v>
      </c>
      <c r="W880" s="4" t="s">
        <v>1236</v>
      </c>
      <c r="X880" s="4" t="s">
        <v>8831</v>
      </c>
      <c r="Y880" s="4" t="s">
        <v>12223</v>
      </c>
      <c r="AB880" s="4" t="s">
        <v>8933</v>
      </c>
      <c r="AD880" s="4" t="s">
        <v>8916</v>
      </c>
      <c r="AE880" s="4" t="s">
        <v>8912</v>
      </c>
      <c r="AF880" s="4">
        <v>0</v>
      </c>
      <c r="AH880" s="4">
        <v>0</v>
      </c>
      <c r="AJ880" s="4">
        <v>0</v>
      </c>
      <c r="AK880" s="4">
        <v>0</v>
      </c>
      <c r="AM880" s="4">
        <v>0</v>
      </c>
      <c r="AO880" s="4">
        <v>0</v>
      </c>
      <c r="AP880" s="4" t="s">
        <v>8835</v>
      </c>
      <c r="AQ880" s="4" t="s">
        <v>8836</v>
      </c>
      <c r="AS880" s="4" t="s">
        <v>1239</v>
      </c>
    </row>
    <row r="881" spans="1:45" x14ac:dyDescent="0.35">
      <c r="A881" s="4" t="s">
        <v>1120</v>
      </c>
      <c r="B881" s="4">
        <v>3030</v>
      </c>
      <c r="C881" s="4" t="s">
        <v>8934</v>
      </c>
      <c r="D881" s="4" t="s">
        <v>8935</v>
      </c>
      <c r="E881" s="4" t="s">
        <v>1223</v>
      </c>
      <c r="F881" s="4">
        <v>26</v>
      </c>
      <c r="G881" s="4" t="s">
        <v>1224</v>
      </c>
      <c r="H881" s="4" t="s">
        <v>1678</v>
      </c>
      <c r="I881" s="4" t="s">
        <v>1226</v>
      </c>
      <c r="J881" s="4" t="s">
        <v>1268</v>
      </c>
      <c r="K881" s="4" t="s">
        <v>1289</v>
      </c>
      <c r="L881" s="4" t="s">
        <v>1693</v>
      </c>
      <c r="M881" s="4" t="s">
        <v>1693</v>
      </c>
      <c r="N881" s="4">
        <v>0</v>
      </c>
      <c r="O881" s="4">
        <v>0</v>
      </c>
      <c r="P881" s="4" t="s">
        <v>1230</v>
      </c>
      <c r="Q881" s="4" t="s">
        <v>8909</v>
      </c>
      <c r="R881" s="4">
        <v>2014</v>
      </c>
      <c r="S881" s="4" t="s">
        <v>1278</v>
      </c>
      <c r="T881" s="4" t="s">
        <v>1279</v>
      </c>
      <c r="U881" s="4" t="s">
        <v>1279</v>
      </c>
      <c r="V881" s="4" t="s">
        <v>1264</v>
      </c>
      <c r="W881" s="4" t="s">
        <v>1236</v>
      </c>
      <c r="X881" s="4" t="s">
        <v>8831</v>
      </c>
      <c r="Y881" s="4" t="s">
        <v>12224</v>
      </c>
      <c r="AB881" s="4" t="s">
        <v>8933</v>
      </c>
      <c r="AD881" s="4" t="s">
        <v>8916</v>
      </c>
      <c r="AE881" s="4" t="s">
        <v>8912</v>
      </c>
      <c r="AJ881" s="4">
        <v>0</v>
      </c>
      <c r="AO881" s="4">
        <v>0</v>
      </c>
      <c r="AP881" s="4" t="s">
        <v>8835</v>
      </c>
      <c r="AQ881" s="4" t="s">
        <v>8836</v>
      </c>
      <c r="AS881" s="4" t="s">
        <v>1239</v>
      </c>
    </row>
    <row r="882" spans="1:45" x14ac:dyDescent="0.35">
      <c r="A882" s="4" t="s">
        <v>1120</v>
      </c>
      <c r="B882" s="4">
        <v>3030</v>
      </c>
      <c r="C882" s="4" t="s">
        <v>8936</v>
      </c>
      <c r="D882" s="4" t="s">
        <v>8937</v>
      </c>
      <c r="E882" s="4" t="s">
        <v>1223</v>
      </c>
      <c r="F882" s="4">
        <v>27</v>
      </c>
      <c r="G882" s="4" t="s">
        <v>1224</v>
      </c>
      <c r="H882" s="4" t="s">
        <v>8938</v>
      </c>
      <c r="I882" s="4" t="s">
        <v>1226</v>
      </c>
      <c r="J882" s="4" t="s">
        <v>1268</v>
      </c>
      <c r="K882" s="4" t="s">
        <v>1289</v>
      </c>
      <c r="L882" s="4" t="s">
        <v>2774</v>
      </c>
      <c r="M882" s="4" t="s">
        <v>2774</v>
      </c>
      <c r="N882" s="4">
        <v>1000</v>
      </c>
      <c r="O882" s="4">
        <v>3200</v>
      </c>
      <c r="P882" s="4" t="s">
        <v>1230</v>
      </c>
      <c r="Q882" s="4" t="s">
        <v>8830</v>
      </c>
      <c r="R882" s="4">
        <v>2016</v>
      </c>
      <c r="S882" s="4" t="s">
        <v>1278</v>
      </c>
      <c r="T882" s="4" t="s">
        <v>1279</v>
      </c>
      <c r="U882" s="4" t="s">
        <v>1279</v>
      </c>
      <c r="V882" s="4" t="s">
        <v>1264</v>
      </c>
      <c r="W882" s="4" t="s">
        <v>1236</v>
      </c>
      <c r="X882" s="4" t="s">
        <v>8831</v>
      </c>
      <c r="Y882" s="4" t="s">
        <v>12225</v>
      </c>
      <c r="AB882" s="4" t="s">
        <v>8939</v>
      </c>
      <c r="AD882" s="4" t="s">
        <v>8916</v>
      </c>
      <c r="AE882" s="4" t="s">
        <v>8912</v>
      </c>
      <c r="AG882" s="4">
        <v>1000</v>
      </c>
      <c r="AI882" s="4">
        <v>2400</v>
      </c>
      <c r="AJ882" s="4">
        <v>2400</v>
      </c>
      <c r="AL882" s="4">
        <v>3200</v>
      </c>
      <c r="AN882" s="4">
        <v>2800</v>
      </c>
      <c r="AO882" s="4">
        <v>2800</v>
      </c>
      <c r="AP882" s="4" t="s">
        <v>8835</v>
      </c>
      <c r="AQ882" s="4" t="s">
        <v>8836</v>
      </c>
      <c r="AS882" s="4" t="s">
        <v>1239</v>
      </c>
    </row>
    <row r="883" spans="1:45" x14ac:dyDescent="0.35">
      <c r="A883" s="4" t="s">
        <v>1120</v>
      </c>
      <c r="B883" s="4">
        <v>3030</v>
      </c>
      <c r="C883" s="4" t="s">
        <v>8940</v>
      </c>
      <c r="D883" s="4" t="s">
        <v>8941</v>
      </c>
      <c r="E883" s="4" t="s">
        <v>1223</v>
      </c>
      <c r="F883" s="4">
        <v>28</v>
      </c>
      <c r="G883" s="4" t="s">
        <v>1224</v>
      </c>
      <c r="H883" s="4" t="s">
        <v>1636</v>
      </c>
      <c r="I883" s="4" t="s">
        <v>1226</v>
      </c>
      <c r="J883" s="4" t="s">
        <v>1258</v>
      </c>
      <c r="K883" s="4" t="s">
        <v>1289</v>
      </c>
      <c r="L883" s="4" t="s">
        <v>8942</v>
      </c>
      <c r="M883" s="4" t="s">
        <v>8942</v>
      </c>
      <c r="N883" s="4">
        <v>0</v>
      </c>
      <c r="O883" s="4">
        <v>0</v>
      </c>
      <c r="P883" s="4" t="s">
        <v>1230</v>
      </c>
      <c r="Q883" s="4" t="s">
        <v>8864</v>
      </c>
      <c r="R883" s="4">
        <v>2017</v>
      </c>
      <c r="S883" s="4" t="s">
        <v>1278</v>
      </c>
      <c r="T883" s="4" t="s">
        <v>1279</v>
      </c>
      <c r="U883" s="4" t="s">
        <v>1279</v>
      </c>
      <c r="V883" s="4" t="s">
        <v>1264</v>
      </c>
      <c r="W883" s="4" t="s">
        <v>1236</v>
      </c>
      <c r="X883" s="4" t="s">
        <v>8831</v>
      </c>
      <c r="Y883" s="4" t="s">
        <v>12226</v>
      </c>
      <c r="AB883" s="4" t="s">
        <v>8943</v>
      </c>
      <c r="AD883" s="4" t="s">
        <v>8916</v>
      </c>
      <c r="AE883" s="4" t="s">
        <v>8912</v>
      </c>
      <c r="AJ883" s="4">
        <v>0</v>
      </c>
      <c r="AO883" s="4">
        <v>0</v>
      </c>
      <c r="AP883" s="4" t="s">
        <v>8835</v>
      </c>
      <c r="AQ883" s="4" t="s">
        <v>8836</v>
      </c>
      <c r="AS883" s="4" t="s">
        <v>1239</v>
      </c>
    </row>
    <row r="884" spans="1:45" x14ac:dyDescent="0.35">
      <c r="A884" s="4" t="s">
        <v>1120</v>
      </c>
      <c r="B884" s="4">
        <v>3030</v>
      </c>
      <c r="C884" s="4" t="s">
        <v>8944</v>
      </c>
      <c r="D884" s="4" t="s">
        <v>8945</v>
      </c>
      <c r="E884" s="4" t="s">
        <v>1223</v>
      </c>
      <c r="F884" s="4">
        <v>29</v>
      </c>
      <c r="G884" s="4" t="s">
        <v>1224</v>
      </c>
      <c r="H884" s="4" t="s">
        <v>1678</v>
      </c>
      <c r="I884" s="4" t="s">
        <v>1226</v>
      </c>
      <c r="J884" s="4" t="s">
        <v>1227</v>
      </c>
      <c r="K884" s="4" t="s">
        <v>1289</v>
      </c>
      <c r="L884" s="4" t="s">
        <v>1332</v>
      </c>
      <c r="M884" s="4" t="s">
        <v>1332</v>
      </c>
      <c r="P884" s="4" t="s">
        <v>1230</v>
      </c>
      <c r="Q884" s="4" t="s">
        <v>8830</v>
      </c>
      <c r="R884" s="4">
        <v>2017</v>
      </c>
      <c r="S884" s="4" t="s">
        <v>1232</v>
      </c>
      <c r="T884" s="4" t="s">
        <v>1244</v>
      </c>
      <c r="U884" s="4" t="s">
        <v>1245</v>
      </c>
      <c r="V884" s="4" t="s">
        <v>1264</v>
      </c>
      <c r="W884" s="4" t="s">
        <v>1236</v>
      </c>
      <c r="X884" s="4" t="s">
        <v>8831</v>
      </c>
      <c r="Y884" s="4" t="s">
        <v>12227</v>
      </c>
      <c r="AB884" s="4" t="s">
        <v>8946</v>
      </c>
      <c r="AD884" s="4" t="s">
        <v>8916</v>
      </c>
      <c r="AE884" s="4" t="s">
        <v>8912</v>
      </c>
      <c r="AP884" s="4" t="s">
        <v>8835</v>
      </c>
      <c r="AQ884" s="4" t="s">
        <v>8836</v>
      </c>
      <c r="AS884" s="4" t="s">
        <v>1239</v>
      </c>
    </row>
    <row r="885" spans="1:45" x14ac:dyDescent="0.35">
      <c r="A885" s="4" t="s">
        <v>1120</v>
      </c>
      <c r="B885" s="4">
        <v>3030</v>
      </c>
      <c r="C885" s="4" t="s">
        <v>8947</v>
      </c>
      <c r="D885" s="4" t="s">
        <v>8948</v>
      </c>
      <c r="E885" s="4" t="s">
        <v>1223</v>
      </c>
      <c r="F885" s="4">
        <v>30</v>
      </c>
      <c r="G885" s="4" t="s">
        <v>1224</v>
      </c>
      <c r="H885" s="4" t="s">
        <v>1225</v>
      </c>
      <c r="I885" s="4" t="s">
        <v>1226</v>
      </c>
      <c r="J885" s="4" t="s">
        <v>1258</v>
      </c>
      <c r="K885" s="4" t="s">
        <v>1289</v>
      </c>
      <c r="L885" s="4" t="s">
        <v>2774</v>
      </c>
      <c r="M885" s="4" t="s">
        <v>2774</v>
      </c>
      <c r="N885" s="4">
        <v>1400</v>
      </c>
      <c r="O885" s="4">
        <v>2000</v>
      </c>
      <c r="P885" s="4" t="s">
        <v>1230</v>
      </c>
      <c r="Q885" s="4" t="s">
        <v>8830</v>
      </c>
      <c r="R885" s="4">
        <v>2014</v>
      </c>
      <c r="S885" s="4" t="s">
        <v>1232</v>
      </c>
      <c r="T885" s="4" t="s">
        <v>2068</v>
      </c>
      <c r="U885" s="4" t="s">
        <v>2069</v>
      </c>
      <c r="V885" s="4" t="s">
        <v>1264</v>
      </c>
      <c r="W885" s="4" t="s">
        <v>1236</v>
      </c>
      <c r="X885" s="4" t="s">
        <v>8831</v>
      </c>
      <c r="Y885" s="4" t="s">
        <v>12228</v>
      </c>
      <c r="AB885" s="4" t="s">
        <v>8949</v>
      </c>
      <c r="AD885" s="4" t="s">
        <v>8916</v>
      </c>
      <c r="AE885" s="4" t="s">
        <v>8912</v>
      </c>
      <c r="AF885" s="4">
        <v>1400</v>
      </c>
      <c r="AH885" s="4">
        <v>2200</v>
      </c>
      <c r="AJ885" s="4">
        <v>2200</v>
      </c>
      <c r="AK885" s="4">
        <v>2000</v>
      </c>
      <c r="AM885" s="4">
        <v>1700</v>
      </c>
      <c r="AO885" s="4">
        <v>1700</v>
      </c>
      <c r="AP885" s="4" t="s">
        <v>8835</v>
      </c>
      <c r="AQ885" s="4" t="s">
        <v>8836</v>
      </c>
      <c r="AS885" s="4" t="s">
        <v>1239</v>
      </c>
    </row>
    <row r="886" spans="1:45" x14ac:dyDescent="0.35">
      <c r="A886" s="4" t="s">
        <v>1120</v>
      </c>
      <c r="B886" s="4">
        <v>3030</v>
      </c>
      <c r="C886" s="4" t="s">
        <v>8950</v>
      </c>
      <c r="D886" s="4" t="s">
        <v>8951</v>
      </c>
      <c r="E886" s="4" t="s">
        <v>1223</v>
      </c>
      <c r="F886" s="4">
        <v>31</v>
      </c>
      <c r="G886" s="4" t="s">
        <v>1224</v>
      </c>
      <c r="H886" s="4" t="s">
        <v>1678</v>
      </c>
      <c r="I886" s="4" t="s">
        <v>1226</v>
      </c>
      <c r="J886" s="4" t="s">
        <v>1258</v>
      </c>
      <c r="K886" s="4" t="s">
        <v>1289</v>
      </c>
      <c r="L886" s="4" t="s">
        <v>8952</v>
      </c>
      <c r="M886" s="4" t="s">
        <v>8952</v>
      </c>
      <c r="N886" s="4">
        <v>2100</v>
      </c>
      <c r="O886" s="4">
        <v>3800</v>
      </c>
      <c r="P886" s="4" t="s">
        <v>1230</v>
      </c>
      <c r="Q886" s="4" t="s">
        <v>8830</v>
      </c>
      <c r="R886" s="4">
        <v>2017</v>
      </c>
      <c r="S886" s="4" t="s">
        <v>1278</v>
      </c>
      <c r="T886" s="4" t="s">
        <v>1279</v>
      </c>
      <c r="U886" s="4" t="s">
        <v>1279</v>
      </c>
      <c r="V886" s="4" t="s">
        <v>1264</v>
      </c>
      <c r="W886" s="4" t="s">
        <v>1236</v>
      </c>
      <c r="X886" s="4" t="s">
        <v>8831</v>
      </c>
      <c r="Y886" s="4" t="s">
        <v>12229</v>
      </c>
      <c r="AB886" s="4" t="s">
        <v>8953</v>
      </c>
      <c r="AD886" s="4" t="s">
        <v>8916</v>
      </c>
      <c r="AE886" s="4" t="s">
        <v>8912</v>
      </c>
      <c r="AF886" s="4">
        <v>2100</v>
      </c>
      <c r="AH886" s="4">
        <v>4000</v>
      </c>
      <c r="AJ886" s="4">
        <v>4000</v>
      </c>
      <c r="AK886" s="4">
        <v>3800</v>
      </c>
      <c r="AM886" s="4">
        <v>1900</v>
      </c>
      <c r="AO886" s="4">
        <v>1900</v>
      </c>
      <c r="AP886" s="4" t="s">
        <v>8835</v>
      </c>
      <c r="AQ886" s="4" t="s">
        <v>8836</v>
      </c>
      <c r="AS886" s="4" t="s">
        <v>1239</v>
      </c>
    </row>
    <row r="887" spans="1:45" x14ac:dyDescent="0.35">
      <c r="A887" s="4" t="s">
        <v>1120</v>
      </c>
      <c r="B887" s="4">
        <v>3030</v>
      </c>
      <c r="C887" s="4" t="s">
        <v>8954</v>
      </c>
      <c r="D887" s="4" t="s">
        <v>8955</v>
      </c>
      <c r="E887" s="4" t="s">
        <v>1223</v>
      </c>
      <c r="F887" s="4">
        <v>32</v>
      </c>
      <c r="G887" s="4" t="s">
        <v>1224</v>
      </c>
      <c r="H887" s="4" t="s">
        <v>1678</v>
      </c>
      <c r="I887" s="4" t="s">
        <v>1226</v>
      </c>
      <c r="J887" s="4" t="s">
        <v>1258</v>
      </c>
      <c r="K887" s="4" t="s">
        <v>1289</v>
      </c>
      <c r="L887" s="4" t="s">
        <v>8952</v>
      </c>
      <c r="M887" s="4" t="s">
        <v>8952</v>
      </c>
      <c r="N887" s="4">
        <v>1300</v>
      </c>
      <c r="O887" s="4">
        <v>2000</v>
      </c>
      <c r="P887" s="4" t="s">
        <v>1230</v>
      </c>
      <c r="Q887" s="4" t="s">
        <v>8830</v>
      </c>
      <c r="R887" s="4">
        <v>2017</v>
      </c>
      <c r="S887" s="4" t="s">
        <v>1278</v>
      </c>
      <c r="T887" s="4" t="s">
        <v>1279</v>
      </c>
      <c r="U887" s="4" t="s">
        <v>1279</v>
      </c>
      <c r="V887" s="4" t="s">
        <v>1264</v>
      </c>
      <c r="W887" s="4" t="s">
        <v>1236</v>
      </c>
      <c r="X887" s="4" t="s">
        <v>8831</v>
      </c>
      <c r="Y887" s="4" t="s">
        <v>12230</v>
      </c>
      <c r="AB887" s="4" t="s">
        <v>8956</v>
      </c>
      <c r="AD887" s="4" t="s">
        <v>8916</v>
      </c>
      <c r="AE887" s="4" t="s">
        <v>8912</v>
      </c>
      <c r="AF887" s="4">
        <v>1300</v>
      </c>
      <c r="AG887" s="4">
        <v>0</v>
      </c>
      <c r="AH887" s="4">
        <v>1900</v>
      </c>
      <c r="AI887" s="4">
        <v>0</v>
      </c>
      <c r="AJ887" s="4">
        <v>1900</v>
      </c>
      <c r="AK887" s="4">
        <v>2000</v>
      </c>
      <c r="AL887" s="4">
        <v>0</v>
      </c>
      <c r="AM887" s="4">
        <v>1600</v>
      </c>
      <c r="AN887" s="4">
        <v>0</v>
      </c>
      <c r="AO887" s="4">
        <v>1600</v>
      </c>
      <c r="AP887" s="4" t="s">
        <v>8835</v>
      </c>
      <c r="AQ887" s="4" t="s">
        <v>8836</v>
      </c>
      <c r="AS887" s="4" t="s">
        <v>1239</v>
      </c>
    </row>
    <row r="888" spans="1:45" x14ac:dyDescent="0.35">
      <c r="A888" s="4" t="s">
        <v>1120</v>
      </c>
      <c r="B888" s="4">
        <v>3030</v>
      </c>
      <c r="C888" s="4" t="s">
        <v>8957</v>
      </c>
      <c r="D888" s="4" t="s">
        <v>8958</v>
      </c>
      <c r="E888" s="4" t="s">
        <v>1223</v>
      </c>
      <c r="F888" s="4">
        <v>33</v>
      </c>
      <c r="G888" s="4" t="s">
        <v>1224</v>
      </c>
      <c r="H888" s="4" t="s">
        <v>1225</v>
      </c>
      <c r="I888" s="4" t="s">
        <v>1226</v>
      </c>
      <c r="J888" s="4" t="s">
        <v>1258</v>
      </c>
      <c r="K888" s="4" t="s">
        <v>1289</v>
      </c>
      <c r="L888" s="4" t="s">
        <v>1407</v>
      </c>
      <c r="M888" s="4" t="s">
        <v>1407</v>
      </c>
      <c r="P888" s="4" t="s">
        <v>1230</v>
      </c>
      <c r="Q888" s="4" t="s">
        <v>8830</v>
      </c>
      <c r="R888" s="4">
        <v>2020</v>
      </c>
      <c r="S888" s="4" t="s">
        <v>1232</v>
      </c>
      <c r="T888" s="4" t="s">
        <v>1402</v>
      </c>
      <c r="U888" s="4" t="s">
        <v>1403</v>
      </c>
      <c r="V888" s="4" t="s">
        <v>1264</v>
      </c>
      <c r="W888" s="4" t="s">
        <v>1236</v>
      </c>
      <c r="X888" s="4" t="s">
        <v>8831</v>
      </c>
      <c r="Y888" s="4" t="s">
        <v>12231</v>
      </c>
      <c r="AB888" s="4" t="s">
        <v>8959</v>
      </c>
      <c r="AD888" s="4" t="s">
        <v>8960</v>
      </c>
      <c r="AE888" s="4" t="s">
        <v>8961</v>
      </c>
      <c r="AP888" s="4" t="s">
        <v>8835</v>
      </c>
      <c r="AQ888" s="4" t="s">
        <v>8836</v>
      </c>
      <c r="AS888" s="4" t="s">
        <v>1239</v>
      </c>
    </row>
    <row r="889" spans="1:45" x14ac:dyDescent="0.35">
      <c r="A889" s="4" t="s">
        <v>1120</v>
      </c>
      <c r="B889" s="4">
        <v>3030</v>
      </c>
      <c r="C889" s="4" t="s">
        <v>8962</v>
      </c>
      <c r="D889" s="4" t="s">
        <v>8963</v>
      </c>
      <c r="E889" s="4" t="s">
        <v>1223</v>
      </c>
      <c r="F889" s="4">
        <v>34</v>
      </c>
      <c r="G889" s="4" t="s">
        <v>1224</v>
      </c>
      <c r="H889" s="4" t="s">
        <v>1636</v>
      </c>
      <c r="I889" s="4" t="s">
        <v>1226</v>
      </c>
      <c r="J889" s="4" t="s">
        <v>1227</v>
      </c>
      <c r="K889" s="4" t="s">
        <v>1228</v>
      </c>
      <c r="L889" s="4" t="s">
        <v>1923</v>
      </c>
      <c r="M889" s="4" t="s">
        <v>1923</v>
      </c>
      <c r="N889" s="4">
        <v>5000</v>
      </c>
      <c r="O889" s="4">
        <v>7000</v>
      </c>
      <c r="P889" s="4" t="s">
        <v>1230</v>
      </c>
      <c r="Q889" s="4" t="s">
        <v>8830</v>
      </c>
      <c r="R889" s="4">
        <v>2005</v>
      </c>
      <c r="S889" s="4" t="s">
        <v>1232</v>
      </c>
      <c r="T889" s="4" t="s">
        <v>1244</v>
      </c>
      <c r="U889" s="4" t="s">
        <v>1245</v>
      </c>
      <c r="V889" s="4" t="s">
        <v>1264</v>
      </c>
      <c r="W889" s="4" t="s">
        <v>1236</v>
      </c>
      <c r="X889" s="4" t="s">
        <v>8831</v>
      </c>
      <c r="Y889" s="4" t="s">
        <v>8964</v>
      </c>
      <c r="AB889" s="4" t="s">
        <v>8965</v>
      </c>
      <c r="AD889" s="4" t="s">
        <v>8966</v>
      </c>
      <c r="AE889" s="4" t="s">
        <v>8836</v>
      </c>
      <c r="AF889" s="4">
        <v>5000</v>
      </c>
      <c r="AH889" s="4">
        <v>4000</v>
      </c>
      <c r="AJ889" s="4">
        <v>4000</v>
      </c>
      <c r="AK889" s="4">
        <v>7000</v>
      </c>
      <c r="AM889" s="4">
        <v>12000</v>
      </c>
      <c r="AO889" s="4">
        <v>12000</v>
      </c>
      <c r="AP889" s="4" t="s">
        <v>8835</v>
      </c>
      <c r="AQ889" s="4" t="s">
        <v>8836</v>
      </c>
      <c r="AS889" s="4" t="s">
        <v>1239</v>
      </c>
    </row>
    <row r="890" spans="1:45" x14ac:dyDescent="0.35">
      <c r="A890" s="4" t="s">
        <v>1120</v>
      </c>
      <c r="B890" s="4">
        <v>3030</v>
      </c>
      <c r="C890" s="4" t="s">
        <v>8967</v>
      </c>
      <c r="D890" s="4" t="s">
        <v>8968</v>
      </c>
      <c r="E890" s="4" t="s">
        <v>1223</v>
      </c>
      <c r="F890" s="4">
        <v>35</v>
      </c>
      <c r="G890" s="4" t="s">
        <v>1224</v>
      </c>
      <c r="H890" s="4" t="s">
        <v>1330</v>
      </c>
      <c r="I890" s="4" t="s">
        <v>1226</v>
      </c>
      <c r="J890" s="4" t="s">
        <v>1227</v>
      </c>
      <c r="K890" s="4" t="s">
        <v>1277</v>
      </c>
      <c r="L890" s="4" t="s">
        <v>2169</v>
      </c>
      <c r="M890" s="4" t="s">
        <v>2169</v>
      </c>
      <c r="N890" s="4">
        <v>11800</v>
      </c>
      <c r="P890" s="4" t="s">
        <v>1230</v>
      </c>
      <c r="Q890" s="4" t="s">
        <v>8830</v>
      </c>
      <c r="R890" s="4">
        <v>2016</v>
      </c>
      <c r="S890" s="4" t="s">
        <v>1278</v>
      </c>
      <c r="T890" s="4" t="s">
        <v>1279</v>
      </c>
      <c r="U890" s="4" t="s">
        <v>1279</v>
      </c>
      <c r="V890" s="4" t="s">
        <v>1264</v>
      </c>
      <c r="W890" s="4" t="s">
        <v>1236</v>
      </c>
      <c r="X890" s="4" t="s">
        <v>8831</v>
      </c>
      <c r="Y890" s="4" t="s">
        <v>12232</v>
      </c>
      <c r="AB890" s="4" t="s">
        <v>8965</v>
      </c>
      <c r="AD890" s="4" t="s">
        <v>8969</v>
      </c>
      <c r="AE890" s="4" t="s">
        <v>8970</v>
      </c>
      <c r="AF890" s="4">
        <v>11800</v>
      </c>
      <c r="AP890" s="4" t="s">
        <v>8835</v>
      </c>
      <c r="AQ890" s="4" t="s">
        <v>8836</v>
      </c>
      <c r="AS890" s="4" t="s">
        <v>1239</v>
      </c>
    </row>
    <row r="891" spans="1:45" x14ac:dyDescent="0.35">
      <c r="A891" s="4" t="s">
        <v>1120</v>
      </c>
      <c r="B891" s="4">
        <v>3030</v>
      </c>
      <c r="C891" s="4" t="s">
        <v>8971</v>
      </c>
      <c r="D891" s="4" t="s">
        <v>8972</v>
      </c>
      <c r="E891" s="4" t="s">
        <v>1223</v>
      </c>
      <c r="F891" s="4">
        <v>36</v>
      </c>
      <c r="G891" s="4" t="s">
        <v>1224</v>
      </c>
      <c r="H891" s="4" t="s">
        <v>1636</v>
      </c>
      <c r="I891" s="4" t="s">
        <v>1226</v>
      </c>
      <c r="J891" s="4" t="s">
        <v>1227</v>
      </c>
      <c r="K891" s="4" t="s">
        <v>1277</v>
      </c>
      <c r="L891" s="4" t="s">
        <v>7927</v>
      </c>
      <c r="M891" s="4" t="s">
        <v>7927</v>
      </c>
      <c r="N891" s="4">
        <v>1000</v>
      </c>
      <c r="O891" s="4">
        <v>2000</v>
      </c>
      <c r="P891" s="4" t="s">
        <v>1230</v>
      </c>
      <c r="Q891" s="4" t="s">
        <v>8830</v>
      </c>
      <c r="R891" s="4">
        <v>2015</v>
      </c>
      <c r="S891" s="4" t="s">
        <v>1232</v>
      </c>
      <c r="T891" s="4" t="s">
        <v>1311</v>
      </c>
      <c r="U891" s="4" t="s">
        <v>1312</v>
      </c>
      <c r="V891" s="4" t="s">
        <v>1264</v>
      </c>
      <c r="W891" s="4" t="s">
        <v>1236</v>
      </c>
      <c r="X891" s="4" t="s">
        <v>8831</v>
      </c>
      <c r="Y891" s="4" t="s">
        <v>12233</v>
      </c>
      <c r="AB891" s="4" t="s">
        <v>8973</v>
      </c>
      <c r="AD891" s="4" t="s">
        <v>8974</v>
      </c>
      <c r="AE891" s="4" t="s">
        <v>8970</v>
      </c>
      <c r="AF891" s="4">
        <v>1000</v>
      </c>
      <c r="AH891" s="4">
        <v>1000</v>
      </c>
      <c r="AJ891" s="4">
        <v>1000</v>
      </c>
      <c r="AK891" s="4">
        <v>2000</v>
      </c>
      <c r="AP891" s="4" t="s">
        <v>8835</v>
      </c>
      <c r="AQ891" s="4" t="s">
        <v>8836</v>
      </c>
      <c r="AS891" s="4" t="s">
        <v>1239</v>
      </c>
    </row>
    <row r="892" spans="1:45" x14ac:dyDescent="0.35">
      <c r="A892" s="4" t="s">
        <v>1120</v>
      </c>
      <c r="B892" s="4">
        <v>3030</v>
      </c>
      <c r="C892" s="4" t="s">
        <v>8975</v>
      </c>
      <c r="D892" s="4" t="s">
        <v>8976</v>
      </c>
      <c r="E892" s="4" t="s">
        <v>1223</v>
      </c>
      <c r="F892" s="4">
        <v>37</v>
      </c>
      <c r="G892" s="4" t="s">
        <v>1224</v>
      </c>
      <c r="H892" s="4" t="s">
        <v>2479</v>
      </c>
      <c r="I892" s="4" t="s">
        <v>1226</v>
      </c>
      <c r="J892" s="4" t="s">
        <v>1227</v>
      </c>
      <c r="K892" s="4" t="s">
        <v>1277</v>
      </c>
      <c r="L892" s="4" t="s">
        <v>7927</v>
      </c>
      <c r="M892" s="4" t="s">
        <v>7927</v>
      </c>
      <c r="N892" s="4">
        <v>113000</v>
      </c>
      <c r="O892" s="4">
        <v>148000</v>
      </c>
      <c r="P892" s="4" t="s">
        <v>1230</v>
      </c>
      <c r="Q892" s="4" t="s">
        <v>8830</v>
      </c>
      <c r="R892" s="4">
        <v>2000</v>
      </c>
      <c r="S892" s="4" t="s">
        <v>1278</v>
      </c>
      <c r="T892" s="4" t="s">
        <v>1279</v>
      </c>
      <c r="U892" s="4" t="s">
        <v>1279</v>
      </c>
      <c r="V892" s="4" t="s">
        <v>1264</v>
      </c>
      <c r="W892" s="4" t="s">
        <v>1236</v>
      </c>
      <c r="X892" s="4" t="s">
        <v>8831</v>
      </c>
      <c r="Y892" s="4" t="s">
        <v>8977</v>
      </c>
      <c r="AB892" s="4" t="s">
        <v>8978</v>
      </c>
      <c r="AD892" s="4" t="s">
        <v>8979</v>
      </c>
      <c r="AE892" s="4" t="s">
        <v>8970</v>
      </c>
      <c r="AF892" s="4">
        <v>113000</v>
      </c>
      <c r="AH892" s="4">
        <v>135000</v>
      </c>
      <c r="AJ892" s="4">
        <v>135000</v>
      </c>
      <c r="AK892" s="4">
        <v>148000</v>
      </c>
      <c r="AM892" s="4">
        <v>157000</v>
      </c>
      <c r="AO892" s="4">
        <v>157000</v>
      </c>
      <c r="AP892" s="4" t="s">
        <v>8835</v>
      </c>
      <c r="AQ892" s="4" t="s">
        <v>8836</v>
      </c>
      <c r="AS892" s="4" t="s">
        <v>1239</v>
      </c>
    </row>
    <row r="893" spans="1:45" x14ac:dyDescent="0.35">
      <c r="A893" s="4" t="s">
        <v>1120</v>
      </c>
      <c r="B893" s="4">
        <v>3030</v>
      </c>
      <c r="C893" s="4" t="s">
        <v>8980</v>
      </c>
      <c r="D893" s="4" t="s">
        <v>8981</v>
      </c>
      <c r="E893" s="4" t="s">
        <v>1223</v>
      </c>
      <c r="F893" s="4">
        <v>38</v>
      </c>
      <c r="G893" s="4" t="s">
        <v>1224</v>
      </c>
      <c r="H893" s="4" t="s">
        <v>1636</v>
      </c>
      <c r="I893" s="4" t="s">
        <v>1226</v>
      </c>
      <c r="J893" s="4" t="s">
        <v>1227</v>
      </c>
      <c r="K893" s="4" t="s">
        <v>1451</v>
      </c>
      <c r="L893" s="4" t="s">
        <v>8108</v>
      </c>
      <c r="M893" s="4" t="s">
        <v>8108</v>
      </c>
      <c r="P893" s="4" t="s">
        <v>1230</v>
      </c>
      <c r="Q893" s="4" t="s">
        <v>8830</v>
      </c>
      <c r="R893" s="4">
        <v>2013</v>
      </c>
      <c r="S893" s="4" t="s">
        <v>1232</v>
      </c>
      <c r="T893" s="4" t="s">
        <v>1244</v>
      </c>
      <c r="U893" s="4" t="s">
        <v>1245</v>
      </c>
      <c r="V893" s="4" t="s">
        <v>1264</v>
      </c>
      <c r="W893" s="4" t="s">
        <v>1236</v>
      </c>
      <c r="X893" s="4" t="s">
        <v>8831</v>
      </c>
      <c r="Y893" s="4" t="s">
        <v>8981</v>
      </c>
      <c r="AD893" s="4" t="s">
        <v>8982</v>
      </c>
      <c r="AE893" s="4" t="s">
        <v>8836</v>
      </c>
      <c r="AJ893" s="4">
        <v>2300</v>
      </c>
      <c r="AP893" s="4" t="s">
        <v>8835</v>
      </c>
      <c r="AQ893" s="4" t="s">
        <v>8836</v>
      </c>
      <c r="AS893" s="4" t="s">
        <v>1239</v>
      </c>
    </row>
    <row r="894" spans="1:45" x14ac:dyDescent="0.35">
      <c r="A894" s="4" t="s">
        <v>1120</v>
      </c>
      <c r="B894" s="4">
        <v>3030</v>
      </c>
      <c r="C894" s="4" t="s">
        <v>8983</v>
      </c>
      <c r="D894" s="4" t="s">
        <v>8984</v>
      </c>
      <c r="E894" s="4" t="s">
        <v>1223</v>
      </c>
      <c r="F894" s="4">
        <v>39</v>
      </c>
      <c r="G894" s="4" t="s">
        <v>1224</v>
      </c>
      <c r="H894" s="4" t="s">
        <v>1636</v>
      </c>
      <c r="I894" s="4" t="s">
        <v>1226</v>
      </c>
      <c r="J894" s="4" t="s">
        <v>1227</v>
      </c>
      <c r="K894" s="4" t="s">
        <v>1451</v>
      </c>
      <c r="L894" s="4" t="s">
        <v>8108</v>
      </c>
      <c r="M894" s="4" t="s">
        <v>8108</v>
      </c>
      <c r="P894" s="4" t="s">
        <v>1230</v>
      </c>
      <c r="Q894" s="4" t="s">
        <v>8830</v>
      </c>
      <c r="R894" s="4">
        <v>2013</v>
      </c>
      <c r="S894" s="4" t="s">
        <v>1232</v>
      </c>
      <c r="T894" s="4" t="s">
        <v>1244</v>
      </c>
      <c r="U894" s="4" t="s">
        <v>1245</v>
      </c>
      <c r="V894" s="4" t="s">
        <v>1481</v>
      </c>
      <c r="W894" s="4" t="s">
        <v>1236</v>
      </c>
      <c r="X894" s="4" t="s">
        <v>8831</v>
      </c>
      <c r="Y894" s="4" t="s">
        <v>8984</v>
      </c>
      <c r="AD894" s="4" t="s">
        <v>8982</v>
      </c>
      <c r="AE894" s="4" t="s">
        <v>8836</v>
      </c>
      <c r="AJ894" s="4">
        <v>8400</v>
      </c>
      <c r="AP894" s="4" t="s">
        <v>8835</v>
      </c>
      <c r="AQ894" s="4" t="s">
        <v>8836</v>
      </c>
      <c r="AS894" s="4" t="s">
        <v>1239</v>
      </c>
    </row>
    <row r="895" spans="1:45" x14ac:dyDescent="0.35">
      <c r="A895" s="4" t="s">
        <v>1120</v>
      </c>
      <c r="B895" s="4">
        <v>3030</v>
      </c>
      <c r="C895" s="4" t="s">
        <v>8985</v>
      </c>
      <c r="D895" s="4" t="s">
        <v>8986</v>
      </c>
      <c r="E895" s="4" t="s">
        <v>1223</v>
      </c>
      <c r="F895" s="4">
        <v>40</v>
      </c>
      <c r="G895" s="4" t="s">
        <v>1224</v>
      </c>
      <c r="H895" s="4" t="s">
        <v>1225</v>
      </c>
      <c r="I895" s="4" t="s">
        <v>1226</v>
      </c>
      <c r="J895" s="4" t="s">
        <v>1268</v>
      </c>
      <c r="K895" s="4" t="s">
        <v>1451</v>
      </c>
      <c r="L895" s="4" t="s">
        <v>1459</v>
      </c>
      <c r="M895" s="4" t="s">
        <v>1459</v>
      </c>
      <c r="N895" s="4">
        <v>3211</v>
      </c>
      <c r="O895" s="4">
        <v>6052</v>
      </c>
      <c r="P895" s="4" t="s">
        <v>1230</v>
      </c>
      <c r="Q895" s="4" t="s">
        <v>8830</v>
      </c>
      <c r="R895" s="4">
        <v>2007</v>
      </c>
      <c r="S895" s="4" t="s">
        <v>1232</v>
      </c>
      <c r="T895" s="4" t="s">
        <v>1460</v>
      </c>
      <c r="U895" s="4" t="s">
        <v>1461</v>
      </c>
      <c r="V895" s="4" t="s">
        <v>1462</v>
      </c>
      <c r="W895" s="4" t="s">
        <v>1236</v>
      </c>
      <c r="X895" s="4" t="s">
        <v>8831</v>
      </c>
      <c r="Y895" s="4" t="s">
        <v>8987</v>
      </c>
      <c r="AB895" s="4" t="s">
        <v>8988</v>
      </c>
      <c r="AD895" s="4" t="s">
        <v>8989</v>
      </c>
      <c r="AE895" s="4" t="s">
        <v>8836</v>
      </c>
      <c r="AG895" s="4">
        <v>3211</v>
      </c>
      <c r="AI895" s="4">
        <v>4662</v>
      </c>
      <c r="AJ895" s="4">
        <v>4662</v>
      </c>
      <c r="AL895" s="4">
        <v>6052</v>
      </c>
      <c r="AN895" s="4">
        <v>6458</v>
      </c>
      <c r="AO895" s="4">
        <v>6458</v>
      </c>
      <c r="AP895" s="4" t="s">
        <v>8835</v>
      </c>
      <c r="AQ895" s="4" t="s">
        <v>8836</v>
      </c>
      <c r="AS895" s="4" t="s">
        <v>1239</v>
      </c>
    </row>
    <row r="896" spans="1:45" x14ac:dyDescent="0.35">
      <c r="A896" s="4" t="s">
        <v>1120</v>
      </c>
      <c r="B896" s="4">
        <v>3030</v>
      </c>
      <c r="C896" s="4" t="s">
        <v>8990</v>
      </c>
      <c r="D896" s="4" t="s">
        <v>8991</v>
      </c>
      <c r="E896" s="4" t="s">
        <v>1223</v>
      </c>
      <c r="F896" s="4">
        <v>41</v>
      </c>
      <c r="G896" s="4" t="s">
        <v>1224</v>
      </c>
      <c r="H896" s="4" t="s">
        <v>1242</v>
      </c>
      <c r="I896" s="4" t="s">
        <v>1226</v>
      </c>
      <c r="J896" s="4" t="s">
        <v>1268</v>
      </c>
      <c r="K896" s="4" t="s">
        <v>1451</v>
      </c>
      <c r="L896" s="4" t="s">
        <v>1459</v>
      </c>
      <c r="M896" s="4" t="s">
        <v>1459</v>
      </c>
      <c r="N896" s="4">
        <v>2744</v>
      </c>
      <c r="O896" s="4">
        <v>5663</v>
      </c>
      <c r="P896" s="4" t="s">
        <v>1230</v>
      </c>
      <c r="Q896" s="4" t="s">
        <v>8830</v>
      </c>
      <c r="R896" s="4">
        <v>2010</v>
      </c>
      <c r="S896" s="4" t="s">
        <v>1232</v>
      </c>
      <c r="T896" s="4" t="s">
        <v>1454</v>
      </c>
      <c r="U896" s="4" t="s">
        <v>1455</v>
      </c>
      <c r="V896" s="4" t="s">
        <v>1462</v>
      </c>
      <c r="W896" s="4" t="s">
        <v>1236</v>
      </c>
      <c r="X896" s="4" t="s">
        <v>8831</v>
      </c>
      <c r="Y896" s="4" t="s">
        <v>12234</v>
      </c>
      <c r="AB896" s="4" t="s">
        <v>12235</v>
      </c>
      <c r="AD896" s="4" t="s">
        <v>8989</v>
      </c>
      <c r="AE896" s="4" t="s">
        <v>8836</v>
      </c>
      <c r="AG896" s="4">
        <v>2744</v>
      </c>
      <c r="AI896" s="4">
        <v>3453</v>
      </c>
      <c r="AJ896" s="4">
        <v>3453</v>
      </c>
      <c r="AL896" s="4">
        <v>5663</v>
      </c>
      <c r="AN896" s="4">
        <v>5812</v>
      </c>
      <c r="AO896" s="4">
        <v>5812</v>
      </c>
      <c r="AP896" s="4" t="s">
        <v>8835</v>
      </c>
      <c r="AQ896" s="4" t="s">
        <v>8836</v>
      </c>
      <c r="AS896" s="4" t="s">
        <v>1239</v>
      </c>
    </row>
    <row r="897" spans="1:49" x14ac:dyDescent="0.35">
      <c r="A897" s="4" t="s">
        <v>1120</v>
      </c>
      <c r="B897" s="4">
        <v>3030</v>
      </c>
      <c r="C897" s="4" t="s">
        <v>8992</v>
      </c>
      <c r="D897" s="4" t="s">
        <v>8993</v>
      </c>
      <c r="E897" s="4" t="s">
        <v>1223</v>
      </c>
      <c r="F897" s="4">
        <v>42</v>
      </c>
      <c r="G897" s="4" t="s">
        <v>1224</v>
      </c>
      <c r="H897" s="4" t="s">
        <v>1636</v>
      </c>
      <c r="I897" s="4" t="s">
        <v>1226</v>
      </c>
      <c r="J897" s="4" t="s">
        <v>1227</v>
      </c>
      <c r="K897" s="4" t="s">
        <v>1228</v>
      </c>
      <c r="L897" s="4" t="s">
        <v>1923</v>
      </c>
      <c r="M897" s="4" t="s">
        <v>1923</v>
      </c>
      <c r="N897" s="4">
        <v>260</v>
      </c>
      <c r="O897" s="4">
        <v>246</v>
      </c>
      <c r="P897" s="4" t="s">
        <v>1230</v>
      </c>
      <c r="Q897" s="4" t="s">
        <v>8830</v>
      </c>
      <c r="R897" s="4">
        <v>2013</v>
      </c>
      <c r="S897" s="4" t="s">
        <v>1232</v>
      </c>
      <c r="T897" s="4" t="s">
        <v>1244</v>
      </c>
      <c r="U897" s="4" t="s">
        <v>1245</v>
      </c>
      <c r="V897" s="4" t="s">
        <v>8994</v>
      </c>
      <c r="W897" s="4" t="s">
        <v>1236</v>
      </c>
      <c r="X897" s="4" t="s">
        <v>8831</v>
      </c>
      <c r="Y897" s="4" t="s">
        <v>8995</v>
      </c>
      <c r="AB897" s="4" t="s">
        <v>8996</v>
      </c>
      <c r="AD897" s="4" t="s">
        <v>8989</v>
      </c>
      <c r="AE897" s="4" t="s">
        <v>8836</v>
      </c>
      <c r="AF897" s="4">
        <v>260</v>
      </c>
      <c r="AH897" s="4">
        <v>254</v>
      </c>
      <c r="AJ897" s="4">
        <v>254</v>
      </c>
      <c r="AK897" s="4">
        <v>246</v>
      </c>
      <c r="AM897" s="4">
        <v>253</v>
      </c>
      <c r="AO897" s="4">
        <v>253</v>
      </c>
      <c r="AP897" s="4" t="s">
        <v>8835</v>
      </c>
      <c r="AQ897" s="4" t="s">
        <v>8836</v>
      </c>
      <c r="AS897" s="4" t="s">
        <v>1239</v>
      </c>
    </row>
    <row r="898" spans="1:49" x14ac:dyDescent="0.35">
      <c r="A898" s="4" t="s">
        <v>1120</v>
      </c>
      <c r="B898" s="4">
        <v>3030</v>
      </c>
      <c r="C898" s="4" t="s">
        <v>8997</v>
      </c>
      <c r="D898" s="4" t="s">
        <v>8998</v>
      </c>
      <c r="E898" s="4" t="s">
        <v>1223</v>
      </c>
      <c r="F898" s="4">
        <v>43</v>
      </c>
      <c r="G898" s="4" t="s">
        <v>1224</v>
      </c>
      <c r="H898" s="4" t="s">
        <v>1225</v>
      </c>
      <c r="I898" s="4" t="s">
        <v>1226</v>
      </c>
      <c r="J898" s="4" t="s">
        <v>1268</v>
      </c>
      <c r="K898" s="4" t="s">
        <v>1451</v>
      </c>
      <c r="L898" s="4" t="s">
        <v>1459</v>
      </c>
      <c r="M898" s="4" t="s">
        <v>1459</v>
      </c>
      <c r="N898" s="4">
        <v>567</v>
      </c>
      <c r="O898" s="4">
        <v>3717</v>
      </c>
      <c r="P898" s="4" t="s">
        <v>1230</v>
      </c>
      <c r="Q898" s="4" t="s">
        <v>8830</v>
      </c>
      <c r="R898" s="4">
        <v>2006</v>
      </c>
      <c r="S898" s="4" t="s">
        <v>1232</v>
      </c>
      <c r="T898" s="4" t="s">
        <v>1966</v>
      </c>
      <c r="U898" s="4" t="s">
        <v>1967</v>
      </c>
      <c r="V898" s="4" t="s">
        <v>5205</v>
      </c>
      <c r="W898" s="4" t="s">
        <v>1236</v>
      </c>
      <c r="X898" s="4" t="s">
        <v>8831</v>
      </c>
      <c r="Y898" s="4" t="s">
        <v>8999</v>
      </c>
      <c r="AB898" s="4" t="s">
        <v>8988</v>
      </c>
      <c r="AD898" s="4" t="s">
        <v>8989</v>
      </c>
      <c r="AE898" s="4" t="s">
        <v>8836</v>
      </c>
      <c r="AG898" s="4">
        <v>567</v>
      </c>
      <c r="AI898" s="4">
        <v>2142</v>
      </c>
      <c r="AJ898" s="4">
        <v>2142</v>
      </c>
      <c r="AL898" s="4">
        <v>3717</v>
      </c>
      <c r="AN898" s="4">
        <v>3918</v>
      </c>
      <c r="AO898" s="4">
        <v>3918</v>
      </c>
      <c r="AP898" s="4" t="s">
        <v>8835</v>
      </c>
      <c r="AQ898" s="4" t="s">
        <v>8836</v>
      </c>
      <c r="AS898" s="4" t="s">
        <v>1239</v>
      </c>
    </row>
    <row r="899" spans="1:49" x14ac:dyDescent="0.35">
      <c r="A899" s="4" t="s">
        <v>1120</v>
      </c>
      <c r="B899" s="4">
        <v>3030</v>
      </c>
      <c r="C899" s="4" t="s">
        <v>9000</v>
      </c>
      <c r="D899" s="4" t="s">
        <v>9001</v>
      </c>
      <c r="E899" s="4" t="s">
        <v>1223</v>
      </c>
      <c r="F899" s="4">
        <v>44</v>
      </c>
      <c r="G899" s="4" t="s">
        <v>1224</v>
      </c>
      <c r="H899" s="4" t="s">
        <v>1636</v>
      </c>
      <c r="I899" s="4" t="s">
        <v>1226</v>
      </c>
      <c r="J899" s="4" t="s">
        <v>1268</v>
      </c>
      <c r="K899" s="4" t="s">
        <v>3320</v>
      </c>
      <c r="L899" s="4" t="s">
        <v>3321</v>
      </c>
      <c r="M899" s="4" t="s">
        <v>9002</v>
      </c>
      <c r="N899" s="4">
        <v>0</v>
      </c>
      <c r="O899" s="4">
        <v>805</v>
      </c>
      <c r="P899" s="4" t="s">
        <v>1230</v>
      </c>
      <c r="Q899" s="4" t="s">
        <v>8830</v>
      </c>
      <c r="R899" s="4">
        <v>2014</v>
      </c>
      <c r="S899" s="4" t="s">
        <v>1278</v>
      </c>
      <c r="T899" s="4" t="s">
        <v>1279</v>
      </c>
      <c r="U899" s="4" t="s">
        <v>1279</v>
      </c>
      <c r="V899" s="4" t="s">
        <v>1532</v>
      </c>
      <c r="W899" s="4" t="s">
        <v>1236</v>
      </c>
      <c r="X899" s="4" t="s">
        <v>8831</v>
      </c>
      <c r="Y899" s="4" t="s">
        <v>12236</v>
      </c>
      <c r="AB899" s="4" t="s">
        <v>9003</v>
      </c>
      <c r="AD899" s="4" t="s">
        <v>9004</v>
      </c>
      <c r="AE899" s="4" t="s">
        <v>8836</v>
      </c>
      <c r="AG899" s="4">
        <v>0</v>
      </c>
      <c r="AI899" s="4">
        <v>816</v>
      </c>
      <c r="AJ899" s="4">
        <v>816</v>
      </c>
      <c r="AL899" s="4">
        <v>805</v>
      </c>
      <c r="AN899" s="4">
        <v>805</v>
      </c>
      <c r="AO899" s="4">
        <v>805</v>
      </c>
      <c r="AP899" s="4" t="s">
        <v>8835</v>
      </c>
      <c r="AQ899" s="4" t="s">
        <v>8836</v>
      </c>
      <c r="AS899" s="4" t="s">
        <v>1239</v>
      </c>
    </row>
    <row r="900" spans="1:49" x14ac:dyDescent="0.35">
      <c r="A900" s="4" t="s">
        <v>1120</v>
      </c>
      <c r="B900" s="4">
        <v>3030</v>
      </c>
      <c r="C900" s="4" t="s">
        <v>9005</v>
      </c>
      <c r="D900" s="4" t="s">
        <v>9006</v>
      </c>
      <c r="E900" s="4" t="s">
        <v>1223</v>
      </c>
      <c r="F900" s="4">
        <v>45</v>
      </c>
      <c r="G900" s="4" t="s">
        <v>1224</v>
      </c>
      <c r="H900" s="4" t="s">
        <v>1636</v>
      </c>
      <c r="I900" s="4" t="s">
        <v>1226</v>
      </c>
      <c r="J900" s="4" t="s">
        <v>1268</v>
      </c>
      <c r="K900" s="4" t="s">
        <v>1465</v>
      </c>
      <c r="L900" s="4" t="s">
        <v>3539</v>
      </c>
      <c r="M900" s="4" t="s">
        <v>3539</v>
      </c>
      <c r="N900" s="4">
        <v>118</v>
      </c>
      <c r="O900" s="4">
        <v>415</v>
      </c>
      <c r="P900" s="4" t="s">
        <v>1511</v>
      </c>
      <c r="Q900" s="4" t="s">
        <v>9007</v>
      </c>
      <c r="R900" s="4">
        <v>2014</v>
      </c>
      <c r="S900" s="4" t="s">
        <v>1232</v>
      </c>
      <c r="T900" s="4" t="s">
        <v>1495</v>
      </c>
      <c r="U900" s="4" t="s">
        <v>1496</v>
      </c>
      <c r="V900" s="4" t="s">
        <v>1481</v>
      </c>
      <c r="W900" s="4" t="s">
        <v>1236</v>
      </c>
      <c r="X900" s="4" t="s">
        <v>8831</v>
      </c>
      <c r="Y900" s="4" t="s">
        <v>12237</v>
      </c>
      <c r="AB900" s="4" t="s">
        <v>9008</v>
      </c>
      <c r="AD900" s="4" t="s">
        <v>9009</v>
      </c>
      <c r="AE900" s="4" t="s">
        <v>9010</v>
      </c>
      <c r="AG900" s="4">
        <v>118</v>
      </c>
      <c r="AI900" s="4">
        <v>267</v>
      </c>
      <c r="AJ900" s="4">
        <v>267</v>
      </c>
      <c r="AL900" s="4">
        <v>415</v>
      </c>
      <c r="AN900" s="4">
        <v>415</v>
      </c>
      <c r="AO900" s="4">
        <v>415</v>
      </c>
      <c r="AP900" s="4" t="s">
        <v>8835</v>
      </c>
      <c r="AQ900" s="4" t="s">
        <v>8836</v>
      </c>
      <c r="AS900" s="4" t="s">
        <v>1239</v>
      </c>
    </row>
    <row r="901" spans="1:49" x14ac:dyDescent="0.35">
      <c r="A901" s="4" t="s">
        <v>1120</v>
      </c>
      <c r="B901" s="4">
        <v>3030</v>
      </c>
      <c r="C901" s="4" t="s">
        <v>9011</v>
      </c>
      <c r="D901" s="4" t="s">
        <v>9012</v>
      </c>
      <c r="E901" s="4" t="s">
        <v>1223</v>
      </c>
      <c r="F901" s="4">
        <v>46</v>
      </c>
      <c r="G901" s="4" t="s">
        <v>1224</v>
      </c>
      <c r="H901" s="4" t="s">
        <v>1242</v>
      </c>
      <c r="I901" s="4" t="s">
        <v>1226</v>
      </c>
      <c r="J901" s="4" t="s">
        <v>1268</v>
      </c>
      <c r="K901" s="4" t="s">
        <v>1465</v>
      </c>
      <c r="L901" s="4" t="s">
        <v>2409</v>
      </c>
      <c r="M901" s="4" t="s">
        <v>9013</v>
      </c>
      <c r="N901" s="4">
        <v>2713</v>
      </c>
      <c r="O901" s="4">
        <v>2519</v>
      </c>
      <c r="P901" s="4" t="s">
        <v>6006</v>
      </c>
      <c r="Q901" s="4" t="s">
        <v>9014</v>
      </c>
      <c r="R901" s="4">
        <v>2017</v>
      </c>
      <c r="S901" s="4" t="s">
        <v>1232</v>
      </c>
      <c r="T901" s="4" t="s">
        <v>1479</v>
      </c>
      <c r="U901" s="4" t="s">
        <v>1480</v>
      </c>
      <c r="V901" s="4" t="s">
        <v>1481</v>
      </c>
      <c r="W901" s="4" t="s">
        <v>1236</v>
      </c>
      <c r="X901" s="4" t="s">
        <v>8831</v>
      </c>
      <c r="Y901" s="4" t="s">
        <v>12238</v>
      </c>
      <c r="AB901" s="4" t="s">
        <v>9015</v>
      </c>
      <c r="AD901" s="4" t="s">
        <v>9016</v>
      </c>
      <c r="AE901" s="4" t="s">
        <v>12239</v>
      </c>
      <c r="AG901" s="4">
        <v>2713</v>
      </c>
      <c r="AI901" s="4">
        <v>2616</v>
      </c>
      <c r="AJ901" s="4">
        <v>2616</v>
      </c>
      <c r="AL901" s="4">
        <v>2519</v>
      </c>
      <c r="AN901" s="4">
        <v>2519</v>
      </c>
      <c r="AO901" s="4">
        <v>2519</v>
      </c>
      <c r="AP901" s="4" t="s">
        <v>8835</v>
      </c>
      <c r="AQ901" s="4" t="s">
        <v>8836</v>
      </c>
      <c r="AS901" s="4" t="s">
        <v>1239</v>
      </c>
    </row>
    <row r="902" spans="1:49" x14ac:dyDescent="0.35">
      <c r="A902" s="4" t="s">
        <v>1120</v>
      </c>
      <c r="B902" s="4">
        <v>3030</v>
      </c>
      <c r="C902" s="4" t="s">
        <v>9017</v>
      </c>
      <c r="D902" s="4" t="s">
        <v>9018</v>
      </c>
      <c r="E902" s="4" t="s">
        <v>1223</v>
      </c>
      <c r="F902" s="4">
        <v>47</v>
      </c>
      <c r="G902" s="4" t="s">
        <v>1224</v>
      </c>
      <c r="H902" s="4" t="s">
        <v>1242</v>
      </c>
      <c r="I902" s="4" t="s">
        <v>1226</v>
      </c>
      <c r="J902" s="4" t="s">
        <v>1268</v>
      </c>
      <c r="K902" s="4" t="s">
        <v>1465</v>
      </c>
      <c r="L902" s="4" t="s">
        <v>2409</v>
      </c>
      <c r="M902" s="4" t="s">
        <v>9019</v>
      </c>
      <c r="N902" s="4">
        <v>225</v>
      </c>
      <c r="O902" s="4">
        <v>770</v>
      </c>
      <c r="P902" s="4" t="s">
        <v>3831</v>
      </c>
      <c r="Q902" s="4" t="s">
        <v>9020</v>
      </c>
      <c r="R902" s="4">
        <v>2017</v>
      </c>
      <c r="S902" s="4" t="s">
        <v>1232</v>
      </c>
      <c r="T902" s="4" t="s">
        <v>1296</v>
      </c>
      <c r="U902" s="4" t="s">
        <v>9021</v>
      </c>
      <c r="V902" s="4" t="s">
        <v>1481</v>
      </c>
      <c r="W902" s="4" t="s">
        <v>1236</v>
      </c>
      <c r="X902" s="4" t="s">
        <v>8831</v>
      </c>
      <c r="Y902" s="4" t="s">
        <v>12240</v>
      </c>
      <c r="AB902" s="4" t="s">
        <v>9022</v>
      </c>
      <c r="AD902" s="4" t="s">
        <v>9023</v>
      </c>
      <c r="AE902" s="4" t="s">
        <v>9024</v>
      </c>
      <c r="AG902" s="4">
        <v>225</v>
      </c>
      <c r="AI902" s="4">
        <v>446</v>
      </c>
      <c r="AJ902" s="4">
        <v>446</v>
      </c>
      <c r="AL902" s="4">
        <v>770</v>
      </c>
      <c r="AN902" s="4">
        <v>770</v>
      </c>
      <c r="AO902" s="4">
        <v>770</v>
      </c>
      <c r="AP902" s="4" t="s">
        <v>8835</v>
      </c>
      <c r="AQ902" s="4" t="s">
        <v>8836</v>
      </c>
      <c r="AS902" s="4" t="s">
        <v>1239</v>
      </c>
    </row>
    <row r="903" spans="1:49" x14ac:dyDescent="0.35">
      <c r="A903" s="4" t="s">
        <v>1120</v>
      </c>
      <c r="B903" s="4">
        <v>3030</v>
      </c>
      <c r="C903" s="4" t="s">
        <v>9025</v>
      </c>
      <c r="D903" s="4" t="s">
        <v>9026</v>
      </c>
      <c r="E903" s="4" t="s">
        <v>1223</v>
      </c>
      <c r="F903" s="4">
        <v>48</v>
      </c>
      <c r="G903" s="4" t="s">
        <v>1224</v>
      </c>
      <c r="H903" s="4" t="s">
        <v>1242</v>
      </c>
      <c r="I903" s="4" t="s">
        <v>1226</v>
      </c>
      <c r="J903" s="4" t="s">
        <v>1268</v>
      </c>
      <c r="K903" s="4" t="s">
        <v>1500</v>
      </c>
      <c r="L903" s="4" t="s">
        <v>4284</v>
      </c>
      <c r="M903" s="4" t="s">
        <v>9027</v>
      </c>
      <c r="N903" s="4">
        <v>0</v>
      </c>
      <c r="O903" s="4">
        <v>121</v>
      </c>
      <c r="P903" s="4" t="s">
        <v>9028</v>
      </c>
      <c r="Q903" s="4" t="s">
        <v>9029</v>
      </c>
      <c r="R903" s="4">
        <v>2020</v>
      </c>
      <c r="S903" s="4" t="s">
        <v>1232</v>
      </c>
      <c r="T903" s="4" t="s">
        <v>1296</v>
      </c>
      <c r="U903" s="4" t="s">
        <v>9030</v>
      </c>
      <c r="V903" s="4" t="s">
        <v>1481</v>
      </c>
      <c r="W903" s="4" t="s">
        <v>1236</v>
      </c>
      <c r="X903" s="4" t="s">
        <v>8831</v>
      </c>
      <c r="Y903" s="4" t="s">
        <v>12241</v>
      </c>
      <c r="AB903" s="4" t="s">
        <v>9031</v>
      </c>
      <c r="AD903" s="4" t="s">
        <v>9032</v>
      </c>
      <c r="AE903" s="4" t="s">
        <v>12242</v>
      </c>
      <c r="AG903" s="4">
        <v>0</v>
      </c>
      <c r="AI903" s="4">
        <v>60</v>
      </c>
      <c r="AJ903" s="4">
        <v>60</v>
      </c>
      <c r="AL903" s="4">
        <v>121</v>
      </c>
      <c r="AN903" s="4">
        <v>121</v>
      </c>
      <c r="AO903" s="4">
        <v>121</v>
      </c>
      <c r="AP903" s="4" t="s">
        <v>8835</v>
      </c>
      <c r="AQ903" s="4" t="s">
        <v>8836</v>
      </c>
      <c r="AS903" s="4" t="s">
        <v>1239</v>
      </c>
    </row>
    <row r="904" spans="1:49" x14ac:dyDescent="0.35">
      <c r="A904" s="4" t="s">
        <v>1120</v>
      </c>
      <c r="B904" s="4">
        <v>3030</v>
      </c>
      <c r="C904" s="4" t="s">
        <v>9033</v>
      </c>
      <c r="D904" s="4" t="s">
        <v>9034</v>
      </c>
      <c r="E904" s="4" t="s">
        <v>1223</v>
      </c>
      <c r="F904" s="4">
        <v>49</v>
      </c>
      <c r="G904" s="4" t="s">
        <v>1224</v>
      </c>
      <c r="H904" s="4" t="s">
        <v>1423</v>
      </c>
      <c r="I904" s="4" t="s">
        <v>1226</v>
      </c>
      <c r="J904" s="4" t="s">
        <v>1499</v>
      </c>
      <c r="K904" s="4" t="s">
        <v>1500</v>
      </c>
      <c r="L904" s="4" t="s">
        <v>9035</v>
      </c>
      <c r="M904" s="4" t="s">
        <v>9035</v>
      </c>
      <c r="N904" s="4">
        <v>97.4</v>
      </c>
      <c r="O904" s="4">
        <v>648.79999999999995</v>
      </c>
      <c r="P904" s="4" t="s">
        <v>8145</v>
      </c>
      <c r="Q904" s="4" t="s">
        <v>9036</v>
      </c>
      <c r="R904" s="4">
        <v>2002</v>
      </c>
      <c r="S904" s="4" t="s">
        <v>1278</v>
      </c>
      <c r="T904" s="4" t="s">
        <v>1279</v>
      </c>
      <c r="U904" s="4" t="s">
        <v>1279</v>
      </c>
      <c r="V904" s="4" t="s">
        <v>1264</v>
      </c>
      <c r="W904" s="4" t="s">
        <v>1236</v>
      </c>
      <c r="X904" s="4" t="s">
        <v>8831</v>
      </c>
      <c r="Y904" s="4" t="s">
        <v>12243</v>
      </c>
      <c r="AB904" s="4" t="s">
        <v>9037</v>
      </c>
      <c r="AD904" s="4" t="s">
        <v>9038</v>
      </c>
      <c r="AE904" s="4" t="s">
        <v>12239</v>
      </c>
      <c r="AJ904" s="4">
        <v>331.4</v>
      </c>
      <c r="AO904" s="4">
        <v>980.5</v>
      </c>
      <c r="AP904" s="4" t="s">
        <v>8835</v>
      </c>
      <c r="AQ904" s="4" t="s">
        <v>8836</v>
      </c>
      <c r="AS904" s="4" t="s">
        <v>1239</v>
      </c>
    </row>
    <row r="905" spans="1:49" x14ac:dyDescent="0.35">
      <c r="A905" s="4" t="s">
        <v>1120</v>
      </c>
      <c r="B905" s="4">
        <v>3030</v>
      </c>
      <c r="C905" s="4" t="s">
        <v>9039</v>
      </c>
      <c r="D905" s="4" t="s">
        <v>9040</v>
      </c>
      <c r="E905" s="4" t="s">
        <v>1223</v>
      </c>
      <c r="F905" s="4">
        <v>50</v>
      </c>
      <c r="G905" s="4" t="s">
        <v>1224</v>
      </c>
      <c r="H905" s="4" t="s">
        <v>1225</v>
      </c>
      <c r="I905" s="4" t="s">
        <v>1226</v>
      </c>
      <c r="J905" s="4" t="s">
        <v>1499</v>
      </c>
      <c r="K905" s="4" t="s">
        <v>1500</v>
      </c>
      <c r="L905" s="4" t="s">
        <v>9041</v>
      </c>
      <c r="M905" s="4" t="s">
        <v>9042</v>
      </c>
      <c r="N905" s="4">
        <v>790.2</v>
      </c>
      <c r="O905" s="4">
        <v>2556.8000000000002</v>
      </c>
      <c r="P905" s="4" t="s">
        <v>1511</v>
      </c>
      <c r="Q905" s="4" t="s">
        <v>9007</v>
      </c>
      <c r="R905" s="4">
        <v>2014</v>
      </c>
      <c r="S905" s="4" t="s">
        <v>1232</v>
      </c>
      <c r="T905" s="4" t="s">
        <v>1495</v>
      </c>
      <c r="U905" s="4" t="s">
        <v>1496</v>
      </c>
      <c r="V905" s="4" t="s">
        <v>1264</v>
      </c>
      <c r="W905" s="4" t="s">
        <v>1236</v>
      </c>
      <c r="X905" s="4" t="s">
        <v>8831</v>
      </c>
      <c r="Y905" s="4" t="s">
        <v>12244</v>
      </c>
      <c r="AB905" s="4" t="s">
        <v>9043</v>
      </c>
      <c r="AD905" s="4" t="s">
        <v>9044</v>
      </c>
      <c r="AE905" s="4" t="s">
        <v>12242</v>
      </c>
      <c r="AJ905" s="4">
        <v>1673.5</v>
      </c>
      <c r="AO905" s="4">
        <v>3440</v>
      </c>
      <c r="AP905" s="4" t="s">
        <v>8835</v>
      </c>
      <c r="AQ905" s="4" t="s">
        <v>8836</v>
      </c>
      <c r="AS905" s="4" t="s">
        <v>1239</v>
      </c>
    </row>
    <row r="906" spans="1:49" x14ac:dyDescent="0.35">
      <c r="A906" s="4" t="s">
        <v>1120</v>
      </c>
      <c r="B906" s="4">
        <v>3030</v>
      </c>
      <c r="C906" s="4" t="s">
        <v>9045</v>
      </c>
      <c r="D906" s="4" t="s">
        <v>9046</v>
      </c>
      <c r="E906" s="4" t="s">
        <v>1223</v>
      </c>
      <c r="F906" s="4">
        <v>51</v>
      </c>
      <c r="G906" s="4" t="s">
        <v>1224</v>
      </c>
      <c r="H906" s="4" t="s">
        <v>1242</v>
      </c>
      <c r="I906" s="4" t="s">
        <v>1331</v>
      </c>
      <c r="J906" s="4" t="s">
        <v>1499</v>
      </c>
      <c r="K906" s="4" t="s">
        <v>1500</v>
      </c>
      <c r="L906" s="4" t="s">
        <v>4284</v>
      </c>
      <c r="M906" s="4" t="s">
        <v>9027</v>
      </c>
      <c r="N906" s="4">
        <v>0</v>
      </c>
      <c r="O906" s="4">
        <v>732</v>
      </c>
      <c r="P906" s="4" t="s">
        <v>2027</v>
      </c>
      <c r="Q906" s="4" t="s">
        <v>9047</v>
      </c>
      <c r="R906" s="4">
        <v>2020</v>
      </c>
      <c r="S906" s="4" t="s">
        <v>1232</v>
      </c>
      <c r="T906" s="4" t="s">
        <v>1296</v>
      </c>
      <c r="U906" s="4" t="s">
        <v>9030</v>
      </c>
      <c r="V906" s="4" t="s">
        <v>1264</v>
      </c>
      <c r="W906" s="4" t="s">
        <v>1236</v>
      </c>
      <c r="X906" s="4" t="s">
        <v>8831</v>
      </c>
      <c r="Y906" s="4" t="s">
        <v>12245</v>
      </c>
      <c r="AB906" s="4" t="s">
        <v>9031</v>
      </c>
      <c r="AD906" s="4" t="s">
        <v>9044</v>
      </c>
      <c r="AE906" s="4" t="s">
        <v>12242</v>
      </c>
      <c r="AJ906" s="4">
        <v>471.4</v>
      </c>
      <c r="AO906" s="4">
        <v>490.9</v>
      </c>
      <c r="AP906" s="4" t="s">
        <v>8835</v>
      </c>
      <c r="AQ906" s="4" t="s">
        <v>8836</v>
      </c>
      <c r="AS906" s="4" t="s">
        <v>1239</v>
      </c>
    </row>
    <row r="907" spans="1:49" x14ac:dyDescent="0.35">
      <c r="A907" s="4" t="s">
        <v>1120</v>
      </c>
      <c r="B907" s="4">
        <v>3030</v>
      </c>
      <c r="C907" s="4" t="s">
        <v>9048</v>
      </c>
      <c r="D907" s="4" t="s">
        <v>9049</v>
      </c>
      <c r="E907" s="4" t="s">
        <v>1223</v>
      </c>
      <c r="F907" s="4">
        <v>52</v>
      </c>
      <c r="G907" s="4" t="s">
        <v>1224</v>
      </c>
      <c r="H907" s="4" t="s">
        <v>1636</v>
      </c>
      <c r="I907" s="4" t="s">
        <v>1226</v>
      </c>
      <c r="J907" s="4" t="s">
        <v>1268</v>
      </c>
      <c r="K907" s="4" t="s">
        <v>1519</v>
      </c>
      <c r="L907" s="4" t="s">
        <v>4324</v>
      </c>
      <c r="M907" s="4" t="s">
        <v>4324</v>
      </c>
      <c r="N907" s="4">
        <v>62</v>
      </c>
      <c r="O907" s="4">
        <v>403</v>
      </c>
      <c r="P907" s="4" t="s">
        <v>1230</v>
      </c>
      <c r="Q907" s="4" t="s">
        <v>8909</v>
      </c>
      <c r="R907" s="4">
        <v>2013</v>
      </c>
      <c r="S907" s="4" t="s">
        <v>1278</v>
      </c>
      <c r="T907" s="4" t="s">
        <v>1279</v>
      </c>
      <c r="U907" s="4" t="s">
        <v>1279</v>
      </c>
      <c r="V907" s="4" t="s">
        <v>1532</v>
      </c>
      <c r="W907" s="4" t="s">
        <v>1236</v>
      </c>
      <c r="X907" s="4" t="s">
        <v>8831</v>
      </c>
      <c r="Y907" s="4" t="s">
        <v>12246</v>
      </c>
      <c r="AD907" s="4" t="s">
        <v>8835</v>
      </c>
      <c r="AE907" s="4" t="s">
        <v>8836</v>
      </c>
      <c r="AG907" s="4">
        <v>62</v>
      </c>
      <c r="AI907" s="4">
        <v>275</v>
      </c>
      <c r="AJ907" s="4">
        <v>275</v>
      </c>
      <c r="AL907" s="4">
        <v>403</v>
      </c>
      <c r="AN907" s="4">
        <v>399</v>
      </c>
      <c r="AO907" s="4">
        <v>399</v>
      </c>
      <c r="AP907" s="4" t="s">
        <v>8835</v>
      </c>
      <c r="AQ907" s="4" t="s">
        <v>8836</v>
      </c>
      <c r="AS907" s="4" t="s">
        <v>1239</v>
      </c>
    </row>
    <row r="908" spans="1:49" x14ac:dyDescent="0.35">
      <c r="A908" s="4" t="s">
        <v>1120</v>
      </c>
      <c r="B908" s="4">
        <v>3030</v>
      </c>
      <c r="C908" s="4" t="s">
        <v>9050</v>
      </c>
      <c r="D908" s="4" t="s">
        <v>9051</v>
      </c>
      <c r="E908" s="4" t="s">
        <v>1223</v>
      </c>
      <c r="F908" s="4">
        <v>53</v>
      </c>
      <c r="G908" s="4" t="s">
        <v>1224</v>
      </c>
      <c r="H908" s="4" t="s">
        <v>1225</v>
      </c>
      <c r="I908" s="4" t="s">
        <v>1226</v>
      </c>
      <c r="J908" s="4" t="s">
        <v>1268</v>
      </c>
      <c r="K908" s="4" t="s">
        <v>1519</v>
      </c>
      <c r="L908" s="4" t="s">
        <v>1892</v>
      </c>
      <c r="M908" s="4" t="s">
        <v>9052</v>
      </c>
      <c r="N908" s="4">
        <v>-20</v>
      </c>
      <c r="O908" s="4">
        <v>10</v>
      </c>
      <c r="P908" s="4" t="s">
        <v>1230</v>
      </c>
      <c r="Q908" s="4" t="s">
        <v>8830</v>
      </c>
      <c r="R908" s="4">
        <v>2015</v>
      </c>
      <c r="S908" s="4" t="s">
        <v>1232</v>
      </c>
      <c r="T908" s="4" t="s">
        <v>1520</v>
      </c>
      <c r="U908" s="4" t="s">
        <v>1521</v>
      </c>
      <c r="V908" s="4" t="s">
        <v>1532</v>
      </c>
      <c r="W908" s="4" t="s">
        <v>1236</v>
      </c>
      <c r="X908" s="4" t="s">
        <v>8831</v>
      </c>
      <c r="Y908" s="4" t="s">
        <v>12247</v>
      </c>
      <c r="AC908" s="4" t="s">
        <v>12248</v>
      </c>
      <c r="AD908" s="4" t="s">
        <v>9053</v>
      </c>
      <c r="AE908" s="4" t="s">
        <v>8836</v>
      </c>
      <c r="AG908" s="4">
        <v>-20</v>
      </c>
      <c r="AI908" s="4">
        <v>-19</v>
      </c>
      <c r="AJ908" s="4">
        <v>-19</v>
      </c>
      <c r="AL908" s="4">
        <v>10</v>
      </c>
      <c r="AN908" s="4">
        <v>18</v>
      </c>
      <c r="AO908" s="4">
        <v>18</v>
      </c>
      <c r="AP908" s="4" t="s">
        <v>8835</v>
      </c>
      <c r="AQ908" s="4" t="s">
        <v>8836</v>
      </c>
      <c r="AS908" s="4" t="s">
        <v>1239</v>
      </c>
    </row>
    <row r="909" spans="1:49" x14ac:dyDescent="0.35">
      <c r="A909" s="4" t="s">
        <v>1127</v>
      </c>
      <c r="B909" s="4">
        <v>3036</v>
      </c>
      <c r="C909" s="4" t="s">
        <v>10440</v>
      </c>
      <c r="D909" s="4" t="s">
        <v>10441</v>
      </c>
      <c r="E909" s="4" t="s">
        <v>1223</v>
      </c>
      <c r="F909" s="4">
        <v>1</v>
      </c>
      <c r="G909" s="4" t="s">
        <v>1224</v>
      </c>
      <c r="H909" s="4" t="s">
        <v>1242</v>
      </c>
      <c r="I909" s="4" t="s">
        <v>1226</v>
      </c>
      <c r="J909" s="4" t="s">
        <v>1227</v>
      </c>
      <c r="K909" s="4" t="s">
        <v>1277</v>
      </c>
      <c r="L909" s="4" t="s">
        <v>10382</v>
      </c>
      <c r="M909" s="4" t="s">
        <v>10382</v>
      </c>
      <c r="N909" s="4">
        <v>15000</v>
      </c>
      <c r="O909" s="4">
        <v>10400</v>
      </c>
      <c r="P909" s="4" t="s">
        <v>1604</v>
      </c>
      <c r="Q909" s="4" t="s">
        <v>10442</v>
      </c>
      <c r="R909" s="4">
        <v>1996</v>
      </c>
      <c r="S909" s="4" t="s">
        <v>1232</v>
      </c>
      <c r="T909" s="4" t="s">
        <v>10887</v>
      </c>
      <c r="U909" s="4" t="s">
        <v>10888</v>
      </c>
      <c r="V909" s="4" t="s">
        <v>1264</v>
      </c>
      <c r="W909" s="4" t="s">
        <v>1236</v>
      </c>
      <c r="X909" s="4" t="s">
        <v>10443</v>
      </c>
      <c r="Y909" s="4" t="s">
        <v>12560</v>
      </c>
      <c r="AB909" s="4" t="s">
        <v>10444</v>
      </c>
      <c r="AD909" s="4" t="s">
        <v>10445</v>
      </c>
      <c r="AE909" s="4" t="s">
        <v>10446</v>
      </c>
      <c r="AF909" s="4">
        <v>15000</v>
      </c>
      <c r="AH909" s="4">
        <v>13300</v>
      </c>
      <c r="AJ909" s="4">
        <v>13300</v>
      </c>
      <c r="AK909" s="4">
        <v>10400</v>
      </c>
      <c r="AP909" s="4" t="s">
        <v>10447</v>
      </c>
      <c r="AQ909" s="4" t="s">
        <v>10446</v>
      </c>
      <c r="AR909" s="4" t="s">
        <v>10448</v>
      </c>
      <c r="AS909" s="4" t="s">
        <v>10449</v>
      </c>
      <c r="AT909" s="4" t="s">
        <v>10450</v>
      </c>
      <c r="AU909" s="4" t="s">
        <v>10451</v>
      </c>
      <c r="AV909" s="4" t="s">
        <v>10447</v>
      </c>
      <c r="AW909" s="4" t="s">
        <v>10446</v>
      </c>
    </row>
    <row r="910" spans="1:49" x14ac:dyDescent="0.35">
      <c r="A910" s="4" t="s">
        <v>1127</v>
      </c>
      <c r="B910" s="4">
        <v>3036</v>
      </c>
      <c r="C910" s="4" t="s">
        <v>10452</v>
      </c>
      <c r="D910" s="4" t="s">
        <v>10453</v>
      </c>
      <c r="E910" s="4" t="s">
        <v>1223</v>
      </c>
      <c r="F910" s="4">
        <v>2</v>
      </c>
      <c r="G910" s="4" t="s">
        <v>1224</v>
      </c>
      <c r="H910" s="4" t="s">
        <v>1671</v>
      </c>
      <c r="I910" s="4" t="s">
        <v>1226</v>
      </c>
      <c r="J910" s="4" t="s">
        <v>1268</v>
      </c>
      <c r="K910" s="4" t="s">
        <v>1289</v>
      </c>
      <c r="L910" s="4" t="s">
        <v>1394</v>
      </c>
      <c r="M910" s="4" t="s">
        <v>1394</v>
      </c>
      <c r="N910" s="4">
        <v>320</v>
      </c>
      <c r="O910" s="4">
        <v>475</v>
      </c>
      <c r="P910" s="4" t="s">
        <v>1230</v>
      </c>
      <c r="Q910" s="4" t="s">
        <v>6278</v>
      </c>
      <c r="R910" s="4">
        <v>1998</v>
      </c>
      <c r="S910" s="4" t="s">
        <v>1232</v>
      </c>
      <c r="T910" s="4" t="s">
        <v>8013</v>
      </c>
      <c r="U910" s="4" t="s">
        <v>8014</v>
      </c>
      <c r="V910" s="4" t="s">
        <v>1264</v>
      </c>
      <c r="W910" s="4" t="s">
        <v>1236</v>
      </c>
      <c r="X910" s="4" t="s">
        <v>10443</v>
      </c>
      <c r="Y910" s="4" t="s">
        <v>12561</v>
      </c>
      <c r="AB910" s="4" t="s">
        <v>10444</v>
      </c>
      <c r="AD910" s="4" t="s">
        <v>10447</v>
      </c>
      <c r="AE910" s="4" t="s">
        <v>10446</v>
      </c>
      <c r="AG910" s="4">
        <v>320</v>
      </c>
      <c r="AI910" s="4">
        <v>390</v>
      </c>
      <c r="AJ910" s="4">
        <v>390</v>
      </c>
      <c r="AL910" s="4">
        <v>475</v>
      </c>
      <c r="AP910" s="4" t="s">
        <v>12562</v>
      </c>
      <c r="AQ910" s="4" t="s">
        <v>10454</v>
      </c>
      <c r="AR910" s="4" t="s">
        <v>10448</v>
      </c>
      <c r="AS910" s="4" t="s">
        <v>10455</v>
      </c>
      <c r="AT910" s="4" t="s">
        <v>10450</v>
      </c>
      <c r="AU910" s="4" t="s">
        <v>10456</v>
      </c>
      <c r="AV910" s="4" t="s">
        <v>10447</v>
      </c>
      <c r="AW910" s="4" t="s">
        <v>10446</v>
      </c>
    </row>
    <row r="911" spans="1:49" x14ac:dyDescent="0.35">
      <c r="A911" s="4" t="s">
        <v>1127</v>
      </c>
      <c r="B911" s="4">
        <v>3036</v>
      </c>
      <c r="C911" s="4" t="s">
        <v>10457</v>
      </c>
      <c r="D911" s="4" t="s">
        <v>10458</v>
      </c>
      <c r="E911" s="4" t="s">
        <v>1223</v>
      </c>
      <c r="F911" s="4">
        <v>3</v>
      </c>
      <c r="G911" s="4" t="s">
        <v>1224</v>
      </c>
      <c r="H911" s="4" t="s">
        <v>1671</v>
      </c>
      <c r="I911" s="4" t="s">
        <v>1226</v>
      </c>
      <c r="J911" s="4" t="s">
        <v>1268</v>
      </c>
      <c r="K911" s="4" t="s">
        <v>1289</v>
      </c>
      <c r="L911" s="4" t="s">
        <v>8942</v>
      </c>
      <c r="M911" s="4" t="s">
        <v>8942</v>
      </c>
      <c r="N911" s="4">
        <v>140</v>
      </c>
      <c r="O911" s="4">
        <v>210</v>
      </c>
      <c r="P911" s="4" t="s">
        <v>1230</v>
      </c>
      <c r="Q911" s="4" t="s">
        <v>6278</v>
      </c>
      <c r="R911" s="4">
        <v>1998</v>
      </c>
      <c r="S911" s="4" t="s">
        <v>1232</v>
      </c>
      <c r="T911" s="4" t="s">
        <v>10459</v>
      </c>
      <c r="U911" s="4" t="s">
        <v>10460</v>
      </c>
      <c r="V911" s="4" t="s">
        <v>1264</v>
      </c>
      <c r="W911" s="4" t="s">
        <v>1236</v>
      </c>
      <c r="X911" s="4" t="s">
        <v>10443</v>
      </c>
      <c r="Y911" s="4" t="s">
        <v>12561</v>
      </c>
      <c r="AB911" s="4" t="s">
        <v>10444</v>
      </c>
      <c r="AD911" s="4" t="s">
        <v>10447</v>
      </c>
      <c r="AE911" s="4" t="s">
        <v>10446</v>
      </c>
      <c r="AG911" s="4">
        <v>140</v>
      </c>
      <c r="AI911" s="4">
        <v>170</v>
      </c>
      <c r="AJ911" s="4">
        <v>170</v>
      </c>
      <c r="AL911" s="4">
        <v>210</v>
      </c>
      <c r="AP911" s="4" t="s">
        <v>12562</v>
      </c>
      <c r="AQ911" s="4" t="s">
        <v>10454</v>
      </c>
      <c r="AR911" s="4" t="s">
        <v>10448</v>
      </c>
      <c r="AS911" s="4" t="s">
        <v>10461</v>
      </c>
      <c r="AT911" s="4" t="s">
        <v>10450</v>
      </c>
      <c r="AU911" s="4" t="s">
        <v>10462</v>
      </c>
      <c r="AV911" s="4" t="s">
        <v>10447</v>
      </c>
      <c r="AW911" s="4" t="s">
        <v>10446</v>
      </c>
    </row>
    <row r="912" spans="1:49" x14ac:dyDescent="0.35">
      <c r="A912" s="4" t="s">
        <v>1127</v>
      </c>
      <c r="B912" s="4">
        <v>3036</v>
      </c>
      <c r="C912" s="4" t="s">
        <v>10463</v>
      </c>
      <c r="D912" s="4" t="s">
        <v>10464</v>
      </c>
      <c r="E912" s="4" t="s">
        <v>1223</v>
      </c>
      <c r="F912" s="4">
        <v>4</v>
      </c>
      <c r="G912" s="4" t="s">
        <v>1224</v>
      </c>
      <c r="H912" s="4" t="s">
        <v>1683</v>
      </c>
      <c r="I912" s="4" t="s">
        <v>1226</v>
      </c>
      <c r="J912" s="4" t="s">
        <v>1258</v>
      </c>
      <c r="K912" s="4" t="s">
        <v>1289</v>
      </c>
      <c r="L912" s="4" t="s">
        <v>1332</v>
      </c>
      <c r="M912" s="4" t="s">
        <v>1332</v>
      </c>
      <c r="N912" s="4">
        <v>814</v>
      </c>
      <c r="O912" s="4">
        <v>970</v>
      </c>
      <c r="P912" s="4" t="s">
        <v>1230</v>
      </c>
      <c r="Q912" s="4" t="s">
        <v>6278</v>
      </c>
      <c r="R912" s="4">
        <v>1996</v>
      </c>
      <c r="S912" s="4" t="s">
        <v>1232</v>
      </c>
      <c r="T912" s="4" t="s">
        <v>12563</v>
      </c>
      <c r="U912" s="4" t="s">
        <v>12564</v>
      </c>
      <c r="V912" s="4" t="s">
        <v>1264</v>
      </c>
      <c r="W912" s="4" t="s">
        <v>1236</v>
      </c>
      <c r="X912" s="4" t="s">
        <v>10443</v>
      </c>
      <c r="Y912" s="4" t="s">
        <v>12565</v>
      </c>
      <c r="AB912" s="4" t="s">
        <v>10444</v>
      </c>
      <c r="AD912" s="4" t="s">
        <v>10447</v>
      </c>
      <c r="AE912" s="4" t="s">
        <v>10446</v>
      </c>
      <c r="AF912" s="4">
        <v>433</v>
      </c>
      <c r="AG912" s="4">
        <v>381</v>
      </c>
      <c r="AH912" s="4">
        <v>394</v>
      </c>
      <c r="AI912" s="4">
        <v>438</v>
      </c>
      <c r="AJ912" s="4">
        <v>832</v>
      </c>
      <c r="AK912" s="4">
        <v>398</v>
      </c>
      <c r="AL912" s="4">
        <v>572</v>
      </c>
      <c r="AP912" s="4" t="s">
        <v>12562</v>
      </c>
      <c r="AQ912" s="4" t="s">
        <v>10454</v>
      </c>
      <c r="AR912" s="4" t="s">
        <v>10448</v>
      </c>
      <c r="AS912" s="4" t="s">
        <v>10465</v>
      </c>
      <c r="AT912" s="4" t="s">
        <v>10450</v>
      </c>
      <c r="AU912" s="4" t="s">
        <v>10466</v>
      </c>
      <c r="AV912" s="4" t="s">
        <v>10447</v>
      </c>
      <c r="AW912" s="4" t="s">
        <v>10446</v>
      </c>
    </row>
    <row r="913" spans="1:49" x14ac:dyDescent="0.35">
      <c r="A913" s="4" t="s">
        <v>1127</v>
      </c>
      <c r="B913" s="4">
        <v>3036</v>
      </c>
      <c r="C913" s="4" t="s">
        <v>10467</v>
      </c>
      <c r="D913" s="4" t="s">
        <v>10468</v>
      </c>
      <c r="E913" s="4" t="s">
        <v>1223</v>
      </c>
      <c r="F913" s="4">
        <v>5</v>
      </c>
      <c r="G913" s="4" t="s">
        <v>1224</v>
      </c>
      <c r="H913" s="4" t="s">
        <v>2496</v>
      </c>
      <c r="I913" s="4" t="s">
        <v>1226</v>
      </c>
      <c r="J913" s="4" t="s">
        <v>1268</v>
      </c>
      <c r="K913" s="4" t="s">
        <v>1342</v>
      </c>
      <c r="L913" s="4" t="s">
        <v>1349</v>
      </c>
      <c r="M913" s="4" t="s">
        <v>1349</v>
      </c>
      <c r="N913" s="4">
        <v>18</v>
      </c>
      <c r="O913" s="4">
        <v>44</v>
      </c>
      <c r="P913" s="4" t="s">
        <v>1230</v>
      </c>
      <c r="Q913" s="4" t="s">
        <v>10469</v>
      </c>
      <c r="R913" s="4">
        <v>1999</v>
      </c>
      <c r="S913" s="4" t="s">
        <v>1232</v>
      </c>
      <c r="T913" s="4" t="s">
        <v>8374</v>
      </c>
      <c r="U913" s="4" t="s">
        <v>8375</v>
      </c>
      <c r="V913" s="4" t="s">
        <v>1264</v>
      </c>
      <c r="W913" s="4" t="s">
        <v>1236</v>
      </c>
      <c r="X913" s="4" t="s">
        <v>10443</v>
      </c>
      <c r="Y913" s="4" t="s">
        <v>12566</v>
      </c>
      <c r="AB913" s="4" t="s">
        <v>10444</v>
      </c>
      <c r="AD913" s="4" t="s">
        <v>10447</v>
      </c>
      <c r="AE913" s="4" t="s">
        <v>10446</v>
      </c>
      <c r="AG913" s="4">
        <v>18</v>
      </c>
      <c r="AI913" s="4">
        <v>22</v>
      </c>
      <c r="AJ913" s="4">
        <v>22</v>
      </c>
      <c r="AL913" s="4">
        <v>44</v>
      </c>
      <c r="AP913" s="4" t="s">
        <v>12562</v>
      </c>
      <c r="AQ913" s="4" t="s">
        <v>10454</v>
      </c>
      <c r="AR913" s="4" t="s">
        <v>10448</v>
      </c>
      <c r="AS913" s="4" t="s">
        <v>10470</v>
      </c>
      <c r="AT913" s="4" t="s">
        <v>10450</v>
      </c>
      <c r="AU913" s="4" t="s">
        <v>10471</v>
      </c>
      <c r="AV913" s="4" t="s">
        <v>10447</v>
      </c>
      <c r="AW913" s="4" t="s">
        <v>10446</v>
      </c>
    </row>
    <row r="914" spans="1:49" x14ac:dyDescent="0.35">
      <c r="A914" s="4" t="s">
        <v>1127</v>
      </c>
      <c r="B914" s="4">
        <v>3036</v>
      </c>
      <c r="C914" s="4" t="s">
        <v>10472</v>
      </c>
      <c r="D914" s="4" t="s">
        <v>10473</v>
      </c>
      <c r="E914" s="4" t="s">
        <v>1223</v>
      </c>
      <c r="F914" s="4">
        <v>6</v>
      </c>
      <c r="G914" s="4" t="s">
        <v>1224</v>
      </c>
      <c r="H914" s="4" t="s">
        <v>2496</v>
      </c>
      <c r="I914" s="4" t="s">
        <v>1226</v>
      </c>
      <c r="J914" s="4" t="s">
        <v>1227</v>
      </c>
      <c r="K914" s="4" t="s">
        <v>1277</v>
      </c>
      <c r="L914" s="4" t="s">
        <v>1339</v>
      </c>
      <c r="M914" s="4" t="s">
        <v>1339</v>
      </c>
      <c r="N914" s="4">
        <v>11000</v>
      </c>
      <c r="O914" s="4">
        <v>19000</v>
      </c>
      <c r="P914" s="4" t="s">
        <v>1791</v>
      </c>
      <c r="Q914" s="4" t="s">
        <v>10474</v>
      </c>
      <c r="R914" s="4">
        <v>1994</v>
      </c>
      <c r="S914" s="4" t="s">
        <v>1232</v>
      </c>
      <c r="T914" s="4" t="s">
        <v>11548</v>
      </c>
      <c r="U914" s="4" t="s">
        <v>11549</v>
      </c>
      <c r="V914" s="4" t="s">
        <v>1264</v>
      </c>
      <c r="W914" s="4" t="s">
        <v>1236</v>
      </c>
      <c r="X914" s="4" t="s">
        <v>10443</v>
      </c>
      <c r="Y914" s="4" t="s">
        <v>12567</v>
      </c>
      <c r="AB914" s="4" t="s">
        <v>10475</v>
      </c>
      <c r="AD914" s="4" t="s">
        <v>10447</v>
      </c>
      <c r="AE914" s="4" t="s">
        <v>10446</v>
      </c>
      <c r="AF914" s="4">
        <v>11000</v>
      </c>
      <c r="AH914" s="4">
        <v>14500</v>
      </c>
      <c r="AJ914" s="4">
        <v>14500</v>
      </c>
      <c r="AK914" s="4">
        <v>19000</v>
      </c>
      <c r="AP914" s="4" t="s">
        <v>12568</v>
      </c>
      <c r="AQ914" s="4" t="s">
        <v>12569</v>
      </c>
      <c r="AR914" s="4" t="s">
        <v>10448</v>
      </c>
      <c r="AS914" s="4" t="s">
        <v>10476</v>
      </c>
      <c r="AT914" s="4" t="s">
        <v>10450</v>
      </c>
      <c r="AU914" s="4" t="s">
        <v>10477</v>
      </c>
      <c r="AV914" s="4" t="s">
        <v>10447</v>
      </c>
      <c r="AW914" s="4" t="s">
        <v>10446</v>
      </c>
    </row>
    <row r="915" spans="1:49" x14ac:dyDescent="0.35">
      <c r="A915" s="4" t="s">
        <v>1127</v>
      </c>
      <c r="B915" s="4">
        <v>3036</v>
      </c>
      <c r="C915" s="4" t="s">
        <v>10478</v>
      </c>
      <c r="D915" s="4" t="s">
        <v>10479</v>
      </c>
      <c r="E915" s="4" t="s">
        <v>1223</v>
      </c>
      <c r="F915" s="4">
        <v>7</v>
      </c>
      <c r="G915" s="4" t="s">
        <v>1224</v>
      </c>
      <c r="H915" s="4" t="s">
        <v>2636</v>
      </c>
      <c r="I915" s="4" t="s">
        <v>1226</v>
      </c>
      <c r="J915" s="4" t="s">
        <v>1268</v>
      </c>
      <c r="K915" s="4" t="s">
        <v>1342</v>
      </c>
      <c r="L915" s="4" t="s">
        <v>1349</v>
      </c>
      <c r="M915" s="4" t="s">
        <v>1349</v>
      </c>
      <c r="N915" s="4">
        <v>650</v>
      </c>
      <c r="O915" s="4">
        <v>700</v>
      </c>
      <c r="P915" s="4" t="s">
        <v>1230</v>
      </c>
      <c r="Q915" s="4" t="s">
        <v>10480</v>
      </c>
      <c r="R915" s="4">
        <v>2005</v>
      </c>
      <c r="S915" s="4" t="s">
        <v>1232</v>
      </c>
      <c r="T915" s="4" t="s">
        <v>10481</v>
      </c>
      <c r="U915" s="4" t="s">
        <v>10482</v>
      </c>
      <c r="V915" s="4" t="s">
        <v>1264</v>
      </c>
      <c r="W915" s="4" t="s">
        <v>1236</v>
      </c>
      <c r="X915" s="4" t="s">
        <v>10443</v>
      </c>
      <c r="Y915" s="4" t="s">
        <v>12570</v>
      </c>
      <c r="AB915" s="4" t="s">
        <v>10483</v>
      </c>
      <c r="AD915" s="4" t="s">
        <v>10447</v>
      </c>
      <c r="AE915" s="4" t="s">
        <v>10446</v>
      </c>
      <c r="AG915" s="4">
        <v>650</v>
      </c>
      <c r="AI915" s="4">
        <v>680</v>
      </c>
      <c r="AJ915" s="4">
        <v>680</v>
      </c>
      <c r="AL915" s="4">
        <v>700</v>
      </c>
      <c r="AP915" s="4" t="s">
        <v>12568</v>
      </c>
      <c r="AQ915" s="4" t="s">
        <v>12569</v>
      </c>
      <c r="AR915" s="4" t="s">
        <v>10484</v>
      </c>
      <c r="AS915" s="4" t="s">
        <v>10485</v>
      </c>
      <c r="AT915" s="4" t="s">
        <v>10450</v>
      </c>
      <c r="AU915" s="4" t="s">
        <v>10486</v>
      </c>
      <c r="AV915" s="4" t="s">
        <v>10447</v>
      </c>
      <c r="AW915" s="4" t="s">
        <v>10446</v>
      </c>
    </row>
    <row r="916" spans="1:49" x14ac:dyDescent="0.35">
      <c r="A916" s="4" t="s">
        <v>1127</v>
      </c>
      <c r="B916" s="4">
        <v>3036</v>
      </c>
      <c r="C916" s="4" t="s">
        <v>10487</v>
      </c>
      <c r="D916" s="4" t="s">
        <v>10488</v>
      </c>
      <c r="E916" s="4" t="s">
        <v>1223</v>
      </c>
      <c r="F916" s="4">
        <v>8</v>
      </c>
      <c r="G916" s="4" t="s">
        <v>1224</v>
      </c>
      <c r="H916" s="4" t="s">
        <v>1671</v>
      </c>
      <c r="I916" s="4" t="s">
        <v>1226</v>
      </c>
      <c r="J916" s="4" t="s">
        <v>1268</v>
      </c>
      <c r="K916" s="4" t="s">
        <v>1289</v>
      </c>
      <c r="L916" s="4" t="s">
        <v>1332</v>
      </c>
      <c r="M916" s="4" t="s">
        <v>1332</v>
      </c>
      <c r="N916" s="4">
        <v>200</v>
      </c>
      <c r="O916" s="4">
        <v>200</v>
      </c>
      <c r="P916" s="4" t="s">
        <v>1230</v>
      </c>
      <c r="Q916" s="4" t="s">
        <v>6278</v>
      </c>
      <c r="R916" s="4">
        <v>2008</v>
      </c>
      <c r="S916" s="4" t="s">
        <v>1232</v>
      </c>
      <c r="T916" s="4" t="s">
        <v>10489</v>
      </c>
      <c r="U916" s="4" t="s">
        <v>10490</v>
      </c>
      <c r="V916" s="4" t="s">
        <v>1264</v>
      </c>
      <c r="W916" s="4" t="s">
        <v>1236</v>
      </c>
      <c r="X916" s="4" t="s">
        <v>10443</v>
      </c>
      <c r="Y916" s="4" t="s">
        <v>12571</v>
      </c>
      <c r="AB916" s="4" t="s">
        <v>10491</v>
      </c>
      <c r="AD916" s="4" t="s">
        <v>10492</v>
      </c>
      <c r="AE916" s="4" t="s">
        <v>10348</v>
      </c>
      <c r="AG916" s="4">
        <v>200</v>
      </c>
      <c r="AI916" s="4">
        <v>200</v>
      </c>
      <c r="AJ916" s="4">
        <v>200</v>
      </c>
      <c r="AL916" s="4">
        <v>200</v>
      </c>
      <c r="AP916" s="4" t="s">
        <v>10493</v>
      </c>
      <c r="AQ916" s="4" t="s">
        <v>10348</v>
      </c>
      <c r="AS916" s="4" t="s">
        <v>1239</v>
      </c>
      <c r="AT916" s="4" t="s">
        <v>10450</v>
      </c>
      <c r="AU916" s="4" t="s">
        <v>10494</v>
      </c>
    </row>
    <row r="917" spans="1:49" x14ac:dyDescent="0.35">
      <c r="A917" s="4" t="s">
        <v>1127</v>
      </c>
      <c r="B917" s="4">
        <v>3036</v>
      </c>
      <c r="C917" s="4" t="s">
        <v>10495</v>
      </c>
      <c r="D917" s="4" t="s">
        <v>10496</v>
      </c>
      <c r="E917" s="4" t="s">
        <v>1223</v>
      </c>
      <c r="F917" s="4">
        <v>9</v>
      </c>
      <c r="G917" s="4" t="s">
        <v>1224</v>
      </c>
      <c r="H917" s="4" t="s">
        <v>1671</v>
      </c>
      <c r="I917" s="4" t="s">
        <v>1226</v>
      </c>
      <c r="J917" s="4" t="s">
        <v>1268</v>
      </c>
      <c r="K917" s="4" t="s">
        <v>1289</v>
      </c>
      <c r="L917" s="4" t="s">
        <v>6738</v>
      </c>
      <c r="M917" s="4" t="s">
        <v>6738</v>
      </c>
      <c r="N917" s="4">
        <v>2200</v>
      </c>
      <c r="O917" s="4">
        <v>2400</v>
      </c>
      <c r="P917" s="4" t="s">
        <v>1230</v>
      </c>
      <c r="Q917" s="4" t="s">
        <v>6278</v>
      </c>
      <c r="R917" s="4">
        <v>2008</v>
      </c>
      <c r="S917" s="4" t="s">
        <v>1232</v>
      </c>
      <c r="T917" s="4" t="s">
        <v>12572</v>
      </c>
      <c r="U917" s="4" t="s">
        <v>12573</v>
      </c>
      <c r="V917" s="4" t="s">
        <v>1264</v>
      </c>
      <c r="W917" s="4" t="s">
        <v>1236</v>
      </c>
      <c r="X917" s="4" t="s">
        <v>10443</v>
      </c>
      <c r="Y917" s="4" t="s">
        <v>12574</v>
      </c>
      <c r="AB917" s="4" t="s">
        <v>10497</v>
      </c>
      <c r="AD917" s="4" t="s">
        <v>10447</v>
      </c>
      <c r="AE917" s="4" t="s">
        <v>10446</v>
      </c>
      <c r="AG917" s="4">
        <v>2200</v>
      </c>
      <c r="AI917" s="4">
        <v>2300</v>
      </c>
      <c r="AJ917" s="4">
        <v>2300</v>
      </c>
      <c r="AL917" s="4">
        <v>2400</v>
      </c>
      <c r="AP917" s="4" t="s">
        <v>10493</v>
      </c>
      <c r="AQ917" s="4" t="s">
        <v>10348</v>
      </c>
      <c r="AR917" s="4">
        <v>2015</v>
      </c>
      <c r="AS917" s="4">
        <v>180</v>
      </c>
      <c r="AT917" s="4" t="s">
        <v>10450</v>
      </c>
      <c r="AU917" s="4" t="s">
        <v>10498</v>
      </c>
      <c r="AV917" s="4" t="s">
        <v>10447</v>
      </c>
      <c r="AW917" s="4" t="s">
        <v>10446</v>
      </c>
    </row>
    <row r="918" spans="1:49" x14ac:dyDescent="0.35">
      <c r="A918" s="4" t="s">
        <v>1127</v>
      </c>
      <c r="B918" s="4">
        <v>3036</v>
      </c>
      <c r="C918" s="4" t="s">
        <v>10499</v>
      </c>
      <c r="D918" s="4" t="s">
        <v>10500</v>
      </c>
      <c r="E918" s="4" t="s">
        <v>1223</v>
      </c>
      <c r="F918" s="4">
        <v>10</v>
      </c>
      <c r="G918" s="4" t="s">
        <v>1224</v>
      </c>
      <c r="H918" s="4" t="s">
        <v>2496</v>
      </c>
      <c r="I918" s="4" t="s">
        <v>1226</v>
      </c>
      <c r="J918" s="4" t="s">
        <v>1268</v>
      </c>
      <c r="K918" s="4" t="s">
        <v>1342</v>
      </c>
      <c r="L918" s="4" t="s">
        <v>10501</v>
      </c>
      <c r="M918" s="4" t="s">
        <v>10501</v>
      </c>
      <c r="N918" s="4">
        <v>560</v>
      </c>
      <c r="O918" s="4">
        <v>650</v>
      </c>
      <c r="P918" s="4" t="s">
        <v>1230</v>
      </c>
      <c r="Q918" s="4" t="s">
        <v>10469</v>
      </c>
      <c r="R918" s="4">
        <v>1983</v>
      </c>
      <c r="S918" s="4" t="s">
        <v>1232</v>
      </c>
      <c r="T918" s="4" t="s">
        <v>12575</v>
      </c>
      <c r="U918" s="4" t="s">
        <v>12576</v>
      </c>
      <c r="V918" s="4" t="s">
        <v>1235</v>
      </c>
      <c r="W918" s="4" t="s">
        <v>1236</v>
      </c>
      <c r="X918" s="4" t="s">
        <v>10443</v>
      </c>
      <c r="Y918" s="4" t="s">
        <v>12577</v>
      </c>
      <c r="AB918" s="4" t="s">
        <v>10502</v>
      </c>
      <c r="AD918" s="4" t="s">
        <v>10447</v>
      </c>
      <c r="AE918" s="4" t="s">
        <v>10446</v>
      </c>
      <c r="AG918" s="4">
        <v>560</v>
      </c>
      <c r="AI918" s="4">
        <v>600</v>
      </c>
      <c r="AJ918" s="4">
        <v>600</v>
      </c>
      <c r="AL918" s="4">
        <v>650</v>
      </c>
      <c r="AP918" s="4" t="s">
        <v>10503</v>
      </c>
      <c r="AQ918" s="4" t="s">
        <v>10446</v>
      </c>
      <c r="AR918" s="4">
        <v>2015</v>
      </c>
      <c r="AS918" s="4">
        <v>300</v>
      </c>
      <c r="AT918" s="4" t="s">
        <v>10450</v>
      </c>
      <c r="AU918" s="4" t="s">
        <v>10504</v>
      </c>
      <c r="AV918" s="4" t="s">
        <v>10503</v>
      </c>
      <c r="AW918" s="4" t="s">
        <v>10446</v>
      </c>
    </row>
    <row r="919" spans="1:49" x14ac:dyDescent="0.35">
      <c r="A919" s="4" t="s">
        <v>1127</v>
      </c>
      <c r="B919" s="4">
        <v>3036</v>
      </c>
      <c r="C919" s="4" t="s">
        <v>10505</v>
      </c>
      <c r="D919" s="4" t="s">
        <v>10506</v>
      </c>
      <c r="E919" s="4" t="s">
        <v>1223</v>
      </c>
      <c r="F919" s="4">
        <v>11</v>
      </c>
      <c r="G919" s="4" t="s">
        <v>1224</v>
      </c>
      <c r="H919" s="4" t="s">
        <v>1276</v>
      </c>
      <c r="I919" s="4" t="s">
        <v>1226</v>
      </c>
      <c r="J919" s="4" t="s">
        <v>1268</v>
      </c>
      <c r="K919" s="4" t="s">
        <v>1519</v>
      </c>
      <c r="L919" s="4" t="s">
        <v>3367</v>
      </c>
      <c r="M919" s="4" t="s">
        <v>3367</v>
      </c>
      <c r="N919" s="4">
        <v>500</v>
      </c>
      <c r="O919" s="4">
        <v>1300</v>
      </c>
      <c r="P919" s="4" t="s">
        <v>1230</v>
      </c>
      <c r="Q919" s="4" t="s">
        <v>6278</v>
      </c>
      <c r="R919" s="4">
        <v>2002</v>
      </c>
      <c r="S919" s="4" t="s">
        <v>1232</v>
      </c>
      <c r="T919" s="4" t="s">
        <v>1713</v>
      </c>
      <c r="U919" s="4" t="s">
        <v>1714</v>
      </c>
      <c r="V919" s="4" t="s">
        <v>1532</v>
      </c>
      <c r="W919" s="4" t="s">
        <v>1236</v>
      </c>
      <c r="X919" s="4" t="s">
        <v>10443</v>
      </c>
      <c r="Y919" s="4" t="s">
        <v>12578</v>
      </c>
      <c r="AB919" s="4" t="s">
        <v>10507</v>
      </c>
      <c r="AD919" s="4" t="s">
        <v>10503</v>
      </c>
      <c r="AE919" s="4" t="s">
        <v>10446</v>
      </c>
      <c r="AG919" s="4">
        <v>500</v>
      </c>
      <c r="AI919" s="4">
        <v>900</v>
      </c>
      <c r="AJ919" s="4">
        <v>900</v>
      </c>
      <c r="AL919" s="4">
        <v>1300</v>
      </c>
      <c r="AQ919" s="4" t="s">
        <v>10446</v>
      </c>
      <c r="AR919" s="4">
        <v>2015</v>
      </c>
      <c r="AS919" s="4">
        <v>480</v>
      </c>
      <c r="AT919" s="4" t="s">
        <v>10450</v>
      </c>
      <c r="AU919" s="4" t="s">
        <v>10508</v>
      </c>
      <c r="AV919" s="4" t="s">
        <v>10503</v>
      </c>
      <c r="AW919" s="4" t="s">
        <v>10446</v>
      </c>
    </row>
    <row r="920" spans="1:49" x14ac:dyDescent="0.35">
      <c r="A920" s="4" t="s">
        <v>1127</v>
      </c>
      <c r="B920" s="4">
        <v>3036</v>
      </c>
      <c r="C920" s="4" t="s">
        <v>10509</v>
      </c>
      <c r="D920" s="4" t="s">
        <v>10510</v>
      </c>
      <c r="E920" s="4" t="s">
        <v>1223</v>
      </c>
      <c r="F920" s="4">
        <v>12</v>
      </c>
      <c r="G920" s="4" t="s">
        <v>1224</v>
      </c>
      <c r="H920" s="4" t="s">
        <v>1276</v>
      </c>
      <c r="I920" s="4" t="s">
        <v>1226</v>
      </c>
      <c r="J920" s="4" t="s">
        <v>1268</v>
      </c>
      <c r="K920" s="4" t="s">
        <v>1519</v>
      </c>
      <c r="L920" s="4" t="s">
        <v>2042</v>
      </c>
      <c r="M920" s="4" t="s">
        <v>2042</v>
      </c>
      <c r="N920" s="4">
        <v>500</v>
      </c>
      <c r="O920" s="4">
        <v>700</v>
      </c>
      <c r="P920" s="4" t="s">
        <v>1230</v>
      </c>
      <c r="Q920" s="4" t="s">
        <v>6278</v>
      </c>
      <c r="R920" s="4">
        <v>2002</v>
      </c>
      <c r="S920" s="4" t="s">
        <v>1232</v>
      </c>
      <c r="T920" s="4" t="s">
        <v>10511</v>
      </c>
      <c r="U920" s="4" t="s">
        <v>10512</v>
      </c>
      <c r="V920" s="4" t="s">
        <v>1532</v>
      </c>
      <c r="W920" s="4" t="s">
        <v>1236</v>
      </c>
      <c r="X920" s="4" t="s">
        <v>10443</v>
      </c>
      <c r="Y920" s="4" t="s">
        <v>12579</v>
      </c>
      <c r="AB920" s="4" t="s">
        <v>10513</v>
      </c>
      <c r="AD920" s="4" t="s">
        <v>10514</v>
      </c>
      <c r="AE920" s="4" t="s">
        <v>10446</v>
      </c>
      <c r="AG920" s="4">
        <v>500</v>
      </c>
      <c r="AI920" s="4">
        <v>600</v>
      </c>
      <c r="AJ920" s="4">
        <v>600</v>
      </c>
      <c r="AL920" s="4">
        <v>700</v>
      </c>
      <c r="AP920" s="4" t="s">
        <v>10503</v>
      </c>
      <c r="AQ920" s="4" t="s">
        <v>10446</v>
      </c>
      <c r="AR920" s="4">
        <v>2015</v>
      </c>
      <c r="AS920" s="4">
        <v>700</v>
      </c>
      <c r="AT920" s="4" t="s">
        <v>10450</v>
      </c>
      <c r="AU920" s="4" t="s">
        <v>10515</v>
      </c>
      <c r="AV920" s="4" t="s">
        <v>10503</v>
      </c>
      <c r="AW920" s="4" t="s">
        <v>10446</v>
      </c>
    </row>
    <row r="921" spans="1:49" x14ac:dyDescent="0.35">
      <c r="A921" s="4" t="s">
        <v>1127</v>
      </c>
      <c r="B921" s="4">
        <v>3036</v>
      </c>
      <c r="C921" s="4" t="s">
        <v>10516</v>
      </c>
      <c r="D921" s="4" t="s">
        <v>10517</v>
      </c>
      <c r="E921" s="4" t="s">
        <v>1223</v>
      </c>
      <c r="F921" s="4">
        <v>13</v>
      </c>
      <c r="G921" s="4" t="s">
        <v>1224</v>
      </c>
      <c r="H921" s="4" t="s">
        <v>1692</v>
      </c>
      <c r="I921" s="4" t="s">
        <v>1226</v>
      </c>
      <c r="J921" s="4" t="s">
        <v>1268</v>
      </c>
      <c r="K921" s="4" t="s">
        <v>1451</v>
      </c>
      <c r="L921" s="4" t="s">
        <v>1452</v>
      </c>
      <c r="M921" s="4" t="s">
        <v>1452</v>
      </c>
      <c r="N921" s="4">
        <v>460</v>
      </c>
      <c r="O921" s="4">
        <v>2300</v>
      </c>
      <c r="P921" s="4" t="s">
        <v>1230</v>
      </c>
      <c r="Q921" s="4" t="s">
        <v>6278</v>
      </c>
      <c r="R921" s="4">
        <v>2004</v>
      </c>
      <c r="S921" s="4" t="s">
        <v>1232</v>
      </c>
      <c r="T921" s="4" t="s">
        <v>10518</v>
      </c>
      <c r="U921" s="4" t="s">
        <v>10519</v>
      </c>
      <c r="V921" s="4" t="s">
        <v>1456</v>
      </c>
      <c r="W921" s="4" t="s">
        <v>1236</v>
      </c>
      <c r="X921" s="4" t="s">
        <v>10443</v>
      </c>
      <c r="Y921" s="4" t="s">
        <v>12580</v>
      </c>
      <c r="AB921" s="4" t="s">
        <v>10520</v>
      </c>
      <c r="AD921" s="4" t="s">
        <v>10503</v>
      </c>
      <c r="AE921" s="4" t="s">
        <v>10446</v>
      </c>
      <c r="AG921" s="4">
        <v>460</v>
      </c>
      <c r="AI921" s="4">
        <v>1400</v>
      </c>
      <c r="AJ921" s="4">
        <v>1400</v>
      </c>
      <c r="AL921" s="4">
        <v>2300</v>
      </c>
      <c r="AP921" s="4" t="s">
        <v>10447</v>
      </c>
      <c r="AQ921" s="4" t="s">
        <v>10446</v>
      </c>
      <c r="AS921" s="4" t="s">
        <v>1239</v>
      </c>
      <c r="AT921" s="4" t="s">
        <v>10450</v>
      </c>
      <c r="AU921" s="4" t="s">
        <v>10521</v>
      </c>
    </row>
    <row r="922" spans="1:49" x14ac:dyDescent="0.35">
      <c r="A922" s="4" t="s">
        <v>1127</v>
      </c>
      <c r="B922" s="4">
        <v>3036</v>
      </c>
      <c r="C922" s="4" t="s">
        <v>10522</v>
      </c>
      <c r="D922" s="4" t="s">
        <v>10523</v>
      </c>
      <c r="E922" s="4" t="s">
        <v>1223</v>
      </c>
      <c r="F922" s="4">
        <v>14</v>
      </c>
      <c r="G922" s="4" t="s">
        <v>1224</v>
      </c>
      <c r="H922" s="4" t="s">
        <v>1551</v>
      </c>
      <c r="I922" s="4" t="s">
        <v>1226</v>
      </c>
      <c r="J922" s="4" t="s">
        <v>1268</v>
      </c>
      <c r="K922" s="4" t="s">
        <v>1465</v>
      </c>
      <c r="L922" s="4" t="s">
        <v>10524</v>
      </c>
      <c r="M922" s="4" t="s">
        <v>12581</v>
      </c>
      <c r="N922" s="4">
        <v>375</v>
      </c>
      <c r="O922" s="4">
        <v>750</v>
      </c>
      <c r="P922" s="4" t="s">
        <v>1230</v>
      </c>
      <c r="Q922" s="4" t="s">
        <v>10525</v>
      </c>
      <c r="R922" s="4">
        <v>2007</v>
      </c>
      <c r="S922" s="4" t="s">
        <v>1232</v>
      </c>
      <c r="T922" s="4" t="s">
        <v>10526</v>
      </c>
      <c r="U922" s="4" t="s">
        <v>10527</v>
      </c>
      <c r="V922" s="4" t="s">
        <v>1470</v>
      </c>
      <c r="W922" s="4" t="s">
        <v>1236</v>
      </c>
      <c r="X922" s="4" t="s">
        <v>10443</v>
      </c>
      <c r="Y922" s="4" t="s">
        <v>12582</v>
      </c>
      <c r="AB922" s="4" t="s">
        <v>10528</v>
      </c>
      <c r="AD922" s="4" t="s">
        <v>10503</v>
      </c>
      <c r="AE922" s="4" t="s">
        <v>10446</v>
      </c>
      <c r="AG922" s="4">
        <v>375</v>
      </c>
      <c r="AI922" s="4">
        <v>550</v>
      </c>
      <c r="AJ922" s="4">
        <v>550</v>
      </c>
      <c r="AL922" s="4">
        <v>750</v>
      </c>
      <c r="AP922" s="4" t="s">
        <v>10503</v>
      </c>
      <c r="AQ922" s="4" t="s">
        <v>10446</v>
      </c>
      <c r="AR922" s="4">
        <v>2015</v>
      </c>
      <c r="AS922" s="4">
        <v>300</v>
      </c>
      <c r="AT922" s="4" t="s">
        <v>10450</v>
      </c>
      <c r="AU922" s="4" t="s">
        <v>10529</v>
      </c>
      <c r="AV922" s="4" t="s">
        <v>10503</v>
      </c>
      <c r="AW922" s="4" t="s">
        <v>10446</v>
      </c>
    </row>
    <row r="923" spans="1:49" x14ac:dyDescent="0.35">
      <c r="A923" s="4" t="s">
        <v>1127</v>
      </c>
      <c r="B923" s="4">
        <v>3036</v>
      </c>
      <c r="C923" s="4" t="s">
        <v>10530</v>
      </c>
      <c r="D923" s="4" t="s">
        <v>10531</v>
      </c>
      <c r="E923" s="4" t="s">
        <v>1223</v>
      </c>
      <c r="F923" s="4">
        <v>15</v>
      </c>
      <c r="G923" s="4" t="s">
        <v>1224</v>
      </c>
      <c r="H923" s="4" t="s">
        <v>1958</v>
      </c>
      <c r="I923" s="4" t="s">
        <v>1226</v>
      </c>
      <c r="J923" s="4" t="s">
        <v>1268</v>
      </c>
      <c r="K923" s="4" t="s">
        <v>1465</v>
      </c>
      <c r="L923" s="4" t="s">
        <v>10532</v>
      </c>
      <c r="M923" s="4" t="s">
        <v>10532</v>
      </c>
      <c r="N923" s="4">
        <v>220</v>
      </c>
      <c r="O923" s="4">
        <v>350</v>
      </c>
      <c r="P923" s="4" t="s">
        <v>1230</v>
      </c>
      <c r="Q923" s="4" t="s">
        <v>10525</v>
      </c>
      <c r="R923" s="4">
        <v>2007</v>
      </c>
      <c r="S923" s="4" t="s">
        <v>1232</v>
      </c>
      <c r="T923" s="4" t="s">
        <v>3487</v>
      </c>
      <c r="U923" s="4" t="s">
        <v>3488</v>
      </c>
      <c r="V923" s="4" t="s">
        <v>1481</v>
      </c>
      <c r="W923" s="4" t="s">
        <v>1236</v>
      </c>
      <c r="X923" s="4" t="s">
        <v>10443</v>
      </c>
      <c r="Y923" s="4" t="s">
        <v>12583</v>
      </c>
      <c r="AB923" s="4" t="s">
        <v>10533</v>
      </c>
      <c r="AD923" s="4" t="s">
        <v>10503</v>
      </c>
      <c r="AE923" s="4" t="s">
        <v>10446</v>
      </c>
      <c r="AG923" s="4">
        <v>220</v>
      </c>
      <c r="AI923" s="4">
        <v>300</v>
      </c>
      <c r="AJ923" s="4">
        <v>300</v>
      </c>
      <c r="AL923" s="4">
        <v>350</v>
      </c>
      <c r="AP923" s="4" t="s">
        <v>10503</v>
      </c>
      <c r="AQ923" s="4" t="s">
        <v>10446</v>
      </c>
      <c r="AR923" s="4">
        <v>2015</v>
      </c>
      <c r="AS923" s="4">
        <v>160</v>
      </c>
      <c r="AT923" s="4" t="s">
        <v>10450</v>
      </c>
      <c r="AU923" s="4" t="s">
        <v>10534</v>
      </c>
      <c r="AV923" s="4" t="s">
        <v>10503</v>
      </c>
      <c r="AW923" s="4" t="s">
        <v>10446</v>
      </c>
    </row>
    <row r="924" spans="1:49" x14ac:dyDescent="0.35">
      <c r="A924" s="4" t="s">
        <v>1127</v>
      </c>
      <c r="B924" s="4">
        <v>3036</v>
      </c>
      <c r="C924" s="4" t="s">
        <v>10535</v>
      </c>
      <c r="D924" s="4" t="s">
        <v>10536</v>
      </c>
      <c r="E924" s="4" t="s">
        <v>1223</v>
      </c>
      <c r="F924" s="4">
        <v>16</v>
      </c>
      <c r="G924" s="4" t="s">
        <v>1224</v>
      </c>
      <c r="H924" s="4" t="s">
        <v>1551</v>
      </c>
      <c r="I924" s="4" t="s">
        <v>1226</v>
      </c>
      <c r="J924" s="4" t="s">
        <v>1268</v>
      </c>
      <c r="K924" s="4" t="s">
        <v>1465</v>
      </c>
      <c r="L924" s="4" t="s">
        <v>1466</v>
      </c>
      <c r="M924" s="4" t="s">
        <v>1466</v>
      </c>
      <c r="N924" s="4">
        <v>120</v>
      </c>
      <c r="O924" s="4">
        <v>200</v>
      </c>
      <c r="P924" s="4" t="s">
        <v>1230</v>
      </c>
      <c r="Q924" s="4" t="s">
        <v>10525</v>
      </c>
      <c r="R924" s="4">
        <v>2007</v>
      </c>
      <c r="S924" s="4" t="s">
        <v>1232</v>
      </c>
      <c r="T924" s="4" t="s">
        <v>3487</v>
      </c>
      <c r="U924" s="4" t="s">
        <v>3488</v>
      </c>
      <c r="V924" s="4" t="s">
        <v>1481</v>
      </c>
      <c r="W924" s="4" t="s">
        <v>1236</v>
      </c>
      <c r="X924" s="4" t="s">
        <v>10443</v>
      </c>
      <c r="Y924" s="4" t="s">
        <v>12584</v>
      </c>
      <c r="AB924" s="4" t="s">
        <v>10533</v>
      </c>
      <c r="AD924" s="4" t="s">
        <v>10503</v>
      </c>
      <c r="AE924" s="4" t="s">
        <v>10446</v>
      </c>
      <c r="AG924" s="4">
        <v>120</v>
      </c>
      <c r="AI924" s="4">
        <v>150</v>
      </c>
      <c r="AJ924" s="4">
        <v>150</v>
      </c>
      <c r="AL924" s="4">
        <v>200</v>
      </c>
      <c r="AP924" s="4" t="s">
        <v>10503</v>
      </c>
      <c r="AQ924" s="4" t="s">
        <v>10446</v>
      </c>
      <c r="AR924" s="4">
        <v>2015</v>
      </c>
      <c r="AS924" s="4">
        <v>100</v>
      </c>
      <c r="AT924" s="4" t="s">
        <v>10450</v>
      </c>
      <c r="AU924" s="4" t="s">
        <v>10537</v>
      </c>
      <c r="AV924" s="4" t="s">
        <v>10503</v>
      </c>
      <c r="AW924" s="4" t="s">
        <v>10446</v>
      </c>
    </row>
    <row r="925" spans="1:49" x14ac:dyDescent="0.35">
      <c r="A925" s="4" t="s">
        <v>1127</v>
      </c>
      <c r="B925" s="4">
        <v>3036</v>
      </c>
      <c r="C925" s="4" t="s">
        <v>10538</v>
      </c>
      <c r="D925" s="4" t="s">
        <v>10539</v>
      </c>
      <c r="E925" s="4" t="s">
        <v>1223</v>
      </c>
      <c r="F925" s="4">
        <v>17</v>
      </c>
      <c r="G925" s="4" t="s">
        <v>1224</v>
      </c>
      <c r="H925" s="4" t="s">
        <v>10540</v>
      </c>
      <c r="I925" s="4" t="s">
        <v>1226</v>
      </c>
      <c r="J925" s="4" t="s">
        <v>1499</v>
      </c>
      <c r="K925" s="4" t="s">
        <v>1500</v>
      </c>
      <c r="L925" s="4" t="s">
        <v>12585</v>
      </c>
      <c r="M925" s="4" t="s">
        <v>12585</v>
      </c>
      <c r="P925" s="4" t="s">
        <v>1230</v>
      </c>
      <c r="Q925" s="4" t="s">
        <v>6278</v>
      </c>
      <c r="R925" s="4">
        <v>2000</v>
      </c>
      <c r="S925" s="4" t="s">
        <v>1232</v>
      </c>
      <c r="T925" s="4" t="s">
        <v>1708</v>
      </c>
      <c r="U925" s="4" t="s">
        <v>1709</v>
      </c>
      <c r="V925" s="4" t="s">
        <v>1264</v>
      </c>
      <c r="W925" s="4" t="s">
        <v>1236</v>
      </c>
      <c r="X925" s="4" t="s">
        <v>10443</v>
      </c>
      <c r="Y925" s="4" t="s">
        <v>10541</v>
      </c>
      <c r="AD925" s="4" t="s">
        <v>10447</v>
      </c>
      <c r="AE925" s="4" t="s">
        <v>10446</v>
      </c>
      <c r="AS925" s="4" t="s">
        <v>1239</v>
      </c>
      <c r="AU925" s="4" t="s">
        <v>7639</v>
      </c>
    </row>
    <row r="926" spans="1:49" x14ac:dyDescent="0.35">
      <c r="A926" s="4" t="s">
        <v>1127</v>
      </c>
      <c r="B926" s="4">
        <v>3036</v>
      </c>
      <c r="C926" s="4" t="s">
        <v>10542</v>
      </c>
      <c r="D926" s="4" t="s">
        <v>10543</v>
      </c>
      <c r="E926" s="4" t="s">
        <v>1223</v>
      </c>
      <c r="F926" s="4">
        <v>18</v>
      </c>
      <c r="G926" s="4" t="s">
        <v>1224</v>
      </c>
      <c r="H926" s="4" t="s">
        <v>2496</v>
      </c>
      <c r="I926" s="4" t="s">
        <v>1331</v>
      </c>
      <c r="J926" s="4" t="s">
        <v>1227</v>
      </c>
      <c r="K926" s="4" t="s">
        <v>1277</v>
      </c>
      <c r="L926" s="4" t="s">
        <v>1339</v>
      </c>
      <c r="M926" s="4" t="s">
        <v>1339</v>
      </c>
      <c r="O926" s="4">
        <v>11792</v>
      </c>
      <c r="P926" s="4" t="s">
        <v>1230</v>
      </c>
      <c r="Q926" s="4" t="s">
        <v>6278</v>
      </c>
      <c r="R926" s="4">
        <v>2020</v>
      </c>
      <c r="S926" s="4" t="s">
        <v>1232</v>
      </c>
      <c r="T926" s="4" t="s">
        <v>12586</v>
      </c>
      <c r="U926" s="4" t="s">
        <v>12587</v>
      </c>
      <c r="V926" s="4" t="s">
        <v>1264</v>
      </c>
      <c r="W926" s="4" t="s">
        <v>1302</v>
      </c>
      <c r="X926" s="4" t="s">
        <v>10443</v>
      </c>
      <c r="Y926" s="4" t="s">
        <v>12588</v>
      </c>
      <c r="AA926" s="4">
        <v>2030</v>
      </c>
      <c r="AD926" s="4" t="s">
        <v>10503</v>
      </c>
      <c r="AE926" s="4" t="s">
        <v>10544</v>
      </c>
      <c r="AH926" s="4">
        <v>8323</v>
      </c>
      <c r="AJ926" s="4">
        <v>8323</v>
      </c>
      <c r="AK926" s="4">
        <v>11792</v>
      </c>
      <c r="AP926" s="4" t="s">
        <v>10503</v>
      </c>
      <c r="AQ926" s="4" t="s">
        <v>10446</v>
      </c>
      <c r="AS926" s="4" t="s">
        <v>1239</v>
      </c>
    </row>
    <row r="927" spans="1:49" x14ac:dyDescent="0.35">
      <c r="A927" s="4" t="s">
        <v>1127</v>
      </c>
      <c r="B927" s="4">
        <v>3036</v>
      </c>
      <c r="C927" s="4" t="s">
        <v>10545</v>
      </c>
      <c r="D927" s="4" t="s">
        <v>10546</v>
      </c>
      <c r="E927" s="4" t="s">
        <v>1223</v>
      </c>
      <c r="F927" s="4">
        <v>19</v>
      </c>
      <c r="G927" s="4" t="s">
        <v>1224</v>
      </c>
      <c r="H927" s="4" t="s">
        <v>2636</v>
      </c>
      <c r="I927" s="4" t="s">
        <v>1331</v>
      </c>
      <c r="J927" s="4" t="s">
        <v>1268</v>
      </c>
      <c r="K927" s="4" t="s">
        <v>1342</v>
      </c>
      <c r="L927" s="4" t="s">
        <v>1349</v>
      </c>
      <c r="M927" s="4" t="s">
        <v>1349</v>
      </c>
      <c r="O927" s="4">
        <v>429</v>
      </c>
      <c r="P927" s="4" t="s">
        <v>1230</v>
      </c>
      <c r="Q927" s="4" t="s">
        <v>6278</v>
      </c>
      <c r="R927" s="4">
        <v>2020</v>
      </c>
      <c r="S927" s="4" t="s">
        <v>1232</v>
      </c>
      <c r="T927" s="4" t="s">
        <v>10547</v>
      </c>
      <c r="U927" s="4" t="s">
        <v>10548</v>
      </c>
      <c r="V927" s="4" t="s">
        <v>1264</v>
      </c>
      <c r="W927" s="4" t="s">
        <v>1302</v>
      </c>
      <c r="X927" s="4" t="s">
        <v>10443</v>
      </c>
      <c r="Y927" s="4" t="s">
        <v>12589</v>
      </c>
      <c r="AA927" s="4">
        <v>2030</v>
      </c>
      <c r="AD927" s="4" t="s">
        <v>10503</v>
      </c>
      <c r="AE927" s="4" t="s">
        <v>10446</v>
      </c>
      <c r="AI927" s="4">
        <v>100</v>
      </c>
      <c r="AJ927" s="4">
        <v>100</v>
      </c>
      <c r="AL927" s="4">
        <v>429</v>
      </c>
      <c r="AP927" s="4" t="s">
        <v>10503</v>
      </c>
      <c r="AQ927" s="4" t="s">
        <v>10446</v>
      </c>
      <c r="AS927" s="4" t="s">
        <v>1239</v>
      </c>
    </row>
    <row r="928" spans="1:49" x14ac:dyDescent="0.35">
      <c r="A928" s="4" t="s">
        <v>1127</v>
      </c>
      <c r="B928" s="4">
        <v>3036</v>
      </c>
      <c r="C928" s="4" t="s">
        <v>10549</v>
      </c>
      <c r="D928" s="4" t="s">
        <v>10550</v>
      </c>
      <c r="E928" s="4" t="s">
        <v>1223</v>
      </c>
      <c r="F928" s="4">
        <v>20</v>
      </c>
      <c r="G928" s="4" t="s">
        <v>1224</v>
      </c>
      <c r="H928" s="4" t="s">
        <v>1671</v>
      </c>
      <c r="I928" s="4" t="s">
        <v>1331</v>
      </c>
      <c r="J928" s="4" t="s">
        <v>1268</v>
      </c>
      <c r="K928" s="4" t="s">
        <v>1289</v>
      </c>
      <c r="L928" s="4" t="s">
        <v>1332</v>
      </c>
      <c r="M928" s="4" t="s">
        <v>1332</v>
      </c>
      <c r="O928" s="4">
        <v>1276</v>
      </c>
      <c r="P928" s="4" t="s">
        <v>1230</v>
      </c>
      <c r="Q928" s="4" t="s">
        <v>6278</v>
      </c>
      <c r="R928" s="4">
        <v>2020</v>
      </c>
      <c r="S928" s="4" t="s">
        <v>1232</v>
      </c>
      <c r="T928" s="4" t="s">
        <v>10551</v>
      </c>
      <c r="U928" s="4" t="s">
        <v>10552</v>
      </c>
      <c r="V928" s="4" t="s">
        <v>1264</v>
      </c>
      <c r="W928" s="4" t="s">
        <v>1302</v>
      </c>
      <c r="X928" s="4" t="s">
        <v>10443</v>
      </c>
      <c r="Y928" s="4" t="s">
        <v>12590</v>
      </c>
      <c r="AA928" s="4">
        <v>2030</v>
      </c>
      <c r="AD928" s="4" t="s">
        <v>10503</v>
      </c>
      <c r="AE928" s="4" t="s">
        <v>10446</v>
      </c>
      <c r="AI928" s="4">
        <v>764</v>
      </c>
      <c r="AJ928" s="4">
        <v>764</v>
      </c>
      <c r="AL928" s="4">
        <v>1276</v>
      </c>
      <c r="AP928" s="4" t="s">
        <v>10503</v>
      </c>
      <c r="AQ928" s="4" t="s">
        <v>10446</v>
      </c>
      <c r="AS928" s="4" t="s">
        <v>1239</v>
      </c>
    </row>
    <row r="929" spans="1:71" x14ac:dyDescent="0.35">
      <c r="A929" s="4" t="s">
        <v>1127</v>
      </c>
      <c r="B929" s="4">
        <v>3036</v>
      </c>
      <c r="C929" s="4" t="s">
        <v>10553</v>
      </c>
      <c r="D929" s="4" t="s">
        <v>10554</v>
      </c>
      <c r="E929" s="4" t="s">
        <v>1223</v>
      </c>
      <c r="F929" s="4">
        <v>21</v>
      </c>
      <c r="G929" s="4" t="s">
        <v>1224</v>
      </c>
      <c r="H929" s="4" t="s">
        <v>1671</v>
      </c>
      <c r="I929" s="4" t="s">
        <v>1331</v>
      </c>
      <c r="J929" s="4" t="s">
        <v>1268</v>
      </c>
      <c r="K929" s="4" t="s">
        <v>1289</v>
      </c>
      <c r="L929" s="4" t="s">
        <v>1749</v>
      </c>
      <c r="M929" s="4" t="s">
        <v>1749</v>
      </c>
      <c r="O929" s="4">
        <v>2990</v>
      </c>
      <c r="P929" s="4" t="s">
        <v>1230</v>
      </c>
      <c r="Q929" s="4" t="s">
        <v>6278</v>
      </c>
      <c r="R929" s="4">
        <v>2020</v>
      </c>
      <c r="S929" s="4" t="s">
        <v>1232</v>
      </c>
      <c r="T929" s="4" t="s">
        <v>10555</v>
      </c>
      <c r="U929" s="4" t="s">
        <v>10556</v>
      </c>
      <c r="V929" s="4" t="s">
        <v>1264</v>
      </c>
      <c r="W929" s="4" t="s">
        <v>1302</v>
      </c>
      <c r="X929" s="4" t="s">
        <v>10443</v>
      </c>
      <c r="Y929" s="4" t="s">
        <v>12591</v>
      </c>
      <c r="AA929" s="4">
        <v>2030</v>
      </c>
      <c r="AD929" s="4" t="s">
        <v>10503</v>
      </c>
      <c r="AE929" s="4" t="s">
        <v>10446</v>
      </c>
      <c r="AI929" s="4">
        <v>2270</v>
      </c>
      <c r="AJ929" s="4">
        <v>2270</v>
      </c>
      <c r="AL929" s="4">
        <v>2990</v>
      </c>
      <c r="AP929" s="4" t="s">
        <v>10503</v>
      </c>
      <c r="AQ929" s="4" t="s">
        <v>10446</v>
      </c>
      <c r="AS929" s="4" t="s">
        <v>1239</v>
      </c>
    </row>
    <row r="930" spans="1:71" x14ac:dyDescent="0.35">
      <c r="A930" s="4" t="s">
        <v>1127</v>
      </c>
      <c r="B930" s="4">
        <v>3036</v>
      </c>
      <c r="C930" s="4" t="s">
        <v>10557</v>
      </c>
      <c r="D930" s="4" t="s">
        <v>10558</v>
      </c>
      <c r="E930" s="4" t="s">
        <v>1223</v>
      </c>
      <c r="F930" s="4">
        <v>22</v>
      </c>
      <c r="G930" s="4" t="s">
        <v>1224</v>
      </c>
      <c r="H930" s="4" t="s">
        <v>2496</v>
      </c>
      <c r="I930" s="4" t="s">
        <v>1331</v>
      </c>
      <c r="J930" s="4" t="s">
        <v>1268</v>
      </c>
      <c r="K930" s="4" t="s">
        <v>1342</v>
      </c>
      <c r="L930" s="4" t="s">
        <v>10501</v>
      </c>
      <c r="M930" s="4" t="s">
        <v>10501</v>
      </c>
      <c r="O930" s="4">
        <v>190</v>
      </c>
      <c r="P930" s="4" t="s">
        <v>1230</v>
      </c>
      <c r="Q930" s="4" t="s">
        <v>6278</v>
      </c>
      <c r="R930" s="4">
        <v>2020</v>
      </c>
      <c r="S930" s="4" t="s">
        <v>1232</v>
      </c>
      <c r="T930" s="4" t="s">
        <v>10559</v>
      </c>
      <c r="U930" s="4" t="s">
        <v>10560</v>
      </c>
      <c r="V930" s="4" t="s">
        <v>1235</v>
      </c>
      <c r="W930" s="4" t="s">
        <v>1302</v>
      </c>
      <c r="X930" s="4" t="s">
        <v>10443</v>
      </c>
      <c r="Y930" s="4" t="s">
        <v>12592</v>
      </c>
      <c r="AA930" s="4">
        <v>2030</v>
      </c>
      <c r="AD930" s="4" t="s">
        <v>10503</v>
      </c>
      <c r="AE930" s="4" t="s">
        <v>10446</v>
      </c>
      <c r="AI930" s="4">
        <v>46</v>
      </c>
      <c r="AJ930" s="4">
        <v>46</v>
      </c>
      <c r="AL930" s="4">
        <v>190</v>
      </c>
      <c r="AP930" s="4" t="s">
        <v>10503</v>
      </c>
      <c r="AQ930" s="4" t="s">
        <v>10446</v>
      </c>
      <c r="AS930" s="4" t="s">
        <v>1239</v>
      </c>
    </row>
    <row r="931" spans="1:71" x14ac:dyDescent="0.35">
      <c r="A931" s="4" t="s">
        <v>1129</v>
      </c>
      <c r="B931" s="4">
        <v>3022</v>
      </c>
      <c r="C931" s="4" t="s">
        <v>7386</v>
      </c>
      <c r="D931" s="4" t="s">
        <v>7387</v>
      </c>
      <c r="E931" s="4" t="s">
        <v>1223</v>
      </c>
      <c r="F931" s="4">
        <v>1</v>
      </c>
      <c r="G931" s="4" t="s">
        <v>1224</v>
      </c>
      <c r="H931" s="4" t="s">
        <v>1636</v>
      </c>
      <c r="I931" s="4" t="s">
        <v>1226</v>
      </c>
      <c r="J931" s="4" t="s">
        <v>1227</v>
      </c>
      <c r="K931" s="4" t="s">
        <v>1277</v>
      </c>
      <c r="L931" s="4" t="s">
        <v>1339</v>
      </c>
      <c r="M931" s="4" t="s">
        <v>1339</v>
      </c>
      <c r="P931" s="4" t="s">
        <v>1230</v>
      </c>
      <c r="Q931" s="4" t="s">
        <v>7388</v>
      </c>
      <c r="R931" s="4">
        <v>2017</v>
      </c>
      <c r="S931" s="4" t="s">
        <v>1232</v>
      </c>
      <c r="T931" s="4" t="s">
        <v>2586</v>
      </c>
      <c r="U931" s="4" t="s">
        <v>7389</v>
      </c>
      <c r="V931" s="4" t="s">
        <v>1264</v>
      </c>
      <c r="W931" s="4" t="s">
        <v>1236</v>
      </c>
      <c r="X931" s="4" t="s">
        <v>7390</v>
      </c>
      <c r="Y931" s="4" t="s">
        <v>11950</v>
      </c>
      <c r="Z931" s="4" t="s">
        <v>7391</v>
      </c>
      <c r="AA931" s="4">
        <v>2026</v>
      </c>
      <c r="AD931" s="4" t="s">
        <v>1239</v>
      </c>
      <c r="AE931" s="4" t="s">
        <v>1239</v>
      </c>
      <c r="AS931" s="4" t="s">
        <v>1239</v>
      </c>
    </row>
    <row r="932" spans="1:71" x14ac:dyDescent="0.35">
      <c r="A932" s="4" t="s">
        <v>1129</v>
      </c>
      <c r="B932" s="4">
        <v>3022</v>
      </c>
      <c r="C932" s="4" t="s">
        <v>7392</v>
      </c>
      <c r="D932" s="4" t="s">
        <v>7393</v>
      </c>
      <c r="E932" s="4" t="s">
        <v>1223</v>
      </c>
      <c r="F932" s="4">
        <v>2</v>
      </c>
      <c r="G932" s="4" t="s">
        <v>1224</v>
      </c>
      <c r="H932" s="4" t="s">
        <v>1636</v>
      </c>
      <c r="I932" s="4" t="s">
        <v>1226</v>
      </c>
      <c r="J932" s="4" t="s">
        <v>1268</v>
      </c>
      <c r="K932" s="4" t="s">
        <v>1300</v>
      </c>
      <c r="L932" s="4" t="s">
        <v>1688</v>
      </c>
      <c r="M932" s="4" t="s">
        <v>1688</v>
      </c>
      <c r="P932" s="4" t="s">
        <v>1230</v>
      </c>
      <c r="Q932" s="4" t="s">
        <v>7394</v>
      </c>
      <c r="R932" s="4">
        <v>2008</v>
      </c>
      <c r="S932" s="4" t="s">
        <v>1232</v>
      </c>
      <c r="T932" s="4" t="s">
        <v>11951</v>
      </c>
      <c r="U932" s="4" t="s">
        <v>11952</v>
      </c>
      <c r="V932" s="4" t="s">
        <v>1264</v>
      </c>
      <c r="W932" s="4" t="s">
        <v>1236</v>
      </c>
      <c r="X932" s="4" t="s">
        <v>7390</v>
      </c>
      <c r="Y932" s="4" t="s">
        <v>11953</v>
      </c>
      <c r="Z932" s="4" t="s">
        <v>11954</v>
      </c>
      <c r="AB932" s="4" t="s">
        <v>7395</v>
      </c>
      <c r="AD932" s="4" t="s">
        <v>1239</v>
      </c>
      <c r="AE932" s="4" t="s">
        <v>1239</v>
      </c>
      <c r="AR932" s="4">
        <v>2016</v>
      </c>
      <c r="AS932" s="4">
        <v>28583</v>
      </c>
    </row>
    <row r="933" spans="1:71" x14ac:dyDescent="0.35">
      <c r="A933" s="4" t="s">
        <v>1129</v>
      </c>
      <c r="B933" s="4">
        <v>3022</v>
      </c>
      <c r="C933" s="4" t="s">
        <v>7396</v>
      </c>
      <c r="D933" s="4" t="s">
        <v>7397</v>
      </c>
      <c r="E933" s="4" t="s">
        <v>1223</v>
      </c>
      <c r="F933" s="4">
        <v>3</v>
      </c>
      <c r="G933" s="4" t="s">
        <v>1224</v>
      </c>
      <c r="H933" s="4" t="s">
        <v>1225</v>
      </c>
      <c r="I933" s="4" t="s">
        <v>1226</v>
      </c>
      <c r="J933" s="4" t="s">
        <v>1250</v>
      </c>
      <c r="K933" s="4" t="s">
        <v>4127</v>
      </c>
      <c r="L933" s="4" t="s">
        <v>7398</v>
      </c>
      <c r="M933" s="4" t="s">
        <v>7398</v>
      </c>
      <c r="P933" s="4" t="s">
        <v>1230</v>
      </c>
      <c r="Q933" s="4" t="s">
        <v>7399</v>
      </c>
      <c r="R933" s="4">
        <v>2015</v>
      </c>
      <c r="S933" s="4" t="s">
        <v>1232</v>
      </c>
      <c r="T933" s="4" t="s">
        <v>1262</v>
      </c>
      <c r="U933" s="4" t="s">
        <v>1263</v>
      </c>
      <c r="V933" s="4" t="s">
        <v>1264</v>
      </c>
      <c r="W933" s="4" t="s">
        <v>1236</v>
      </c>
      <c r="X933" s="4" t="s">
        <v>7390</v>
      </c>
      <c r="Y933" s="4" t="s">
        <v>7400</v>
      </c>
      <c r="AD933" s="4" t="s">
        <v>1239</v>
      </c>
      <c r="AE933" s="4" t="s">
        <v>1239</v>
      </c>
      <c r="AS933" s="4" t="s">
        <v>1239</v>
      </c>
    </row>
    <row r="934" spans="1:71" x14ac:dyDescent="0.35">
      <c r="A934" s="4" t="s">
        <v>1129</v>
      </c>
      <c r="B934" s="4">
        <v>3022</v>
      </c>
      <c r="C934" s="4" t="s">
        <v>7401</v>
      </c>
      <c r="D934" s="4" t="s">
        <v>7402</v>
      </c>
      <c r="E934" s="4" t="s">
        <v>1223</v>
      </c>
      <c r="F934" s="4">
        <v>4</v>
      </c>
      <c r="G934" s="4" t="s">
        <v>1224</v>
      </c>
      <c r="H934" s="4" t="s">
        <v>1225</v>
      </c>
      <c r="I934" s="4" t="s">
        <v>1226</v>
      </c>
      <c r="J934" s="4" t="s">
        <v>1268</v>
      </c>
      <c r="K934" s="4" t="s">
        <v>1500</v>
      </c>
      <c r="L934" s="4" t="s">
        <v>4284</v>
      </c>
      <c r="M934" s="4" t="s">
        <v>7403</v>
      </c>
      <c r="P934" s="4" t="s">
        <v>1230</v>
      </c>
      <c r="Q934" s="4" t="s">
        <v>2833</v>
      </c>
      <c r="R934" s="4">
        <v>2008</v>
      </c>
      <c r="S934" s="4" t="s">
        <v>1232</v>
      </c>
      <c r="T934" s="4" t="s">
        <v>4481</v>
      </c>
      <c r="U934" s="4" t="s">
        <v>4482</v>
      </c>
      <c r="V934" s="4" t="s">
        <v>1264</v>
      </c>
      <c r="W934" s="4" t="s">
        <v>1236</v>
      </c>
      <c r="X934" s="4" t="s">
        <v>7390</v>
      </c>
      <c r="Y934" s="4" t="s">
        <v>11955</v>
      </c>
      <c r="AD934" s="4" t="s">
        <v>1239</v>
      </c>
      <c r="AE934" s="4" t="s">
        <v>1239</v>
      </c>
      <c r="AS934" s="4" t="s">
        <v>1239</v>
      </c>
    </row>
    <row r="935" spans="1:71" x14ac:dyDescent="0.35">
      <c r="A935" s="4" t="s">
        <v>1129</v>
      </c>
      <c r="B935" s="4">
        <v>3022</v>
      </c>
      <c r="C935" s="4" t="s">
        <v>7404</v>
      </c>
      <c r="D935" s="4" t="s">
        <v>7405</v>
      </c>
      <c r="E935" s="4" t="s">
        <v>1223</v>
      </c>
      <c r="F935" s="4">
        <v>5</v>
      </c>
      <c r="G935" s="4" t="s">
        <v>1224</v>
      </c>
      <c r="H935" s="4" t="s">
        <v>1225</v>
      </c>
      <c r="I935" s="4" t="s">
        <v>1226</v>
      </c>
      <c r="J935" s="4" t="s">
        <v>1268</v>
      </c>
      <c r="K935" s="4" t="s">
        <v>1465</v>
      </c>
      <c r="L935" s="4" t="s">
        <v>2414</v>
      </c>
      <c r="M935" s="4" t="s">
        <v>2414</v>
      </c>
      <c r="P935" s="4" t="s">
        <v>1230</v>
      </c>
      <c r="Q935" s="4" t="s">
        <v>2833</v>
      </c>
      <c r="R935" s="4">
        <v>2008</v>
      </c>
      <c r="S935" s="4" t="s">
        <v>1232</v>
      </c>
      <c r="T935" s="4" t="s">
        <v>1479</v>
      </c>
      <c r="U935" s="4" t="s">
        <v>1480</v>
      </c>
      <c r="V935" s="4" t="s">
        <v>2415</v>
      </c>
      <c r="W935" s="4" t="s">
        <v>1236</v>
      </c>
      <c r="X935" s="4" t="s">
        <v>7390</v>
      </c>
      <c r="Y935" s="4" t="s">
        <v>7406</v>
      </c>
      <c r="Z935" s="4" t="s">
        <v>7407</v>
      </c>
      <c r="AC935" s="4" t="s">
        <v>7408</v>
      </c>
      <c r="AD935" s="4" t="s">
        <v>1239</v>
      </c>
      <c r="AE935" s="4" t="s">
        <v>1239</v>
      </c>
      <c r="AS935" s="4" t="s">
        <v>1239</v>
      </c>
    </row>
    <row r="936" spans="1:71" x14ac:dyDescent="0.35">
      <c r="A936" s="4" t="s">
        <v>1129</v>
      </c>
      <c r="B936" s="4">
        <v>3022</v>
      </c>
      <c r="C936" s="4" t="s">
        <v>7409</v>
      </c>
      <c r="D936" s="4" t="s">
        <v>7410</v>
      </c>
      <c r="E936" s="4" t="s">
        <v>1223</v>
      </c>
      <c r="F936" s="4">
        <v>6</v>
      </c>
      <c r="G936" s="4" t="s">
        <v>1224</v>
      </c>
      <c r="H936" s="4" t="s">
        <v>1225</v>
      </c>
      <c r="I936" s="4" t="s">
        <v>1226</v>
      </c>
      <c r="J936" s="4" t="s">
        <v>1258</v>
      </c>
      <c r="K936" s="4" t="s">
        <v>1289</v>
      </c>
      <c r="L936" s="4" t="s">
        <v>2447</v>
      </c>
      <c r="M936" s="4" t="s">
        <v>2447</v>
      </c>
      <c r="P936" s="4" t="s">
        <v>1230</v>
      </c>
      <c r="Q936" s="4" t="s">
        <v>7411</v>
      </c>
      <c r="R936" s="4">
        <v>2015</v>
      </c>
      <c r="S936" s="4" t="s">
        <v>1232</v>
      </c>
      <c r="T936" s="4" t="s">
        <v>1262</v>
      </c>
      <c r="U936" s="4" t="s">
        <v>1263</v>
      </c>
      <c r="V936" s="4" t="s">
        <v>1264</v>
      </c>
      <c r="W936" s="4" t="s">
        <v>1236</v>
      </c>
      <c r="X936" s="4" t="s">
        <v>7390</v>
      </c>
      <c r="Y936" s="4" t="s">
        <v>11956</v>
      </c>
      <c r="Z936" s="4" t="s">
        <v>7412</v>
      </c>
      <c r="AB936" s="4" t="s">
        <v>7413</v>
      </c>
      <c r="AD936" s="4" t="s">
        <v>1239</v>
      </c>
      <c r="AE936" s="4" t="s">
        <v>1239</v>
      </c>
      <c r="AS936" s="4" t="s">
        <v>1239</v>
      </c>
    </row>
    <row r="937" spans="1:71" x14ac:dyDescent="0.35">
      <c r="A937" s="4" t="s">
        <v>1129</v>
      </c>
      <c r="B937" s="4">
        <v>3022</v>
      </c>
      <c r="C937" s="4" t="s">
        <v>7414</v>
      </c>
      <c r="D937" s="4" t="s">
        <v>7415</v>
      </c>
      <c r="E937" s="4" t="s">
        <v>1223</v>
      </c>
      <c r="F937" s="4">
        <v>7</v>
      </c>
      <c r="G937" s="4" t="s">
        <v>1224</v>
      </c>
      <c r="H937" s="4" t="s">
        <v>1423</v>
      </c>
      <c r="I937" s="4" t="s">
        <v>1226</v>
      </c>
      <c r="J937" s="4" t="s">
        <v>1268</v>
      </c>
      <c r="K937" s="4" t="s">
        <v>1342</v>
      </c>
      <c r="L937" s="4" t="s">
        <v>7416</v>
      </c>
      <c r="M937" s="4" t="s">
        <v>7416</v>
      </c>
      <c r="N937" s="4">
        <v>65.400000000000006</v>
      </c>
      <c r="O937" s="4">
        <v>566.29999999999995</v>
      </c>
      <c r="P937" s="4" t="s">
        <v>1230</v>
      </c>
      <c r="Q937" s="4" t="s">
        <v>7394</v>
      </c>
      <c r="R937" s="4">
        <v>2015</v>
      </c>
      <c r="S937" s="4" t="s">
        <v>1232</v>
      </c>
      <c r="T937" s="4" t="s">
        <v>7417</v>
      </c>
      <c r="U937" s="4" t="s">
        <v>7418</v>
      </c>
      <c r="V937" s="4" t="s">
        <v>1264</v>
      </c>
      <c r="W937" s="4" t="s">
        <v>1236</v>
      </c>
      <c r="X937" s="4" t="s">
        <v>7390</v>
      </c>
      <c r="Y937" s="4" t="s">
        <v>11957</v>
      </c>
      <c r="Z937" s="4" t="s">
        <v>7419</v>
      </c>
      <c r="AB937" s="4" t="s">
        <v>7420</v>
      </c>
      <c r="AD937" s="4" t="s">
        <v>1239</v>
      </c>
      <c r="AE937" s="4" t="s">
        <v>1239</v>
      </c>
      <c r="AG937" s="4">
        <v>65.400000000000006</v>
      </c>
      <c r="AI937" s="4">
        <v>253.6</v>
      </c>
      <c r="AJ937" s="4">
        <v>253.6</v>
      </c>
      <c r="AL937" s="4">
        <v>566.29999999999995</v>
      </c>
      <c r="AP937" s="4" t="s">
        <v>7421</v>
      </c>
      <c r="AS937" s="4" t="s">
        <v>1239</v>
      </c>
      <c r="AX937" s="4">
        <v>1058</v>
      </c>
      <c r="AY937" s="4">
        <v>69193200</v>
      </c>
      <c r="AZ937" s="4" t="s">
        <v>3577</v>
      </c>
      <c r="BA937" s="4">
        <v>2016</v>
      </c>
      <c r="BB937" s="4">
        <v>-82</v>
      </c>
      <c r="BC937" s="4">
        <v>-5760000</v>
      </c>
      <c r="BD937" s="4">
        <v>976</v>
      </c>
      <c r="BE937" s="4">
        <v>63433200</v>
      </c>
      <c r="BF937" s="4" t="s">
        <v>11958</v>
      </c>
    </row>
    <row r="938" spans="1:71" x14ac:dyDescent="0.35">
      <c r="A938" s="4" t="s">
        <v>1129</v>
      </c>
      <c r="B938" s="4">
        <v>3022</v>
      </c>
      <c r="C938" s="4" t="s">
        <v>7422</v>
      </c>
      <c r="D938" s="4" t="s">
        <v>7423</v>
      </c>
      <c r="E938" s="4" t="s">
        <v>1223</v>
      </c>
      <c r="F938" s="4">
        <v>10</v>
      </c>
      <c r="G938" s="4" t="s">
        <v>1224</v>
      </c>
      <c r="H938" s="4" t="s">
        <v>1636</v>
      </c>
      <c r="I938" s="4" t="s">
        <v>1226</v>
      </c>
      <c r="J938" s="4" t="s">
        <v>1268</v>
      </c>
      <c r="K938" s="4" t="s">
        <v>1342</v>
      </c>
      <c r="L938" s="4" t="s">
        <v>1349</v>
      </c>
      <c r="M938" s="4" t="s">
        <v>1349</v>
      </c>
      <c r="P938" s="4" t="s">
        <v>1230</v>
      </c>
      <c r="Q938" s="4" t="s">
        <v>7424</v>
      </c>
      <c r="R938" s="4">
        <v>2016</v>
      </c>
      <c r="S938" s="4" t="s">
        <v>1232</v>
      </c>
      <c r="T938" s="4" t="s">
        <v>1269</v>
      </c>
      <c r="U938" s="4" t="s">
        <v>1270</v>
      </c>
      <c r="V938" s="4" t="s">
        <v>1264</v>
      </c>
      <c r="W938" s="4" t="s">
        <v>1236</v>
      </c>
      <c r="X938" s="4" t="s">
        <v>7390</v>
      </c>
      <c r="Y938" s="4" t="s">
        <v>7425</v>
      </c>
      <c r="Z938" s="4" t="s">
        <v>7426</v>
      </c>
      <c r="AB938" s="4" t="s">
        <v>7427</v>
      </c>
      <c r="AD938" s="4" t="s">
        <v>1239</v>
      </c>
      <c r="AE938" s="4" t="s">
        <v>1239</v>
      </c>
      <c r="AS938" s="4" t="s">
        <v>1239</v>
      </c>
      <c r="AY938" s="4">
        <v>3225000</v>
      </c>
      <c r="AZ938" s="4" t="s">
        <v>3201</v>
      </c>
      <c r="BA938" s="4">
        <v>2016</v>
      </c>
    </row>
    <row r="939" spans="1:71" x14ac:dyDescent="0.35">
      <c r="A939" s="4" t="s">
        <v>1129</v>
      </c>
      <c r="B939" s="4">
        <v>3022</v>
      </c>
      <c r="C939" s="4" t="s">
        <v>7428</v>
      </c>
      <c r="D939" s="4" t="s">
        <v>7429</v>
      </c>
      <c r="E939" s="4" t="s">
        <v>1223</v>
      </c>
      <c r="F939" s="4">
        <v>11</v>
      </c>
      <c r="G939" s="4" t="s">
        <v>1224</v>
      </c>
      <c r="H939" s="4" t="s">
        <v>1636</v>
      </c>
      <c r="I939" s="4" t="s">
        <v>1226</v>
      </c>
      <c r="J939" s="4" t="s">
        <v>1268</v>
      </c>
      <c r="K939" s="4" t="s">
        <v>1342</v>
      </c>
      <c r="L939" s="4" t="s">
        <v>2013</v>
      </c>
      <c r="M939" s="4" t="s">
        <v>2013</v>
      </c>
      <c r="N939" s="4">
        <v>1550</v>
      </c>
      <c r="P939" s="4" t="s">
        <v>1230</v>
      </c>
      <c r="Q939" s="4" t="s">
        <v>7430</v>
      </c>
      <c r="R939" s="4">
        <v>2010</v>
      </c>
      <c r="S939" s="4" t="s">
        <v>1232</v>
      </c>
      <c r="T939" s="4" t="s">
        <v>5080</v>
      </c>
      <c r="U939" s="4" t="s">
        <v>5081</v>
      </c>
      <c r="V939" s="4" t="s">
        <v>1264</v>
      </c>
      <c r="W939" s="4" t="s">
        <v>1236</v>
      </c>
      <c r="X939" s="4" t="s">
        <v>7390</v>
      </c>
      <c r="Y939" s="4" t="s">
        <v>7431</v>
      </c>
      <c r="Z939" s="4" t="s">
        <v>7432</v>
      </c>
      <c r="AA939" s="4">
        <v>2020</v>
      </c>
      <c r="AB939" s="4" t="s">
        <v>7433</v>
      </c>
      <c r="AD939" s="4" t="s">
        <v>1239</v>
      </c>
      <c r="AE939" s="4" t="s">
        <v>1239</v>
      </c>
      <c r="AG939" s="4">
        <v>1550</v>
      </c>
      <c r="AR939" s="4" t="s">
        <v>7434</v>
      </c>
      <c r="AS939" s="4" t="s">
        <v>7435</v>
      </c>
      <c r="AX939" s="4">
        <v>37</v>
      </c>
      <c r="AY939" s="4">
        <v>57403500</v>
      </c>
      <c r="AZ939" s="4">
        <v>2020</v>
      </c>
      <c r="BA939" s="4">
        <v>2016</v>
      </c>
      <c r="BB939" s="4">
        <v>-13</v>
      </c>
      <c r="BC939" s="4">
        <v>-19525000</v>
      </c>
      <c r="BD939" s="4">
        <v>24</v>
      </c>
      <c r="BE939" s="4">
        <v>37878500</v>
      </c>
      <c r="BF939" s="4" t="s">
        <v>11959</v>
      </c>
      <c r="BI939" s="4">
        <v>469</v>
      </c>
      <c r="BJ939" s="4">
        <v>99897000</v>
      </c>
      <c r="BK939" s="4">
        <v>2015</v>
      </c>
      <c r="BL939" s="4">
        <v>2016</v>
      </c>
      <c r="BM939" s="4">
        <v>-50</v>
      </c>
      <c r="BN939" s="4">
        <v>10650000</v>
      </c>
      <c r="BO939" s="4">
        <v>419</v>
      </c>
      <c r="BP939" s="4">
        <v>89247000</v>
      </c>
    </row>
    <row r="940" spans="1:71" x14ac:dyDescent="0.35">
      <c r="A940" s="4" t="s">
        <v>1129</v>
      </c>
      <c r="B940" s="4">
        <v>3022</v>
      </c>
      <c r="C940" s="4" t="s">
        <v>7436</v>
      </c>
      <c r="D940" s="4" t="s">
        <v>7437</v>
      </c>
      <c r="E940" s="4" t="s">
        <v>1223</v>
      </c>
      <c r="F940" s="4">
        <v>12</v>
      </c>
      <c r="G940" s="4" t="s">
        <v>1224</v>
      </c>
      <c r="H940" s="4" t="s">
        <v>1636</v>
      </c>
      <c r="I940" s="4" t="s">
        <v>1226</v>
      </c>
      <c r="J940" s="4" t="s">
        <v>1268</v>
      </c>
      <c r="K940" s="4" t="s">
        <v>1342</v>
      </c>
      <c r="L940" s="4" t="s">
        <v>7438</v>
      </c>
      <c r="M940" s="4" t="s">
        <v>7438</v>
      </c>
      <c r="N940" s="4">
        <v>2.4</v>
      </c>
      <c r="P940" s="4" t="s">
        <v>1230</v>
      </c>
      <c r="Q940" s="4" t="s">
        <v>7394</v>
      </c>
      <c r="R940" s="4">
        <v>2015</v>
      </c>
      <c r="S940" s="4" t="s">
        <v>1232</v>
      </c>
      <c r="T940" s="4" t="s">
        <v>5080</v>
      </c>
      <c r="U940" s="4" t="s">
        <v>5081</v>
      </c>
      <c r="V940" s="4" t="s">
        <v>1264</v>
      </c>
      <c r="W940" s="4" t="s">
        <v>1236</v>
      </c>
      <c r="X940" s="4" t="s">
        <v>7390</v>
      </c>
      <c r="Y940" s="4" t="s">
        <v>7439</v>
      </c>
      <c r="Z940" s="4" t="s">
        <v>7440</v>
      </c>
      <c r="AA940" s="4">
        <v>2020</v>
      </c>
      <c r="AB940" s="4" t="s">
        <v>7441</v>
      </c>
      <c r="AD940" s="4" t="s">
        <v>1239</v>
      </c>
      <c r="AE940" s="4" t="s">
        <v>1239</v>
      </c>
      <c r="AG940" s="4">
        <v>2.4</v>
      </c>
      <c r="AS940" s="4" t="s">
        <v>1239</v>
      </c>
      <c r="AX940" s="4">
        <v>169160</v>
      </c>
      <c r="AY940" s="4">
        <v>406000000</v>
      </c>
      <c r="AZ940" s="4" t="s">
        <v>3577</v>
      </c>
      <c r="BA940" s="4">
        <v>2016</v>
      </c>
      <c r="BB940" s="4">
        <v>-50</v>
      </c>
      <c r="BC940" s="4">
        <v>-120000</v>
      </c>
      <c r="BD940" s="4">
        <v>169110</v>
      </c>
      <c r="BE940" s="4">
        <v>405880000</v>
      </c>
      <c r="BF940" s="4" t="s">
        <v>7442</v>
      </c>
      <c r="BI940" s="4">
        <v>69636</v>
      </c>
      <c r="BJ940" s="4">
        <v>86349200</v>
      </c>
      <c r="BK940" s="4">
        <v>2015</v>
      </c>
      <c r="BL940" s="4">
        <v>2016</v>
      </c>
      <c r="BM940" s="4">
        <v>-50</v>
      </c>
      <c r="BN940" s="4">
        <v>-62000</v>
      </c>
      <c r="BO940" s="4">
        <v>69586</v>
      </c>
      <c r="BP940" s="4">
        <v>86287200</v>
      </c>
      <c r="BQ940" s="4" t="s">
        <v>7443</v>
      </c>
    </row>
    <row r="941" spans="1:71" x14ac:dyDescent="0.35">
      <c r="A941" s="4" t="s">
        <v>1129</v>
      </c>
      <c r="B941" s="4">
        <v>3022</v>
      </c>
      <c r="C941" s="4" t="s">
        <v>7444</v>
      </c>
      <c r="D941" s="4" t="s">
        <v>7445</v>
      </c>
      <c r="E941" s="4" t="s">
        <v>1223</v>
      </c>
      <c r="F941" s="4">
        <v>13</v>
      </c>
      <c r="G941" s="4" t="s">
        <v>1224</v>
      </c>
      <c r="H941" s="4" t="s">
        <v>1423</v>
      </c>
      <c r="I941" s="4" t="s">
        <v>1226</v>
      </c>
      <c r="J941" s="4" t="s">
        <v>1268</v>
      </c>
      <c r="K941" s="4" t="s">
        <v>1342</v>
      </c>
      <c r="L941" s="4" t="s">
        <v>7416</v>
      </c>
      <c r="M941" s="4" t="s">
        <v>7416</v>
      </c>
      <c r="P941" s="4" t="s">
        <v>1230</v>
      </c>
      <c r="Q941" s="4" t="s">
        <v>7446</v>
      </c>
      <c r="R941" s="4">
        <v>2016</v>
      </c>
      <c r="S941" s="4" t="s">
        <v>1232</v>
      </c>
      <c r="T941" s="4" t="s">
        <v>5155</v>
      </c>
      <c r="U941" s="4" t="s">
        <v>5156</v>
      </c>
      <c r="V941" s="4" t="s">
        <v>1264</v>
      </c>
      <c r="W941" s="4" t="s">
        <v>1236</v>
      </c>
      <c r="X941" s="4" t="s">
        <v>7390</v>
      </c>
      <c r="Y941" s="4" t="s">
        <v>11960</v>
      </c>
      <c r="Z941" s="4" t="s">
        <v>7447</v>
      </c>
      <c r="AA941" s="4">
        <v>2030</v>
      </c>
      <c r="AD941" s="4" t="s">
        <v>7448</v>
      </c>
      <c r="AE941" s="4" t="s">
        <v>7449</v>
      </c>
      <c r="AS941" s="4" t="s">
        <v>1239</v>
      </c>
    </row>
    <row r="942" spans="1:71" x14ac:dyDescent="0.35">
      <c r="A942" s="4" t="s">
        <v>1129</v>
      </c>
      <c r="B942" s="4">
        <v>3022</v>
      </c>
      <c r="C942" s="4" t="s">
        <v>7450</v>
      </c>
      <c r="D942" s="4" t="s">
        <v>7451</v>
      </c>
      <c r="E942" s="4" t="s">
        <v>1223</v>
      </c>
      <c r="F942" s="4">
        <v>14</v>
      </c>
      <c r="G942" s="4" t="s">
        <v>1224</v>
      </c>
      <c r="H942" s="4" t="s">
        <v>1423</v>
      </c>
      <c r="I942" s="4" t="s">
        <v>1226</v>
      </c>
      <c r="J942" s="4" t="s">
        <v>1268</v>
      </c>
      <c r="K942" s="4" t="s">
        <v>1342</v>
      </c>
      <c r="L942" s="4" t="s">
        <v>7452</v>
      </c>
      <c r="M942" s="4" t="s">
        <v>7452</v>
      </c>
      <c r="P942" s="4" t="s">
        <v>1230</v>
      </c>
      <c r="Q942" s="4" t="s">
        <v>7394</v>
      </c>
      <c r="R942" s="4">
        <v>2014</v>
      </c>
      <c r="S942" s="4" t="s">
        <v>1232</v>
      </c>
      <c r="T942" s="4" t="s">
        <v>5080</v>
      </c>
      <c r="U942" s="4" t="s">
        <v>5081</v>
      </c>
      <c r="V942" s="4" t="s">
        <v>1264</v>
      </c>
      <c r="W942" s="4" t="s">
        <v>1236</v>
      </c>
      <c r="X942" s="4" t="s">
        <v>7390</v>
      </c>
      <c r="Y942" s="4" t="s">
        <v>11961</v>
      </c>
      <c r="Z942" s="4" t="s">
        <v>7453</v>
      </c>
      <c r="AA942" s="4">
        <v>2020</v>
      </c>
      <c r="AB942" s="4" t="s">
        <v>7454</v>
      </c>
      <c r="AC942" s="4" t="s">
        <v>7455</v>
      </c>
      <c r="AD942" s="4" t="s">
        <v>1239</v>
      </c>
      <c r="AE942" s="4" t="s">
        <v>1239</v>
      </c>
      <c r="AS942" s="4" t="s">
        <v>1239</v>
      </c>
    </row>
    <row r="943" spans="1:71" x14ac:dyDescent="0.35">
      <c r="A943" s="4" t="s">
        <v>1129</v>
      </c>
      <c r="B943" s="4">
        <v>3022</v>
      </c>
      <c r="C943" s="4" t="s">
        <v>7456</v>
      </c>
      <c r="D943" s="4" t="s">
        <v>7457</v>
      </c>
      <c r="E943" s="4" t="s">
        <v>1223</v>
      </c>
      <c r="F943" s="4">
        <v>15</v>
      </c>
      <c r="G943" s="4" t="s">
        <v>1224</v>
      </c>
      <c r="H943" s="4" t="s">
        <v>1636</v>
      </c>
      <c r="I943" s="4" t="s">
        <v>1226</v>
      </c>
      <c r="J943" s="4" t="s">
        <v>1268</v>
      </c>
      <c r="K943" s="4" t="s">
        <v>1342</v>
      </c>
      <c r="L943" s="4" t="s">
        <v>3941</v>
      </c>
      <c r="M943" s="4" t="s">
        <v>7458</v>
      </c>
      <c r="P943" s="4" t="s">
        <v>1604</v>
      </c>
      <c r="Q943" s="4" t="s">
        <v>11962</v>
      </c>
      <c r="R943" s="4">
        <v>2015</v>
      </c>
      <c r="S943" s="4" t="s">
        <v>1232</v>
      </c>
      <c r="T943" s="4" t="s">
        <v>1279</v>
      </c>
      <c r="U943" s="4" t="s">
        <v>1279</v>
      </c>
      <c r="V943" s="4" t="s">
        <v>1264</v>
      </c>
      <c r="W943" s="4" t="s">
        <v>1236</v>
      </c>
      <c r="X943" s="4" t="s">
        <v>7390</v>
      </c>
      <c r="Y943" s="4" t="s">
        <v>11963</v>
      </c>
      <c r="AA943" s="4">
        <v>2019</v>
      </c>
      <c r="AD943" s="4" t="s">
        <v>1239</v>
      </c>
      <c r="AE943" s="4" t="s">
        <v>1239</v>
      </c>
      <c r="AS943" s="4" t="s">
        <v>1239</v>
      </c>
      <c r="AY943" s="4">
        <v>4816288</v>
      </c>
      <c r="AZ943" s="4" t="s">
        <v>7459</v>
      </c>
      <c r="BA943" s="4">
        <v>2015</v>
      </c>
      <c r="BQ943" s="4" t="s">
        <v>7460</v>
      </c>
      <c r="BR943" s="4" t="s">
        <v>7461</v>
      </c>
      <c r="BS943" s="4" t="s">
        <v>7462</v>
      </c>
    </row>
    <row r="944" spans="1:71" x14ac:dyDescent="0.35">
      <c r="A944" s="4" t="s">
        <v>1129</v>
      </c>
      <c r="B944" s="4">
        <v>3022</v>
      </c>
      <c r="C944" s="4" t="s">
        <v>7463</v>
      </c>
      <c r="D944" s="4" t="s">
        <v>7464</v>
      </c>
      <c r="E944" s="4" t="s">
        <v>1223</v>
      </c>
      <c r="F944" s="4">
        <v>16</v>
      </c>
      <c r="G944" s="4" t="s">
        <v>1224</v>
      </c>
      <c r="H944" s="4" t="s">
        <v>1636</v>
      </c>
      <c r="I944" s="4" t="s">
        <v>1226</v>
      </c>
      <c r="J944" s="4" t="s">
        <v>1268</v>
      </c>
      <c r="K944" s="4" t="s">
        <v>1342</v>
      </c>
      <c r="L944" s="4" t="s">
        <v>1797</v>
      </c>
      <c r="M944" s="4" t="s">
        <v>1797</v>
      </c>
      <c r="N944" s="4">
        <v>13</v>
      </c>
      <c r="O944" s="4">
        <v>35</v>
      </c>
      <c r="P944" s="4" t="s">
        <v>1230</v>
      </c>
      <c r="Q944" s="4" t="s">
        <v>7394</v>
      </c>
      <c r="R944" s="4">
        <v>2017</v>
      </c>
      <c r="S944" s="4" t="s">
        <v>1232</v>
      </c>
      <c r="T944" s="4" t="s">
        <v>1269</v>
      </c>
      <c r="U944" s="4" t="s">
        <v>1270</v>
      </c>
      <c r="V944" s="4" t="s">
        <v>1264</v>
      </c>
      <c r="W944" s="4" t="s">
        <v>1236</v>
      </c>
      <c r="X944" s="4" t="s">
        <v>7390</v>
      </c>
      <c r="Y944" s="4" t="s">
        <v>11964</v>
      </c>
      <c r="Z944" s="4" t="s">
        <v>7465</v>
      </c>
      <c r="AA944" s="4">
        <v>2030</v>
      </c>
      <c r="AB944" s="4" t="s">
        <v>7466</v>
      </c>
      <c r="AD944" s="4" t="s">
        <v>1239</v>
      </c>
      <c r="AE944" s="4" t="s">
        <v>1239</v>
      </c>
      <c r="AG944" s="4">
        <v>13</v>
      </c>
      <c r="AI944" s="4">
        <v>27</v>
      </c>
      <c r="AJ944" s="4">
        <v>27</v>
      </c>
      <c r="AL944" s="4">
        <v>35</v>
      </c>
      <c r="AS944" s="4" t="s">
        <v>1239</v>
      </c>
      <c r="AX944" s="4">
        <v>12.2</v>
      </c>
      <c r="AY944" s="4">
        <v>130200000</v>
      </c>
      <c r="AZ944" s="4" t="s">
        <v>3172</v>
      </c>
      <c r="BA944" s="4">
        <v>2016</v>
      </c>
      <c r="BB944" s="4">
        <v>-47</v>
      </c>
      <c r="BC944" s="4">
        <v>-502000000</v>
      </c>
      <c r="BD944" s="4">
        <v>-34.799999999999997</v>
      </c>
      <c r="BE944" s="4">
        <v>-371800000</v>
      </c>
      <c r="BF944" s="4" t="s">
        <v>7467</v>
      </c>
    </row>
    <row r="945" spans="1:69" x14ac:dyDescent="0.35">
      <c r="A945" s="4" t="s">
        <v>1129</v>
      </c>
      <c r="B945" s="4">
        <v>3022</v>
      </c>
      <c r="C945" s="4" t="s">
        <v>7468</v>
      </c>
      <c r="D945" s="4" t="s">
        <v>7469</v>
      </c>
      <c r="E945" s="4" t="s">
        <v>1223</v>
      </c>
      <c r="F945" s="4">
        <v>17</v>
      </c>
      <c r="G945" s="4" t="s">
        <v>1224</v>
      </c>
      <c r="H945" s="4" t="s">
        <v>1796</v>
      </c>
      <c r="I945" s="4" t="s">
        <v>1226</v>
      </c>
      <c r="J945" s="4" t="s">
        <v>1268</v>
      </c>
      <c r="K945" s="4" t="s">
        <v>1342</v>
      </c>
      <c r="L945" s="4" t="s">
        <v>2144</v>
      </c>
      <c r="M945" s="4" t="s">
        <v>2144</v>
      </c>
      <c r="N945" s="4">
        <v>136.6</v>
      </c>
      <c r="P945" s="4" t="s">
        <v>1230</v>
      </c>
      <c r="Q945" s="4" t="s">
        <v>7394</v>
      </c>
      <c r="R945" s="4">
        <v>2013</v>
      </c>
      <c r="S945" s="4" t="s">
        <v>1232</v>
      </c>
      <c r="T945" s="4" t="s">
        <v>7470</v>
      </c>
      <c r="U945" s="4" t="s">
        <v>7471</v>
      </c>
      <c r="V945" s="4" t="s">
        <v>1264</v>
      </c>
      <c r="W945" s="4" t="s">
        <v>1236</v>
      </c>
      <c r="X945" s="4" t="s">
        <v>7390</v>
      </c>
      <c r="Y945" s="4" t="s">
        <v>7472</v>
      </c>
      <c r="AB945" s="4" t="s">
        <v>7473</v>
      </c>
      <c r="AD945" s="4" t="s">
        <v>1239</v>
      </c>
      <c r="AE945" s="4" t="s">
        <v>1239</v>
      </c>
      <c r="AG945" s="4">
        <v>136.6</v>
      </c>
      <c r="AR945" s="4">
        <v>2015</v>
      </c>
      <c r="AS945" s="4">
        <v>79.400000000000006</v>
      </c>
      <c r="AT945" s="4" t="s">
        <v>7474</v>
      </c>
      <c r="AX945" s="4">
        <v>93.4</v>
      </c>
      <c r="AY945" s="4">
        <v>12758000</v>
      </c>
      <c r="AZ945" s="4">
        <v>2020</v>
      </c>
      <c r="BA945" s="4">
        <v>2016</v>
      </c>
      <c r="BB945" s="4">
        <v>-3672</v>
      </c>
      <c r="BC945" s="4">
        <v>-501587300</v>
      </c>
      <c r="BD945" s="4">
        <v>-3578.6</v>
      </c>
      <c r="BE945" s="4">
        <v>488829300</v>
      </c>
      <c r="BF945" s="4" t="s">
        <v>7475</v>
      </c>
      <c r="BI945" s="4">
        <v>151</v>
      </c>
      <c r="BJ945" s="4">
        <v>12063500</v>
      </c>
      <c r="BK945" s="4">
        <v>2015</v>
      </c>
      <c r="BL945" s="4">
        <v>2016</v>
      </c>
      <c r="BM945" s="4">
        <v>-5837</v>
      </c>
      <c r="BN945" s="4">
        <v>-463492000</v>
      </c>
      <c r="BO945" s="4">
        <v>-5686</v>
      </c>
      <c r="BP945" s="4">
        <v>-451428500</v>
      </c>
      <c r="BQ945" s="4" t="s">
        <v>7476</v>
      </c>
    </row>
    <row r="946" spans="1:69" x14ac:dyDescent="0.35">
      <c r="A946" s="4" t="s">
        <v>1129</v>
      </c>
      <c r="B946" s="4">
        <v>3022</v>
      </c>
      <c r="C946" s="4" t="s">
        <v>7477</v>
      </c>
      <c r="D946" s="4" t="s">
        <v>7478</v>
      </c>
      <c r="E946" s="4" t="s">
        <v>1223</v>
      </c>
      <c r="F946" s="4">
        <v>18</v>
      </c>
      <c r="G946" s="4" t="s">
        <v>1224</v>
      </c>
      <c r="H946" s="4" t="s">
        <v>1636</v>
      </c>
      <c r="I946" s="4" t="s">
        <v>1226</v>
      </c>
      <c r="J946" s="4" t="s">
        <v>1268</v>
      </c>
      <c r="K946" s="4" t="s">
        <v>1342</v>
      </c>
      <c r="L946" s="4" t="s">
        <v>2001</v>
      </c>
      <c r="M946" s="4" t="s">
        <v>2001</v>
      </c>
      <c r="P946" s="4" t="s">
        <v>3831</v>
      </c>
      <c r="Q946" s="4" t="s">
        <v>7479</v>
      </c>
      <c r="R946" s="4">
        <v>2016</v>
      </c>
      <c r="S946" s="4" t="s">
        <v>1232</v>
      </c>
      <c r="T946" s="4" t="s">
        <v>7417</v>
      </c>
      <c r="U946" s="4" t="s">
        <v>7418</v>
      </c>
      <c r="V946" s="4" t="s">
        <v>1264</v>
      </c>
      <c r="W946" s="4" t="s">
        <v>1236</v>
      </c>
      <c r="X946" s="4" t="s">
        <v>7390</v>
      </c>
      <c r="Y946" s="4" t="s">
        <v>7480</v>
      </c>
      <c r="Z946" s="4" t="s">
        <v>7481</v>
      </c>
      <c r="AB946" s="4" t="s">
        <v>7482</v>
      </c>
      <c r="AD946" s="4" t="s">
        <v>1239</v>
      </c>
      <c r="AE946" s="4" t="s">
        <v>1239</v>
      </c>
      <c r="AS946" s="4" t="s">
        <v>1239</v>
      </c>
      <c r="AY946" s="4">
        <v>1600000</v>
      </c>
      <c r="AZ946" s="4">
        <v>2016</v>
      </c>
      <c r="BA946" s="4">
        <v>2016</v>
      </c>
    </row>
    <row r="947" spans="1:69" x14ac:dyDescent="0.35">
      <c r="A947" s="4" t="s">
        <v>1129</v>
      </c>
      <c r="B947" s="4">
        <v>3022</v>
      </c>
      <c r="C947" s="4" t="s">
        <v>7483</v>
      </c>
      <c r="D947" s="4" t="s">
        <v>7484</v>
      </c>
      <c r="E947" s="4" t="s">
        <v>1223</v>
      </c>
      <c r="F947" s="4">
        <v>19</v>
      </c>
      <c r="G947" s="4" t="s">
        <v>1224</v>
      </c>
      <c r="H947" s="4" t="s">
        <v>1796</v>
      </c>
      <c r="I947" s="4" t="s">
        <v>1226</v>
      </c>
      <c r="J947" s="4" t="s">
        <v>1268</v>
      </c>
      <c r="K947" s="4" t="s">
        <v>1342</v>
      </c>
      <c r="L947" s="4" t="s">
        <v>2379</v>
      </c>
      <c r="M947" s="4" t="s">
        <v>2379</v>
      </c>
      <c r="P947" s="4" t="s">
        <v>1230</v>
      </c>
      <c r="Q947" s="4" t="s">
        <v>7485</v>
      </c>
      <c r="R947" s="4">
        <v>2016</v>
      </c>
      <c r="S947" s="4" t="s">
        <v>1232</v>
      </c>
      <c r="T947" s="4" t="s">
        <v>5155</v>
      </c>
      <c r="U947" s="4" t="s">
        <v>5156</v>
      </c>
      <c r="V947" s="4" t="s">
        <v>1264</v>
      </c>
      <c r="W947" s="4" t="s">
        <v>1236</v>
      </c>
      <c r="X947" s="4" t="s">
        <v>7390</v>
      </c>
      <c r="Y947" s="4" t="s">
        <v>11965</v>
      </c>
      <c r="AD947" s="4" t="s">
        <v>1239</v>
      </c>
      <c r="AE947" s="4" t="s">
        <v>1239</v>
      </c>
      <c r="AS947" s="4" t="s">
        <v>1239</v>
      </c>
    </row>
    <row r="948" spans="1:69" x14ac:dyDescent="0.35">
      <c r="A948" s="4" t="s">
        <v>1129</v>
      </c>
      <c r="B948" s="4">
        <v>3022</v>
      </c>
      <c r="C948" s="4" t="s">
        <v>7486</v>
      </c>
      <c r="D948" s="4" t="s">
        <v>7487</v>
      </c>
      <c r="E948" s="4" t="s">
        <v>1223</v>
      </c>
      <c r="F948" s="4">
        <v>20</v>
      </c>
      <c r="G948" s="4" t="s">
        <v>1224</v>
      </c>
      <c r="H948" s="4" t="s">
        <v>1423</v>
      </c>
      <c r="I948" s="4" t="s">
        <v>1226</v>
      </c>
      <c r="J948" s="4" t="s">
        <v>1268</v>
      </c>
      <c r="K948" s="4" t="s">
        <v>1519</v>
      </c>
      <c r="L948" s="4" t="s">
        <v>7488</v>
      </c>
      <c r="M948" s="4" t="s">
        <v>7488</v>
      </c>
      <c r="P948" s="4" t="s">
        <v>1230</v>
      </c>
      <c r="Q948" s="4" t="s">
        <v>7489</v>
      </c>
      <c r="R948" s="4">
        <v>2014</v>
      </c>
      <c r="S948" s="4" t="s">
        <v>1232</v>
      </c>
      <c r="T948" s="4" t="s">
        <v>7490</v>
      </c>
      <c r="U948" s="4" t="s">
        <v>7491</v>
      </c>
      <c r="V948" s="4" t="s">
        <v>1532</v>
      </c>
      <c r="W948" s="4" t="s">
        <v>1236</v>
      </c>
      <c r="X948" s="4" t="s">
        <v>7390</v>
      </c>
      <c r="Y948" s="4" t="s">
        <v>11966</v>
      </c>
      <c r="Z948" s="4" t="s">
        <v>7492</v>
      </c>
      <c r="AD948" s="4" t="s">
        <v>1239</v>
      </c>
      <c r="AE948" s="4" t="s">
        <v>1239</v>
      </c>
      <c r="AS948" s="4" t="s">
        <v>1239</v>
      </c>
    </row>
    <row r="949" spans="1:69" x14ac:dyDescent="0.35">
      <c r="A949" s="4" t="s">
        <v>1129</v>
      </c>
      <c r="B949" s="4">
        <v>3022</v>
      </c>
      <c r="C949" s="4" t="s">
        <v>7493</v>
      </c>
      <c r="D949" s="4" t="s">
        <v>7494</v>
      </c>
      <c r="E949" s="4" t="s">
        <v>1223</v>
      </c>
      <c r="F949" s="4">
        <v>21</v>
      </c>
      <c r="G949" s="4" t="s">
        <v>1224</v>
      </c>
      <c r="H949" s="4" t="s">
        <v>1423</v>
      </c>
      <c r="I949" s="4" t="s">
        <v>1226</v>
      </c>
      <c r="J949" s="4" t="s">
        <v>1268</v>
      </c>
      <c r="K949" s="4" t="s">
        <v>1519</v>
      </c>
      <c r="L949" s="4" t="s">
        <v>7488</v>
      </c>
      <c r="M949" s="4" t="s">
        <v>7488</v>
      </c>
      <c r="P949" s="4" t="s">
        <v>1230</v>
      </c>
      <c r="Q949" s="4" t="s">
        <v>7394</v>
      </c>
      <c r="R949" s="4">
        <v>2014</v>
      </c>
      <c r="S949" s="4" t="s">
        <v>1232</v>
      </c>
      <c r="T949" s="4" t="s">
        <v>7495</v>
      </c>
      <c r="U949" s="4" t="s">
        <v>7496</v>
      </c>
      <c r="V949" s="4" t="s">
        <v>1532</v>
      </c>
      <c r="W949" s="4" t="s">
        <v>1236</v>
      </c>
      <c r="X949" s="4" t="s">
        <v>7390</v>
      </c>
      <c r="Y949" s="4" t="s">
        <v>11967</v>
      </c>
      <c r="Z949" s="4" t="s">
        <v>11968</v>
      </c>
      <c r="AA949" s="4">
        <v>2020</v>
      </c>
      <c r="AC949" s="4" t="s">
        <v>7497</v>
      </c>
      <c r="AD949" s="4" t="s">
        <v>1239</v>
      </c>
      <c r="AE949" s="4" t="s">
        <v>1239</v>
      </c>
      <c r="AS949" s="4" t="s">
        <v>1239</v>
      </c>
    </row>
    <row r="950" spans="1:69" x14ac:dyDescent="0.35">
      <c r="A950" s="4" t="s">
        <v>1129</v>
      </c>
      <c r="B950" s="4">
        <v>3022</v>
      </c>
      <c r="C950" s="4" t="s">
        <v>7498</v>
      </c>
      <c r="D950" s="4" t="s">
        <v>7499</v>
      </c>
      <c r="E950" s="4" t="s">
        <v>1223</v>
      </c>
      <c r="F950" s="4">
        <v>22</v>
      </c>
      <c r="G950" s="4" t="s">
        <v>1224</v>
      </c>
      <c r="H950" s="4" t="s">
        <v>1796</v>
      </c>
      <c r="I950" s="4" t="s">
        <v>1226</v>
      </c>
      <c r="J950" s="4" t="s">
        <v>1268</v>
      </c>
      <c r="K950" s="4" t="s">
        <v>1519</v>
      </c>
      <c r="L950" s="4" t="s">
        <v>6427</v>
      </c>
      <c r="M950" s="4" t="s">
        <v>6427</v>
      </c>
      <c r="P950" s="4" t="s">
        <v>1230</v>
      </c>
      <c r="Q950" s="4" t="s">
        <v>7394</v>
      </c>
      <c r="R950" s="4">
        <v>2011</v>
      </c>
      <c r="S950" s="4" t="s">
        <v>1232</v>
      </c>
      <c r="T950" s="4" t="s">
        <v>7500</v>
      </c>
      <c r="U950" s="4" t="s">
        <v>7501</v>
      </c>
      <c r="V950" s="4" t="s">
        <v>1532</v>
      </c>
      <c r="W950" s="4" t="s">
        <v>1236</v>
      </c>
      <c r="X950" s="4" t="s">
        <v>7390</v>
      </c>
      <c r="Y950" s="4" t="s">
        <v>11969</v>
      </c>
      <c r="AD950" s="4" t="s">
        <v>1239</v>
      </c>
      <c r="AE950" s="4" t="s">
        <v>1239</v>
      </c>
      <c r="AS950" s="4" t="s">
        <v>1239</v>
      </c>
    </row>
    <row r="951" spans="1:69" x14ac:dyDescent="0.35">
      <c r="A951" s="4" t="s">
        <v>1129</v>
      </c>
      <c r="B951" s="4">
        <v>3022</v>
      </c>
      <c r="C951" s="4" t="s">
        <v>7502</v>
      </c>
      <c r="D951" s="4" t="s">
        <v>7503</v>
      </c>
      <c r="E951" s="4" t="s">
        <v>1223</v>
      </c>
      <c r="F951" s="4">
        <v>23</v>
      </c>
      <c r="G951" s="4" t="s">
        <v>1224</v>
      </c>
      <c r="H951" s="4" t="s">
        <v>1423</v>
      </c>
      <c r="I951" s="4" t="s">
        <v>1226</v>
      </c>
      <c r="J951" s="4" t="s">
        <v>1268</v>
      </c>
      <c r="K951" s="4" t="s">
        <v>1519</v>
      </c>
      <c r="L951" s="4" t="s">
        <v>7504</v>
      </c>
      <c r="M951" s="4" t="s">
        <v>7504</v>
      </c>
      <c r="P951" s="4" t="s">
        <v>1230</v>
      </c>
      <c r="Q951" s="4" t="s">
        <v>7394</v>
      </c>
      <c r="R951" s="4">
        <v>2016</v>
      </c>
      <c r="S951" s="4" t="s">
        <v>1232</v>
      </c>
      <c r="T951" s="4" t="s">
        <v>7505</v>
      </c>
      <c r="U951" s="4" t="s">
        <v>7506</v>
      </c>
      <c r="V951" s="4" t="s">
        <v>1532</v>
      </c>
      <c r="W951" s="4" t="s">
        <v>1236</v>
      </c>
      <c r="X951" s="4" t="s">
        <v>7390</v>
      </c>
      <c r="Y951" s="4" t="s">
        <v>11970</v>
      </c>
      <c r="Z951" s="4" t="s">
        <v>11971</v>
      </c>
      <c r="AA951" s="4">
        <v>2020</v>
      </c>
      <c r="AD951" s="4" t="s">
        <v>1239</v>
      </c>
      <c r="AE951" s="4" t="s">
        <v>1239</v>
      </c>
      <c r="AS951" s="4" t="s">
        <v>1239</v>
      </c>
    </row>
    <row r="952" spans="1:69" x14ac:dyDescent="0.35">
      <c r="A952" s="4" t="s">
        <v>1129</v>
      </c>
      <c r="B952" s="4">
        <v>3022</v>
      </c>
      <c r="C952" s="4" t="s">
        <v>7507</v>
      </c>
      <c r="D952" s="4" t="s">
        <v>7508</v>
      </c>
      <c r="E952" s="4" t="s">
        <v>1223</v>
      </c>
      <c r="F952" s="4">
        <v>24</v>
      </c>
      <c r="G952" s="4" t="s">
        <v>1224</v>
      </c>
      <c r="H952" s="4" t="s">
        <v>1225</v>
      </c>
      <c r="I952" s="4" t="s">
        <v>1226</v>
      </c>
      <c r="J952" s="4" t="s">
        <v>1268</v>
      </c>
      <c r="K952" s="4" t="s">
        <v>1465</v>
      </c>
      <c r="L952" s="4" t="s">
        <v>1466</v>
      </c>
      <c r="M952" s="4" t="s">
        <v>1466</v>
      </c>
      <c r="P952" s="4" t="s">
        <v>1230</v>
      </c>
      <c r="Q952" s="4" t="s">
        <v>2833</v>
      </c>
      <c r="R952" s="4">
        <v>2008</v>
      </c>
      <c r="S952" s="4" t="s">
        <v>1232</v>
      </c>
      <c r="T952" s="4" t="s">
        <v>1479</v>
      </c>
      <c r="U952" s="4" t="s">
        <v>1480</v>
      </c>
      <c r="V952" s="4" t="s">
        <v>1481</v>
      </c>
      <c r="W952" s="4" t="s">
        <v>1236</v>
      </c>
      <c r="X952" s="4" t="s">
        <v>7390</v>
      </c>
      <c r="Y952" s="4" t="s">
        <v>7509</v>
      </c>
      <c r="Z952" s="4" t="s">
        <v>7510</v>
      </c>
      <c r="AD952" s="4" t="s">
        <v>1239</v>
      </c>
      <c r="AE952" s="4" t="s">
        <v>7511</v>
      </c>
      <c r="AS952" s="4" t="s">
        <v>1239</v>
      </c>
    </row>
    <row r="953" spans="1:69" x14ac:dyDescent="0.35">
      <c r="A953" s="4" t="s">
        <v>1129</v>
      </c>
      <c r="B953" s="4">
        <v>3022</v>
      </c>
      <c r="C953" s="4" t="s">
        <v>7512</v>
      </c>
      <c r="D953" s="4" t="s">
        <v>7513</v>
      </c>
      <c r="E953" s="4" t="s">
        <v>1223</v>
      </c>
      <c r="F953" s="4">
        <v>25</v>
      </c>
      <c r="G953" s="4" t="s">
        <v>1224</v>
      </c>
      <c r="H953" s="4" t="s">
        <v>1225</v>
      </c>
      <c r="I953" s="4" t="s">
        <v>1226</v>
      </c>
      <c r="J953" s="4" t="s">
        <v>1268</v>
      </c>
      <c r="K953" s="4" t="s">
        <v>1500</v>
      </c>
      <c r="L953" s="4" t="s">
        <v>4284</v>
      </c>
      <c r="M953" s="4" t="s">
        <v>7514</v>
      </c>
      <c r="P953" s="4" t="s">
        <v>1230</v>
      </c>
      <c r="Q953" s="4" t="s">
        <v>2833</v>
      </c>
      <c r="R953" s="4">
        <v>2013</v>
      </c>
      <c r="S953" s="4" t="s">
        <v>1232</v>
      </c>
      <c r="T953" s="4" t="s">
        <v>1495</v>
      </c>
      <c r="U953" s="4" t="s">
        <v>1496</v>
      </c>
      <c r="V953" s="4" t="s">
        <v>1264</v>
      </c>
      <c r="W953" s="4" t="s">
        <v>1236</v>
      </c>
      <c r="X953" s="4" t="s">
        <v>7390</v>
      </c>
      <c r="Y953" s="4" t="s">
        <v>11972</v>
      </c>
      <c r="AA953" s="4">
        <v>2020</v>
      </c>
      <c r="AD953" s="4" t="s">
        <v>1239</v>
      </c>
      <c r="AE953" s="4" t="s">
        <v>1239</v>
      </c>
      <c r="AS953" s="4" t="s">
        <v>1239</v>
      </c>
    </row>
    <row r="954" spans="1:69" x14ac:dyDescent="0.35">
      <c r="A954" s="4" t="s">
        <v>1129</v>
      </c>
      <c r="B954" s="4">
        <v>3022</v>
      </c>
      <c r="C954" s="4" t="s">
        <v>7515</v>
      </c>
      <c r="D954" s="4" t="s">
        <v>7516</v>
      </c>
      <c r="E954" s="4" t="s">
        <v>1223</v>
      </c>
      <c r="F954" s="4">
        <v>26</v>
      </c>
      <c r="G954" s="4" t="s">
        <v>1224</v>
      </c>
      <c r="H954" s="4" t="s">
        <v>1636</v>
      </c>
      <c r="I954" s="4" t="s">
        <v>1226</v>
      </c>
      <c r="J954" s="4" t="s">
        <v>2824</v>
      </c>
      <c r="K954" s="4" t="s">
        <v>1500</v>
      </c>
      <c r="L954" s="4" t="s">
        <v>1982</v>
      </c>
      <c r="M954" s="4" t="s">
        <v>1982</v>
      </c>
      <c r="P954" s="4" t="s">
        <v>1230</v>
      </c>
      <c r="Q954" s="4" t="s">
        <v>7517</v>
      </c>
      <c r="R954" s="4">
        <v>2014</v>
      </c>
      <c r="S954" s="4" t="s">
        <v>1232</v>
      </c>
      <c r="T954" s="4" t="s">
        <v>1269</v>
      </c>
      <c r="U954" s="4" t="s">
        <v>1270</v>
      </c>
      <c r="V954" s="4" t="s">
        <v>1264</v>
      </c>
      <c r="W954" s="4" t="s">
        <v>1236</v>
      </c>
      <c r="X954" s="4" t="s">
        <v>7390</v>
      </c>
      <c r="Y954" s="4" t="s">
        <v>7518</v>
      </c>
      <c r="Z954" s="4" t="s">
        <v>479</v>
      </c>
      <c r="AA954" s="4">
        <v>2020</v>
      </c>
      <c r="AB954" s="4" t="s">
        <v>7519</v>
      </c>
      <c r="AD954" s="4" t="s">
        <v>7520</v>
      </c>
      <c r="AE954" s="4" t="s">
        <v>7521</v>
      </c>
      <c r="AS954" s="4" t="s">
        <v>1239</v>
      </c>
    </row>
    <row r="955" spans="1:69" x14ac:dyDescent="0.35">
      <c r="A955" s="4" t="s">
        <v>1129</v>
      </c>
      <c r="B955" s="4">
        <v>3022</v>
      </c>
      <c r="C955" s="4" t="s">
        <v>7522</v>
      </c>
      <c r="D955" s="4" t="s">
        <v>7523</v>
      </c>
      <c r="E955" s="4" t="s">
        <v>1223</v>
      </c>
      <c r="F955" s="4">
        <v>27</v>
      </c>
      <c r="G955" s="4" t="s">
        <v>1224</v>
      </c>
      <c r="H955" s="4" t="s">
        <v>1636</v>
      </c>
      <c r="I955" s="4" t="s">
        <v>1226</v>
      </c>
      <c r="J955" s="4" t="s">
        <v>2824</v>
      </c>
      <c r="K955" s="4" t="s">
        <v>1500</v>
      </c>
      <c r="L955" s="4" t="s">
        <v>1982</v>
      </c>
      <c r="M955" s="4" t="s">
        <v>1982</v>
      </c>
      <c r="P955" s="4" t="s">
        <v>1230</v>
      </c>
      <c r="Q955" s="4" t="s">
        <v>2833</v>
      </c>
      <c r="R955" s="4">
        <v>2017</v>
      </c>
      <c r="S955" s="4" t="s">
        <v>1232</v>
      </c>
      <c r="T955" s="4" t="s">
        <v>1269</v>
      </c>
      <c r="U955" s="4" t="s">
        <v>1270</v>
      </c>
      <c r="V955" s="4" t="s">
        <v>1264</v>
      </c>
      <c r="W955" s="4" t="s">
        <v>1302</v>
      </c>
      <c r="X955" s="4" t="s">
        <v>7390</v>
      </c>
      <c r="Y955" s="4" t="s">
        <v>7524</v>
      </c>
      <c r="Z955" s="4" t="s">
        <v>7525</v>
      </c>
      <c r="AA955" s="4">
        <v>2020</v>
      </c>
      <c r="AB955" s="4" t="s">
        <v>7519</v>
      </c>
      <c r="AD955" s="4" t="s">
        <v>7520</v>
      </c>
      <c r="AE955" s="4" t="s">
        <v>7521</v>
      </c>
      <c r="AS955" s="4" t="s">
        <v>1239</v>
      </c>
    </row>
    <row r="956" spans="1:69" x14ac:dyDescent="0.35">
      <c r="A956" s="4" t="s">
        <v>1129</v>
      </c>
      <c r="B956" s="4">
        <v>3022</v>
      </c>
      <c r="C956" s="4" t="s">
        <v>7526</v>
      </c>
      <c r="D956" s="4" t="s">
        <v>7527</v>
      </c>
      <c r="E956" s="4" t="s">
        <v>1223</v>
      </c>
      <c r="F956" s="4">
        <v>28</v>
      </c>
      <c r="G956" s="4" t="s">
        <v>1224</v>
      </c>
      <c r="H956" s="4" t="s">
        <v>1636</v>
      </c>
      <c r="I956" s="4" t="s">
        <v>1226</v>
      </c>
      <c r="J956" s="4" t="s">
        <v>4354</v>
      </c>
      <c r="K956" s="4" t="s">
        <v>1500</v>
      </c>
      <c r="L956" s="4" t="s">
        <v>1982</v>
      </c>
      <c r="M956" s="4" t="s">
        <v>1982</v>
      </c>
      <c r="P956" s="4" t="s">
        <v>1230</v>
      </c>
      <c r="Q956" s="4" t="s">
        <v>7517</v>
      </c>
      <c r="R956" s="4">
        <v>2017</v>
      </c>
      <c r="S956" s="4" t="s">
        <v>1232</v>
      </c>
      <c r="T956" s="4" t="s">
        <v>1269</v>
      </c>
      <c r="U956" s="4" t="s">
        <v>1270</v>
      </c>
      <c r="V956" s="4" t="s">
        <v>1264</v>
      </c>
      <c r="W956" s="4" t="s">
        <v>1236</v>
      </c>
      <c r="X956" s="4" t="s">
        <v>7390</v>
      </c>
      <c r="Y956" s="4" t="s">
        <v>7528</v>
      </c>
      <c r="Z956" s="4" t="s">
        <v>7529</v>
      </c>
      <c r="AA956" s="4">
        <v>2020</v>
      </c>
      <c r="AB956" s="4" t="s">
        <v>7519</v>
      </c>
      <c r="AD956" s="4" t="s">
        <v>7520</v>
      </c>
      <c r="AE956" s="4" t="s">
        <v>7521</v>
      </c>
      <c r="AS956" s="4" t="s">
        <v>1239</v>
      </c>
    </row>
    <row r="957" spans="1:69" x14ac:dyDescent="0.35">
      <c r="A957" s="4" t="s">
        <v>1129</v>
      </c>
      <c r="B957" s="4">
        <v>3022</v>
      </c>
      <c r="C957" s="4" t="s">
        <v>7530</v>
      </c>
      <c r="D957" s="4" t="s">
        <v>7516</v>
      </c>
      <c r="E957" s="4" t="s">
        <v>1223</v>
      </c>
      <c r="F957" s="4">
        <v>29</v>
      </c>
      <c r="G957" s="4" t="s">
        <v>1224</v>
      </c>
      <c r="H957" s="4" t="s">
        <v>1636</v>
      </c>
      <c r="I957" s="4" t="s">
        <v>1858</v>
      </c>
      <c r="J957" s="4" t="s">
        <v>4354</v>
      </c>
      <c r="K957" s="4" t="s">
        <v>1500</v>
      </c>
      <c r="L957" s="4" t="s">
        <v>1982</v>
      </c>
      <c r="M957" s="4" t="s">
        <v>1982</v>
      </c>
      <c r="P957" s="4" t="s">
        <v>1230</v>
      </c>
      <c r="Q957" s="4" t="s">
        <v>2833</v>
      </c>
      <c r="R957" s="4">
        <v>2021</v>
      </c>
      <c r="S957" s="4" t="s">
        <v>1232</v>
      </c>
      <c r="T957" s="4" t="s">
        <v>1269</v>
      </c>
      <c r="U957" s="4" t="s">
        <v>1270</v>
      </c>
      <c r="V957" s="4" t="s">
        <v>1264</v>
      </c>
      <c r="W957" s="4" t="s">
        <v>1236</v>
      </c>
      <c r="X957" s="4" t="s">
        <v>7390</v>
      </c>
      <c r="Y957" s="4" t="s">
        <v>11973</v>
      </c>
      <c r="Z957" s="4" t="s">
        <v>7529</v>
      </c>
      <c r="AA957" s="4">
        <v>2035</v>
      </c>
      <c r="AB957" s="4" t="s">
        <v>7519</v>
      </c>
      <c r="AD957" s="4" t="s">
        <v>7531</v>
      </c>
      <c r="AE957" s="4" t="s">
        <v>7532</v>
      </c>
      <c r="AS957" s="4" t="s">
        <v>1239</v>
      </c>
    </row>
    <row r="958" spans="1:69" x14ac:dyDescent="0.35">
      <c r="A958" s="4" t="s">
        <v>1129</v>
      </c>
      <c r="B958" s="4">
        <v>3022</v>
      </c>
      <c r="C958" s="4" t="s">
        <v>7533</v>
      </c>
      <c r="D958" s="4" t="s">
        <v>7534</v>
      </c>
      <c r="E958" s="4" t="s">
        <v>1223</v>
      </c>
      <c r="F958" s="4">
        <v>30</v>
      </c>
      <c r="G958" s="4" t="s">
        <v>1224</v>
      </c>
      <c r="H958" s="4" t="s">
        <v>1636</v>
      </c>
      <c r="I958" s="4" t="s">
        <v>1858</v>
      </c>
      <c r="J958" s="4" t="s">
        <v>4354</v>
      </c>
      <c r="K958" s="4" t="s">
        <v>1500</v>
      </c>
      <c r="L958" s="4" t="s">
        <v>1982</v>
      </c>
      <c r="M958" s="4" t="s">
        <v>1982</v>
      </c>
      <c r="P958" s="4" t="s">
        <v>1230</v>
      </c>
      <c r="Q958" s="4" t="s">
        <v>2833</v>
      </c>
      <c r="R958" s="4">
        <v>2021</v>
      </c>
      <c r="S958" s="4" t="s">
        <v>1232</v>
      </c>
      <c r="T958" s="4" t="s">
        <v>1708</v>
      </c>
      <c r="U958" s="4" t="s">
        <v>1709</v>
      </c>
      <c r="V958" s="4" t="s">
        <v>1264</v>
      </c>
      <c r="W958" s="4" t="s">
        <v>1236</v>
      </c>
      <c r="X958" s="4" t="s">
        <v>7390</v>
      </c>
      <c r="Y958" s="4" t="s">
        <v>11974</v>
      </c>
      <c r="AA958" s="4">
        <v>2035</v>
      </c>
      <c r="AB958" s="4" t="s">
        <v>7519</v>
      </c>
      <c r="AD958" s="4" t="s">
        <v>7531</v>
      </c>
      <c r="AE958" s="4" t="s">
        <v>7532</v>
      </c>
      <c r="AS958" s="4" t="s">
        <v>1239</v>
      </c>
    </row>
    <row r="959" spans="1:69" x14ac:dyDescent="0.35">
      <c r="A959" s="4" t="s">
        <v>1129</v>
      </c>
      <c r="B959" s="4">
        <v>3022</v>
      </c>
      <c r="C959" s="4" t="s">
        <v>7535</v>
      </c>
      <c r="D959" s="4" t="s">
        <v>7527</v>
      </c>
      <c r="E959" s="4" t="s">
        <v>1223</v>
      </c>
      <c r="F959" s="4">
        <v>31</v>
      </c>
      <c r="G959" s="4" t="s">
        <v>1224</v>
      </c>
      <c r="H959" s="4" t="s">
        <v>1636</v>
      </c>
      <c r="I959" s="4" t="s">
        <v>1331</v>
      </c>
      <c r="J959" s="4" t="s">
        <v>4354</v>
      </c>
      <c r="K959" s="4" t="s">
        <v>1500</v>
      </c>
      <c r="L959" s="4" t="s">
        <v>1982</v>
      </c>
      <c r="M959" s="4" t="s">
        <v>1982</v>
      </c>
      <c r="P959" s="4" t="s">
        <v>1230</v>
      </c>
      <c r="Q959" s="4" t="s">
        <v>2833</v>
      </c>
      <c r="R959" s="4">
        <v>2021</v>
      </c>
      <c r="S959" s="4" t="s">
        <v>1232</v>
      </c>
      <c r="T959" s="4" t="s">
        <v>1708</v>
      </c>
      <c r="U959" s="4" t="s">
        <v>1709</v>
      </c>
      <c r="V959" s="4" t="s">
        <v>1264</v>
      </c>
      <c r="W959" s="4" t="s">
        <v>1302</v>
      </c>
      <c r="X959" s="4" t="s">
        <v>7390</v>
      </c>
      <c r="Y959" s="4" t="s">
        <v>11975</v>
      </c>
      <c r="Z959" s="4" t="s">
        <v>7529</v>
      </c>
      <c r="AA959" s="4">
        <v>2035</v>
      </c>
      <c r="AB959" s="4" t="s">
        <v>7519</v>
      </c>
      <c r="AD959" s="4" t="s">
        <v>7531</v>
      </c>
      <c r="AE959" s="4" t="s">
        <v>7532</v>
      </c>
      <c r="AS959" s="4" t="s">
        <v>1239</v>
      </c>
    </row>
    <row r="960" spans="1:69" x14ac:dyDescent="0.35">
      <c r="A960" s="4" t="s">
        <v>1129</v>
      </c>
      <c r="B960" s="4">
        <v>3022</v>
      </c>
      <c r="C960" s="4" t="s">
        <v>7536</v>
      </c>
      <c r="D960" s="4" t="s">
        <v>7537</v>
      </c>
      <c r="E960" s="4" t="s">
        <v>1223</v>
      </c>
      <c r="F960" s="4">
        <v>32</v>
      </c>
      <c r="G960" s="4" t="s">
        <v>1224</v>
      </c>
      <c r="H960" s="4" t="s">
        <v>1636</v>
      </c>
      <c r="I960" s="4" t="s">
        <v>1858</v>
      </c>
      <c r="J960" s="4" t="s">
        <v>4354</v>
      </c>
      <c r="K960" s="4" t="s">
        <v>1500</v>
      </c>
      <c r="L960" s="4" t="s">
        <v>1982</v>
      </c>
      <c r="M960" s="4" t="s">
        <v>1982</v>
      </c>
      <c r="P960" s="4" t="s">
        <v>1230</v>
      </c>
      <c r="Q960" s="4" t="s">
        <v>2833</v>
      </c>
      <c r="R960" s="4">
        <v>2021</v>
      </c>
      <c r="S960" s="4" t="s">
        <v>1232</v>
      </c>
      <c r="T960" s="4" t="s">
        <v>1708</v>
      </c>
      <c r="U960" s="4" t="s">
        <v>1709</v>
      </c>
      <c r="V960" s="4" t="s">
        <v>1264</v>
      </c>
      <c r="W960" s="4" t="s">
        <v>1302</v>
      </c>
      <c r="X960" s="4" t="s">
        <v>7390</v>
      </c>
      <c r="Y960" s="4" t="s">
        <v>11973</v>
      </c>
      <c r="AA960" s="4">
        <v>2035</v>
      </c>
      <c r="AB960" s="4" t="s">
        <v>7519</v>
      </c>
      <c r="AD960" s="4" t="s">
        <v>7531</v>
      </c>
      <c r="AE960" s="4" t="s">
        <v>7532</v>
      </c>
      <c r="AS960" s="4" t="s">
        <v>1239</v>
      </c>
    </row>
    <row r="961" spans="1:45" x14ac:dyDescent="0.35">
      <c r="A961" s="4" t="s">
        <v>1129</v>
      </c>
      <c r="B961" s="4">
        <v>3022</v>
      </c>
      <c r="C961" s="4" t="s">
        <v>7538</v>
      </c>
      <c r="D961" s="4" t="s">
        <v>7534</v>
      </c>
      <c r="E961" s="4" t="s">
        <v>1223</v>
      </c>
      <c r="F961" s="4">
        <v>33</v>
      </c>
      <c r="G961" s="4" t="s">
        <v>1224</v>
      </c>
      <c r="H961" s="4" t="s">
        <v>1636</v>
      </c>
      <c r="I961" s="4" t="s">
        <v>1331</v>
      </c>
      <c r="J961" s="4" t="s">
        <v>4354</v>
      </c>
      <c r="K961" s="4" t="s">
        <v>1500</v>
      </c>
      <c r="L961" s="4" t="s">
        <v>1982</v>
      </c>
      <c r="M961" s="4" t="s">
        <v>1982</v>
      </c>
      <c r="P961" s="4" t="s">
        <v>1230</v>
      </c>
      <c r="Q961" s="4" t="s">
        <v>2833</v>
      </c>
      <c r="R961" s="4">
        <v>2021</v>
      </c>
      <c r="S961" s="4" t="s">
        <v>1232</v>
      </c>
      <c r="T961" s="4" t="s">
        <v>1708</v>
      </c>
      <c r="U961" s="4" t="s">
        <v>1709</v>
      </c>
      <c r="V961" s="4" t="s">
        <v>1264</v>
      </c>
      <c r="W961" s="4" t="s">
        <v>1302</v>
      </c>
      <c r="X961" s="4" t="s">
        <v>7390</v>
      </c>
      <c r="Y961" s="4" t="s">
        <v>11974</v>
      </c>
      <c r="AA961" s="4">
        <v>2035</v>
      </c>
      <c r="AB961" s="4" t="s">
        <v>7519</v>
      </c>
      <c r="AD961" s="4" t="s">
        <v>7531</v>
      </c>
      <c r="AE961" s="4" t="s">
        <v>7532</v>
      </c>
      <c r="AS961" s="4" t="s">
        <v>1239</v>
      </c>
    </row>
    <row r="962" spans="1:45" x14ac:dyDescent="0.35">
      <c r="A962" s="4" t="s">
        <v>1129</v>
      </c>
      <c r="B962" s="4">
        <v>3022</v>
      </c>
      <c r="C962" s="4" t="s">
        <v>7539</v>
      </c>
      <c r="D962" s="4" t="s">
        <v>7527</v>
      </c>
      <c r="E962" s="4" t="s">
        <v>1223</v>
      </c>
      <c r="F962" s="4">
        <v>34</v>
      </c>
      <c r="G962" s="4" t="s">
        <v>1224</v>
      </c>
      <c r="H962" s="4" t="s">
        <v>1636</v>
      </c>
      <c r="I962" s="4" t="s">
        <v>1331</v>
      </c>
      <c r="J962" s="4" t="s">
        <v>4354</v>
      </c>
      <c r="K962" s="4" t="s">
        <v>1500</v>
      </c>
      <c r="L962" s="4" t="s">
        <v>1982</v>
      </c>
      <c r="M962" s="4" t="s">
        <v>1982</v>
      </c>
      <c r="P962" s="4" t="s">
        <v>1230</v>
      </c>
      <c r="Q962" s="4" t="s">
        <v>2833</v>
      </c>
      <c r="R962" s="4">
        <v>2021</v>
      </c>
      <c r="S962" s="4" t="s">
        <v>1232</v>
      </c>
      <c r="T962" s="4" t="s">
        <v>1708</v>
      </c>
      <c r="U962" s="4" t="s">
        <v>1709</v>
      </c>
      <c r="V962" s="4" t="s">
        <v>1264</v>
      </c>
      <c r="W962" s="4" t="s">
        <v>1302</v>
      </c>
      <c r="X962" s="4" t="s">
        <v>7390</v>
      </c>
      <c r="Y962" s="4" t="s">
        <v>11975</v>
      </c>
      <c r="Z962" s="4" t="s">
        <v>7529</v>
      </c>
      <c r="AA962" s="4">
        <v>2035</v>
      </c>
      <c r="AB962" s="4" t="s">
        <v>7519</v>
      </c>
      <c r="AD962" s="4" t="s">
        <v>7531</v>
      </c>
      <c r="AE962" s="4" t="s">
        <v>7532</v>
      </c>
      <c r="AS962" s="4" t="s">
        <v>1239</v>
      </c>
    </row>
    <row r="963" spans="1:45" x14ac:dyDescent="0.35">
      <c r="A963" s="4" t="s">
        <v>1129</v>
      </c>
      <c r="B963" s="4">
        <v>3022</v>
      </c>
      <c r="C963" s="4" t="s">
        <v>7540</v>
      </c>
      <c r="D963" s="4" t="s">
        <v>7541</v>
      </c>
      <c r="E963" s="4" t="s">
        <v>1223</v>
      </c>
      <c r="F963" s="4">
        <v>35</v>
      </c>
      <c r="G963" s="4" t="s">
        <v>1224</v>
      </c>
      <c r="H963" s="4" t="s">
        <v>1839</v>
      </c>
      <c r="I963" s="4" t="s">
        <v>1226</v>
      </c>
      <c r="J963" s="4" t="s">
        <v>1258</v>
      </c>
      <c r="K963" s="4" t="s">
        <v>1289</v>
      </c>
      <c r="L963" s="4" t="s">
        <v>2118</v>
      </c>
      <c r="M963" s="4" t="s">
        <v>2118</v>
      </c>
      <c r="P963" s="4" t="s">
        <v>1230</v>
      </c>
      <c r="Q963" s="4" t="s">
        <v>7394</v>
      </c>
      <c r="R963" s="4">
        <v>2015</v>
      </c>
      <c r="S963" s="4" t="s">
        <v>1232</v>
      </c>
      <c r="T963" s="4" t="s">
        <v>5080</v>
      </c>
      <c r="U963" s="4" t="s">
        <v>5081</v>
      </c>
      <c r="V963" s="4" t="s">
        <v>1264</v>
      </c>
      <c r="W963" s="4" t="s">
        <v>1236</v>
      </c>
      <c r="X963" s="4" t="s">
        <v>7390</v>
      </c>
      <c r="Y963" s="4" t="s">
        <v>11976</v>
      </c>
      <c r="AA963" s="4">
        <v>2020</v>
      </c>
      <c r="AD963" s="4" t="s">
        <v>1239</v>
      </c>
      <c r="AE963" s="4" t="s">
        <v>1239</v>
      </c>
      <c r="AS963" s="4" t="s">
        <v>1239</v>
      </c>
    </row>
    <row r="964" spans="1:45" x14ac:dyDescent="0.35">
      <c r="A964" s="4" t="s">
        <v>1129</v>
      </c>
      <c r="B964" s="4">
        <v>3022</v>
      </c>
      <c r="C964" s="4" t="s">
        <v>7542</v>
      </c>
      <c r="D964" s="4" t="s">
        <v>7543</v>
      </c>
      <c r="E964" s="4" t="s">
        <v>1223</v>
      </c>
      <c r="F964" s="4">
        <v>36</v>
      </c>
      <c r="G964" s="4" t="s">
        <v>1224</v>
      </c>
      <c r="H964" s="4" t="s">
        <v>1225</v>
      </c>
      <c r="I964" s="4" t="s">
        <v>1226</v>
      </c>
      <c r="J964" s="4" t="s">
        <v>1258</v>
      </c>
      <c r="K964" s="4" t="s">
        <v>1289</v>
      </c>
      <c r="L964" s="4" t="s">
        <v>2551</v>
      </c>
      <c r="M964" s="4" t="s">
        <v>2551</v>
      </c>
      <c r="P964" s="4" t="s">
        <v>1230</v>
      </c>
      <c r="Q964" s="4" t="s">
        <v>7544</v>
      </c>
      <c r="R964" s="4">
        <v>2017</v>
      </c>
      <c r="S964" s="4" t="s">
        <v>1232</v>
      </c>
      <c r="T964" s="4" t="s">
        <v>1262</v>
      </c>
      <c r="U964" s="4" t="s">
        <v>1263</v>
      </c>
      <c r="V964" s="4" t="s">
        <v>1264</v>
      </c>
      <c r="W964" s="4" t="s">
        <v>1236</v>
      </c>
      <c r="X964" s="4" t="s">
        <v>7390</v>
      </c>
      <c r="Y964" s="4" t="s">
        <v>11977</v>
      </c>
      <c r="Z964" s="4" t="s">
        <v>7545</v>
      </c>
      <c r="AB964" s="4" t="s">
        <v>7546</v>
      </c>
      <c r="AC964" s="4" t="s">
        <v>7547</v>
      </c>
      <c r="AD964" s="4" t="s">
        <v>1239</v>
      </c>
      <c r="AE964" s="4" t="s">
        <v>7548</v>
      </c>
      <c r="AS964" s="4" t="s">
        <v>1239</v>
      </c>
    </row>
    <row r="965" spans="1:45" x14ac:dyDescent="0.35">
      <c r="A965" s="4" t="s">
        <v>1129</v>
      </c>
      <c r="B965" s="4">
        <v>3022</v>
      </c>
      <c r="C965" s="4" t="s">
        <v>7549</v>
      </c>
      <c r="D965" s="4" t="s">
        <v>7550</v>
      </c>
      <c r="E965" s="4" t="s">
        <v>1223</v>
      </c>
      <c r="F965" s="4">
        <v>37</v>
      </c>
      <c r="G965" s="4" t="s">
        <v>1224</v>
      </c>
      <c r="H965" s="4" t="s">
        <v>1839</v>
      </c>
      <c r="I965" s="4" t="s">
        <v>1226</v>
      </c>
      <c r="J965" s="4" t="s">
        <v>1250</v>
      </c>
      <c r="K965" s="4" t="s">
        <v>1289</v>
      </c>
      <c r="L965" s="4" t="s">
        <v>1394</v>
      </c>
      <c r="M965" s="4" t="s">
        <v>1394</v>
      </c>
      <c r="P965" s="4" t="s">
        <v>1230</v>
      </c>
      <c r="Q965" s="4" t="s">
        <v>7551</v>
      </c>
      <c r="R965" s="4">
        <v>2017</v>
      </c>
      <c r="S965" s="4" t="s">
        <v>1232</v>
      </c>
      <c r="T965" s="4" t="s">
        <v>1262</v>
      </c>
      <c r="U965" s="4" t="s">
        <v>1263</v>
      </c>
      <c r="V965" s="4" t="s">
        <v>1264</v>
      </c>
      <c r="W965" s="4" t="s">
        <v>1236</v>
      </c>
      <c r="X965" s="4" t="s">
        <v>7390</v>
      </c>
      <c r="Y965" s="4" t="s">
        <v>11978</v>
      </c>
      <c r="Z965" s="4" t="s">
        <v>7552</v>
      </c>
      <c r="AB965" s="4" t="s">
        <v>7553</v>
      </c>
      <c r="AD965" s="4" t="s">
        <v>1239</v>
      </c>
      <c r="AE965" s="4" t="s">
        <v>1239</v>
      </c>
      <c r="AS965" s="4" t="s">
        <v>1239</v>
      </c>
    </row>
    <row r="966" spans="1:45" x14ac:dyDescent="0.35">
      <c r="A966" s="4" t="s">
        <v>1129</v>
      </c>
      <c r="B966" s="4">
        <v>3022</v>
      </c>
      <c r="C966" s="4" t="s">
        <v>7554</v>
      </c>
      <c r="D966" s="4" t="s">
        <v>7555</v>
      </c>
      <c r="E966" s="4" t="s">
        <v>1223</v>
      </c>
      <c r="F966" s="4">
        <v>38</v>
      </c>
      <c r="G966" s="4" t="s">
        <v>1224</v>
      </c>
      <c r="H966" s="4" t="s">
        <v>1423</v>
      </c>
      <c r="I966" s="4" t="s">
        <v>1226</v>
      </c>
      <c r="J966" s="4" t="s">
        <v>1227</v>
      </c>
      <c r="K966" s="4" t="s">
        <v>1277</v>
      </c>
      <c r="L966" s="4" t="s">
        <v>5963</v>
      </c>
      <c r="M966" s="4" t="s">
        <v>5963</v>
      </c>
      <c r="P966" s="4" t="s">
        <v>1230</v>
      </c>
      <c r="Q966" s="4" t="s">
        <v>7556</v>
      </c>
      <c r="R966" s="4">
        <v>2014</v>
      </c>
      <c r="S966" s="4" t="s">
        <v>1278</v>
      </c>
      <c r="T966" s="4" t="s">
        <v>1279</v>
      </c>
      <c r="U966" s="4" t="s">
        <v>1279</v>
      </c>
      <c r="V966" s="4" t="s">
        <v>1264</v>
      </c>
      <c r="W966" s="4" t="s">
        <v>1236</v>
      </c>
      <c r="X966" s="4" t="s">
        <v>7390</v>
      </c>
      <c r="Y966" s="4" t="s">
        <v>11979</v>
      </c>
      <c r="Z966" s="4" t="s">
        <v>7557</v>
      </c>
      <c r="AA966" s="4">
        <v>2037</v>
      </c>
      <c r="AD966" s="4" t="s">
        <v>1239</v>
      </c>
      <c r="AE966" s="4" t="s">
        <v>1239</v>
      </c>
      <c r="AS966" s="4" t="s">
        <v>1239</v>
      </c>
    </row>
    <row r="967" spans="1:45" x14ac:dyDescent="0.35">
      <c r="A967" s="4" t="s">
        <v>1129</v>
      </c>
      <c r="B967" s="4">
        <v>3022</v>
      </c>
      <c r="C967" s="4" t="s">
        <v>7558</v>
      </c>
      <c r="D967" s="4" t="s">
        <v>7559</v>
      </c>
      <c r="E967" s="4" t="s">
        <v>1223</v>
      </c>
      <c r="F967" s="4">
        <v>39</v>
      </c>
      <c r="G967" s="4" t="s">
        <v>1224</v>
      </c>
      <c r="H967" s="4" t="s">
        <v>1423</v>
      </c>
      <c r="I967" s="4" t="s">
        <v>1226</v>
      </c>
      <c r="J967" s="4" t="s">
        <v>1268</v>
      </c>
      <c r="K967" s="4" t="s">
        <v>1289</v>
      </c>
      <c r="L967" s="4" t="s">
        <v>1394</v>
      </c>
      <c r="M967" s="4" t="s">
        <v>1394</v>
      </c>
      <c r="P967" s="4" t="s">
        <v>1230</v>
      </c>
      <c r="Q967" s="4" t="s">
        <v>7394</v>
      </c>
      <c r="R967" s="4">
        <v>2015</v>
      </c>
      <c r="S967" s="4" t="s">
        <v>1232</v>
      </c>
      <c r="T967" s="4" t="s">
        <v>11980</v>
      </c>
      <c r="U967" s="4" t="s">
        <v>11981</v>
      </c>
      <c r="V967" s="4" t="s">
        <v>1264</v>
      </c>
      <c r="W967" s="4" t="s">
        <v>1236</v>
      </c>
      <c r="X967" s="4" t="s">
        <v>7390</v>
      </c>
      <c r="Y967" s="4" t="s">
        <v>11982</v>
      </c>
      <c r="Z967" s="4" t="s">
        <v>7560</v>
      </c>
      <c r="AA967" s="4">
        <v>2030</v>
      </c>
      <c r="AC967" s="4" t="s">
        <v>11983</v>
      </c>
      <c r="AD967" s="4" t="s">
        <v>7561</v>
      </c>
      <c r="AE967" s="4" t="s">
        <v>7562</v>
      </c>
      <c r="AS967" s="4" t="s">
        <v>1239</v>
      </c>
    </row>
    <row r="968" spans="1:45" x14ac:dyDescent="0.35">
      <c r="A968" s="4" t="s">
        <v>1129</v>
      </c>
      <c r="B968" s="4">
        <v>3022</v>
      </c>
      <c r="C968" s="4" t="s">
        <v>7563</v>
      </c>
      <c r="D968" s="4" t="s">
        <v>2698</v>
      </c>
      <c r="E968" s="4" t="s">
        <v>1549</v>
      </c>
      <c r="F968" s="4">
        <v>40</v>
      </c>
      <c r="G968" s="4" t="s">
        <v>7564</v>
      </c>
      <c r="H968" s="4" t="s">
        <v>5032</v>
      </c>
      <c r="I968" s="4" t="s">
        <v>1552</v>
      </c>
      <c r="J968" s="4" t="s">
        <v>1250</v>
      </c>
      <c r="K968" s="4" t="s">
        <v>1289</v>
      </c>
      <c r="L968" s="4" t="s">
        <v>2452</v>
      </c>
      <c r="M968" s="4" t="s">
        <v>2452</v>
      </c>
      <c r="P968" s="4" t="s">
        <v>1230</v>
      </c>
      <c r="Q968" s="4" t="s">
        <v>7565</v>
      </c>
      <c r="R968" s="4" t="s">
        <v>1554</v>
      </c>
      <c r="S968" s="4" t="s">
        <v>1232</v>
      </c>
      <c r="T968" s="4" t="s">
        <v>11980</v>
      </c>
      <c r="U968" s="4" t="s">
        <v>11981</v>
      </c>
      <c r="V968" s="4" t="s">
        <v>1264</v>
      </c>
      <c r="W968" s="4" t="s">
        <v>1556</v>
      </c>
      <c r="X968" s="4" t="s">
        <v>7390</v>
      </c>
      <c r="Y968" s="4" t="s">
        <v>11984</v>
      </c>
      <c r="Z968" s="4" t="s">
        <v>7566</v>
      </c>
      <c r="AA968" s="4" t="s">
        <v>1556</v>
      </c>
      <c r="AD968" s="4" t="s">
        <v>7567</v>
      </c>
      <c r="AE968" s="4" t="s">
        <v>7568</v>
      </c>
      <c r="AS968" s="4" t="s">
        <v>1239</v>
      </c>
    </row>
    <row r="969" spans="1:45" x14ac:dyDescent="0.35">
      <c r="A969" s="4" t="s">
        <v>1129</v>
      </c>
      <c r="B969" s="4">
        <v>3022</v>
      </c>
      <c r="C969" s="4" t="s">
        <v>7569</v>
      </c>
      <c r="D969" s="4" t="s">
        <v>7570</v>
      </c>
      <c r="E969" s="4" t="s">
        <v>1223</v>
      </c>
      <c r="F969" s="4">
        <v>41</v>
      </c>
      <c r="G969" s="4" t="s">
        <v>1224</v>
      </c>
      <c r="H969" s="4" t="s">
        <v>1423</v>
      </c>
      <c r="I969" s="4" t="s">
        <v>1226</v>
      </c>
      <c r="J969" s="4" t="s">
        <v>1258</v>
      </c>
      <c r="K969" s="4" t="s">
        <v>1228</v>
      </c>
      <c r="L969" s="4" t="s">
        <v>1229</v>
      </c>
      <c r="M969" s="4" t="s">
        <v>1229</v>
      </c>
      <c r="P969" s="4" t="s">
        <v>1230</v>
      </c>
      <c r="Q969" s="4" t="s">
        <v>7394</v>
      </c>
      <c r="R969" s="4">
        <v>2011</v>
      </c>
      <c r="S969" s="4" t="s">
        <v>1232</v>
      </c>
      <c r="T969" s="4" t="s">
        <v>1296</v>
      </c>
      <c r="U969" s="4" t="s">
        <v>7571</v>
      </c>
      <c r="V969" s="4" t="s">
        <v>1264</v>
      </c>
      <c r="W969" s="4" t="s">
        <v>1236</v>
      </c>
      <c r="X969" s="4" t="s">
        <v>7390</v>
      </c>
      <c r="Y969" s="4" t="s">
        <v>11985</v>
      </c>
      <c r="AA969" s="4">
        <v>2030</v>
      </c>
      <c r="AD969" s="4" t="s">
        <v>1239</v>
      </c>
      <c r="AE969" s="4" t="s">
        <v>1239</v>
      </c>
      <c r="AS969" s="4" t="s">
        <v>1239</v>
      </c>
    </row>
    <row r="970" spans="1:45" x14ac:dyDescent="0.35">
      <c r="A970" s="4" t="s">
        <v>1129</v>
      </c>
      <c r="B970" s="4">
        <v>3022</v>
      </c>
      <c r="C970" s="4" t="s">
        <v>7572</v>
      </c>
      <c r="D970" s="4" t="s">
        <v>2730</v>
      </c>
      <c r="E970" s="4" t="s">
        <v>1223</v>
      </c>
      <c r="F970" s="4">
        <v>42</v>
      </c>
      <c r="G970" s="4" t="s">
        <v>1224</v>
      </c>
      <c r="H970" s="4" t="s">
        <v>1423</v>
      </c>
      <c r="I970" s="4" t="s">
        <v>1226</v>
      </c>
      <c r="J970" s="4" t="s">
        <v>1258</v>
      </c>
      <c r="K970" s="4" t="s">
        <v>1277</v>
      </c>
      <c r="L970" s="4" t="s">
        <v>4584</v>
      </c>
      <c r="M970" s="4" t="s">
        <v>7573</v>
      </c>
      <c r="P970" s="4" t="s">
        <v>1230</v>
      </c>
      <c r="Q970" s="4" t="s">
        <v>7394</v>
      </c>
      <c r="R970" s="4">
        <v>2010</v>
      </c>
      <c r="S970" s="4" t="s">
        <v>1232</v>
      </c>
      <c r="T970" s="4" t="s">
        <v>1252</v>
      </c>
      <c r="U970" s="4" t="s">
        <v>1253</v>
      </c>
      <c r="V970" s="4" t="s">
        <v>1264</v>
      </c>
      <c r="W970" s="4" t="s">
        <v>1236</v>
      </c>
      <c r="X970" s="4" t="s">
        <v>7390</v>
      </c>
      <c r="Y970" s="4" t="s">
        <v>11986</v>
      </c>
      <c r="Z970" s="4" t="s">
        <v>7574</v>
      </c>
      <c r="AA970" s="4">
        <v>2020</v>
      </c>
      <c r="AD970" s="4" t="s">
        <v>7575</v>
      </c>
      <c r="AE970" s="4" t="s">
        <v>7576</v>
      </c>
      <c r="AS970" s="4" t="s">
        <v>1239</v>
      </c>
    </row>
    <row r="971" spans="1:45" x14ac:dyDescent="0.35">
      <c r="A971" s="4" t="s">
        <v>1129</v>
      </c>
      <c r="B971" s="4">
        <v>3022</v>
      </c>
      <c r="C971" s="4" t="s">
        <v>7577</v>
      </c>
      <c r="D971" s="4" t="s">
        <v>7578</v>
      </c>
      <c r="E971" s="4" t="s">
        <v>1223</v>
      </c>
      <c r="F971" s="4">
        <v>43</v>
      </c>
      <c r="G971" s="4" t="s">
        <v>1224</v>
      </c>
      <c r="H971" s="4" t="s">
        <v>1225</v>
      </c>
      <c r="I971" s="4" t="s">
        <v>1226</v>
      </c>
      <c r="J971" s="4" t="s">
        <v>1268</v>
      </c>
      <c r="K971" s="4" t="s">
        <v>1289</v>
      </c>
      <c r="L971" s="4" t="s">
        <v>1394</v>
      </c>
      <c r="M971" s="4" t="s">
        <v>1394</v>
      </c>
      <c r="P971" s="4" t="s">
        <v>1230</v>
      </c>
      <c r="Q971" s="4" t="s">
        <v>7394</v>
      </c>
      <c r="R971" s="4">
        <v>2018</v>
      </c>
      <c r="S971" s="4" t="s">
        <v>1232</v>
      </c>
      <c r="T971" s="4" t="s">
        <v>1396</v>
      </c>
      <c r="U971" s="4" t="s">
        <v>1397</v>
      </c>
      <c r="V971" s="4" t="s">
        <v>1264</v>
      </c>
      <c r="W971" s="4" t="s">
        <v>1236</v>
      </c>
      <c r="X971" s="4" t="s">
        <v>7390</v>
      </c>
      <c r="Y971" s="4" t="s">
        <v>11987</v>
      </c>
      <c r="AB971" s="4" t="s">
        <v>7579</v>
      </c>
      <c r="AD971" s="4" t="s">
        <v>7580</v>
      </c>
      <c r="AE971" s="4" t="s">
        <v>1239</v>
      </c>
      <c r="AS971" s="4" t="s">
        <v>1239</v>
      </c>
    </row>
    <row r="972" spans="1:45" x14ac:dyDescent="0.35">
      <c r="A972" s="4" t="s">
        <v>1129</v>
      </c>
      <c r="B972" s="4">
        <v>3022</v>
      </c>
      <c r="C972" s="4" t="s">
        <v>7581</v>
      </c>
      <c r="D972" s="4" t="s">
        <v>7582</v>
      </c>
      <c r="E972" s="4" t="s">
        <v>1223</v>
      </c>
      <c r="F972" s="4">
        <v>44</v>
      </c>
      <c r="G972" s="4" t="s">
        <v>1224</v>
      </c>
      <c r="H972" s="4" t="s">
        <v>1225</v>
      </c>
      <c r="I972" s="4" t="s">
        <v>1226</v>
      </c>
      <c r="J972" s="4" t="s">
        <v>1279</v>
      </c>
      <c r="K972" s="4" t="s">
        <v>1289</v>
      </c>
      <c r="L972" s="4" t="s">
        <v>7583</v>
      </c>
      <c r="M972" s="4" t="s">
        <v>7583</v>
      </c>
      <c r="P972" s="4" t="s">
        <v>1230</v>
      </c>
      <c r="Q972" s="4" t="s">
        <v>7584</v>
      </c>
      <c r="R972" s="4">
        <v>2017</v>
      </c>
      <c r="S972" s="4" t="s">
        <v>1232</v>
      </c>
      <c r="T972" s="4" t="s">
        <v>1262</v>
      </c>
      <c r="U972" s="4" t="s">
        <v>1263</v>
      </c>
      <c r="V972" s="4" t="s">
        <v>1264</v>
      </c>
      <c r="W972" s="4" t="s">
        <v>1236</v>
      </c>
      <c r="X972" s="4" t="s">
        <v>7390</v>
      </c>
      <c r="Y972" s="4" t="s">
        <v>7585</v>
      </c>
      <c r="Z972" s="4" t="s">
        <v>7586</v>
      </c>
      <c r="AB972" s="4" t="s">
        <v>7413</v>
      </c>
      <c r="AD972" s="4" t="s">
        <v>1239</v>
      </c>
      <c r="AE972" s="4" t="s">
        <v>1239</v>
      </c>
      <c r="AS972" s="4" t="s">
        <v>1239</v>
      </c>
    </row>
    <row r="973" spans="1:45" x14ac:dyDescent="0.35">
      <c r="A973" s="4" t="s">
        <v>1129</v>
      </c>
      <c r="B973" s="4">
        <v>3022</v>
      </c>
      <c r="C973" s="4" t="s">
        <v>7587</v>
      </c>
      <c r="D973" s="4" t="s">
        <v>11988</v>
      </c>
      <c r="E973" s="4" t="s">
        <v>1223</v>
      </c>
      <c r="F973" s="4">
        <v>45</v>
      </c>
      <c r="G973" s="4" t="s">
        <v>1224</v>
      </c>
      <c r="H973" s="4" t="s">
        <v>1423</v>
      </c>
      <c r="I973" s="4" t="s">
        <v>1226</v>
      </c>
      <c r="J973" s="4" t="s">
        <v>1268</v>
      </c>
      <c r="K973" s="4" t="s">
        <v>1519</v>
      </c>
      <c r="L973" s="4" t="s">
        <v>7588</v>
      </c>
      <c r="M973" s="4" t="s">
        <v>7588</v>
      </c>
      <c r="P973" s="4" t="s">
        <v>1230</v>
      </c>
      <c r="Q973" s="4" t="s">
        <v>7589</v>
      </c>
      <c r="R973" s="4">
        <v>2017</v>
      </c>
      <c r="S973" s="4" t="s">
        <v>1232</v>
      </c>
      <c r="T973" s="4" t="s">
        <v>7590</v>
      </c>
      <c r="U973" s="4" t="s">
        <v>7591</v>
      </c>
      <c r="V973" s="4" t="s">
        <v>1470</v>
      </c>
      <c r="W973" s="4" t="s">
        <v>1236</v>
      </c>
      <c r="X973" s="4" t="s">
        <v>7390</v>
      </c>
      <c r="Y973" s="4" t="s">
        <v>11989</v>
      </c>
      <c r="Z973" s="4" t="s">
        <v>7592</v>
      </c>
      <c r="AA973" s="4">
        <v>2030</v>
      </c>
      <c r="AB973" s="4" t="s">
        <v>7593</v>
      </c>
      <c r="AC973" s="4" t="s">
        <v>11990</v>
      </c>
      <c r="AD973" s="4" t="s">
        <v>1239</v>
      </c>
      <c r="AE973" s="4" t="s">
        <v>1239</v>
      </c>
      <c r="AS973" s="4" t="s">
        <v>1239</v>
      </c>
    </row>
    <row r="974" spans="1:45" x14ac:dyDescent="0.35">
      <c r="A974" s="4" t="s">
        <v>1129</v>
      </c>
      <c r="B974" s="4">
        <v>3022</v>
      </c>
      <c r="C974" s="4" t="s">
        <v>7594</v>
      </c>
      <c r="D974" s="4" t="s">
        <v>7595</v>
      </c>
      <c r="E974" s="4" t="s">
        <v>1223</v>
      </c>
      <c r="F974" s="4">
        <v>46</v>
      </c>
      <c r="G974" s="4" t="s">
        <v>1224</v>
      </c>
      <c r="H974" s="4" t="s">
        <v>1225</v>
      </c>
      <c r="I974" s="4" t="s">
        <v>1226</v>
      </c>
      <c r="J974" s="4" t="s">
        <v>1268</v>
      </c>
      <c r="K974" s="4" t="s">
        <v>1519</v>
      </c>
      <c r="L974" s="4" t="s">
        <v>2945</v>
      </c>
      <c r="M974" s="4" t="s">
        <v>2945</v>
      </c>
      <c r="P974" s="4" t="s">
        <v>1230</v>
      </c>
      <c r="Q974" s="4" t="s">
        <v>7589</v>
      </c>
      <c r="R974" s="4">
        <v>2002</v>
      </c>
      <c r="S974" s="4" t="s">
        <v>1232</v>
      </c>
      <c r="T974" s="4" t="s">
        <v>1296</v>
      </c>
      <c r="U974" s="4" t="s">
        <v>7596</v>
      </c>
      <c r="V974" s="4" t="s">
        <v>1532</v>
      </c>
      <c r="W974" s="4" t="s">
        <v>1769</v>
      </c>
      <c r="X974" s="4" t="s">
        <v>7390</v>
      </c>
      <c r="Y974" s="4" t="s">
        <v>11991</v>
      </c>
      <c r="AC974" s="4" t="s">
        <v>7597</v>
      </c>
      <c r="AD974" s="4" t="s">
        <v>1239</v>
      </c>
      <c r="AE974" s="4" t="s">
        <v>1239</v>
      </c>
      <c r="AS974" s="4" t="s">
        <v>1239</v>
      </c>
    </row>
    <row r="975" spans="1:45" x14ac:dyDescent="0.35">
      <c r="A975" s="4" t="s">
        <v>1129</v>
      </c>
      <c r="B975" s="4">
        <v>3022</v>
      </c>
      <c r="C975" s="4" t="s">
        <v>7598</v>
      </c>
      <c r="D975" s="4" t="s">
        <v>7599</v>
      </c>
      <c r="E975" s="4" t="s">
        <v>1223</v>
      </c>
      <c r="F975" s="4">
        <v>47</v>
      </c>
      <c r="G975" s="4" t="s">
        <v>1224</v>
      </c>
      <c r="H975" s="4" t="s">
        <v>1423</v>
      </c>
      <c r="I975" s="4" t="s">
        <v>1226</v>
      </c>
      <c r="J975" s="4" t="s">
        <v>1268</v>
      </c>
      <c r="K975" s="4" t="s">
        <v>1519</v>
      </c>
      <c r="L975" s="4" t="s">
        <v>2945</v>
      </c>
      <c r="M975" s="4" t="s">
        <v>2945</v>
      </c>
      <c r="P975" s="4" t="s">
        <v>1230</v>
      </c>
      <c r="Q975" s="4" t="s">
        <v>7589</v>
      </c>
      <c r="R975" s="4">
        <v>2018</v>
      </c>
      <c r="S975" s="4" t="s">
        <v>1232</v>
      </c>
      <c r="T975" s="4" t="s">
        <v>7600</v>
      </c>
      <c r="U975" s="4" t="s">
        <v>11992</v>
      </c>
      <c r="V975" s="4" t="s">
        <v>2415</v>
      </c>
      <c r="W975" s="4" t="s">
        <v>1236</v>
      </c>
      <c r="X975" s="4" t="s">
        <v>7390</v>
      </c>
      <c r="Y975" s="4" t="s">
        <v>11993</v>
      </c>
      <c r="Z975" s="4" t="s">
        <v>7601</v>
      </c>
      <c r="AA975" s="4">
        <v>2023</v>
      </c>
      <c r="AB975" s="4" t="s">
        <v>7602</v>
      </c>
      <c r="AD975" s="4" t="s">
        <v>1239</v>
      </c>
      <c r="AE975" s="4" t="s">
        <v>1239</v>
      </c>
      <c r="AS975" s="4" t="s">
        <v>1239</v>
      </c>
    </row>
    <row r="976" spans="1:45" x14ac:dyDescent="0.35">
      <c r="A976" s="4" t="s">
        <v>1129</v>
      </c>
      <c r="B976" s="4">
        <v>3022</v>
      </c>
      <c r="C976" s="4" t="s">
        <v>7603</v>
      </c>
      <c r="D976" s="4" t="s">
        <v>7604</v>
      </c>
      <c r="E976" s="4" t="s">
        <v>1223</v>
      </c>
      <c r="F976" s="4">
        <v>48</v>
      </c>
      <c r="G976" s="4" t="s">
        <v>1224</v>
      </c>
      <c r="H976" s="4" t="s">
        <v>1636</v>
      </c>
      <c r="I976" s="4" t="s">
        <v>1226</v>
      </c>
      <c r="J976" s="4" t="s">
        <v>1250</v>
      </c>
      <c r="K976" s="4" t="s">
        <v>7605</v>
      </c>
      <c r="L976" s="4" t="s">
        <v>11994</v>
      </c>
      <c r="M976" s="4" t="s">
        <v>11994</v>
      </c>
      <c r="P976" s="4" t="s">
        <v>1230</v>
      </c>
      <c r="Q976" s="4" t="s">
        <v>7606</v>
      </c>
      <c r="R976" s="4">
        <v>2014</v>
      </c>
      <c r="S976" s="4" t="s">
        <v>1232</v>
      </c>
      <c r="T976" s="4" t="s">
        <v>11995</v>
      </c>
      <c r="U976" s="4" t="s">
        <v>11996</v>
      </c>
      <c r="V976" s="4" t="s">
        <v>1902</v>
      </c>
      <c r="W976" s="4" t="s">
        <v>1236</v>
      </c>
      <c r="X976" s="4" t="s">
        <v>7390</v>
      </c>
      <c r="Y976" s="4" t="s">
        <v>11997</v>
      </c>
      <c r="Z976" s="4" t="s">
        <v>7607</v>
      </c>
      <c r="AA976" s="4">
        <v>2023</v>
      </c>
      <c r="AD976" s="4" t="s">
        <v>1239</v>
      </c>
      <c r="AE976" s="4" t="s">
        <v>1239</v>
      </c>
      <c r="AS976" s="4" t="s">
        <v>1239</v>
      </c>
    </row>
    <row r="977" spans="1:45" x14ac:dyDescent="0.35">
      <c r="A977" s="4" t="s">
        <v>1129</v>
      </c>
      <c r="B977" s="4">
        <v>3022</v>
      </c>
      <c r="C977" s="4" t="s">
        <v>7608</v>
      </c>
      <c r="D977" s="4" t="s">
        <v>7609</v>
      </c>
      <c r="E977" s="4" t="s">
        <v>1223</v>
      </c>
      <c r="F977" s="4">
        <v>49</v>
      </c>
      <c r="G977" s="4" t="s">
        <v>1224</v>
      </c>
      <c r="H977" s="4" t="s">
        <v>1636</v>
      </c>
      <c r="I977" s="4" t="s">
        <v>1226</v>
      </c>
      <c r="J977" s="4" t="s">
        <v>1258</v>
      </c>
      <c r="K977" s="4" t="s">
        <v>1300</v>
      </c>
      <c r="L977" s="4" t="s">
        <v>6758</v>
      </c>
      <c r="M977" s="4" t="s">
        <v>6758</v>
      </c>
      <c r="P977" s="4" t="s">
        <v>1230</v>
      </c>
      <c r="Q977" s="4" t="s">
        <v>7485</v>
      </c>
      <c r="R977" s="4">
        <v>2014</v>
      </c>
      <c r="S977" s="4" t="s">
        <v>1232</v>
      </c>
      <c r="T977" s="4" t="s">
        <v>7610</v>
      </c>
      <c r="U977" s="4" t="s">
        <v>7611</v>
      </c>
      <c r="V977" s="4" t="s">
        <v>1264</v>
      </c>
      <c r="W977" s="4" t="s">
        <v>1236</v>
      </c>
      <c r="X977" s="4" t="s">
        <v>7390</v>
      </c>
      <c r="Y977" s="4" t="s">
        <v>11998</v>
      </c>
      <c r="Z977" s="4" t="s">
        <v>7612</v>
      </c>
      <c r="AA977" s="4">
        <v>2023</v>
      </c>
      <c r="AD977" s="4" t="s">
        <v>1239</v>
      </c>
      <c r="AE977" s="4" t="s">
        <v>1239</v>
      </c>
      <c r="AS977" s="4" t="s">
        <v>1239</v>
      </c>
    </row>
    <row r="978" spans="1:45" x14ac:dyDescent="0.35">
      <c r="A978" s="4" t="s">
        <v>1129</v>
      </c>
      <c r="B978" s="4">
        <v>3022</v>
      </c>
      <c r="C978" s="4" t="s">
        <v>7613</v>
      </c>
      <c r="D978" s="4" t="s">
        <v>7614</v>
      </c>
      <c r="E978" s="4" t="s">
        <v>1223</v>
      </c>
      <c r="F978" s="4">
        <v>50</v>
      </c>
      <c r="G978" s="4" t="s">
        <v>1224</v>
      </c>
      <c r="H978" s="4" t="s">
        <v>1636</v>
      </c>
      <c r="I978" s="4" t="s">
        <v>1226</v>
      </c>
      <c r="J978" s="4" t="s">
        <v>1258</v>
      </c>
      <c r="K978" s="4" t="s">
        <v>1563</v>
      </c>
      <c r="L978" s="4" t="s">
        <v>7615</v>
      </c>
      <c r="M978" s="4" t="s">
        <v>7615</v>
      </c>
      <c r="P978" s="4" t="s">
        <v>1230</v>
      </c>
      <c r="Q978" s="4" t="s">
        <v>7485</v>
      </c>
      <c r="R978" s="4">
        <v>2014</v>
      </c>
      <c r="S978" s="4" t="s">
        <v>1232</v>
      </c>
      <c r="T978" s="4" t="s">
        <v>7610</v>
      </c>
      <c r="U978" s="4" t="s">
        <v>11999</v>
      </c>
      <c r="V978" s="4" t="s">
        <v>1264</v>
      </c>
      <c r="W978" s="4" t="s">
        <v>1236</v>
      </c>
      <c r="X978" s="4" t="s">
        <v>7390</v>
      </c>
      <c r="Y978" s="4" t="s">
        <v>12000</v>
      </c>
      <c r="Z978" s="4" t="s">
        <v>7616</v>
      </c>
      <c r="AA978" s="4">
        <v>2023</v>
      </c>
      <c r="AD978" s="4" t="s">
        <v>1239</v>
      </c>
      <c r="AE978" s="4" t="s">
        <v>1239</v>
      </c>
      <c r="AS978" s="4" t="s">
        <v>1239</v>
      </c>
    </row>
    <row r="979" spans="1:45" x14ac:dyDescent="0.35">
      <c r="A979" s="4" t="s">
        <v>1129</v>
      </c>
      <c r="B979" s="4">
        <v>3022</v>
      </c>
      <c r="C979" s="4" t="s">
        <v>7617</v>
      </c>
      <c r="D979" s="4" t="s">
        <v>7618</v>
      </c>
      <c r="E979" s="4" t="s">
        <v>1223</v>
      </c>
      <c r="F979" s="4">
        <v>51</v>
      </c>
      <c r="G979" s="4" t="s">
        <v>1224</v>
      </c>
      <c r="H979" s="4" t="s">
        <v>1636</v>
      </c>
      <c r="I979" s="4" t="s">
        <v>1226</v>
      </c>
      <c r="J979" s="4" t="s">
        <v>1258</v>
      </c>
      <c r="K979" s="4" t="s">
        <v>7619</v>
      </c>
      <c r="L979" s="4" t="s">
        <v>12001</v>
      </c>
      <c r="M979" s="4" t="s">
        <v>12002</v>
      </c>
      <c r="P979" s="4" t="s">
        <v>1230</v>
      </c>
      <c r="Q979" s="4" t="s">
        <v>7620</v>
      </c>
      <c r="R979" s="4">
        <v>2014</v>
      </c>
      <c r="S979" s="4" t="s">
        <v>1232</v>
      </c>
      <c r="T979" s="4" t="s">
        <v>12003</v>
      </c>
      <c r="U979" s="4" t="s">
        <v>12004</v>
      </c>
      <c r="V979" s="4" t="s">
        <v>1264</v>
      </c>
      <c r="W979" s="4" t="s">
        <v>1236</v>
      </c>
      <c r="X979" s="4" t="s">
        <v>7390</v>
      </c>
      <c r="Y979" s="4" t="s">
        <v>12005</v>
      </c>
      <c r="Z979" s="4" t="s">
        <v>7621</v>
      </c>
      <c r="AA979" s="4">
        <v>2023</v>
      </c>
      <c r="AD979" s="4" t="s">
        <v>1239</v>
      </c>
      <c r="AE979" s="4" t="s">
        <v>1239</v>
      </c>
      <c r="AS979" s="4" t="s">
        <v>1239</v>
      </c>
    </row>
    <row r="980" spans="1:45" x14ac:dyDescent="0.35">
      <c r="A980" s="4" t="s">
        <v>1129</v>
      </c>
      <c r="B980" s="4">
        <v>3022</v>
      </c>
      <c r="C980" s="4" t="s">
        <v>7622</v>
      </c>
      <c r="D980" s="4" t="s">
        <v>7623</v>
      </c>
      <c r="E980" s="4" t="s">
        <v>1549</v>
      </c>
      <c r="F980" s="4">
        <v>52</v>
      </c>
      <c r="G980" s="4" t="s">
        <v>7624</v>
      </c>
      <c r="H980" s="4" t="s">
        <v>1636</v>
      </c>
      <c r="I980" s="4" t="s">
        <v>1552</v>
      </c>
      <c r="J980" s="4" t="s">
        <v>2824</v>
      </c>
      <c r="K980" s="4" t="s">
        <v>1500</v>
      </c>
      <c r="L980" s="4" t="s">
        <v>1982</v>
      </c>
      <c r="M980" s="4" t="s">
        <v>1982</v>
      </c>
      <c r="P980" s="4" t="s">
        <v>1230</v>
      </c>
      <c r="Q980" s="4" t="s">
        <v>7625</v>
      </c>
      <c r="R980" s="4" t="s">
        <v>1554</v>
      </c>
      <c r="S980" s="4" t="s">
        <v>1232</v>
      </c>
      <c r="T980" s="4" t="s">
        <v>1269</v>
      </c>
      <c r="U980" s="4" t="s">
        <v>1270</v>
      </c>
      <c r="V980" s="4" t="s">
        <v>1264</v>
      </c>
      <c r="W980" s="4" t="s">
        <v>1556</v>
      </c>
      <c r="X980" s="4" t="s">
        <v>7390</v>
      </c>
      <c r="Y980" s="4" t="s">
        <v>12006</v>
      </c>
      <c r="AA980" s="4" t="s">
        <v>1556</v>
      </c>
      <c r="AD980" s="4" t="s">
        <v>1239</v>
      </c>
      <c r="AE980" s="4" t="s">
        <v>1239</v>
      </c>
      <c r="AS980" s="4" t="s">
        <v>1239</v>
      </c>
    </row>
    <row r="981" spans="1:45" x14ac:dyDescent="0.35">
      <c r="A981" s="4" t="s">
        <v>1129</v>
      </c>
      <c r="B981" s="4">
        <v>3022</v>
      </c>
      <c r="C981" s="4" t="s">
        <v>7626</v>
      </c>
      <c r="D981" s="4" t="s">
        <v>7627</v>
      </c>
      <c r="E981" s="4" t="s">
        <v>1223</v>
      </c>
      <c r="F981" s="4">
        <v>53</v>
      </c>
      <c r="G981" s="4" t="s">
        <v>1224</v>
      </c>
      <c r="H981" s="4" t="s">
        <v>1636</v>
      </c>
      <c r="I981" s="4" t="s">
        <v>1226</v>
      </c>
      <c r="J981" s="4" t="s">
        <v>1268</v>
      </c>
      <c r="K981" s="4" t="s">
        <v>1342</v>
      </c>
      <c r="L981" s="4" t="s">
        <v>7628</v>
      </c>
      <c r="M981" s="4" t="s">
        <v>7628</v>
      </c>
      <c r="P981" s="4" t="s">
        <v>1230</v>
      </c>
      <c r="Q981" s="4" t="s">
        <v>7629</v>
      </c>
      <c r="R981" s="4">
        <v>2014</v>
      </c>
      <c r="S981" s="4" t="s">
        <v>1232</v>
      </c>
      <c r="T981" s="4" t="s">
        <v>7630</v>
      </c>
      <c r="U981" s="4" t="s">
        <v>7631</v>
      </c>
      <c r="V981" s="4" t="s">
        <v>1264</v>
      </c>
      <c r="W981" s="4" t="s">
        <v>1236</v>
      </c>
      <c r="X981" s="4" t="s">
        <v>7390</v>
      </c>
      <c r="Y981" s="4" t="s">
        <v>12007</v>
      </c>
      <c r="Z981" s="4" t="s">
        <v>7632</v>
      </c>
      <c r="AA981" s="4">
        <v>2023</v>
      </c>
      <c r="AB981" s="4" t="s">
        <v>7633</v>
      </c>
      <c r="AD981" s="4" t="s">
        <v>1239</v>
      </c>
      <c r="AE981" s="4" t="s">
        <v>1239</v>
      </c>
      <c r="AS981" s="4" t="s">
        <v>1239</v>
      </c>
    </row>
    <row r="982" spans="1:45" x14ac:dyDescent="0.35">
      <c r="A982" s="4" t="s">
        <v>1129</v>
      </c>
      <c r="B982" s="4">
        <v>3022</v>
      </c>
      <c r="C982" s="4" t="s">
        <v>7634</v>
      </c>
      <c r="D982" s="4" t="s">
        <v>7635</v>
      </c>
      <c r="E982" s="4" t="s">
        <v>1223</v>
      </c>
      <c r="F982" s="4">
        <v>54</v>
      </c>
      <c r="G982" s="4" t="s">
        <v>1224</v>
      </c>
      <c r="H982" s="4" t="s">
        <v>1423</v>
      </c>
      <c r="I982" s="4" t="s">
        <v>1226</v>
      </c>
      <c r="J982" s="4" t="s">
        <v>1268</v>
      </c>
      <c r="K982" s="4" t="s">
        <v>1519</v>
      </c>
      <c r="L982" s="4" t="s">
        <v>1850</v>
      </c>
      <c r="M982" s="4" t="s">
        <v>1850</v>
      </c>
      <c r="P982" s="4" t="s">
        <v>1230</v>
      </c>
      <c r="Q982" s="4" t="s">
        <v>7394</v>
      </c>
      <c r="R982" s="4">
        <v>2016</v>
      </c>
      <c r="S982" s="4" t="s">
        <v>1232</v>
      </c>
      <c r="T982" s="4" t="s">
        <v>1269</v>
      </c>
      <c r="U982" s="4" t="s">
        <v>1270</v>
      </c>
      <c r="V982" s="4" t="s">
        <v>1532</v>
      </c>
      <c r="W982" s="4" t="s">
        <v>1302</v>
      </c>
      <c r="X982" s="4" t="s">
        <v>7390</v>
      </c>
      <c r="Y982" s="4" t="s">
        <v>7636</v>
      </c>
      <c r="Z982" s="4" t="s">
        <v>7637</v>
      </c>
      <c r="AA982" s="4">
        <v>2030</v>
      </c>
      <c r="AD982" s="4" t="s">
        <v>1239</v>
      </c>
      <c r="AE982" s="4" t="s">
        <v>1239</v>
      </c>
      <c r="AS982" s="4" t="s">
        <v>1239</v>
      </c>
    </row>
    <row r="983" spans="1:45" x14ac:dyDescent="0.35">
      <c r="A983" s="4" t="s">
        <v>1129</v>
      </c>
      <c r="B983" s="4">
        <v>3022</v>
      </c>
      <c r="C983" s="4" t="s">
        <v>7638</v>
      </c>
      <c r="D983" s="4" t="s">
        <v>7639</v>
      </c>
      <c r="E983" s="4" t="s">
        <v>1223</v>
      </c>
      <c r="F983" s="4">
        <v>55</v>
      </c>
      <c r="G983" s="4" t="s">
        <v>1224</v>
      </c>
      <c r="H983" s="4" t="s">
        <v>1423</v>
      </c>
      <c r="I983" s="4" t="s">
        <v>1226</v>
      </c>
      <c r="J983" s="4" t="s">
        <v>1499</v>
      </c>
      <c r="K983" s="4" t="s">
        <v>1500</v>
      </c>
      <c r="L983" s="4" t="s">
        <v>4284</v>
      </c>
      <c r="M983" s="4" t="s">
        <v>7640</v>
      </c>
      <c r="P983" s="4" t="s">
        <v>1230</v>
      </c>
      <c r="Q983" s="4" t="s">
        <v>7641</v>
      </c>
      <c r="R983" s="4">
        <v>2019</v>
      </c>
      <c r="S983" s="4" t="s">
        <v>1278</v>
      </c>
      <c r="T983" s="4" t="s">
        <v>1279</v>
      </c>
      <c r="U983" s="4" t="s">
        <v>1279</v>
      </c>
      <c r="V983" s="4" t="s">
        <v>1264</v>
      </c>
      <c r="W983" s="4" t="s">
        <v>1236</v>
      </c>
      <c r="X983" s="4" t="s">
        <v>7390</v>
      </c>
      <c r="Y983" s="4" t="s">
        <v>12008</v>
      </c>
      <c r="AA983" s="4">
        <v>2035</v>
      </c>
      <c r="AB983" s="4" t="s">
        <v>7642</v>
      </c>
      <c r="AD983" s="4" t="s">
        <v>7531</v>
      </c>
      <c r="AE983" s="4" t="s">
        <v>7532</v>
      </c>
      <c r="AS983" s="4" t="s">
        <v>1239</v>
      </c>
    </row>
    <row r="984" spans="1:45" x14ac:dyDescent="0.35">
      <c r="A984" s="4" t="s">
        <v>1129</v>
      </c>
      <c r="B984" s="4">
        <v>3022</v>
      </c>
      <c r="C984" s="4" t="s">
        <v>7643</v>
      </c>
      <c r="D984" s="4" t="s">
        <v>7644</v>
      </c>
      <c r="E984" s="4" t="s">
        <v>1223</v>
      </c>
      <c r="F984" s="4">
        <v>56</v>
      </c>
      <c r="G984" s="4" t="s">
        <v>1224</v>
      </c>
      <c r="H984" s="4" t="s">
        <v>1796</v>
      </c>
      <c r="I984" s="4" t="s">
        <v>1226</v>
      </c>
      <c r="J984" s="4" t="s">
        <v>1268</v>
      </c>
      <c r="K984" s="4" t="s">
        <v>1342</v>
      </c>
      <c r="L984" s="4" t="s">
        <v>7416</v>
      </c>
      <c r="M984" s="4" t="s">
        <v>7416</v>
      </c>
      <c r="P984" s="4" t="s">
        <v>1230</v>
      </c>
      <c r="Q984" s="4" t="s">
        <v>7645</v>
      </c>
      <c r="R984" s="4">
        <v>2018</v>
      </c>
      <c r="S984" s="4" t="s">
        <v>1232</v>
      </c>
      <c r="T984" s="4" t="s">
        <v>1269</v>
      </c>
      <c r="U984" s="4" t="s">
        <v>1270</v>
      </c>
      <c r="V984" s="4" t="s">
        <v>1264</v>
      </c>
      <c r="W984" s="4" t="s">
        <v>1769</v>
      </c>
      <c r="X984" s="4" t="s">
        <v>7390</v>
      </c>
      <c r="Y984" s="4" t="s">
        <v>12009</v>
      </c>
      <c r="Z984" s="4" t="s">
        <v>12010</v>
      </c>
      <c r="AB984" s="4" t="s">
        <v>7646</v>
      </c>
      <c r="AD984" s="4" t="s">
        <v>1239</v>
      </c>
      <c r="AE984" s="4" t="s">
        <v>1239</v>
      </c>
      <c r="AS984" s="4" t="s">
        <v>1239</v>
      </c>
    </row>
    <row r="985" spans="1:45" x14ac:dyDescent="0.35">
      <c r="A985" s="4" t="s">
        <v>1129</v>
      </c>
      <c r="B985" s="4">
        <v>3022</v>
      </c>
      <c r="C985" s="4" t="s">
        <v>7647</v>
      </c>
      <c r="D985" s="4" t="s">
        <v>7648</v>
      </c>
      <c r="E985" s="4" t="s">
        <v>1223</v>
      </c>
      <c r="F985" s="4">
        <v>57</v>
      </c>
      <c r="G985" s="4" t="s">
        <v>1224</v>
      </c>
      <c r="H985" s="4" t="s">
        <v>1279</v>
      </c>
      <c r="I985" s="4" t="s">
        <v>1331</v>
      </c>
      <c r="J985" s="4" t="s">
        <v>1227</v>
      </c>
      <c r="K985" s="4" t="s">
        <v>1277</v>
      </c>
      <c r="L985" s="4" t="s">
        <v>1339</v>
      </c>
      <c r="M985" s="4" t="s">
        <v>1339</v>
      </c>
      <c r="P985" s="4" t="s">
        <v>1279</v>
      </c>
      <c r="Q985" s="4" t="s">
        <v>7649</v>
      </c>
      <c r="R985" s="4" t="s">
        <v>1279</v>
      </c>
      <c r="S985" s="4" t="s">
        <v>1278</v>
      </c>
      <c r="T985" s="4" t="s">
        <v>1279</v>
      </c>
      <c r="U985" s="4" t="s">
        <v>1279</v>
      </c>
      <c r="V985" s="4" t="s">
        <v>1264</v>
      </c>
      <c r="W985" s="4" t="s">
        <v>1769</v>
      </c>
      <c r="X985" s="4" t="s">
        <v>7390</v>
      </c>
      <c r="Y985" s="4" t="s">
        <v>12011</v>
      </c>
      <c r="AA985" s="4">
        <v>2030</v>
      </c>
      <c r="AD985" s="4" t="s">
        <v>1239</v>
      </c>
      <c r="AE985" s="4" t="s">
        <v>1239</v>
      </c>
      <c r="AS985" s="4" t="s">
        <v>1239</v>
      </c>
    </row>
    <row r="986" spans="1:45" x14ac:dyDescent="0.35">
      <c r="A986" s="4" t="s">
        <v>1129</v>
      </c>
      <c r="B986" s="4">
        <v>3022</v>
      </c>
      <c r="C986" s="4" t="s">
        <v>7650</v>
      </c>
      <c r="D986" s="4" t="s">
        <v>7651</v>
      </c>
      <c r="E986" s="4" t="s">
        <v>1223</v>
      </c>
      <c r="F986" s="4">
        <v>58</v>
      </c>
      <c r="G986" s="4" t="s">
        <v>1224</v>
      </c>
      <c r="H986" s="4" t="s">
        <v>1423</v>
      </c>
      <c r="I986" s="4" t="s">
        <v>1226</v>
      </c>
      <c r="J986" s="4" t="s">
        <v>1587</v>
      </c>
      <c r="K986" s="4" t="s">
        <v>1228</v>
      </c>
      <c r="L986" s="4" t="s">
        <v>1923</v>
      </c>
      <c r="M986" s="4" t="s">
        <v>1923</v>
      </c>
      <c r="P986" s="4" t="s">
        <v>1230</v>
      </c>
      <c r="Q986" s="4" t="s">
        <v>7394</v>
      </c>
      <c r="R986" s="4">
        <v>2018</v>
      </c>
      <c r="S986" s="4" t="s">
        <v>1232</v>
      </c>
      <c r="T986" s="4" t="s">
        <v>12012</v>
      </c>
      <c r="U986" s="4" t="s">
        <v>12013</v>
      </c>
      <c r="V986" s="4" t="s">
        <v>1235</v>
      </c>
      <c r="W986" s="4" t="s">
        <v>1769</v>
      </c>
      <c r="X986" s="4" t="s">
        <v>7390</v>
      </c>
      <c r="Y986" s="4" t="s">
        <v>12014</v>
      </c>
      <c r="AA986" s="4">
        <v>2030</v>
      </c>
      <c r="AD986" s="4" t="s">
        <v>7652</v>
      </c>
      <c r="AE986" s="4" t="s">
        <v>7653</v>
      </c>
      <c r="AS986" s="4" t="s">
        <v>1239</v>
      </c>
    </row>
    <row r="987" spans="1:45" x14ac:dyDescent="0.35">
      <c r="A987" s="4" t="s">
        <v>1129</v>
      </c>
      <c r="B987" s="4">
        <v>3022</v>
      </c>
      <c r="C987" s="4" t="s">
        <v>7654</v>
      </c>
      <c r="D987" s="4" t="s">
        <v>7655</v>
      </c>
      <c r="E987" s="4" t="s">
        <v>1223</v>
      </c>
      <c r="F987" s="4">
        <v>59</v>
      </c>
      <c r="G987" s="4" t="s">
        <v>1224</v>
      </c>
      <c r="H987" s="4" t="s">
        <v>1279</v>
      </c>
      <c r="I987" s="4" t="s">
        <v>1331</v>
      </c>
      <c r="J987" s="4" t="s">
        <v>1227</v>
      </c>
      <c r="K987" s="4" t="s">
        <v>1277</v>
      </c>
      <c r="L987" s="4" t="s">
        <v>6111</v>
      </c>
      <c r="M987" s="4" t="s">
        <v>6111</v>
      </c>
      <c r="P987" s="4" t="s">
        <v>1279</v>
      </c>
      <c r="Q987" s="4" t="s">
        <v>7649</v>
      </c>
      <c r="R987" s="4" t="s">
        <v>1279</v>
      </c>
      <c r="S987" s="4" t="s">
        <v>1232</v>
      </c>
      <c r="T987" s="4" t="s">
        <v>1279</v>
      </c>
      <c r="U987" s="4" t="s">
        <v>1279</v>
      </c>
      <c r="V987" s="4" t="s">
        <v>1264</v>
      </c>
      <c r="W987" s="4" t="s">
        <v>1769</v>
      </c>
      <c r="X987" s="4" t="s">
        <v>7390</v>
      </c>
      <c r="Y987" s="4" t="s">
        <v>7655</v>
      </c>
      <c r="AD987" s="4" t="s">
        <v>1239</v>
      </c>
      <c r="AE987" s="4" t="s">
        <v>1239</v>
      </c>
      <c r="AS987" s="4" t="s">
        <v>1239</v>
      </c>
    </row>
    <row r="988" spans="1:45" x14ac:dyDescent="0.35">
      <c r="A988" s="4" t="s">
        <v>1129</v>
      </c>
      <c r="B988" s="4">
        <v>3022</v>
      </c>
      <c r="C988" s="4" t="s">
        <v>7656</v>
      </c>
      <c r="D988" s="4" t="s">
        <v>7657</v>
      </c>
      <c r="E988" s="4" t="s">
        <v>1223</v>
      </c>
      <c r="F988" s="4">
        <v>60</v>
      </c>
      <c r="G988" s="4" t="s">
        <v>1224</v>
      </c>
      <c r="H988" s="4" t="s">
        <v>1279</v>
      </c>
      <c r="I988" s="4" t="s">
        <v>1331</v>
      </c>
      <c r="J988" s="4" t="s">
        <v>1227</v>
      </c>
      <c r="K988" s="4" t="s">
        <v>1300</v>
      </c>
      <c r="L988" s="4" t="s">
        <v>2883</v>
      </c>
      <c r="M988" s="4" t="s">
        <v>2883</v>
      </c>
      <c r="P988" s="4" t="s">
        <v>1279</v>
      </c>
      <c r="Q988" s="4" t="s">
        <v>7649</v>
      </c>
      <c r="R988" s="4" t="s">
        <v>1279</v>
      </c>
      <c r="S988" s="4" t="s">
        <v>1232</v>
      </c>
      <c r="T988" s="4" t="s">
        <v>1279</v>
      </c>
      <c r="U988" s="4" t="s">
        <v>1279</v>
      </c>
      <c r="V988" s="4" t="s">
        <v>1279</v>
      </c>
      <c r="W988" s="4" t="s">
        <v>1302</v>
      </c>
      <c r="X988" s="4" t="s">
        <v>7390</v>
      </c>
      <c r="Y988" s="4" t="s">
        <v>7657</v>
      </c>
      <c r="AD988" s="4" t="s">
        <v>1239</v>
      </c>
      <c r="AE988" s="4" t="s">
        <v>1239</v>
      </c>
      <c r="AS988" s="4" t="s">
        <v>1239</v>
      </c>
    </row>
    <row r="989" spans="1:45" x14ac:dyDescent="0.35">
      <c r="A989" s="4" t="s">
        <v>1129</v>
      </c>
      <c r="B989" s="4">
        <v>3022</v>
      </c>
      <c r="C989" s="4" t="s">
        <v>7658</v>
      </c>
      <c r="D989" s="4" t="s">
        <v>7659</v>
      </c>
      <c r="E989" s="4" t="s">
        <v>1223</v>
      </c>
      <c r="F989" s="4">
        <v>61</v>
      </c>
      <c r="G989" s="4" t="s">
        <v>1224</v>
      </c>
      <c r="H989" s="4" t="s">
        <v>1279</v>
      </c>
      <c r="I989" s="4" t="s">
        <v>1331</v>
      </c>
      <c r="J989" s="4" t="s">
        <v>1227</v>
      </c>
      <c r="K989" s="4" t="s">
        <v>1277</v>
      </c>
      <c r="L989" s="4" t="s">
        <v>1339</v>
      </c>
      <c r="M989" s="4" t="s">
        <v>1339</v>
      </c>
      <c r="P989" s="4" t="s">
        <v>1279</v>
      </c>
      <c r="Q989" s="4" t="s">
        <v>7649</v>
      </c>
      <c r="R989" s="4" t="s">
        <v>1279</v>
      </c>
      <c r="S989" s="4" t="s">
        <v>1232</v>
      </c>
      <c r="T989" s="4" t="s">
        <v>1279</v>
      </c>
      <c r="U989" s="4" t="s">
        <v>1279</v>
      </c>
      <c r="V989" s="4" t="s">
        <v>1264</v>
      </c>
      <c r="W989" s="4" t="s">
        <v>1302</v>
      </c>
      <c r="X989" s="4" t="s">
        <v>7390</v>
      </c>
      <c r="Y989" s="4" t="s">
        <v>7659</v>
      </c>
      <c r="AD989" s="4" t="s">
        <v>1239</v>
      </c>
      <c r="AE989" s="4" t="s">
        <v>1239</v>
      </c>
      <c r="AS989" s="4" t="s">
        <v>1239</v>
      </c>
    </row>
    <row r="990" spans="1:45" x14ac:dyDescent="0.35">
      <c r="A990" s="4" t="s">
        <v>1129</v>
      </c>
      <c r="B990" s="4">
        <v>3022</v>
      </c>
      <c r="C990" s="4" t="s">
        <v>7660</v>
      </c>
      <c r="D990" s="4" t="s">
        <v>7661</v>
      </c>
      <c r="E990" s="4" t="s">
        <v>1223</v>
      </c>
      <c r="F990" s="4">
        <v>62</v>
      </c>
      <c r="G990" s="4" t="s">
        <v>1224</v>
      </c>
      <c r="H990" s="4" t="s">
        <v>1279</v>
      </c>
      <c r="I990" s="4" t="s">
        <v>1331</v>
      </c>
      <c r="J990" s="4" t="s">
        <v>1227</v>
      </c>
      <c r="K990" s="4" t="s">
        <v>1277</v>
      </c>
      <c r="L990" s="4" t="s">
        <v>1763</v>
      </c>
      <c r="M990" s="4" t="s">
        <v>7662</v>
      </c>
      <c r="P990" s="4" t="s">
        <v>1279</v>
      </c>
      <c r="Q990" s="4" t="s">
        <v>7649</v>
      </c>
      <c r="R990" s="4" t="s">
        <v>1279</v>
      </c>
      <c r="S990" s="4" t="s">
        <v>1232</v>
      </c>
      <c r="T990" s="4" t="s">
        <v>1279</v>
      </c>
      <c r="U990" s="4" t="s">
        <v>1279</v>
      </c>
      <c r="V990" s="4" t="s">
        <v>1264</v>
      </c>
      <c r="W990" s="4" t="s">
        <v>1302</v>
      </c>
      <c r="X990" s="4" t="s">
        <v>7390</v>
      </c>
      <c r="Y990" s="4" t="s">
        <v>7661</v>
      </c>
      <c r="AD990" s="4" t="s">
        <v>1239</v>
      </c>
      <c r="AE990" s="4" t="s">
        <v>1239</v>
      </c>
      <c r="AS990" s="4" t="s">
        <v>1239</v>
      </c>
    </row>
    <row r="991" spans="1:45" x14ac:dyDescent="0.35">
      <c r="A991" s="4" t="s">
        <v>1129</v>
      </c>
      <c r="B991" s="4">
        <v>3022</v>
      </c>
      <c r="C991" s="4" t="s">
        <v>7663</v>
      </c>
      <c r="D991" s="4" t="s">
        <v>7664</v>
      </c>
      <c r="E991" s="4" t="s">
        <v>1223</v>
      </c>
      <c r="F991" s="4">
        <v>63</v>
      </c>
      <c r="G991" s="4" t="s">
        <v>1224</v>
      </c>
      <c r="H991" s="4" t="s">
        <v>1279</v>
      </c>
      <c r="I991" s="4" t="s">
        <v>1331</v>
      </c>
      <c r="J991" s="4" t="s">
        <v>1268</v>
      </c>
      <c r="K991" s="4" t="s">
        <v>1300</v>
      </c>
      <c r="L991" s="4" t="s">
        <v>1688</v>
      </c>
      <c r="M991" s="4" t="s">
        <v>1688</v>
      </c>
      <c r="P991" s="4" t="s">
        <v>1279</v>
      </c>
      <c r="Q991" s="4" t="s">
        <v>7649</v>
      </c>
      <c r="R991" s="4" t="s">
        <v>1279</v>
      </c>
      <c r="S991" s="4" t="s">
        <v>1232</v>
      </c>
      <c r="T991" s="4" t="s">
        <v>1279</v>
      </c>
      <c r="U991" s="4" t="s">
        <v>1279</v>
      </c>
      <c r="V991" s="4" t="s">
        <v>1264</v>
      </c>
      <c r="W991" s="4" t="s">
        <v>1302</v>
      </c>
      <c r="X991" s="4" t="s">
        <v>7390</v>
      </c>
      <c r="Y991" s="4" t="s">
        <v>7664</v>
      </c>
      <c r="AD991" s="4" t="s">
        <v>1239</v>
      </c>
      <c r="AE991" s="4" t="s">
        <v>1239</v>
      </c>
      <c r="AS991" s="4" t="s">
        <v>1239</v>
      </c>
    </row>
    <row r="992" spans="1:45" x14ac:dyDescent="0.35">
      <c r="A992" s="4" t="s">
        <v>1129</v>
      </c>
      <c r="B992" s="4">
        <v>3022</v>
      </c>
      <c r="C992" s="4" t="s">
        <v>7665</v>
      </c>
      <c r="D992" s="4" t="s">
        <v>7666</v>
      </c>
      <c r="E992" s="4" t="s">
        <v>1223</v>
      </c>
      <c r="F992" s="4">
        <v>64</v>
      </c>
      <c r="G992" s="4" t="s">
        <v>1224</v>
      </c>
      <c r="H992" s="4" t="s">
        <v>1279</v>
      </c>
      <c r="I992" s="4" t="s">
        <v>1331</v>
      </c>
      <c r="J992" s="4" t="s">
        <v>1268</v>
      </c>
      <c r="K992" s="4" t="s">
        <v>1277</v>
      </c>
      <c r="L992" s="4" t="s">
        <v>7667</v>
      </c>
      <c r="M992" s="4" t="s">
        <v>7668</v>
      </c>
      <c r="P992" s="4" t="s">
        <v>1279</v>
      </c>
      <c r="Q992" s="4" t="s">
        <v>7649</v>
      </c>
      <c r="R992" s="4" t="s">
        <v>1279</v>
      </c>
      <c r="S992" s="4" t="s">
        <v>1232</v>
      </c>
      <c r="T992" s="4" t="s">
        <v>1279</v>
      </c>
      <c r="U992" s="4" t="s">
        <v>1279</v>
      </c>
      <c r="V992" s="4" t="s">
        <v>1264</v>
      </c>
      <c r="W992" s="4" t="s">
        <v>1302</v>
      </c>
      <c r="X992" s="4" t="s">
        <v>7390</v>
      </c>
      <c r="Y992" s="4" t="s">
        <v>7666</v>
      </c>
      <c r="AD992" s="4" t="s">
        <v>1239</v>
      </c>
      <c r="AE992" s="4" t="s">
        <v>1239</v>
      </c>
      <c r="AS992" s="4" t="s">
        <v>1239</v>
      </c>
    </row>
    <row r="993" spans="1:45" x14ac:dyDescent="0.35">
      <c r="A993" s="4" t="s">
        <v>1129</v>
      </c>
      <c r="B993" s="4">
        <v>3022</v>
      </c>
      <c r="C993" s="4" t="s">
        <v>7669</v>
      </c>
      <c r="D993" s="4" t="s">
        <v>7670</v>
      </c>
      <c r="E993" s="4" t="s">
        <v>1223</v>
      </c>
      <c r="F993" s="4">
        <v>65</v>
      </c>
      <c r="G993" s="4" t="s">
        <v>1224</v>
      </c>
      <c r="H993" s="4" t="s">
        <v>1279</v>
      </c>
      <c r="I993" s="4" t="s">
        <v>1331</v>
      </c>
      <c r="J993" s="4" t="s">
        <v>1268</v>
      </c>
      <c r="K993" s="4" t="s">
        <v>1277</v>
      </c>
      <c r="L993" s="4" t="s">
        <v>1339</v>
      </c>
      <c r="M993" s="4" t="s">
        <v>1339</v>
      </c>
      <c r="P993" s="4" t="s">
        <v>1279</v>
      </c>
      <c r="Q993" s="4" t="s">
        <v>7649</v>
      </c>
      <c r="R993" s="4" t="s">
        <v>1279</v>
      </c>
      <c r="S993" s="4" t="s">
        <v>1232</v>
      </c>
      <c r="T993" s="4" t="s">
        <v>1279</v>
      </c>
      <c r="U993" s="4" t="s">
        <v>1279</v>
      </c>
      <c r="V993" s="4" t="s">
        <v>1264</v>
      </c>
      <c r="W993" s="4" t="s">
        <v>1302</v>
      </c>
      <c r="X993" s="4" t="s">
        <v>7390</v>
      </c>
      <c r="Y993" s="4" t="s">
        <v>7670</v>
      </c>
      <c r="AD993" s="4" t="s">
        <v>1239</v>
      </c>
      <c r="AE993" s="4" t="s">
        <v>1239</v>
      </c>
      <c r="AS993" s="4" t="s">
        <v>1239</v>
      </c>
    </row>
    <row r="994" spans="1:45" x14ac:dyDescent="0.35">
      <c r="A994" s="4" t="s">
        <v>1129</v>
      </c>
      <c r="B994" s="4">
        <v>3022</v>
      </c>
      <c r="C994" s="4" t="s">
        <v>7671</v>
      </c>
      <c r="D994" s="4" t="s">
        <v>7672</v>
      </c>
      <c r="E994" s="4" t="s">
        <v>1223</v>
      </c>
      <c r="F994" s="4">
        <v>66</v>
      </c>
      <c r="G994" s="4" t="s">
        <v>1224</v>
      </c>
      <c r="H994" s="4" t="s">
        <v>1279</v>
      </c>
      <c r="I994" s="4" t="s">
        <v>1331</v>
      </c>
      <c r="J994" s="4" t="s">
        <v>1268</v>
      </c>
      <c r="K994" s="4" t="s">
        <v>1277</v>
      </c>
      <c r="L994" s="4" t="s">
        <v>1339</v>
      </c>
      <c r="M994" s="4" t="s">
        <v>1339</v>
      </c>
      <c r="P994" s="4" t="s">
        <v>1279</v>
      </c>
      <c r="Q994" s="4" t="s">
        <v>7649</v>
      </c>
      <c r="R994" s="4" t="s">
        <v>1279</v>
      </c>
      <c r="S994" s="4" t="s">
        <v>1232</v>
      </c>
      <c r="T994" s="4" t="s">
        <v>1279</v>
      </c>
      <c r="U994" s="4" t="s">
        <v>1279</v>
      </c>
      <c r="V994" s="4" t="s">
        <v>1264</v>
      </c>
      <c r="W994" s="4" t="s">
        <v>1302</v>
      </c>
      <c r="X994" s="4" t="s">
        <v>7390</v>
      </c>
      <c r="Y994" s="4" t="s">
        <v>7672</v>
      </c>
      <c r="AD994" s="4" t="s">
        <v>1239</v>
      </c>
      <c r="AE994" s="4" t="s">
        <v>1239</v>
      </c>
      <c r="AS994" s="4" t="s">
        <v>1239</v>
      </c>
    </row>
    <row r="995" spans="1:45" x14ac:dyDescent="0.35">
      <c r="A995" s="4" t="s">
        <v>1129</v>
      </c>
      <c r="B995" s="4">
        <v>3022</v>
      </c>
      <c r="C995" s="4" t="s">
        <v>7673</v>
      </c>
      <c r="D995" s="4" t="s">
        <v>7674</v>
      </c>
      <c r="E995" s="4" t="s">
        <v>1223</v>
      </c>
      <c r="F995" s="4">
        <v>67</v>
      </c>
      <c r="G995" s="4" t="s">
        <v>1224</v>
      </c>
      <c r="H995" s="4" t="s">
        <v>1279</v>
      </c>
      <c r="I995" s="4" t="s">
        <v>1331</v>
      </c>
      <c r="J995" s="4" t="s">
        <v>1268</v>
      </c>
      <c r="K995" s="4" t="s">
        <v>2686</v>
      </c>
      <c r="L995" s="4" t="s">
        <v>7675</v>
      </c>
      <c r="M995" s="4" t="s">
        <v>7675</v>
      </c>
      <c r="P995" s="4" t="s">
        <v>1279</v>
      </c>
      <c r="Q995" s="4" t="s">
        <v>7649</v>
      </c>
      <c r="R995" s="4" t="s">
        <v>1279</v>
      </c>
      <c r="S995" s="4" t="s">
        <v>1232</v>
      </c>
      <c r="T995" s="4" t="s">
        <v>1279</v>
      </c>
      <c r="U995" s="4" t="s">
        <v>1279</v>
      </c>
      <c r="V995" s="4" t="s">
        <v>1264</v>
      </c>
      <c r="W995" s="4" t="s">
        <v>1302</v>
      </c>
      <c r="X995" s="4" t="s">
        <v>7390</v>
      </c>
      <c r="Y995" s="4" t="s">
        <v>7674</v>
      </c>
      <c r="AD995" s="4" t="s">
        <v>1239</v>
      </c>
      <c r="AE995" s="4" t="s">
        <v>1239</v>
      </c>
      <c r="AS995" s="4" t="s">
        <v>1239</v>
      </c>
    </row>
    <row r="996" spans="1:45" x14ac:dyDescent="0.35">
      <c r="A996" s="4" t="s">
        <v>1129</v>
      </c>
      <c r="B996" s="4">
        <v>3022</v>
      </c>
      <c r="C996" s="4" t="s">
        <v>7676</v>
      </c>
      <c r="D996" s="4" t="s">
        <v>7677</v>
      </c>
      <c r="E996" s="4" t="s">
        <v>1223</v>
      </c>
      <c r="F996" s="4">
        <v>68</v>
      </c>
      <c r="G996" s="4" t="s">
        <v>1224</v>
      </c>
      <c r="H996" s="4" t="s">
        <v>1423</v>
      </c>
      <c r="I996" s="4" t="s">
        <v>1331</v>
      </c>
      <c r="J996" s="4" t="s">
        <v>1268</v>
      </c>
      <c r="K996" s="4" t="s">
        <v>1465</v>
      </c>
      <c r="L996" s="4" t="s">
        <v>7678</v>
      </c>
      <c r="M996" s="4" t="s">
        <v>7679</v>
      </c>
      <c r="P996" s="4" t="s">
        <v>1279</v>
      </c>
      <c r="Q996" s="4" t="s">
        <v>7649</v>
      </c>
      <c r="R996" s="4" t="s">
        <v>1279</v>
      </c>
      <c r="S996" s="4" t="s">
        <v>1278</v>
      </c>
      <c r="T996" s="4" t="s">
        <v>1279</v>
      </c>
      <c r="U996" s="4" t="s">
        <v>1279</v>
      </c>
      <c r="V996" s="4" t="s">
        <v>1532</v>
      </c>
      <c r="W996" s="4" t="s">
        <v>1302</v>
      </c>
      <c r="X996" s="4" t="s">
        <v>7390</v>
      </c>
      <c r="Y996" s="4" t="s">
        <v>7680</v>
      </c>
      <c r="Z996" s="4" t="s">
        <v>7681</v>
      </c>
      <c r="AD996" s="4" t="s">
        <v>1239</v>
      </c>
      <c r="AE996" s="4" t="s">
        <v>1239</v>
      </c>
      <c r="AS996" s="4" t="s">
        <v>1239</v>
      </c>
    </row>
    <row r="997" spans="1:45" x14ac:dyDescent="0.35">
      <c r="A997" s="4" t="s">
        <v>1129</v>
      </c>
      <c r="B997" s="4">
        <v>3022</v>
      </c>
      <c r="C997" s="4" t="s">
        <v>7682</v>
      </c>
      <c r="D997" s="4" t="s">
        <v>7683</v>
      </c>
      <c r="E997" s="4" t="s">
        <v>1223</v>
      </c>
      <c r="F997" s="4">
        <v>69</v>
      </c>
      <c r="G997" s="4" t="s">
        <v>1224</v>
      </c>
      <c r="H997" s="4" t="s">
        <v>1279</v>
      </c>
      <c r="I997" s="4" t="s">
        <v>1331</v>
      </c>
      <c r="J997" s="4" t="s">
        <v>1268</v>
      </c>
      <c r="K997" s="4" t="s">
        <v>1289</v>
      </c>
      <c r="L997" s="4" t="s">
        <v>1394</v>
      </c>
      <c r="M997" s="4" t="s">
        <v>1394</v>
      </c>
      <c r="P997" s="4" t="s">
        <v>1279</v>
      </c>
      <c r="Q997" s="4" t="s">
        <v>7649</v>
      </c>
      <c r="R997" s="4" t="s">
        <v>1279</v>
      </c>
      <c r="S997" s="4" t="s">
        <v>1232</v>
      </c>
      <c r="T997" s="4" t="s">
        <v>1279</v>
      </c>
      <c r="U997" s="4" t="s">
        <v>1279</v>
      </c>
      <c r="V997" s="4" t="s">
        <v>1264</v>
      </c>
      <c r="W997" s="4" t="s">
        <v>1769</v>
      </c>
      <c r="X997" s="4" t="s">
        <v>7390</v>
      </c>
      <c r="Y997" s="4" t="s">
        <v>7684</v>
      </c>
      <c r="AD997" s="4" t="s">
        <v>1239</v>
      </c>
      <c r="AE997" s="4" t="s">
        <v>1239</v>
      </c>
      <c r="AS997" s="4" t="s">
        <v>1239</v>
      </c>
    </row>
    <row r="998" spans="1:45" x14ac:dyDescent="0.35">
      <c r="A998" s="4" t="s">
        <v>1129</v>
      </c>
      <c r="B998" s="4">
        <v>3022</v>
      </c>
      <c r="C998" s="4" t="s">
        <v>7685</v>
      </c>
      <c r="D998" s="4" t="s">
        <v>7686</v>
      </c>
      <c r="E998" s="4" t="s">
        <v>1223</v>
      </c>
      <c r="F998" s="4">
        <v>70</v>
      </c>
      <c r="G998" s="4" t="s">
        <v>1224</v>
      </c>
      <c r="H998" s="4" t="s">
        <v>1279</v>
      </c>
      <c r="I998" s="4" t="s">
        <v>1331</v>
      </c>
      <c r="J998" s="4" t="s">
        <v>1268</v>
      </c>
      <c r="K998" s="4" t="s">
        <v>1289</v>
      </c>
      <c r="L998" s="4" t="s">
        <v>1332</v>
      </c>
      <c r="M998" s="4" t="s">
        <v>1332</v>
      </c>
      <c r="P998" s="4" t="s">
        <v>1279</v>
      </c>
      <c r="Q998" s="4" t="s">
        <v>7649</v>
      </c>
      <c r="R998" s="4" t="s">
        <v>1279</v>
      </c>
      <c r="S998" s="4" t="s">
        <v>1232</v>
      </c>
      <c r="T998" s="4" t="s">
        <v>1279</v>
      </c>
      <c r="U998" s="4" t="s">
        <v>1279</v>
      </c>
      <c r="V998" s="4" t="s">
        <v>1264</v>
      </c>
      <c r="W998" s="4" t="s">
        <v>1769</v>
      </c>
      <c r="X998" s="4" t="s">
        <v>7390</v>
      </c>
      <c r="Y998" s="4" t="s">
        <v>7686</v>
      </c>
      <c r="AD998" s="4" t="s">
        <v>1239</v>
      </c>
      <c r="AE998" s="4" t="s">
        <v>1239</v>
      </c>
      <c r="AS998" s="4" t="s">
        <v>1239</v>
      </c>
    </row>
    <row r="999" spans="1:45" x14ac:dyDescent="0.35">
      <c r="A999" s="4" t="s">
        <v>1129</v>
      </c>
      <c r="B999" s="4">
        <v>3022</v>
      </c>
      <c r="C999" s="4" t="s">
        <v>7687</v>
      </c>
      <c r="D999" s="4" t="s">
        <v>7688</v>
      </c>
      <c r="E999" s="4" t="s">
        <v>1223</v>
      </c>
      <c r="F999" s="4">
        <v>71</v>
      </c>
      <c r="G999" s="4" t="s">
        <v>1224</v>
      </c>
      <c r="H999" s="4" t="s">
        <v>1279</v>
      </c>
      <c r="I999" s="4" t="s">
        <v>1331</v>
      </c>
      <c r="J999" s="4" t="s">
        <v>1268</v>
      </c>
      <c r="K999" s="4" t="s">
        <v>1289</v>
      </c>
      <c r="L999" s="4" t="s">
        <v>1394</v>
      </c>
      <c r="M999" s="4" t="s">
        <v>1394</v>
      </c>
      <c r="P999" s="4" t="s">
        <v>1279</v>
      </c>
      <c r="Q999" s="4" t="s">
        <v>7649</v>
      </c>
      <c r="R999" s="4" t="s">
        <v>1279</v>
      </c>
      <c r="S999" s="4" t="s">
        <v>1232</v>
      </c>
      <c r="T999" s="4" t="s">
        <v>1279</v>
      </c>
      <c r="U999" s="4" t="s">
        <v>1279</v>
      </c>
      <c r="V999" s="4" t="s">
        <v>1264</v>
      </c>
      <c r="W999" s="4" t="s">
        <v>1302</v>
      </c>
      <c r="X999" s="4" t="s">
        <v>7390</v>
      </c>
      <c r="Y999" s="4" t="s">
        <v>7688</v>
      </c>
      <c r="AD999" s="4" t="s">
        <v>1239</v>
      </c>
      <c r="AE999" s="4" t="s">
        <v>1239</v>
      </c>
      <c r="AS999" s="4" t="s">
        <v>1239</v>
      </c>
    </row>
    <row r="1000" spans="1:45" x14ac:dyDescent="0.35">
      <c r="A1000" s="4" t="s">
        <v>1129</v>
      </c>
      <c r="B1000" s="4">
        <v>3022</v>
      </c>
      <c r="C1000" s="4" t="s">
        <v>7689</v>
      </c>
      <c r="D1000" s="4" t="s">
        <v>7690</v>
      </c>
      <c r="E1000" s="4" t="s">
        <v>1223</v>
      </c>
      <c r="F1000" s="4">
        <v>72</v>
      </c>
      <c r="G1000" s="4" t="s">
        <v>1224</v>
      </c>
      <c r="H1000" s="4" t="s">
        <v>1279</v>
      </c>
      <c r="I1000" s="4" t="s">
        <v>1331</v>
      </c>
      <c r="J1000" s="4" t="s">
        <v>1268</v>
      </c>
      <c r="K1000" s="4" t="s">
        <v>1289</v>
      </c>
      <c r="L1000" s="4" t="s">
        <v>1394</v>
      </c>
      <c r="M1000" s="4" t="s">
        <v>1394</v>
      </c>
      <c r="P1000" s="4" t="s">
        <v>1279</v>
      </c>
      <c r="Q1000" s="4" t="s">
        <v>7649</v>
      </c>
      <c r="R1000" s="4" t="s">
        <v>1279</v>
      </c>
      <c r="S1000" s="4" t="s">
        <v>1232</v>
      </c>
      <c r="T1000" s="4" t="s">
        <v>1279</v>
      </c>
      <c r="U1000" s="4" t="s">
        <v>1279</v>
      </c>
      <c r="V1000" s="4" t="s">
        <v>1264</v>
      </c>
      <c r="W1000" s="4" t="s">
        <v>1302</v>
      </c>
      <c r="X1000" s="4" t="s">
        <v>7390</v>
      </c>
      <c r="Y1000" s="4" t="s">
        <v>7690</v>
      </c>
      <c r="AD1000" s="4" t="s">
        <v>1239</v>
      </c>
      <c r="AE1000" s="4" t="s">
        <v>1239</v>
      </c>
      <c r="AS1000" s="4" t="s">
        <v>1239</v>
      </c>
    </row>
    <row r="1001" spans="1:45" x14ac:dyDescent="0.35">
      <c r="A1001" s="4" t="s">
        <v>1129</v>
      </c>
      <c r="B1001" s="4">
        <v>3022</v>
      </c>
      <c r="C1001" s="4" t="s">
        <v>7691</v>
      </c>
      <c r="D1001" s="4" t="s">
        <v>7692</v>
      </c>
      <c r="E1001" s="4" t="s">
        <v>1223</v>
      </c>
      <c r="F1001" s="4">
        <v>73</v>
      </c>
      <c r="G1001" s="4" t="s">
        <v>1224</v>
      </c>
      <c r="H1001" s="4" t="s">
        <v>1279</v>
      </c>
      <c r="I1001" s="4" t="s">
        <v>1331</v>
      </c>
      <c r="J1001" s="4" t="s">
        <v>1268</v>
      </c>
      <c r="K1001" s="4" t="s">
        <v>1289</v>
      </c>
      <c r="L1001" s="4" t="s">
        <v>1394</v>
      </c>
      <c r="M1001" s="4" t="s">
        <v>1394</v>
      </c>
      <c r="P1001" s="4" t="s">
        <v>1279</v>
      </c>
      <c r="Q1001" s="4" t="s">
        <v>7649</v>
      </c>
      <c r="R1001" s="4" t="s">
        <v>1279</v>
      </c>
      <c r="S1001" s="4" t="s">
        <v>1232</v>
      </c>
      <c r="T1001" s="4" t="s">
        <v>1279</v>
      </c>
      <c r="U1001" s="4" t="s">
        <v>1279</v>
      </c>
      <c r="V1001" s="4" t="s">
        <v>1264</v>
      </c>
      <c r="W1001" s="4" t="s">
        <v>1302</v>
      </c>
      <c r="X1001" s="4" t="s">
        <v>7390</v>
      </c>
      <c r="Y1001" s="4" t="s">
        <v>7692</v>
      </c>
      <c r="Z1001" s="4" t="s">
        <v>7693</v>
      </c>
      <c r="AD1001" s="4" t="s">
        <v>1239</v>
      </c>
      <c r="AE1001" s="4" t="s">
        <v>1239</v>
      </c>
      <c r="AS1001" s="4" t="s">
        <v>1239</v>
      </c>
    </row>
    <row r="1002" spans="1:45" x14ac:dyDescent="0.35">
      <c r="A1002" s="4" t="s">
        <v>1129</v>
      </c>
      <c r="B1002" s="4">
        <v>3022</v>
      </c>
      <c r="C1002" s="4" t="s">
        <v>7694</v>
      </c>
      <c r="D1002" s="4" t="s">
        <v>7695</v>
      </c>
      <c r="E1002" s="4" t="s">
        <v>1223</v>
      </c>
      <c r="F1002" s="4">
        <v>74</v>
      </c>
      <c r="G1002" s="4" t="s">
        <v>1224</v>
      </c>
      <c r="H1002" s="4" t="s">
        <v>1279</v>
      </c>
      <c r="I1002" s="4" t="s">
        <v>1331</v>
      </c>
      <c r="J1002" s="4" t="s">
        <v>1268</v>
      </c>
      <c r="K1002" s="4" t="s">
        <v>1277</v>
      </c>
      <c r="L1002" s="4" t="s">
        <v>1339</v>
      </c>
      <c r="M1002" s="4" t="s">
        <v>1339</v>
      </c>
      <c r="P1002" s="4" t="s">
        <v>1230</v>
      </c>
      <c r="Q1002" s="4" t="s">
        <v>7696</v>
      </c>
      <c r="R1002" s="4" t="s">
        <v>1279</v>
      </c>
      <c r="S1002" s="4" t="s">
        <v>1232</v>
      </c>
      <c r="T1002" s="4" t="s">
        <v>1279</v>
      </c>
      <c r="U1002" s="4" t="s">
        <v>1279</v>
      </c>
      <c r="V1002" s="4" t="s">
        <v>1264</v>
      </c>
      <c r="W1002" s="4" t="s">
        <v>1302</v>
      </c>
      <c r="X1002" s="4" t="s">
        <v>7390</v>
      </c>
      <c r="Y1002" s="4" t="s">
        <v>7695</v>
      </c>
      <c r="AD1002" s="4" t="s">
        <v>1239</v>
      </c>
      <c r="AE1002" s="4" t="s">
        <v>1239</v>
      </c>
      <c r="AS1002" s="4" t="s">
        <v>1239</v>
      </c>
    </row>
    <row r="1003" spans="1:45" x14ac:dyDescent="0.35">
      <c r="A1003" s="4" t="s">
        <v>1129</v>
      </c>
      <c r="B1003" s="4">
        <v>3022</v>
      </c>
      <c r="C1003" s="4" t="s">
        <v>7697</v>
      </c>
      <c r="D1003" s="4" t="s">
        <v>7698</v>
      </c>
      <c r="E1003" s="4" t="s">
        <v>1223</v>
      </c>
      <c r="F1003" s="4">
        <v>75</v>
      </c>
      <c r="G1003" s="4" t="s">
        <v>1224</v>
      </c>
      <c r="H1003" s="4" t="s">
        <v>1279</v>
      </c>
      <c r="I1003" s="4" t="s">
        <v>1331</v>
      </c>
      <c r="J1003" s="4" t="s">
        <v>1268</v>
      </c>
      <c r="K1003" s="4" t="s">
        <v>1289</v>
      </c>
      <c r="L1003" s="4" t="s">
        <v>1394</v>
      </c>
      <c r="M1003" s="4" t="s">
        <v>1394</v>
      </c>
      <c r="P1003" s="4" t="s">
        <v>1230</v>
      </c>
      <c r="Q1003" s="4" t="s">
        <v>7394</v>
      </c>
      <c r="R1003" s="4" t="s">
        <v>1279</v>
      </c>
      <c r="S1003" s="4" t="s">
        <v>1232</v>
      </c>
      <c r="T1003" s="4" t="s">
        <v>1279</v>
      </c>
      <c r="U1003" s="4" t="s">
        <v>1279</v>
      </c>
      <c r="V1003" s="4" t="s">
        <v>1264</v>
      </c>
      <c r="W1003" s="4" t="s">
        <v>1302</v>
      </c>
      <c r="X1003" s="4" t="s">
        <v>7390</v>
      </c>
      <c r="Y1003" s="4" t="s">
        <v>7698</v>
      </c>
      <c r="Z1003" s="4" t="s">
        <v>7699</v>
      </c>
      <c r="AD1003" s="4" t="s">
        <v>1239</v>
      </c>
      <c r="AE1003" s="4" t="s">
        <v>1239</v>
      </c>
      <c r="AS1003" s="4" t="s">
        <v>1239</v>
      </c>
    </row>
    <row r="1004" spans="1:45" x14ac:dyDescent="0.35">
      <c r="A1004" s="4" t="s">
        <v>1129</v>
      </c>
      <c r="B1004" s="4">
        <v>3022</v>
      </c>
      <c r="C1004" s="4" t="s">
        <v>7700</v>
      </c>
      <c r="D1004" s="4" t="s">
        <v>7701</v>
      </c>
      <c r="E1004" s="4" t="s">
        <v>1223</v>
      </c>
      <c r="F1004" s="4">
        <v>76</v>
      </c>
      <c r="G1004" s="4" t="s">
        <v>1224</v>
      </c>
      <c r="H1004" s="4" t="s">
        <v>1279</v>
      </c>
      <c r="I1004" s="4" t="s">
        <v>1331</v>
      </c>
      <c r="J1004" s="4" t="s">
        <v>1268</v>
      </c>
      <c r="K1004" s="4" t="s">
        <v>1289</v>
      </c>
      <c r="L1004" s="4" t="s">
        <v>2774</v>
      </c>
      <c r="M1004" s="4" t="s">
        <v>2774</v>
      </c>
      <c r="P1004" s="4" t="s">
        <v>1230</v>
      </c>
      <c r="Q1004" s="4" t="s">
        <v>7394</v>
      </c>
      <c r="R1004" s="4" t="s">
        <v>1279</v>
      </c>
      <c r="S1004" s="4" t="s">
        <v>1232</v>
      </c>
      <c r="T1004" s="4" t="s">
        <v>1279</v>
      </c>
      <c r="U1004" s="4" t="s">
        <v>1279</v>
      </c>
      <c r="V1004" s="4" t="s">
        <v>1279</v>
      </c>
      <c r="W1004" s="4" t="s">
        <v>1302</v>
      </c>
      <c r="X1004" s="4" t="s">
        <v>7390</v>
      </c>
      <c r="Y1004" s="4" t="s">
        <v>7701</v>
      </c>
      <c r="Z1004" s="4" t="s">
        <v>7702</v>
      </c>
      <c r="AD1004" s="4" t="s">
        <v>1239</v>
      </c>
      <c r="AE1004" s="4" t="s">
        <v>1239</v>
      </c>
      <c r="AS1004" s="4" t="s">
        <v>1239</v>
      </c>
    </row>
    <row r="1005" spans="1:45" x14ac:dyDescent="0.35">
      <c r="A1005" s="4" t="s">
        <v>1129</v>
      </c>
      <c r="B1005" s="4">
        <v>3022</v>
      </c>
      <c r="C1005" s="4" t="s">
        <v>7703</v>
      </c>
      <c r="D1005" s="4" t="s">
        <v>7704</v>
      </c>
      <c r="E1005" s="4" t="s">
        <v>1223</v>
      </c>
      <c r="F1005" s="4">
        <v>77</v>
      </c>
      <c r="G1005" s="4" t="s">
        <v>1224</v>
      </c>
      <c r="H1005" s="4" t="s">
        <v>1279</v>
      </c>
      <c r="I1005" s="4" t="s">
        <v>1331</v>
      </c>
      <c r="J1005" s="4" t="s">
        <v>1258</v>
      </c>
      <c r="K1005" s="4" t="s">
        <v>1289</v>
      </c>
      <c r="L1005" s="4" t="s">
        <v>1332</v>
      </c>
      <c r="M1005" s="4" t="s">
        <v>1332</v>
      </c>
      <c r="P1005" s="4" t="s">
        <v>1230</v>
      </c>
      <c r="Q1005" s="4" t="s">
        <v>7394</v>
      </c>
      <c r="R1005" s="4" t="s">
        <v>1279</v>
      </c>
      <c r="S1005" s="4" t="s">
        <v>1232</v>
      </c>
      <c r="T1005" s="4" t="s">
        <v>1279</v>
      </c>
      <c r="U1005" s="4" t="s">
        <v>1279</v>
      </c>
      <c r="V1005" s="4" t="s">
        <v>1264</v>
      </c>
      <c r="W1005" s="4" t="s">
        <v>1769</v>
      </c>
      <c r="X1005" s="4" t="s">
        <v>7390</v>
      </c>
      <c r="Y1005" s="4" t="s">
        <v>7704</v>
      </c>
      <c r="AD1005" s="4" t="s">
        <v>1239</v>
      </c>
      <c r="AE1005" s="4" t="s">
        <v>1239</v>
      </c>
      <c r="AS1005" s="4" t="s">
        <v>1239</v>
      </c>
    </row>
    <row r="1006" spans="1:45" x14ac:dyDescent="0.35">
      <c r="A1006" s="4" t="s">
        <v>1129</v>
      </c>
      <c r="B1006" s="4">
        <v>3022</v>
      </c>
      <c r="C1006" s="4" t="s">
        <v>7705</v>
      </c>
      <c r="D1006" s="4" t="s">
        <v>7706</v>
      </c>
      <c r="E1006" s="4" t="s">
        <v>1223</v>
      </c>
      <c r="F1006" s="4">
        <v>78</v>
      </c>
      <c r="G1006" s="4" t="s">
        <v>1224</v>
      </c>
      <c r="H1006" s="4" t="s">
        <v>1423</v>
      </c>
      <c r="I1006" s="4" t="s">
        <v>1331</v>
      </c>
      <c r="J1006" s="4" t="s">
        <v>1268</v>
      </c>
      <c r="K1006" s="4" t="s">
        <v>1342</v>
      </c>
      <c r="L1006" s="4" t="s">
        <v>1806</v>
      </c>
      <c r="M1006" s="4" t="s">
        <v>1806</v>
      </c>
      <c r="P1006" s="4" t="s">
        <v>1230</v>
      </c>
      <c r="Q1006" s="4" t="s">
        <v>7394</v>
      </c>
      <c r="R1006" s="4" t="s">
        <v>1279</v>
      </c>
      <c r="S1006" s="4" t="s">
        <v>1278</v>
      </c>
      <c r="T1006" s="4" t="s">
        <v>1279</v>
      </c>
      <c r="U1006" s="4" t="s">
        <v>1279</v>
      </c>
      <c r="V1006" s="4" t="s">
        <v>1264</v>
      </c>
      <c r="W1006" s="4" t="s">
        <v>1769</v>
      </c>
      <c r="X1006" s="4" t="s">
        <v>7390</v>
      </c>
      <c r="Y1006" s="4" t="s">
        <v>7707</v>
      </c>
      <c r="AD1006" s="4" t="s">
        <v>1239</v>
      </c>
      <c r="AE1006" s="4" t="s">
        <v>1239</v>
      </c>
      <c r="AS1006" s="4" t="s">
        <v>1239</v>
      </c>
    </row>
    <row r="1007" spans="1:45" x14ac:dyDescent="0.35">
      <c r="A1007" s="4" t="s">
        <v>1129</v>
      </c>
      <c r="B1007" s="4">
        <v>3022</v>
      </c>
      <c r="C1007" s="4" t="s">
        <v>7708</v>
      </c>
      <c r="D1007" s="4" t="s">
        <v>7709</v>
      </c>
      <c r="E1007" s="4" t="s">
        <v>1223</v>
      </c>
      <c r="F1007" s="4">
        <v>79</v>
      </c>
      <c r="G1007" s="4" t="s">
        <v>1224</v>
      </c>
      <c r="H1007" s="4" t="s">
        <v>1731</v>
      </c>
      <c r="I1007" s="4" t="s">
        <v>1331</v>
      </c>
      <c r="J1007" s="4" t="s">
        <v>1268</v>
      </c>
      <c r="K1007" s="4" t="s">
        <v>1342</v>
      </c>
      <c r="L1007" s="4" t="s">
        <v>1358</v>
      </c>
      <c r="M1007" s="4" t="s">
        <v>1358</v>
      </c>
      <c r="P1007" s="4" t="s">
        <v>1230</v>
      </c>
      <c r="Q1007" s="4" t="s">
        <v>7394</v>
      </c>
      <c r="R1007" s="4" t="s">
        <v>1279</v>
      </c>
      <c r="S1007" s="4" t="s">
        <v>1278</v>
      </c>
      <c r="T1007" s="4" t="s">
        <v>1279</v>
      </c>
      <c r="U1007" s="4" t="s">
        <v>1279</v>
      </c>
      <c r="V1007" s="4" t="s">
        <v>1264</v>
      </c>
      <c r="W1007" s="4" t="s">
        <v>1769</v>
      </c>
      <c r="X1007" s="4" t="s">
        <v>7390</v>
      </c>
      <c r="Y1007" s="4" t="s">
        <v>7710</v>
      </c>
      <c r="AD1007" s="4" t="s">
        <v>1239</v>
      </c>
      <c r="AE1007" s="4" t="s">
        <v>1239</v>
      </c>
      <c r="AS1007" s="4" t="s">
        <v>1239</v>
      </c>
    </row>
    <row r="1008" spans="1:45" x14ac:dyDescent="0.35">
      <c r="A1008" s="4" t="s">
        <v>1129</v>
      </c>
      <c r="B1008" s="4">
        <v>3022</v>
      </c>
      <c r="C1008" s="4" t="s">
        <v>7711</v>
      </c>
      <c r="D1008" s="4" t="s">
        <v>7712</v>
      </c>
      <c r="E1008" s="4" t="s">
        <v>1223</v>
      </c>
      <c r="F1008" s="4">
        <v>80</v>
      </c>
      <c r="G1008" s="4" t="s">
        <v>1224</v>
      </c>
      <c r="H1008" s="4" t="s">
        <v>1279</v>
      </c>
      <c r="I1008" s="4" t="s">
        <v>1331</v>
      </c>
      <c r="J1008" s="4" t="s">
        <v>1268</v>
      </c>
      <c r="K1008" s="4" t="s">
        <v>1342</v>
      </c>
      <c r="L1008" s="4" t="s">
        <v>5999</v>
      </c>
      <c r="M1008" s="4" t="s">
        <v>5999</v>
      </c>
      <c r="P1008" s="4" t="s">
        <v>1230</v>
      </c>
      <c r="Q1008" s="4" t="s">
        <v>7696</v>
      </c>
      <c r="R1008" s="4" t="s">
        <v>1279</v>
      </c>
      <c r="S1008" s="4" t="s">
        <v>1232</v>
      </c>
      <c r="T1008" s="4" t="s">
        <v>1279</v>
      </c>
      <c r="U1008" s="4" t="s">
        <v>1279</v>
      </c>
      <c r="V1008" s="4" t="s">
        <v>1264</v>
      </c>
      <c r="W1008" s="4" t="s">
        <v>1769</v>
      </c>
      <c r="X1008" s="4" t="s">
        <v>7390</v>
      </c>
      <c r="Y1008" s="4" t="s">
        <v>7712</v>
      </c>
      <c r="AD1008" s="4" t="s">
        <v>1239</v>
      </c>
      <c r="AE1008" s="4" t="s">
        <v>1239</v>
      </c>
      <c r="AS1008" s="4" t="s">
        <v>1239</v>
      </c>
    </row>
    <row r="1009" spans="1:45" x14ac:dyDescent="0.35">
      <c r="A1009" s="4" t="s">
        <v>1129</v>
      </c>
      <c r="B1009" s="4">
        <v>3022</v>
      </c>
      <c r="C1009" s="4" t="s">
        <v>7713</v>
      </c>
      <c r="D1009" s="4" t="s">
        <v>7714</v>
      </c>
      <c r="E1009" s="4" t="s">
        <v>1223</v>
      </c>
      <c r="F1009" s="4">
        <v>81</v>
      </c>
      <c r="G1009" s="4" t="s">
        <v>1224</v>
      </c>
      <c r="H1009" s="4" t="s">
        <v>1279</v>
      </c>
      <c r="I1009" s="4" t="s">
        <v>1331</v>
      </c>
      <c r="J1009" s="4" t="s">
        <v>1268</v>
      </c>
      <c r="K1009" s="4" t="s">
        <v>1342</v>
      </c>
      <c r="L1009" s="4" t="s">
        <v>7113</v>
      </c>
      <c r="M1009" s="4" t="s">
        <v>7113</v>
      </c>
      <c r="P1009" s="4" t="s">
        <v>1230</v>
      </c>
      <c r="Q1009" s="4" t="s">
        <v>7394</v>
      </c>
      <c r="R1009" s="4" t="s">
        <v>1279</v>
      </c>
      <c r="S1009" s="4" t="s">
        <v>1232</v>
      </c>
      <c r="T1009" s="4" t="s">
        <v>1279</v>
      </c>
      <c r="U1009" s="4" t="s">
        <v>1279</v>
      </c>
      <c r="V1009" s="4" t="s">
        <v>1264</v>
      </c>
      <c r="W1009" s="4" t="s">
        <v>1769</v>
      </c>
      <c r="X1009" s="4" t="s">
        <v>7390</v>
      </c>
      <c r="Y1009" s="4" t="s">
        <v>7714</v>
      </c>
      <c r="AD1009" s="4" t="s">
        <v>1239</v>
      </c>
      <c r="AE1009" s="4" t="s">
        <v>1239</v>
      </c>
      <c r="AS1009" s="4" t="s">
        <v>1239</v>
      </c>
    </row>
    <row r="1010" spans="1:45" x14ac:dyDescent="0.35">
      <c r="A1010" s="4" t="s">
        <v>1129</v>
      </c>
      <c r="B1010" s="4">
        <v>3022</v>
      </c>
      <c r="C1010" s="4" t="s">
        <v>7715</v>
      </c>
      <c r="D1010" s="4" t="s">
        <v>7716</v>
      </c>
      <c r="E1010" s="4" t="s">
        <v>1223</v>
      </c>
      <c r="F1010" s="4">
        <v>82</v>
      </c>
      <c r="G1010" s="4" t="s">
        <v>1224</v>
      </c>
      <c r="H1010" s="4" t="s">
        <v>1279</v>
      </c>
      <c r="I1010" s="4" t="s">
        <v>1331</v>
      </c>
      <c r="J1010" s="4" t="s">
        <v>1268</v>
      </c>
      <c r="K1010" s="4" t="s">
        <v>1342</v>
      </c>
      <c r="L1010" s="4" t="s">
        <v>1343</v>
      </c>
      <c r="M1010" s="4" t="s">
        <v>1343</v>
      </c>
      <c r="P1010" s="4" t="s">
        <v>1230</v>
      </c>
      <c r="Q1010" s="4" t="s">
        <v>7394</v>
      </c>
      <c r="R1010" s="4" t="s">
        <v>1279</v>
      </c>
      <c r="S1010" s="4" t="s">
        <v>1232</v>
      </c>
      <c r="T1010" s="4" t="s">
        <v>1279</v>
      </c>
      <c r="U1010" s="4" t="s">
        <v>1279</v>
      </c>
      <c r="V1010" s="4" t="s">
        <v>1264</v>
      </c>
      <c r="W1010" s="4" t="s">
        <v>1769</v>
      </c>
      <c r="X1010" s="4" t="s">
        <v>7390</v>
      </c>
      <c r="Y1010" s="4" t="s">
        <v>7716</v>
      </c>
      <c r="AD1010" s="4" t="s">
        <v>1239</v>
      </c>
      <c r="AE1010" s="4" t="s">
        <v>1239</v>
      </c>
      <c r="AS1010" s="4" t="s">
        <v>1239</v>
      </c>
    </row>
    <row r="1011" spans="1:45" x14ac:dyDescent="0.35">
      <c r="A1011" s="4" t="s">
        <v>1129</v>
      </c>
      <c r="B1011" s="4">
        <v>3022</v>
      </c>
      <c r="C1011" s="4" t="s">
        <v>7717</v>
      </c>
      <c r="D1011" s="4" t="s">
        <v>7718</v>
      </c>
      <c r="E1011" s="4" t="s">
        <v>1223</v>
      </c>
      <c r="F1011" s="4">
        <v>83</v>
      </c>
      <c r="G1011" s="4" t="s">
        <v>1224</v>
      </c>
      <c r="H1011" s="4" t="s">
        <v>1279</v>
      </c>
      <c r="I1011" s="4" t="s">
        <v>1331</v>
      </c>
      <c r="J1011" s="4" t="s">
        <v>1268</v>
      </c>
      <c r="K1011" s="4" t="s">
        <v>1342</v>
      </c>
      <c r="L1011" s="4" t="s">
        <v>1349</v>
      </c>
      <c r="M1011" s="4" t="s">
        <v>1349</v>
      </c>
      <c r="P1011" s="4" t="s">
        <v>1230</v>
      </c>
      <c r="Q1011" s="4" t="s">
        <v>7696</v>
      </c>
      <c r="R1011" s="4" t="s">
        <v>1279</v>
      </c>
      <c r="S1011" s="4" t="s">
        <v>1232</v>
      </c>
      <c r="T1011" s="4" t="s">
        <v>1279</v>
      </c>
      <c r="U1011" s="4" t="s">
        <v>1279</v>
      </c>
      <c r="V1011" s="4" t="s">
        <v>1264</v>
      </c>
      <c r="W1011" s="4" t="s">
        <v>1769</v>
      </c>
      <c r="X1011" s="4" t="s">
        <v>7390</v>
      </c>
      <c r="Y1011" s="4" t="s">
        <v>7718</v>
      </c>
      <c r="AD1011" s="4" t="s">
        <v>1239</v>
      </c>
      <c r="AE1011" s="4" t="s">
        <v>1239</v>
      </c>
      <c r="AS1011" s="4" t="s">
        <v>1239</v>
      </c>
    </row>
    <row r="1012" spans="1:45" x14ac:dyDescent="0.35">
      <c r="A1012" s="4" t="s">
        <v>1129</v>
      </c>
      <c r="B1012" s="4">
        <v>3022</v>
      </c>
      <c r="C1012" s="4" t="s">
        <v>7719</v>
      </c>
      <c r="D1012" s="4" t="s">
        <v>7720</v>
      </c>
      <c r="E1012" s="4" t="s">
        <v>1223</v>
      </c>
      <c r="F1012" s="4">
        <v>84</v>
      </c>
      <c r="G1012" s="4" t="s">
        <v>1224</v>
      </c>
      <c r="H1012" s="4" t="s">
        <v>1279</v>
      </c>
      <c r="I1012" s="4" t="s">
        <v>1331</v>
      </c>
      <c r="J1012" s="4" t="s">
        <v>1268</v>
      </c>
      <c r="K1012" s="4" t="s">
        <v>1342</v>
      </c>
      <c r="L1012" s="4" t="s">
        <v>1349</v>
      </c>
      <c r="M1012" s="4" t="s">
        <v>1349</v>
      </c>
      <c r="P1012" s="4" t="s">
        <v>1230</v>
      </c>
      <c r="Q1012" s="4" t="s">
        <v>7394</v>
      </c>
      <c r="R1012" s="4" t="s">
        <v>1279</v>
      </c>
      <c r="S1012" s="4" t="s">
        <v>1232</v>
      </c>
      <c r="T1012" s="4" t="s">
        <v>1279</v>
      </c>
      <c r="U1012" s="4" t="s">
        <v>1279</v>
      </c>
      <c r="V1012" s="4" t="s">
        <v>1264</v>
      </c>
      <c r="W1012" s="4" t="s">
        <v>1769</v>
      </c>
      <c r="X1012" s="4" t="s">
        <v>7390</v>
      </c>
      <c r="Y1012" s="4" t="s">
        <v>7720</v>
      </c>
      <c r="AD1012" s="4" t="s">
        <v>1239</v>
      </c>
      <c r="AE1012" s="4" t="s">
        <v>1239</v>
      </c>
      <c r="AS1012" s="4" t="s">
        <v>1239</v>
      </c>
    </row>
    <row r="1013" spans="1:45" x14ac:dyDescent="0.35">
      <c r="A1013" s="4" t="s">
        <v>1129</v>
      </c>
      <c r="B1013" s="4">
        <v>3022</v>
      </c>
      <c r="C1013" s="4" t="s">
        <v>7721</v>
      </c>
      <c r="D1013" s="4" t="s">
        <v>7722</v>
      </c>
      <c r="E1013" s="4" t="s">
        <v>1223</v>
      </c>
      <c r="F1013" s="4">
        <v>85</v>
      </c>
      <c r="G1013" s="4" t="s">
        <v>1224</v>
      </c>
      <c r="H1013" s="4" t="s">
        <v>1279</v>
      </c>
      <c r="I1013" s="4" t="s">
        <v>1331</v>
      </c>
      <c r="J1013" s="4" t="s">
        <v>1258</v>
      </c>
      <c r="K1013" s="4" t="s">
        <v>1277</v>
      </c>
      <c r="L1013" s="4" t="s">
        <v>1339</v>
      </c>
      <c r="M1013" s="4" t="s">
        <v>1339</v>
      </c>
      <c r="P1013" s="4" t="s">
        <v>1279</v>
      </c>
      <c r="Q1013" s="4" t="s">
        <v>7649</v>
      </c>
      <c r="R1013" s="4" t="s">
        <v>1279</v>
      </c>
      <c r="S1013" s="4" t="s">
        <v>1232</v>
      </c>
      <c r="T1013" s="4" t="s">
        <v>1279</v>
      </c>
      <c r="U1013" s="4" t="s">
        <v>1279</v>
      </c>
      <c r="V1013" s="4" t="s">
        <v>1264</v>
      </c>
      <c r="W1013" s="4" t="s">
        <v>1279</v>
      </c>
      <c r="X1013" s="4" t="s">
        <v>7390</v>
      </c>
      <c r="Y1013" s="4" t="s">
        <v>12015</v>
      </c>
      <c r="AD1013" s="4" t="s">
        <v>1239</v>
      </c>
      <c r="AE1013" s="4" t="s">
        <v>1239</v>
      </c>
      <c r="AS1013" s="4" t="s">
        <v>1239</v>
      </c>
    </row>
    <row r="1014" spans="1:45" x14ac:dyDescent="0.35">
      <c r="A1014" s="4" t="s">
        <v>1129</v>
      </c>
      <c r="B1014" s="4">
        <v>3022</v>
      </c>
      <c r="C1014" s="4" t="s">
        <v>7723</v>
      </c>
      <c r="D1014" s="4" t="s">
        <v>7639</v>
      </c>
      <c r="E1014" s="4" t="s">
        <v>1223</v>
      </c>
      <c r="F1014" s="4">
        <v>86</v>
      </c>
      <c r="G1014" s="4" t="s">
        <v>1224</v>
      </c>
      <c r="H1014" s="4" t="s">
        <v>1423</v>
      </c>
      <c r="I1014" s="4" t="s">
        <v>1226</v>
      </c>
      <c r="J1014" s="4" t="s">
        <v>1499</v>
      </c>
      <c r="K1014" s="4" t="s">
        <v>1500</v>
      </c>
      <c r="L1014" s="4" t="s">
        <v>4284</v>
      </c>
      <c r="M1014" s="4" t="s">
        <v>7724</v>
      </c>
      <c r="P1014" s="4" t="s">
        <v>1230</v>
      </c>
      <c r="Q1014" s="4" t="s">
        <v>7641</v>
      </c>
      <c r="R1014" s="4">
        <v>1990</v>
      </c>
      <c r="S1014" s="4" t="s">
        <v>1278</v>
      </c>
      <c r="T1014" s="4" t="s">
        <v>1279</v>
      </c>
      <c r="U1014" s="4" t="s">
        <v>1279</v>
      </c>
      <c r="V1014" s="4" t="s">
        <v>1264</v>
      </c>
      <c r="W1014" s="4" t="s">
        <v>1302</v>
      </c>
      <c r="X1014" s="4" t="s">
        <v>7390</v>
      </c>
      <c r="Y1014" s="4" t="s">
        <v>12016</v>
      </c>
      <c r="Z1014" s="4" t="s">
        <v>7725</v>
      </c>
      <c r="AA1014" s="4">
        <v>2035</v>
      </c>
      <c r="AB1014" s="4" t="s">
        <v>7642</v>
      </c>
      <c r="AD1014" s="4" t="s">
        <v>7531</v>
      </c>
      <c r="AE1014" s="4" t="s">
        <v>7532</v>
      </c>
      <c r="AS1014" s="4" t="s">
        <v>1239</v>
      </c>
    </row>
    <row r="1015" spans="1:45" x14ac:dyDescent="0.35">
      <c r="A1015" s="4" t="s">
        <v>1129</v>
      </c>
      <c r="B1015" s="4">
        <v>3022</v>
      </c>
      <c r="C1015" s="4" t="s">
        <v>7726</v>
      </c>
      <c r="D1015" s="4" t="s">
        <v>7727</v>
      </c>
      <c r="E1015" s="4" t="s">
        <v>1223</v>
      </c>
      <c r="F1015" s="4">
        <v>87</v>
      </c>
      <c r="G1015" s="4" t="s">
        <v>1224</v>
      </c>
      <c r="H1015" s="4" t="s">
        <v>1636</v>
      </c>
      <c r="I1015" s="4" t="s">
        <v>1226</v>
      </c>
      <c r="J1015" s="4" t="s">
        <v>1268</v>
      </c>
      <c r="K1015" s="4" t="s">
        <v>1289</v>
      </c>
      <c r="L1015" s="4" t="s">
        <v>1948</v>
      </c>
      <c r="M1015" s="4" t="s">
        <v>1948</v>
      </c>
      <c r="P1015" s="4" t="s">
        <v>1230</v>
      </c>
      <c r="Q1015" s="4" t="s">
        <v>7620</v>
      </c>
      <c r="R1015" s="4" t="s">
        <v>1279</v>
      </c>
      <c r="S1015" s="4" t="s">
        <v>1232</v>
      </c>
      <c r="T1015" s="4" t="s">
        <v>12017</v>
      </c>
      <c r="U1015" s="4" t="s">
        <v>12018</v>
      </c>
      <c r="V1015" s="4" t="s">
        <v>1264</v>
      </c>
      <c r="W1015" s="4" t="s">
        <v>1236</v>
      </c>
      <c r="X1015" s="4" t="s">
        <v>7390</v>
      </c>
      <c r="Y1015" s="4" t="s">
        <v>7728</v>
      </c>
      <c r="Z1015" s="4" t="s">
        <v>7729</v>
      </c>
      <c r="AD1015" s="4" t="s">
        <v>1239</v>
      </c>
      <c r="AE1015" s="4" t="s">
        <v>1239</v>
      </c>
      <c r="AS1015" s="4" t="s">
        <v>1239</v>
      </c>
    </row>
    <row r="1016" spans="1:45" x14ac:dyDescent="0.35">
      <c r="A1016" s="4" t="s">
        <v>1129</v>
      </c>
      <c r="B1016" s="4">
        <v>3022</v>
      </c>
      <c r="C1016" s="4" t="s">
        <v>7730</v>
      </c>
      <c r="D1016" s="4" t="s">
        <v>7731</v>
      </c>
      <c r="E1016" s="4" t="s">
        <v>1223</v>
      </c>
      <c r="F1016" s="4">
        <v>88</v>
      </c>
      <c r="G1016" s="4" t="s">
        <v>1224</v>
      </c>
      <c r="H1016" s="4" t="s">
        <v>1636</v>
      </c>
      <c r="I1016" s="4" t="s">
        <v>1226</v>
      </c>
      <c r="J1016" s="4" t="s">
        <v>1268</v>
      </c>
      <c r="K1016" s="4" t="s">
        <v>1289</v>
      </c>
      <c r="L1016" s="4" t="s">
        <v>1394</v>
      </c>
      <c r="M1016" s="4" t="s">
        <v>1394</v>
      </c>
      <c r="P1016" s="4" t="s">
        <v>1230</v>
      </c>
      <c r="Q1016" s="4" t="s">
        <v>7732</v>
      </c>
      <c r="R1016" s="4">
        <v>2016</v>
      </c>
      <c r="S1016" s="4" t="s">
        <v>1232</v>
      </c>
      <c r="T1016" s="4" t="s">
        <v>1269</v>
      </c>
      <c r="U1016" s="4" t="s">
        <v>1270</v>
      </c>
      <c r="V1016" s="4" t="s">
        <v>1264</v>
      </c>
      <c r="W1016" s="4" t="s">
        <v>1236</v>
      </c>
      <c r="X1016" s="4" t="s">
        <v>7390</v>
      </c>
      <c r="Y1016" s="4" t="s">
        <v>7728</v>
      </c>
      <c r="Z1016" s="4" t="s">
        <v>7733</v>
      </c>
      <c r="AD1016" s="4" t="s">
        <v>1239</v>
      </c>
      <c r="AE1016" s="4" t="s">
        <v>1239</v>
      </c>
      <c r="AS1016" s="4" t="s">
        <v>1239</v>
      </c>
    </row>
    <row r="1017" spans="1:45" x14ac:dyDescent="0.35">
      <c r="A1017" s="4" t="s">
        <v>1129</v>
      </c>
      <c r="B1017" s="4">
        <v>3022</v>
      </c>
      <c r="C1017" s="4" t="s">
        <v>7734</v>
      </c>
      <c r="D1017" s="4" t="s">
        <v>7735</v>
      </c>
      <c r="E1017" s="4" t="s">
        <v>1223</v>
      </c>
      <c r="F1017" s="4">
        <v>89</v>
      </c>
      <c r="G1017" s="4" t="s">
        <v>1224</v>
      </c>
      <c r="H1017" s="4" t="s">
        <v>1225</v>
      </c>
      <c r="I1017" s="4" t="s">
        <v>1226</v>
      </c>
      <c r="J1017" s="4" t="s">
        <v>1268</v>
      </c>
      <c r="K1017" s="4" t="s">
        <v>1342</v>
      </c>
      <c r="L1017" s="4" t="s">
        <v>1358</v>
      </c>
      <c r="M1017" s="4" t="s">
        <v>1358</v>
      </c>
      <c r="P1017" s="4" t="s">
        <v>1230</v>
      </c>
      <c r="Q1017" s="4" t="s">
        <v>7696</v>
      </c>
      <c r="R1017" s="4">
        <v>2014</v>
      </c>
      <c r="S1017" s="4" t="s">
        <v>1232</v>
      </c>
      <c r="T1017" s="4" t="s">
        <v>7736</v>
      </c>
      <c r="U1017" s="4" t="s">
        <v>7737</v>
      </c>
      <c r="V1017" s="4" t="s">
        <v>1264</v>
      </c>
      <c r="W1017" s="4" t="s">
        <v>1236</v>
      </c>
      <c r="X1017" s="4" t="s">
        <v>7390</v>
      </c>
      <c r="Y1017" s="4" t="s">
        <v>7728</v>
      </c>
      <c r="Z1017" s="4" t="s">
        <v>7738</v>
      </c>
      <c r="AD1017" s="4" t="s">
        <v>1239</v>
      </c>
      <c r="AE1017" s="4" t="s">
        <v>1239</v>
      </c>
      <c r="AS1017" s="4" t="s">
        <v>1239</v>
      </c>
    </row>
    <row r="1018" spans="1:45" x14ac:dyDescent="0.35">
      <c r="A1018" s="4" t="s">
        <v>1129</v>
      </c>
      <c r="B1018" s="4">
        <v>3022</v>
      </c>
      <c r="C1018" s="4" t="s">
        <v>7739</v>
      </c>
      <c r="D1018" s="4" t="s">
        <v>7740</v>
      </c>
      <c r="E1018" s="4" t="s">
        <v>1223</v>
      </c>
      <c r="F1018" s="4">
        <v>90</v>
      </c>
      <c r="G1018" s="4" t="s">
        <v>1224</v>
      </c>
      <c r="H1018" s="4" t="s">
        <v>1279</v>
      </c>
      <c r="I1018" s="4" t="s">
        <v>1331</v>
      </c>
      <c r="J1018" s="4" t="s">
        <v>1258</v>
      </c>
      <c r="K1018" s="4" t="s">
        <v>1289</v>
      </c>
      <c r="L1018" s="4" t="s">
        <v>1332</v>
      </c>
      <c r="M1018" s="4" t="s">
        <v>1332</v>
      </c>
      <c r="P1018" s="4" t="s">
        <v>1279</v>
      </c>
      <c r="Q1018" s="4" t="s">
        <v>7649</v>
      </c>
      <c r="R1018" s="4" t="s">
        <v>1279</v>
      </c>
      <c r="S1018" s="4" t="s">
        <v>1232</v>
      </c>
      <c r="T1018" s="4" t="s">
        <v>1279</v>
      </c>
      <c r="U1018" s="4" t="s">
        <v>1279</v>
      </c>
      <c r="V1018" s="4" t="s">
        <v>1264</v>
      </c>
      <c r="W1018" s="4" t="s">
        <v>1769</v>
      </c>
      <c r="X1018" s="4" t="s">
        <v>7390</v>
      </c>
      <c r="Y1018" s="4" t="s">
        <v>7740</v>
      </c>
      <c r="AD1018" s="4" t="s">
        <v>1239</v>
      </c>
      <c r="AE1018" s="4" t="s">
        <v>1239</v>
      </c>
      <c r="AS1018" s="4" t="s">
        <v>1239</v>
      </c>
    </row>
    <row r="1019" spans="1:45" x14ac:dyDescent="0.35">
      <c r="A1019" s="4" t="s">
        <v>1896</v>
      </c>
      <c r="B1019" s="4">
        <v>2964</v>
      </c>
      <c r="C1019" s="4" t="s">
        <v>1897</v>
      </c>
      <c r="D1019" s="4" t="s">
        <v>1898</v>
      </c>
      <c r="E1019" s="4" t="s">
        <v>1223</v>
      </c>
      <c r="F1019" s="4">
        <v>1</v>
      </c>
      <c r="G1019" s="4" t="s">
        <v>1224</v>
      </c>
      <c r="H1019" s="4" t="s">
        <v>1899</v>
      </c>
      <c r="I1019" s="4" t="s">
        <v>1331</v>
      </c>
      <c r="J1019" s="4" t="s">
        <v>1279</v>
      </c>
      <c r="K1019" s="4" t="s">
        <v>1582</v>
      </c>
      <c r="L1019" s="4" t="s">
        <v>1900</v>
      </c>
      <c r="M1019" s="4" t="s">
        <v>1900</v>
      </c>
      <c r="P1019" s="4" t="s">
        <v>1230</v>
      </c>
      <c r="Q1019" s="4" t="s">
        <v>1901</v>
      </c>
      <c r="R1019" s="4">
        <v>2019</v>
      </c>
      <c r="S1019" s="4" t="s">
        <v>1278</v>
      </c>
      <c r="T1019" s="4" t="s">
        <v>1279</v>
      </c>
      <c r="U1019" s="4" t="s">
        <v>1279</v>
      </c>
      <c r="V1019" s="4" t="s">
        <v>1902</v>
      </c>
      <c r="W1019" s="4" t="s">
        <v>1302</v>
      </c>
      <c r="X1019" s="4" t="s">
        <v>1903</v>
      </c>
      <c r="Y1019" s="4" t="s">
        <v>10675</v>
      </c>
      <c r="AD1019" s="4" t="s">
        <v>1904</v>
      </c>
      <c r="AE1019" s="4" t="s">
        <v>1905</v>
      </c>
      <c r="AS1019" s="4" t="s">
        <v>1239</v>
      </c>
    </row>
    <row r="1020" spans="1:45" x14ac:dyDescent="0.35">
      <c r="A1020" s="4" t="s">
        <v>1896</v>
      </c>
      <c r="B1020" s="4">
        <v>2964</v>
      </c>
      <c r="C1020" s="4" t="s">
        <v>1906</v>
      </c>
      <c r="D1020" s="4" t="s">
        <v>1907</v>
      </c>
      <c r="E1020" s="4" t="s">
        <v>1223</v>
      </c>
      <c r="F1020" s="4">
        <v>2</v>
      </c>
      <c r="G1020" s="4" t="s">
        <v>1224</v>
      </c>
      <c r="H1020" s="4" t="s">
        <v>1225</v>
      </c>
      <c r="I1020" s="4" t="s">
        <v>1331</v>
      </c>
      <c r="J1020" s="4" t="s">
        <v>1279</v>
      </c>
      <c r="K1020" s="4" t="s">
        <v>1465</v>
      </c>
      <c r="L1020" s="4" t="s">
        <v>1466</v>
      </c>
      <c r="M1020" s="4" t="s">
        <v>1466</v>
      </c>
      <c r="P1020" s="4" t="s">
        <v>1230</v>
      </c>
      <c r="Q1020" s="4" t="s">
        <v>1901</v>
      </c>
      <c r="R1020" s="4">
        <v>2019</v>
      </c>
      <c r="S1020" s="4" t="s">
        <v>1278</v>
      </c>
      <c r="T1020" s="4" t="s">
        <v>1279</v>
      </c>
      <c r="U1020" s="4" t="s">
        <v>1279</v>
      </c>
      <c r="V1020" s="4" t="s">
        <v>1481</v>
      </c>
      <c r="W1020" s="4" t="s">
        <v>1302</v>
      </c>
      <c r="X1020" s="4" t="s">
        <v>1903</v>
      </c>
      <c r="Y1020" s="4" t="s">
        <v>10676</v>
      </c>
      <c r="AD1020" s="4" t="s">
        <v>1904</v>
      </c>
      <c r="AE1020" s="4" t="s">
        <v>1905</v>
      </c>
      <c r="AS1020" s="4" t="s">
        <v>1239</v>
      </c>
    </row>
    <row r="1021" spans="1:45" x14ac:dyDescent="0.35">
      <c r="A1021" s="4" t="s">
        <v>1896</v>
      </c>
      <c r="B1021" s="4">
        <v>2964</v>
      </c>
      <c r="C1021" s="4" t="s">
        <v>1908</v>
      </c>
      <c r="D1021" s="4" t="s">
        <v>1909</v>
      </c>
      <c r="E1021" s="4" t="s">
        <v>1223</v>
      </c>
      <c r="F1021" s="4">
        <v>3</v>
      </c>
      <c r="G1021" s="4" t="s">
        <v>1224</v>
      </c>
      <c r="H1021" s="4" t="s">
        <v>1910</v>
      </c>
      <c r="I1021" s="4" t="s">
        <v>1331</v>
      </c>
      <c r="J1021" s="4" t="s">
        <v>1279</v>
      </c>
      <c r="K1021" s="4" t="s">
        <v>1465</v>
      </c>
      <c r="L1021" s="4" t="s">
        <v>1911</v>
      </c>
      <c r="M1021" s="4" t="s">
        <v>1912</v>
      </c>
      <c r="P1021" s="4" t="s">
        <v>1230</v>
      </c>
      <c r="Q1021" s="4" t="s">
        <v>1901</v>
      </c>
      <c r="R1021" s="4">
        <v>2019</v>
      </c>
      <c r="S1021" s="4" t="s">
        <v>1278</v>
      </c>
      <c r="T1021" s="4" t="s">
        <v>1279</v>
      </c>
      <c r="U1021" s="4" t="s">
        <v>1279</v>
      </c>
      <c r="V1021" s="4" t="s">
        <v>1481</v>
      </c>
      <c r="W1021" s="4" t="s">
        <v>1302</v>
      </c>
      <c r="X1021" s="4" t="s">
        <v>1903</v>
      </c>
      <c r="Y1021" s="4" t="s">
        <v>10677</v>
      </c>
      <c r="AD1021" s="4" t="s">
        <v>1904</v>
      </c>
      <c r="AE1021" s="4" t="s">
        <v>1905</v>
      </c>
      <c r="AS1021" s="4" t="s">
        <v>1239</v>
      </c>
    </row>
    <row r="1022" spans="1:45" x14ac:dyDescent="0.35">
      <c r="A1022" s="4" t="s">
        <v>1896</v>
      </c>
      <c r="B1022" s="4">
        <v>2964</v>
      </c>
      <c r="C1022" s="4" t="s">
        <v>1913</v>
      </c>
      <c r="D1022" s="4" t="s">
        <v>1914</v>
      </c>
      <c r="E1022" s="4" t="s">
        <v>1223</v>
      </c>
      <c r="F1022" s="4">
        <v>4</v>
      </c>
      <c r="G1022" s="4" t="s">
        <v>1224</v>
      </c>
      <c r="H1022" s="4" t="s">
        <v>1636</v>
      </c>
      <c r="I1022" s="4" t="s">
        <v>1331</v>
      </c>
      <c r="J1022" s="4" t="s">
        <v>1279</v>
      </c>
      <c r="K1022" s="4" t="s">
        <v>1228</v>
      </c>
      <c r="L1022" s="4" t="s">
        <v>1229</v>
      </c>
      <c r="M1022" s="4" t="s">
        <v>1229</v>
      </c>
      <c r="P1022" s="4" t="s">
        <v>1230</v>
      </c>
      <c r="Q1022" s="4" t="s">
        <v>1915</v>
      </c>
      <c r="R1022" s="4">
        <v>2019</v>
      </c>
      <c r="S1022" s="4" t="s">
        <v>1278</v>
      </c>
      <c r="T1022" s="4" t="s">
        <v>1279</v>
      </c>
      <c r="U1022" s="4" t="s">
        <v>1279</v>
      </c>
      <c r="V1022" s="4" t="s">
        <v>1264</v>
      </c>
      <c r="W1022" s="4" t="s">
        <v>1302</v>
      </c>
      <c r="X1022" s="4" t="s">
        <v>1903</v>
      </c>
      <c r="Y1022" s="4" t="s">
        <v>10678</v>
      </c>
      <c r="AD1022" s="4" t="s">
        <v>1916</v>
      </c>
      <c r="AE1022" s="4" t="s">
        <v>1905</v>
      </c>
      <c r="AS1022" s="4" t="s">
        <v>1239</v>
      </c>
    </row>
    <row r="1023" spans="1:45" x14ac:dyDescent="0.35">
      <c r="A1023" s="4" t="s">
        <v>1896</v>
      </c>
      <c r="B1023" s="4">
        <v>2964</v>
      </c>
      <c r="C1023" s="4" t="s">
        <v>1917</v>
      </c>
      <c r="D1023" s="4" t="s">
        <v>1918</v>
      </c>
      <c r="E1023" s="4" t="s">
        <v>1223</v>
      </c>
      <c r="F1023" s="4">
        <v>5</v>
      </c>
      <c r="G1023" s="4" t="s">
        <v>1224</v>
      </c>
      <c r="H1023" s="4" t="s">
        <v>1919</v>
      </c>
      <c r="I1023" s="4" t="s">
        <v>1331</v>
      </c>
      <c r="J1023" s="4" t="s">
        <v>1279</v>
      </c>
      <c r="K1023" s="4" t="s">
        <v>1228</v>
      </c>
      <c r="L1023" s="4" t="s">
        <v>1229</v>
      </c>
      <c r="M1023" s="4" t="s">
        <v>1229</v>
      </c>
      <c r="P1023" s="4" t="s">
        <v>1230</v>
      </c>
      <c r="Q1023" s="4" t="s">
        <v>1901</v>
      </c>
      <c r="R1023" s="4">
        <v>2019</v>
      </c>
      <c r="S1023" s="4" t="s">
        <v>1278</v>
      </c>
      <c r="T1023" s="4" t="s">
        <v>1279</v>
      </c>
      <c r="U1023" s="4" t="s">
        <v>1279</v>
      </c>
      <c r="V1023" s="4" t="s">
        <v>1235</v>
      </c>
      <c r="W1023" s="4" t="s">
        <v>1302</v>
      </c>
      <c r="X1023" s="4" t="s">
        <v>1903</v>
      </c>
      <c r="Y1023" s="4" t="s">
        <v>10679</v>
      </c>
      <c r="AD1023" s="4" t="s">
        <v>1920</v>
      </c>
      <c r="AE1023" s="4" t="s">
        <v>1905</v>
      </c>
      <c r="AS1023" s="4" t="s">
        <v>1239</v>
      </c>
    </row>
    <row r="1024" spans="1:45" x14ac:dyDescent="0.35">
      <c r="A1024" s="4" t="s">
        <v>1896</v>
      </c>
      <c r="B1024" s="4">
        <v>2964</v>
      </c>
      <c r="C1024" s="4" t="s">
        <v>1921</v>
      </c>
      <c r="D1024" s="4" t="s">
        <v>1922</v>
      </c>
      <c r="E1024" s="4" t="s">
        <v>1223</v>
      </c>
      <c r="F1024" s="4">
        <v>6</v>
      </c>
      <c r="G1024" s="4" t="s">
        <v>1224</v>
      </c>
      <c r="H1024" s="4" t="s">
        <v>1796</v>
      </c>
      <c r="I1024" s="4" t="s">
        <v>1331</v>
      </c>
      <c r="J1024" s="4" t="s">
        <v>1279</v>
      </c>
      <c r="K1024" s="4" t="s">
        <v>1228</v>
      </c>
      <c r="L1024" s="4" t="s">
        <v>1923</v>
      </c>
      <c r="M1024" s="4" t="s">
        <v>1923</v>
      </c>
      <c r="P1024" s="4" t="s">
        <v>1230</v>
      </c>
      <c r="Q1024" s="4" t="s">
        <v>1924</v>
      </c>
      <c r="R1024" s="4">
        <v>2019</v>
      </c>
      <c r="S1024" s="4" t="s">
        <v>1278</v>
      </c>
      <c r="T1024" s="4" t="s">
        <v>1279</v>
      </c>
      <c r="U1024" s="4" t="s">
        <v>1279</v>
      </c>
      <c r="V1024" s="4" t="s">
        <v>1264</v>
      </c>
      <c r="W1024" s="4" t="s">
        <v>1302</v>
      </c>
      <c r="X1024" s="4" t="s">
        <v>1903</v>
      </c>
      <c r="Y1024" s="4" t="s">
        <v>10680</v>
      </c>
      <c r="AD1024" s="4" t="s">
        <v>1904</v>
      </c>
      <c r="AE1024" s="4" t="s">
        <v>1905</v>
      </c>
      <c r="AS1024" s="4" t="s">
        <v>1239</v>
      </c>
    </row>
    <row r="1025" spans="1:45" x14ac:dyDescent="0.35">
      <c r="A1025" s="4" t="s">
        <v>1896</v>
      </c>
      <c r="B1025" s="4">
        <v>2964</v>
      </c>
      <c r="C1025" s="4" t="s">
        <v>1925</v>
      </c>
      <c r="D1025" s="4" t="s">
        <v>1926</v>
      </c>
      <c r="E1025" s="4" t="s">
        <v>1223</v>
      </c>
      <c r="F1025" s="4">
        <v>7</v>
      </c>
      <c r="G1025" s="4" t="s">
        <v>1224</v>
      </c>
      <c r="H1025" s="4" t="s">
        <v>1423</v>
      </c>
      <c r="I1025" s="4" t="s">
        <v>1331</v>
      </c>
      <c r="J1025" s="4" t="s">
        <v>1279</v>
      </c>
      <c r="K1025" s="4" t="s">
        <v>1228</v>
      </c>
      <c r="L1025" s="4" t="s">
        <v>1923</v>
      </c>
      <c r="M1025" s="4" t="s">
        <v>1923</v>
      </c>
      <c r="P1025" s="4" t="s">
        <v>1230</v>
      </c>
      <c r="Q1025" s="4" t="s">
        <v>1927</v>
      </c>
      <c r="R1025" s="4">
        <v>2019</v>
      </c>
      <c r="S1025" s="4" t="s">
        <v>1278</v>
      </c>
      <c r="T1025" s="4" t="s">
        <v>1279</v>
      </c>
      <c r="U1025" s="4" t="s">
        <v>1279</v>
      </c>
      <c r="V1025" s="4" t="s">
        <v>1235</v>
      </c>
      <c r="W1025" s="4" t="s">
        <v>1302</v>
      </c>
      <c r="X1025" s="4" t="s">
        <v>1903</v>
      </c>
      <c r="Y1025" s="4" t="s">
        <v>10681</v>
      </c>
      <c r="AD1025" s="4" t="s">
        <v>1904</v>
      </c>
      <c r="AE1025" s="4" t="s">
        <v>1905</v>
      </c>
      <c r="AS1025" s="4" t="s">
        <v>1239</v>
      </c>
    </row>
    <row r="1026" spans="1:45" x14ac:dyDescent="0.35">
      <c r="A1026" s="4" t="s">
        <v>1896</v>
      </c>
      <c r="B1026" s="4">
        <v>2964</v>
      </c>
      <c r="C1026" s="4" t="s">
        <v>1928</v>
      </c>
      <c r="D1026" s="4" t="s">
        <v>1929</v>
      </c>
      <c r="E1026" s="4" t="s">
        <v>1223</v>
      </c>
      <c r="F1026" s="4">
        <v>8</v>
      </c>
      <c r="G1026" s="4" t="s">
        <v>1224</v>
      </c>
      <c r="H1026" s="4" t="s">
        <v>1225</v>
      </c>
      <c r="I1026" s="4" t="s">
        <v>1858</v>
      </c>
      <c r="J1026" s="4" t="s">
        <v>1279</v>
      </c>
      <c r="K1026" s="4" t="s">
        <v>1930</v>
      </c>
      <c r="L1026" s="4" t="s">
        <v>1931</v>
      </c>
      <c r="M1026" s="4" t="s">
        <v>1931</v>
      </c>
      <c r="P1026" s="4" t="s">
        <v>1230</v>
      </c>
      <c r="Q1026" s="4" t="s">
        <v>1924</v>
      </c>
      <c r="R1026" s="4">
        <v>2019</v>
      </c>
      <c r="S1026" s="4" t="s">
        <v>1232</v>
      </c>
      <c r="T1026" s="4" t="s">
        <v>1244</v>
      </c>
      <c r="U1026" s="4" t="s">
        <v>1245</v>
      </c>
      <c r="V1026" s="4" t="s">
        <v>1264</v>
      </c>
      <c r="W1026" s="4" t="s">
        <v>1236</v>
      </c>
      <c r="X1026" s="4" t="s">
        <v>1903</v>
      </c>
      <c r="Y1026" s="4" t="s">
        <v>10682</v>
      </c>
      <c r="AA1026" s="4">
        <v>2030</v>
      </c>
      <c r="AD1026" s="4" t="s">
        <v>1904</v>
      </c>
      <c r="AE1026" s="4" t="s">
        <v>1905</v>
      </c>
      <c r="AS1026" s="4" t="s">
        <v>1239</v>
      </c>
    </row>
    <row r="1027" spans="1:45" x14ac:dyDescent="0.35">
      <c r="A1027" s="4" t="s">
        <v>1896</v>
      </c>
      <c r="B1027" s="4">
        <v>2964</v>
      </c>
      <c r="C1027" s="4" t="s">
        <v>1932</v>
      </c>
      <c r="D1027" s="4" t="s">
        <v>1933</v>
      </c>
      <c r="E1027" s="4" t="s">
        <v>1223</v>
      </c>
      <c r="F1027" s="4">
        <v>9</v>
      </c>
      <c r="G1027" s="4" t="s">
        <v>1224</v>
      </c>
      <c r="H1027" s="4" t="s">
        <v>1934</v>
      </c>
      <c r="I1027" s="4" t="s">
        <v>1331</v>
      </c>
      <c r="J1027" s="4" t="s">
        <v>1279</v>
      </c>
      <c r="K1027" s="4" t="s">
        <v>1228</v>
      </c>
      <c r="L1027" s="4" t="s">
        <v>1935</v>
      </c>
      <c r="M1027" s="4" t="s">
        <v>1936</v>
      </c>
      <c r="P1027" s="4" t="s">
        <v>1230</v>
      </c>
      <c r="Q1027" s="4" t="s">
        <v>1927</v>
      </c>
      <c r="R1027" s="4">
        <v>2019</v>
      </c>
      <c r="S1027" s="4" t="s">
        <v>1278</v>
      </c>
      <c r="T1027" s="4" t="s">
        <v>1279</v>
      </c>
      <c r="U1027" s="4" t="s">
        <v>1279</v>
      </c>
      <c r="V1027" s="4" t="s">
        <v>1235</v>
      </c>
      <c r="W1027" s="4" t="s">
        <v>1302</v>
      </c>
      <c r="X1027" s="4" t="s">
        <v>1903</v>
      </c>
      <c r="Y1027" s="4" t="s">
        <v>10683</v>
      </c>
      <c r="AD1027" s="4" t="s">
        <v>1904</v>
      </c>
      <c r="AE1027" s="4" t="s">
        <v>1905</v>
      </c>
      <c r="AS1027" s="4" t="s">
        <v>1239</v>
      </c>
    </row>
    <row r="1028" spans="1:45" x14ac:dyDescent="0.35">
      <c r="A1028" s="4" t="s">
        <v>1896</v>
      </c>
      <c r="B1028" s="4">
        <v>2964</v>
      </c>
      <c r="C1028" s="4" t="s">
        <v>1937</v>
      </c>
      <c r="D1028" s="4" t="s">
        <v>1938</v>
      </c>
      <c r="E1028" s="4" t="s">
        <v>1223</v>
      </c>
      <c r="F1028" s="4">
        <v>10</v>
      </c>
      <c r="G1028" s="4" t="s">
        <v>1224</v>
      </c>
      <c r="H1028" s="4" t="s">
        <v>1934</v>
      </c>
      <c r="I1028" s="4" t="s">
        <v>1331</v>
      </c>
      <c r="J1028" s="4" t="s">
        <v>1279</v>
      </c>
      <c r="K1028" s="4" t="s">
        <v>1228</v>
      </c>
      <c r="L1028" s="4" t="s">
        <v>1935</v>
      </c>
      <c r="M1028" s="4" t="s">
        <v>1939</v>
      </c>
      <c r="P1028" s="4" t="s">
        <v>1230</v>
      </c>
      <c r="Q1028" s="4" t="s">
        <v>1927</v>
      </c>
      <c r="R1028" s="4">
        <v>2019</v>
      </c>
      <c r="S1028" s="4" t="s">
        <v>1278</v>
      </c>
      <c r="T1028" s="4" t="s">
        <v>1279</v>
      </c>
      <c r="U1028" s="4" t="s">
        <v>1279</v>
      </c>
      <c r="V1028" s="4" t="s">
        <v>1235</v>
      </c>
      <c r="W1028" s="4" t="s">
        <v>1302</v>
      </c>
      <c r="X1028" s="4" t="s">
        <v>1903</v>
      </c>
      <c r="Y1028" s="4" t="s">
        <v>10684</v>
      </c>
      <c r="AD1028" s="4" t="s">
        <v>1904</v>
      </c>
      <c r="AE1028" s="4" t="s">
        <v>1940</v>
      </c>
      <c r="AS1028" s="4" t="s">
        <v>1239</v>
      </c>
    </row>
    <row r="1029" spans="1:45" x14ac:dyDescent="0.35">
      <c r="A1029" s="4" t="s">
        <v>1896</v>
      </c>
      <c r="B1029" s="4">
        <v>2964</v>
      </c>
      <c r="C1029" s="4" t="s">
        <v>1941</v>
      </c>
      <c r="D1029" s="4" t="s">
        <v>1942</v>
      </c>
      <c r="E1029" s="4" t="s">
        <v>1223</v>
      </c>
      <c r="F1029" s="4">
        <v>11</v>
      </c>
      <c r="G1029" s="4" t="s">
        <v>1224</v>
      </c>
      <c r="H1029" s="4" t="s">
        <v>1225</v>
      </c>
      <c r="I1029" s="4" t="s">
        <v>1331</v>
      </c>
      <c r="J1029" s="4" t="s">
        <v>1279</v>
      </c>
      <c r="K1029" s="4" t="s">
        <v>1228</v>
      </c>
      <c r="L1029" s="4" t="s">
        <v>1935</v>
      </c>
      <c r="M1029" s="4" t="s">
        <v>1943</v>
      </c>
      <c r="P1029" s="4" t="s">
        <v>1230</v>
      </c>
      <c r="Q1029" s="4" t="s">
        <v>1927</v>
      </c>
      <c r="R1029" s="4">
        <v>2019</v>
      </c>
      <c r="S1029" s="4" t="s">
        <v>1278</v>
      </c>
      <c r="T1029" s="4" t="s">
        <v>1279</v>
      </c>
      <c r="U1029" s="4" t="s">
        <v>1279</v>
      </c>
      <c r="V1029" s="4" t="s">
        <v>1235</v>
      </c>
      <c r="W1029" s="4" t="s">
        <v>1302</v>
      </c>
      <c r="X1029" s="4" t="s">
        <v>1903</v>
      </c>
      <c r="Y1029" s="4" t="s">
        <v>10685</v>
      </c>
      <c r="AD1029" s="4" t="s">
        <v>1904</v>
      </c>
      <c r="AE1029" s="4" t="s">
        <v>1905</v>
      </c>
      <c r="AS1029" s="4" t="s">
        <v>1239</v>
      </c>
    </row>
    <row r="1030" spans="1:45" x14ac:dyDescent="0.35">
      <c r="A1030" s="4" t="s">
        <v>1896</v>
      </c>
      <c r="B1030" s="4">
        <v>2964</v>
      </c>
      <c r="C1030" s="4" t="s">
        <v>1944</v>
      </c>
      <c r="D1030" s="4" t="s">
        <v>1945</v>
      </c>
      <c r="E1030" s="4" t="s">
        <v>1223</v>
      </c>
      <c r="F1030" s="4">
        <v>12</v>
      </c>
      <c r="G1030" s="4" t="s">
        <v>1224</v>
      </c>
      <c r="H1030" s="4" t="s">
        <v>1423</v>
      </c>
      <c r="I1030" s="4" t="s">
        <v>1331</v>
      </c>
      <c r="J1030" s="4" t="s">
        <v>1279</v>
      </c>
      <c r="K1030" s="4" t="s">
        <v>1228</v>
      </c>
      <c r="L1030" s="4" t="s">
        <v>1923</v>
      </c>
      <c r="M1030" s="4" t="s">
        <v>1923</v>
      </c>
      <c r="P1030" s="4" t="s">
        <v>1230</v>
      </c>
      <c r="Q1030" s="4" t="s">
        <v>1927</v>
      </c>
      <c r="R1030" s="4">
        <v>2019</v>
      </c>
      <c r="S1030" s="4" t="s">
        <v>1278</v>
      </c>
      <c r="T1030" s="4" t="s">
        <v>1279</v>
      </c>
      <c r="U1030" s="4" t="s">
        <v>1279</v>
      </c>
      <c r="V1030" s="4" t="s">
        <v>1235</v>
      </c>
      <c r="W1030" s="4" t="s">
        <v>1302</v>
      </c>
      <c r="X1030" s="4" t="s">
        <v>1903</v>
      </c>
      <c r="Y1030" s="4" t="s">
        <v>10686</v>
      </c>
      <c r="AD1030" s="4" t="s">
        <v>1904</v>
      </c>
      <c r="AE1030" s="4" t="s">
        <v>1905</v>
      </c>
      <c r="AS1030" s="4" t="s">
        <v>1239</v>
      </c>
    </row>
    <row r="1031" spans="1:45" x14ac:dyDescent="0.35">
      <c r="A1031" s="4" t="s">
        <v>1896</v>
      </c>
      <c r="B1031" s="4">
        <v>2964</v>
      </c>
      <c r="C1031" s="4" t="s">
        <v>1946</v>
      </c>
      <c r="D1031" s="4" t="s">
        <v>1947</v>
      </c>
      <c r="E1031" s="4" t="s">
        <v>1223</v>
      </c>
      <c r="F1031" s="4">
        <v>13</v>
      </c>
      <c r="G1031" s="4" t="s">
        <v>1224</v>
      </c>
      <c r="H1031" s="4" t="s">
        <v>1636</v>
      </c>
      <c r="I1031" s="4" t="s">
        <v>1331</v>
      </c>
      <c r="J1031" s="4" t="s">
        <v>1279</v>
      </c>
      <c r="K1031" s="4" t="s">
        <v>1289</v>
      </c>
      <c r="L1031" s="4" t="s">
        <v>1948</v>
      </c>
      <c r="M1031" s="4" t="s">
        <v>1949</v>
      </c>
      <c r="P1031" s="4" t="s">
        <v>1230</v>
      </c>
      <c r="Q1031" s="4" t="s">
        <v>1950</v>
      </c>
      <c r="R1031" s="4">
        <v>2019</v>
      </c>
      <c r="S1031" s="4" t="s">
        <v>1278</v>
      </c>
      <c r="T1031" s="4" t="s">
        <v>1279</v>
      </c>
      <c r="U1031" s="4" t="s">
        <v>1279</v>
      </c>
      <c r="V1031" s="4" t="s">
        <v>1264</v>
      </c>
      <c r="W1031" s="4" t="s">
        <v>1302</v>
      </c>
      <c r="X1031" s="4" t="s">
        <v>1903</v>
      </c>
      <c r="Y1031" s="4" t="s">
        <v>1951</v>
      </c>
      <c r="AD1031" s="4" t="s">
        <v>1904</v>
      </c>
      <c r="AE1031" s="4" t="s">
        <v>1905</v>
      </c>
      <c r="AS1031" s="4" t="s">
        <v>1239</v>
      </c>
    </row>
    <row r="1032" spans="1:45" x14ac:dyDescent="0.35">
      <c r="A1032" s="4" t="s">
        <v>1896</v>
      </c>
      <c r="B1032" s="4">
        <v>2964</v>
      </c>
      <c r="C1032" s="4" t="s">
        <v>1952</v>
      </c>
      <c r="D1032" s="4" t="s">
        <v>1953</v>
      </c>
      <c r="E1032" s="4" t="s">
        <v>1223</v>
      </c>
      <c r="F1032" s="4">
        <v>14</v>
      </c>
      <c r="G1032" s="4" t="s">
        <v>1224</v>
      </c>
      <c r="H1032" s="4" t="s">
        <v>1899</v>
      </c>
      <c r="I1032" s="4" t="s">
        <v>1226</v>
      </c>
      <c r="J1032" s="4" t="s">
        <v>1268</v>
      </c>
      <c r="K1032" s="4" t="s">
        <v>1289</v>
      </c>
      <c r="L1032" s="4" t="s">
        <v>1948</v>
      </c>
      <c r="M1032" s="4" t="s">
        <v>1954</v>
      </c>
      <c r="N1032" s="4">
        <v>15.2</v>
      </c>
      <c r="O1032" s="4">
        <v>50.9</v>
      </c>
      <c r="P1032" s="4" t="s">
        <v>1230</v>
      </c>
      <c r="Q1032" s="4" t="s">
        <v>1901</v>
      </c>
      <c r="R1032" s="4">
        <v>2019</v>
      </c>
      <c r="S1032" s="4" t="s">
        <v>1278</v>
      </c>
      <c r="T1032" s="4" t="s">
        <v>1279</v>
      </c>
      <c r="U1032" s="4" t="s">
        <v>1279</v>
      </c>
      <c r="V1032" s="4" t="s">
        <v>1264</v>
      </c>
      <c r="W1032" s="4" t="s">
        <v>1236</v>
      </c>
      <c r="X1032" s="4" t="s">
        <v>1903</v>
      </c>
      <c r="Y1032" s="4" t="s">
        <v>10687</v>
      </c>
      <c r="AD1032" s="4" t="s">
        <v>1904</v>
      </c>
      <c r="AE1032" s="4" t="s">
        <v>1905</v>
      </c>
      <c r="AG1032" s="4">
        <v>15.2</v>
      </c>
      <c r="AI1032" s="4">
        <v>45.2</v>
      </c>
      <c r="AJ1032" s="4">
        <v>45.2</v>
      </c>
      <c r="AL1032" s="4">
        <v>50.9</v>
      </c>
      <c r="AN1032" s="4">
        <v>57.4</v>
      </c>
      <c r="AO1032" s="4">
        <v>57.4</v>
      </c>
      <c r="AP1032" s="4" t="s">
        <v>1955</v>
      </c>
      <c r="AS1032" s="4" t="s">
        <v>1239</v>
      </c>
    </row>
    <row r="1033" spans="1:45" x14ac:dyDescent="0.35">
      <c r="A1033" s="4" t="s">
        <v>1896</v>
      </c>
      <c r="B1033" s="4">
        <v>2964</v>
      </c>
      <c r="C1033" s="4" t="s">
        <v>1956</v>
      </c>
      <c r="D1033" s="4" t="s">
        <v>1957</v>
      </c>
      <c r="E1033" s="4" t="s">
        <v>1223</v>
      </c>
      <c r="F1033" s="4">
        <v>15</v>
      </c>
      <c r="G1033" s="4" t="s">
        <v>1224</v>
      </c>
      <c r="H1033" s="4" t="s">
        <v>1958</v>
      </c>
      <c r="I1033" s="4" t="s">
        <v>1331</v>
      </c>
      <c r="J1033" s="4" t="s">
        <v>1268</v>
      </c>
      <c r="K1033" s="4" t="s">
        <v>1289</v>
      </c>
      <c r="L1033" s="4" t="s">
        <v>1948</v>
      </c>
      <c r="M1033" s="4" t="s">
        <v>1959</v>
      </c>
      <c r="N1033" s="4">
        <v>9.1</v>
      </c>
      <c r="O1033" s="4">
        <v>18.2</v>
      </c>
      <c r="P1033" s="4" t="s">
        <v>1230</v>
      </c>
      <c r="Q1033" s="4" t="s">
        <v>1901</v>
      </c>
      <c r="R1033" s="4">
        <v>2019</v>
      </c>
      <c r="S1033" s="4" t="s">
        <v>1278</v>
      </c>
      <c r="T1033" s="4" t="s">
        <v>1279</v>
      </c>
      <c r="U1033" s="4" t="s">
        <v>1279</v>
      </c>
      <c r="V1033" s="4" t="s">
        <v>1264</v>
      </c>
      <c r="W1033" s="4" t="s">
        <v>1302</v>
      </c>
      <c r="X1033" s="4" t="s">
        <v>1903</v>
      </c>
      <c r="Y1033" s="4" t="s">
        <v>10688</v>
      </c>
      <c r="AD1033" s="4" t="s">
        <v>1960</v>
      </c>
      <c r="AE1033" s="4" t="s">
        <v>1905</v>
      </c>
      <c r="AG1033" s="4">
        <v>9.1</v>
      </c>
      <c r="AI1033" s="4">
        <v>8.8000000000000007</v>
      </c>
      <c r="AJ1033" s="4">
        <v>8.8000000000000007</v>
      </c>
      <c r="AL1033" s="4">
        <v>18.2</v>
      </c>
      <c r="AN1033" s="4">
        <v>20.399999999999999</v>
      </c>
      <c r="AO1033" s="4">
        <v>20.399999999999999</v>
      </c>
      <c r="AP1033" s="4" t="s">
        <v>1955</v>
      </c>
      <c r="AS1033" s="4" t="s">
        <v>1239</v>
      </c>
    </row>
    <row r="1034" spans="1:45" x14ac:dyDescent="0.35">
      <c r="A1034" s="4" t="s">
        <v>1896</v>
      </c>
      <c r="B1034" s="4">
        <v>2964</v>
      </c>
      <c r="C1034" s="4" t="s">
        <v>1961</v>
      </c>
      <c r="D1034" s="4" t="s">
        <v>1962</v>
      </c>
      <c r="E1034" s="4" t="s">
        <v>1223</v>
      </c>
      <c r="F1034" s="4">
        <v>16</v>
      </c>
      <c r="G1034" s="4" t="s">
        <v>1224</v>
      </c>
      <c r="H1034" s="4" t="s">
        <v>1225</v>
      </c>
      <c r="I1034" s="4" t="s">
        <v>1331</v>
      </c>
      <c r="J1034" s="4" t="s">
        <v>1279</v>
      </c>
      <c r="K1034" s="4" t="s">
        <v>1289</v>
      </c>
      <c r="L1034" s="4" t="s">
        <v>1948</v>
      </c>
      <c r="M1034" s="4" t="s">
        <v>1963</v>
      </c>
      <c r="P1034" s="4" t="s">
        <v>1230</v>
      </c>
      <c r="Q1034" s="4" t="s">
        <v>1901</v>
      </c>
      <c r="R1034" s="4">
        <v>2019</v>
      </c>
      <c r="S1034" s="4" t="s">
        <v>1278</v>
      </c>
      <c r="T1034" s="4" t="s">
        <v>1279</v>
      </c>
      <c r="U1034" s="4" t="s">
        <v>1279</v>
      </c>
      <c r="V1034" s="4" t="s">
        <v>1264</v>
      </c>
      <c r="W1034" s="4" t="s">
        <v>1302</v>
      </c>
      <c r="X1034" s="4" t="s">
        <v>1903</v>
      </c>
      <c r="Y1034" s="4" t="s">
        <v>10689</v>
      </c>
      <c r="AD1034" s="4" t="s">
        <v>1904</v>
      </c>
      <c r="AE1034" s="4" t="s">
        <v>1905</v>
      </c>
      <c r="AS1034" s="4" t="s">
        <v>1239</v>
      </c>
    </row>
    <row r="1035" spans="1:45" x14ac:dyDescent="0.35">
      <c r="A1035" s="4" t="s">
        <v>1896</v>
      </c>
      <c r="B1035" s="4">
        <v>2964</v>
      </c>
      <c r="C1035" s="4" t="s">
        <v>1964</v>
      </c>
      <c r="D1035" s="4" t="s">
        <v>1965</v>
      </c>
      <c r="E1035" s="4" t="s">
        <v>1223</v>
      </c>
      <c r="F1035" s="4">
        <v>17</v>
      </c>
      <c r="G1035" s="4" t="s">
        <v>1224</v>
      </c>
      <c r="H1035" s="4" t="s">
        <v>1242</v>
      </c>
      <c r="I1035" s="4" t="s">
        <v>1226</v>
      </c>
      <c r="J1035" s="4" t="s">
        <v>1279</v>
      </c>
      <c r="K1035" s="4" t="s">
        <v>1451</v>
      </c>
      <c r="L1035" s="4" t="s">
        <v>1452</v>
      </c>
      <c r="M1035" s="4" t="s">
        <v>1452</v>
      </c>
      <c r="P1035" s="4" t="s">
        <v>1230</v>
      </c>
      <c r="Q1035" s="4" t="s">
        <v>1927</v>
      </c>
      <c r="R1035" s="4">
        <v>2019</v>
      </c>
      <c r="S1035" s="4" t="s">
        <v>1232</v>
      </c>
      <c r="T1035" s="4" t="s">
        <v>1966</v>
      </c>
      <c r="U1035" s="4" t="s">
        <v>1967</v>
      </c>
      <c r="V1035" s="4" t="s">
        <v>1462</v>
      </c>
      <c r="W1035" s="4" t="s">
        <v>1236</v>
      </c>
      <c r="X1035" s="4" t="s">
        <v>1903</v>
      </c>
      <c r="Y1035" s="4" t="s">
        <v>10690</v>
      </c>
      <c r="Z1035" s="4" t="s">
        <v>1968</v>
      </c>
      <c r="AD1035" s="4" t="s">
        <v>1904</v>
      </c>
      <c r="AE1035" s="4" t="s">
        <v>1905</v>
      </c>
      <c r="AS1035" s="4" t="s">
        <v>1239</v>
      </c>
    </row>
    <row r="1036" spans="1:45" x14ac:dyDescent="0.35">
      <c r="A1036" s="4" t="s">
        <v>1896</v>
      </c>
      <c r="B1036" s="4">
        <v>2964</v>
      </c>
      <c r="C1036" s="4" t="s">
        <v>1969</v>
      </c>
      <c r="D1036" s="4" t="s">
        <v>1970</v>
      </c>
      <c r="E1036" s="4" t="s">
        <v>1223</v>
      </c>
      <c r="F1036" s="4">
        <v>18</v>
      </c>
      <c r="G1036" s="4" t="s">
        <v>1224</v>
      </c>
      <c r="H1036" s="4" t="s">
        <v>1225</v>
      </c>
      <c r="I1036" s="4" t="s">
        <v>1226</v>
      </c>
      <c r="J1036" s="4" t="s">
        <v>1279</v>
      </c>
      <c r="K1036" s="4" t="s">
        <v>1451</v>
      </c>
      <c r="L1036" s="4" t="s">
        <v>1452</v>
      </c>
      <c r="M1036" s="4" t="s">
        <v>1452</v>
      </c>
      <c r="P1036" s="4" t="s">
        <v>1230</v>
      </c>
      <c r="Q1036" s="4" t="s">
        <v>1927</v>
      </c>
      <c r="R1036" s="4">
        <v>2008</v>
      </c>
      <c r="S1036" s="4" t="s">
        <v>1232</v>
      </c>
      <c r="T1036" s="4" t="s">
        <v>1454</v>
      </c>
      <c r="U1036" s="4" t="s">
        <v>1455</v>
      </c>
      <c r="V1036" s="4" t="s">
        <v>1462</v>
      </c>
      <c r="W1036" s="4" t="s">
        <v>1236</v>
      </c>
      <c r="X1036" s="4" t="s">
        <v>1903</v>
      </c>
      <c r="Y1036" s="4" t="s">
        <v>1971</v>
      </c>
      <c r="AD1036" s="4" t="s">
        <v>1239</v>
      </c>
      <c r="AE1036" s="4" t="s">
        <v>1239</v>
      </c>
      <c r="AS1036" s="4" t="s">
        <v>1239</v>
      </c>
    </row>
    <row r="1037" spans="1:45" x14ac:dyDescent="0.35">
      <c r="A1037" s="4" t="s">
        <v>1896</v>
      </c>
      <c r="B1037" s="4">
        <v>2964</v>
      </c>
      <c r="C1037" s="4" t="s">
        <v>1972</v>
      </c>
      <c r="D1037" s="4" t="s">
        <v>1973</v>
      </c>
      <c r="E1037" s="4" t="s">
        <v>1223</v>
      </c>
      <c r="F1037" s="4">
        <v>19</v>
      </c>
      <c r="G1037" s="4" t="s">
        <v>1224</v>
      </c>
      <c r="H1037" s="4" t="s">
        <v>1225</v>
      </c>
      <c r="I1037" s="4" t="s">
        <v>1226</v>
      </c>
      <c r="J1037" s="4" t="s">
        <v>1279</v>
      </c>
      <c r="K1037" s="4" t="s">
        <v>1451</v>
      </c>
      <c r="L1037" s="4" t="s">
        <v>1974</v>
      </c>
      <c r="M1037" s="4" t="s">
        <v>1974</v>
      </c>
      <c r="P1037" s="4" t="s">
        <v>1230</v>
      </c>
      <c r="Q1037" s="4" t="s">
        <v>1927</v>
      </c>
      <c r="R1037" s="4">
        <v>2010</v>
      </c>
      <c r="S1037" s="4" t="s">
        <v>1232</v>
      </c>
      <c r="T1037" s="4" t="s">
        <v>1233</v>
      </c>
      <c r="U1037" s="4" t="s">
        <v>1234</v>
      </c>
      <c r="V1037" s="4" t="s">
        <v>1264</v>
      </c>
      <c r="W1037" s="4" t="s">
        <v>1236</v>
      </c>
      <c r="X1037" s="4" t="s">
        <v>1903</v>
      </c>
      <c r="Y1037" s="4" t="s">
        <v>1975</v>
      </c>
      <c r="AD1037" s="4" t="s">
        <v>1239</v>
      </c>
      <c r="AE1037" s="4" t="s">
        <v>1239</v>
      </c>
      <c r="AS1037" s="4" t="s">
        <v>1239</v>
      </c>
    </row>
    <row r="1038" spans="1:45" x14ac:dyDescent="0.35">
      <c r="A1038" s="4" t="s">
        <v>1896</v>
      </c>
      <c r="B1038" s="4">
        <v>2964</v>
      </c>
      <c r="C1038" s="4" t="s">
        <v>1976</v>
      </c>
      <c r="D1038" s="4" t="s">
        <v>1977</v>
      </c>
      <c r="E1038" s="4" t="s">
        <v>1223</v>
      </c>
      <c r="F1038" s="4">
        <v>20</v>
      </c>
      <c r="G1038" s="4" t="s">
        <v>1224</v>
      </c>
      <c r="H1038" s="4" t="s">
        <v>1225</v>
      </c>
      <c r="I1038" s="4" t="s">
        <v>1226</v>
      </c>
      <c r="J1038" s="4" t="s">
        <v>1279</v>
      </c>
      <c r="K1038" s="4" t="s">
        <v>1451</v>
      </c>
      <c r="L1038" s="4" t="s">
        <v>1978</v>
      </c>
      <c r="M1038" s="4" t="s">
        <v>1978</v>
      </c>
      <c r="P1038" s="4" t="s">
        <v>1230</v>
      </c>
      <c r="Q1038" s="4" t="s">
        <v>1927</v>
      </c>
      <c r="R1038" s="4">
        <v>2010</v>
      </c>
      <c r="S1038" s="4" t="s">
        <v>1232</v>
      </c>
      <c r="T1038" s="4" t="s">
        <v>1233</v>
      </c>
      <c r="U1038" s="4" t="s">
        <v>1234</v>
      </c>
      <c r="V1038" s="4" t="s">
        <v>1264</v>
      </c>
      <c r="W1038" s="4" t="s">
        <v>1236</v>
      </c>
      <c r="X1038" s="4" t="s">
        <v>1903</v>
      </c>
      <c r="Y1038" s="4" t="s">
        <v>1979</v>
      </c>
      <c r="AD1038" s="4" t="s">
        <v>1239</v>
      </c>
      <c r="AE1038" s="4" t="s">
        <v>1239</v>
      </c>
      <c r="AS1038" s="4" t="s">
        <v>1239</v>
      </c>
    </row>
    <row r="1039" spans="1:45" x14ac:dyDescent="0.35">
      <c r="A1039" s="4" t="s">
        <v>1896</v>
      </c>
      <c r="B1039" s="4">
        <v>2964</v>
      </c>
      <c r="C1039" s="4" t="s">
        <v>1980</v>
      </c>
      <c r="D1039" s="4" t="s">
        <v>1981</v>
      </c>
      <c r="E1039" s="4" t="s">
        <v>1223</v>
      </c>
      <c r="F1039" s="4">
        <v>21</v>
      </c>
      <c r="G1039" s="4" t="s">
        <v>1224</v>
      </c>
      <c r="H1039" s="4" t="s">
        <v>1796</v>
      </c>
      <c r="I1039" s="4" t="s">
        <v>1331</v>
      </c>
      <c r="J1039" s="4" t="s">
        <v>1499</v>
      </c>
      <c r="K1039" s="4" t="s">
        <v>1500</v>
      </c>
      <c r="L1039" s="4" t="s">
        <v>1982</v>
      </c>
      <c r="M1039" s="4" t="s">
        <v>1982</v>
      </c>
      <c r="N1039" s="4">
        <v>1.7</v>
      </c>
      <c r="O1039" s="4">
        <v>73.2</v>
      </c>
      <c r="P1039" s="4" t="s">
        <v>1230</v>
      </c>
      <c r="Q1039" s="4" t="s">
        <v>1927</v>
      </c>
      <c r="R1039" s="4">
        <v>2019</v>
      </c>
      <c r="S1039" s="4" t="s">
        <v>1278</v>
      </c>
      <c r="T1039" s="4" t="s">
        <v>1279</v>
      </c>
      <c r="U1039" s="4" t="s">
        <v>1279</v>
      </c>
      <c r="V1039" s="4" t="s">
        <v>1264</v>
      </c>
      <c r="W1039" s="4" t="s">
        <v>1302</v>
      </c>
      <c r="X1039" s="4" t="s">
        <v>1903</v>
      </c>
      <c r="Y1039" s="4" t="s">
        <v>10691</v>
      </c>
      <c r="AD1039" s="4" t="s">
        <v>1904</v>
      </c>
      <c r="AE1039" s="4" t="s">
        <v>1905</v>
      </c>
      <c r="AJ1039" s="4">
        <v>21.6</v>
      </c>
      <c r="AO1039" s="4">
        <v>150.19999999999999</v>
      </c>
      <c r="AP1039" s="4" t="s">
        <v>1955</v>
      </c>
      <c r="AS1039" s="4" t="s">
        <v>1239</v>
      </c>
    </row>
    <row r="1040" spans="1:45" x14ac:dyDescent="0.35">
      <c r="A1040" s="4" t="s">
        <v>1896</v>
      </c>
      <c r="B1040" s="4">
        <v>2964</v>
      </c>
      <c r="C1040" s="4" t="s">
        <v>1983</v>
      </c>
      <c r="D1040" s="4" t="s">
        <v>1984</v>
      </c>
      <c r="E1040" s="4" t="s">
        <v>1223</v>
      </c>
      <c r="F1040" s="4">
        <v>22</v>
      </c>
      <c r="G1040" s="4" t="s">
        <v>1224</v>
      </c>
      <c r="H1040" s="4" t="s">
        <v>1796</v>
      </c>
      <c r="I1040" s="4" t="s">
        <v>1331</v>
      </c>
      <c r="J1040" s="4" t="s">
        <v>1279</v>
      </c>
      <c r="K1040" s="4" t="s">
        <v>1500</v>
      </c>
      <c r="L1040" s="4" t="s">
        <v>1516</v>
      </c>
      <c r="M1040" s="4" t="s">
        <v>1516</v>
      </c>
      <c r="P1040" s="4" t="s">
        <v>1230</v>
      </c>
      <c r="Q1040" s="4" t="s">
        <v>1927</v>
      </c>
      <c r="R1040" s="4">
        <v>2019</v>
      </c>
      <c r="S1040" s="4" t="s">
        <v>1278</v>
      </c>
      <c r="T1040" s="4" t="s">
        <v>1279</v>
      </c>
      <c r="U1040" s="4" t="s">
        <v>1279</v>
      </c>
      <c r="V1040" s="4" t="s">
        <v>1264</v>
      </c>
      <c r="W1040" s="4" t="s">
        <v>1302</v>
      </c>
      <c r="X1040" s="4" t="s">
        <v>1903</v>
      </c>
      <c r="Y1040" s="4" t="s">
        <v>10692</v>
      </c>
      <c r="AD1040" s="4" t="s">
        <v>1904</v>
      </c>
      <c r="AE1040" s="4" t="s">
        <v>1905</v>
      </c>
      <c r="AS1040" s="4" t="s">
        <v>1239</v>
      </c>
    </row>
    <row r="1041" spans="1:45" x14ac:dyDescent="0.35">
      <c r="A1041" s="4" t="s">
        <v>1896</v>
      </c>
      <c r="B1041" s="4">
        <v>2964</v>
      </c>
      <c r="C1041" s="4" t="s">
        <v>1985</v>
      </c>
      <c r="D1041" s="4" t="s">
        <v>1986</v>
      </c>
      <c r="E1041" s="4" t="s">
        <v>1223</v>
      </c>
      <c r="F1041" s="4">
        <v>23</v>
      </c>
      <c r="G1041" s="4" t="s">
        <v>1224</v>
      </c>
      <c r="H1041" s="4" t="s">
        <v>1910</v>
      </c>
      <c r="I1041" s="4" t="s">
        <v>1331</v>
      </c>
      <c r="J1041" s="4" t="s">
        <v>1279</v>
      </c>
      <c r="K1041" s="4" t="s">
        <v>1500</v>
      </c>
      <c r="L1041" s="4" t="s">
        <v>1987</v>
      </c>
      <c r="M1041" s="4" t="s">
        <v>1987</v>
      </c>
      <c r="P1041" s="4" t="s">
        <v>1230</v>
      </c>
      <c r="Q1041" s="4" t="s">
        <v>1927</v>
      </c>
      <c r="R1041" s="4">
        <v>2019</v>
      </c>
      <c r="S1041" s="4" t="s">
        <v>1278</v>
      </c>
      <c r="T1041" s="4" t="s">
        <v>1279</v>
      </c>
      <c r="U1041" s="4" t="s">
        <v>1279</v>
      </c>
      <c r="V1041" s="4" t="s">
        <v>1264</v>
      </c>
      <c r="W1041" s="4" t="s">
        <v>1302</v>
      </c>
      <c r="X1041" s="4" t="s">
        <v>1903</v>
      </c>
      <c r="Y1041" s="4" t="s">
        <v>10693</v>
      </c>
      <c r="AD1041" s="4" t="s">
        <v>1904</v>
      </c>
      <c r="AE1041" s="4" t="s">
        <v>1905</v>
      </c>
      <c r="AS1041" s="4" t="s">
        <v>1239</v>
      </c>
    </row>
    <row r="1042" spans="1:45" x14ac:dyDescent="0.35">
      <c r="A1042" s="4" t="s">
        <v>1896</v>
      </c>
      <c r="B1042" s="4">
        <v>2964</v>
      </c>
      <c r="C1042" s="4" t="s">
        <v>1988</v>
      </c>
      <c r="D1042" s="4" t="s">
        <v>1989</v>
      </c>
      <c r="E1042" s="4" t="s">
        <v>1223</v>
      </c>
      <c r="F1042" s="4">
        <v>24</v>
      </c>
      <c r="G1042" s="4" t="s">
        <v>1224</v>
      </c>
      <c r="H1042" s="4" t="s">
        <v>1990</v>
      </c>
      <c r="I1042" s="4" t="s">
        <v>1331</v>
      </c>
      <c r="J1042" s="4" t="s">
        <v>1279</v>
      </c>
      <c r="K1042" s="4" t="s">
        <v>1500</v>
      </c>
      <c r="L1042" s="4" t="s">
        <v>1987</v>
      </c>
      <c r="M1042" s="4" t="s">
        <v>1987</v>
      </c>
      <c r="P1042" s="4" t="s">
        <v>1230</v>
      </c>
      <c r="Q1042" s="4" t="s">
        <v>1927</v>
      </c>
      <c r="R1042" s="4">
        <v>2019</v>
      </c>
      <c r="S1042" s="4" t="s">
        <v>1278</v>
      </c>
      <c r="T1042" s="4" t="s">
        <v>1279</v>
      </c>
      <c r="U1042" s="4" t="s">
        <v>1279</v>
      </c>
      <c r="V1042" s="4" t="s">
        <v>1264</v>
      </c>
      <c r="W1042" s="4" t="s">
        <v>1302</v>
      </c>
      <c r="X1042" s="4" t="s">
        <v>1903</v>
      </c>
      <c r="Y1042" s="4" t="s">
        <v>10694</v>
      </c>
      <c r="AD1042" s="4" t="s">
        <v>1904</v>
      </c>
      <c r="AE1042" s="4" t="s">
        <v>1905</v>
      </c>
      <c r="AS1042" s="4" t="s">
        <v>1239</v>
      </c>
    </row>
    <row r="1043" spans="1:45" x14ac:dyDescent="0.35">
      <c r="A1043" s="4" t="s">
        <v>1896</v>
      </c>
      <c r="B1043" s="4">
        <v>2964</v>
      </c>
      <c r="C1043" s="4" t="s">
        <v>1991</v>
      </c>
      <c r="D1043" s="4" t="s">
        <v>1992</v>
      </c>
      <c r="E1043" s="4" t="s">
        <v>1223</v>
      </c>
      <c r="F1043" s="4">
        <v>25</v>
      </c>
      <c r="G1043" s="4" t="s">
        <v>1224</v>
      </c>
      <c r="H1043" s="4" t="s">
        <v>1993</v>
      </c>
      <c r="I1043" s="4" t="s">
        <v>1858</v>
      </c>
      <c r="J1043" s="4" t="s">
        <v>1279</v>
      </c>
      <c r="K1043" s="4" t="s">
        <v>1342</v>
      </c>
      <c r="L1043" s="4" t="s">
        <v>1994</v>
      </c>
      <c r="M1043" s="4" t="s">
        <v>1995</v>
      </c>
      <c r="P1043" s="4" t="s">
        <v>1230</v>
      </c>
      <c r="Q1043" s="4" t="s">
        <v>1996</v>
      </c>
      <c r="R1043" s="4">
        <v>2019</v>
      </c>
      <c r="S1043" s="4" t="s">
        <v>1278</v>
      </c>
      <c r="T1043" s="4" t="s">
        <v>1279</v>
      </c>
      <c r="U1043" s="4" t="s">
        <v>1279</v>
      </c>
      <c r="V1043" s="4" t="s">
        <v>1264</v>
      </c>
      <c r="W1043" s="4" t="s">
        <v>1236</v>
      </c>
      <c r="X1043" s="4" t="s">
        <v>1903</v>
      </c>
      <c r="Y1043" s="4" t="s">
        <v>10695</v>
      </c>
      <c r="AD1043" s="4" t="s">
        <v>1997</v>
      </c>
      <c r="AE1043" s="4" t="s">
        <v>1905</v>
      </c>
      <c r="AS1043" s="4" t="s">
        <v>1239</v>
      </c>
    </row>
    <row r="1044" spans="1:45" x14ac:dyDescent="0.35">
      <c r="A1044" s="4" t="s">
        <v>1896</v>
      </c>
      <c r="B1044" s="4">
        <v>2964</v>
      </c>
      <c r="C1044" s="4" t="s">
        <v>1998</v>
      </c>
      <c r="D1044" s="4" t="s">
        <v>1999</v>
      </c>
      <c r="E1044" s="4" t="s">
        <v>1223</v>
      </c>
      <c r="F1044" s="4">
        <v>26</v>
      </c>
      <c r="G1044" s="4" t="s">
        <v>1224</v>
      </c>
      <c r="H1044" s="4" t="s">
        <v>2000</v>
      </c>
      <c r="I1044" s="4" t="s">
        <v>1858</v>
      </c>
      <c r="J1044" s="4" t="s">
        <v>1279</v>
      </c>
      <c r="K1044" s="4" t="s">
        <v>1342</v>
      </c>
      <c r="L1044" s="4" t="s">
        <v>2001</v>
      </c>
      <c r="M1044" s="4" t="s">
        <v>2001</v>
      </c>
      <c r="P1044" s="4" t="s">
        <v>1230</v>
      </c>
      <c r="Q1044" s="4" t="s">
        <v>1927</v>
      </c>
      <c r="R1044" s="4">
        <v>2019</v>
      </c>
      <c r="S1044" s="4" t="s">
        <v>1278</v>
      </c>
      <c r="T1044" s="4" t="s">
        <v>1279</v>
      </c>
      <c r="U1044" s="4" t="s">
        <v>1279</v>
      </c>
      <c r="V1044" s="4" t="s">
        <v>1264</v>
      </c>
      <c r="W1044" s="4" t="s">
        <v>1236</v>
      </c>
      <c r="X1044" s="4" t="s">
        <v>1903</v>
      </c>
      <c r="Y1044" s="4" t="s">
        <v>10696</v>
      </c>
      <c r="AD1044" s="4" t="s">
        <v>1904</v>
      </c>
      <c r="AE1044" s="4" t="s">
        <v>1905</v>
      </c>
      <c r="AS1044" s="4" t="s">
        <v>1239</v>
      </c>
    </row>
    <row r="1045" spans="1:45" x14ac:dyDescent="0.35">
      <c r="A1045" s="4" t="s">
        <v>1896</v>
      </c>
      <c r="B1045" s="4">
        <v>2964</v>
      </c>
      <c r="C1045" s="4" t="s">
        <v>2002</v>
      </c>
      <c r="D1045" s="4" t="s">
        <v>2003</v>
      </c>
      <c r="E1045" s="4" t="s">
        <v>1223</v>
      </c>
      <c r="F1045" s="4">
        <v>27</v>
      </c>
      <c r="G1045" s="4" t="s">
        <v>1224</v>
      </c>
      <c r="H1045" s="4" t="s">
        <v>1276</v>
      </c>
      <c r="I1045" s="4" t="s">
        <v>1331</v>
      </c>
      <c r="J1045" s="4" t="s">
        <v>1279</v>
      </c>
      <c r="K1045" s="4" t="s">
        <v>1342</v>
      </c>
      <c r="L1045" s="4" t="s">
        <v>1370</v>
      </c>
      <c r="M1045" s="4" t="s">
        <v>1370</v>
      </c>
      <c r="P1045" s="4" t="s">
        <v>1230</v>
      </c>
      <c r="Q1045" s="4" t="s">
        <v>1927</v>
      </c>
      <c r="R1045" s="4">
        <v>2019</v>
      </c>
      <c r="S1045" s="4" t="s">
        <v>1278</v>
      </c>
      <c r="T1045" s="4" t="s">
        <v>1279</v>
      </c>
      <c r="U1045" s="4" t="s">
        <v>1279</v>
      </c>
      <c r="V1045" s="4" t="s">
        <v>1264</v>
      </c>
      <c r="W1045" s="4" t="s">
        <v>1302</v>
      </c>
      <c r="X1045" s="4" t="s">
        <v>1903</v>
      </c>
      <c r="Y1045" s="4" t="s">
        <v>2004</v>
      </c>
      <c r="AD1045" s="4" t="s">
        <v>1904</v>
      </c>
      <c r="AE1045" s="4" t="s">
        <v>1905</v>
      </c>
      <c r="AS1045" s="4" t="s">
        <v>1239</v>
      </c>
    </row>
    <row r="1046" spans="1:45" x14ac:dyDescent="0.35">
      <c r="A1046" s="4" t="s">
        <v>1896</v>
      </c>
      <c r="B1046" s="4">
        <v>2964</v>
      </c>
      <c r="C1046" s="4" t="s">
        <v>2005</v>
      </c>
      <c r="D1046" s="4" t="s">
        <v>2006</v>
      </c>
      <c r="E1046" s="4" t="s">
        <v>1223</v>
      </c>
      <c r="F1046" s="4">
        <v>28</v>
      </c>
      <c r="G1046" s="4" t="s">
        <v>1224</v>
      </c>
      <c r="H1046" s="4" t="s">
        <v>1225</v>
      </c>
      <c r="I1046" s="4" t="s">
        <v>1331</v>
      </c>
      <c r="J1046" s="4" t="s">
        <v>1279</v>
      </c>
      <c r="K1046" s="4" t="s">
        <v>1342</v>
      </c>
      <c r="L1046" s="4" t="s">
        <v>1349</v>
      </c>
      <c r="M1046" s="4" t="s">
        <v>1349</v>
      </c>
      <c r="P1046" s="4" t="s">
        <v>1230</v>
      </c>
      <c r="Q1046" s="4" t="s">
        <v>1927</v>
      </c>
      <c r="R1046" s="4">
        <v>2019</v>
      </c>
      <c r="S1046" s="4" t="s">
        <v>1278</v>
      </c>
      <c r="T1046" s="4" t="s">
        <v>1279</v>
      </c>
      <c r="U1046" s="4" t="s">
        <v>1279</v>
      </c>
      <c r="V1046" s="4" t="s">
        <v>1264</v>
      </c>
      <c r="W1046" s="4" t="s">
        <v>1302</v>
      </c>
      <c r="X1046" s="4" t="s">
        <v>1903</v>
      </c>
      <c r="Y1046" s="4" t="s">
        <v>2007</v>
      </c>
      <c r="AD1046" s="4" t="s">
        <v>1904</v>
      </c>
      <c r="AE1046" s="4" t="s">
        <v>1905</v>
      </c>
      <c r="AS1046" s="4" t="s">
        <v>1239</v>
      </c>
    </row>
    <row r="1047" spans="1:45" x14ac:dyDescent="0.35">
      <c r="A1047" s="4" t="s">
        <v>1896</v>
      </c>
      <c r="B1047" s="4">
        <v>2964</v>
      </c>
      <c r="C1047" s="4" t="s">
        <v>2008</v>
      </c>
      <c r="D1047" s="4" t="s">
        <v>2009</v>
      </c>
      <c r="E1047" s="4" t="s">
        <v>1223</v>
      </c>
      <c r="F1047" s="4">
        <v>29</v>
      </c>
      <c r="G1047" s="4" t="s">
        <v>1224</v>
      </c>
      <c r="H1047" s="4" t="s">
        <v>1828</v>
      </c>
      <c r="I1047" s="4" t="s">
        <v>1331</v>
      </c>
      <c r="J1047" s="4" t="s">
        <v>1279</v>
      </c>
      <c r="K1047" s="4" t="s">
        <v>1342</v>
      </c>
      <c r="L1047" s="4" t="s">
        <v>2010</v>
      </c>
      <c r="M1047" s="4" t="s">
        <v>2010</v>
      </c>
      <c r="P1047" s="4" t="s">
        <v>1230</v>
      </c>
      <c r="Q1047" s="4" t="s">
        <v>1927</v>
      </c>
      <c r="R1047" s="4">
        <v>2019</v>
      </c>
      <c r="S1047" s="4" t="s">
        <v>1278</v>
      </c>
      <c r="T1047" s="4" t="s">
        <v>1279</v>
      </c>
      <c r="U1047" s="4" t="s">
        <v>1279</v>
      </c>
      <c r="V1047" s="4" t="s">
        <v>1264</v>
      </c>
      <c r="W1047" s="4" t="s">
        <v>1302</v>
      </c>
      <c r="X1047" s="4" t="s">
        <v>1903</v>
      </c>
      <c r="Y1047" s="4" t="s">
        <v>10697</v>
      </c>
      <c r="AD1047" s="4" t="s">
        <v>1904</v>
      </c>
      <c r="AE1047" s="4" t="s">
        <v>1905</v>
      </c>
      <c r="AS1047" s="4" t="s">
        <v>1239</v>
      </c>
    </row>
    <row r="1048" spans="1:45" x14ac:dyDescent="0.35">
      <c r="A1048" s="4" t="s">
        <v>1896</v>
      </c>
      <c r="B1048" s="4">
        <v>2964</v>
      </c>
      <c r="C1048" s="4" t="s">
        <v>2011</v>
      </c>
      <c r="D1048" s="4" t="s">
        <v>2012</v>
      </c>
      <c r="E1048" s="4" t="s">
        <v>1223</v>
      </c>
      <c r="F1048" s="4">
        <v>30</v>
      </c>
      <c r="G1048" s="4" t="s">
        <v>1224</v>
      </c>
      <c r="H1048" s="4" t="s">
        <v>1423</v>
      </c>
      <c r="I1048" s="4" t="s">
        <v>1331</v>
      </c>
      <c r="J1048" s="4" t="s">
        <v>1279</v>
      </c>
      <c r="K1048" s="4" t="s">
        <v>1342</v>
      </c>
      <c r="L1048" s="4" t="s">
        <v>2013</v>
      </c>
      <c r="M1048" s="4" t="s">
        <v>2013</v>
      </c>
      <c r="P1048" s="4" t="s">
        <v>1230</v>
      </c>
      <c r="Q1048" s="4" t="s">
        <v>1927</v>
      </c>
      <c r="R1048" s="4">
        <v>2019</v>
      </c>
      <c r="S1048" s="4" t="s">
        <v>1278</v>
      </c>
      <c r="T1048" s="4" t="s">
        <v>1279</v>
      </c>
      <c r="U1048" s="4" t="s">
        <v>1279</v>
      </c>
      <c r="V1048" s="4" t="s">
        <v>1264</v>
      </c>
      <c r="W1048" s="4" t="s">
        <v>1302</v>
      </c>
      <c r="X1048" s="4" t="s">
        <v>1903</v>
      </c>
      <c r="Y1048" s="4" t="s">
        <v>10698</v>
      </c>
      <c r="AD1048" s="4" t="s">
        <v>1904</v>
      </c>
      <c r="AE1048" s="4" t="s">
        <v>1905</v>
      </c>
      <c r="AS1048" s="4" t="s">
        <v>1239</v>
      </c>
    </row>
    <row r="1049" spans="1:45" x14ac:dyDescent="0.35">
      <c r="A1049" s="4" t="s">
        <v>1896</v>
      </c>
      <c r="B1049" s="4">
        <v>2964</v>
      </c>
      <c r="C1049" s="4" t="s">
        <v>2014</v>
      </c>
      <c r="D1049" s="4" t="s">
        <v>2015</v>
      </c>
      <c r="E1049" s="4" t="s">
        <v>1223</v>
      </c>
      <c r="F1049" s="4">
        <v>31</v>
      </c>
      <c r="G1049" s="4" t="s">
        <v>1224</v>
      </c>
      <c r="H1049" s="4" t="s">
        <v>1276</v>
      </c>
      <c r="I1049" s="4" t="s">
        <v>1331</v>
      </c>
      <c r="J1049" s="4" t="s">
        <v>1279</v>
      </c>
      <c r="K1049" s="4" t="s">
        <v>1342</v>
      </c>
      <c r="L1049" s="4" t="s">
        <v>2016</v>
      </c>
      <c r="M1049" s="4" t="s">
        <v>2016</v>
      </c>
      <c r="P1049" s="4" t="s">
        <v>1230</v>
      </c>
      <c r="Q1049" s="4" t="s">
        <v>1927</v>
      </c>
      <c r="R1049" s="4">
        <v>2019</v>
      </c>
      <c r="S1049" s="4" t="s">
        <v>1278</v>
      </c>
      <c r="T1049" s="4" t="s">
        <v>1279</v>
      </c>
      <c r="U1049" s="4" t="s">
        <v>1279</v>
      </c>
      <c r="V1049" s="4" t="s">
        <v>1264</v>
      </c>
      <c r="W1049" s="4" t="s">
        <v>1302</v>
      </c>
      <c r="X1049" s="4" t="s">
        <v>1903</v>
      </c>
      <c r="Y1049" s="4" t="s">
        <v>10699</v>
      </c>
      <c r="AD1049" s="4" t="s">
        <v>1904</v>
      </c>
      <c r="AE1049" s="4" t="s">
        <v>1905</v>
      </c>
      <c r="AS1049" s="4" t="s">
        <v>1239</v>
      </c>
    </row>
    <row r="1050" spans="1:45" x14ac:dyDescent="0.35">
      <c r="A1050" s="4" t="s">
        <v>1896</v>
      </c>
      <c r="B1050" s="4">
        <v>2964</v>
      </c>
      <c r="C1050" s="4" t="s">
        <v>2017</v>
      </c>
      <c r="D1050" s="4" t="s">
        <v>2018</v>
      </c>
      <c r="E1050" s="4" t="s">
        <v>1223</v>
      </c>
      <c r="F1050" s="4">
        <v>32</v>
      </c>
      <c r="G1050" s="4" t="s">
        <v>1224</v>
      </c>
      <c r="H1050" s="4" t="s">
        <v>1276</v>
      </c>
      <c r="I1050" s="4" t="s">
        <v>1858</v>
      </c>
      <c r="J1050" s="4" t="s">
        <v>1279</v>
      </c>
      <c r="K1050" s="4" t="s">
        <v>1342</v>
      </c>
      <c r="L1050" s="4" t="s">
        <v>1349</v>
      </c>
      <c r="M1050" s="4" t="s">
        <v>1349</v>
      </c>
      <c r="P1050" s="4" t="s">
        <v>1230</v>
      </c>
      <c r="Q1050" s="4" t="s">
        <v>1915</v>
      </c>
      <c r="R1050" s="4">
        <v>2019</v>
      </c>
      <c r="S1050" s="4" t="s">
        <v>1278</v>
      </c>
      <c r="T1050" s="4" t="s">
        <v>1279</v>
      </c>
      <c r="U1050" s="4" t="s">
        <v>1279</v>
      </c>
      <c r="V1050" s="4" t="s">
        <v>1264</v>
      </c>
      <c r="W1050" s="4" t="s">
        <v>1236</v>
      </c>
      <c r="X1050" s="4" t="s">
        <v>1903</v>
      </c>
      <c r="Y1050" s="4" t="s">
        <v>10700</v>
      </c>
      <c r="AD1050" s="4" t="s">
        <v>1904</v>
      </c>
      <c r="AE1050" s="4" t="s">
        <v>1905</v>
      </c>
      <c r="AS1050" s="4" t="s">
        <v>1239</v>
      </c>
    </row>
    <row r="1051" spans="1:45" x14ac:dyDescent="0.35">
      <c r="A1051" s="4" t="s">
        <v>1896</v>
      </c>
      <c r="B1051" s="4">
        <v>2964</v>
      </c>
      <c r="C1051" s="4" t="s">
        <v>2019</v>
      </c>
      <c r="D1051" s="4" t="s">
        <v>2020</v>
      </c>
      <c r="E1051" s="4" t="s">
        <v>1223</v>
      </c>
      <c r="F1051" s="4">
        <v>33</v>
      </c>
      <c r="G1051" s="4" t="s">
        <v>1224</v>
      </c>
      <c r="H1051" s="4" t="s">
        <v>1423</v>
      </c>
      <c r="I1051" s="4" t="s">
        <v>1858</v>
      </c>
      <c r="J1051" s="4" t="s">
        <v>1268</v>
      </c>
      <c r="K1051" s="4" t="s">
        <v>1342</v>
      </c>
      <c r="L1051" s="4" t="s">
        <v>2001</v>
      </c>
      <c r="M1051" s="4" t="s">
        <v>2001</v>
      </c>
      <c r="N1051" s="4">
        <v>2.2000000000000002</v>
      </c>
      <c r="O1051" s="4">
        <v>2.5</v>
      </c>
      <c r="P1051" s="4" t="s">
        <v>1230</v>
      </c>
      <c r="Q1051" s="4" t="s">
        <v>1901</v>
      </c>
      <c r="R1051" s="4">
        <v>2020</v>
      </c>
      <c r="S1051" s="4" t="s">
        <v>1278</v>
      </c>
      <c r="T1051" s="4" t="s">
        <v>1279</v>
      </c>
      <c r="U1051" s="4" t="s">
        <v>1279</v>
      </c>
      <c r="V1051" s="4" t="s">
        <v>1264</v>
      </c>
      <c r="W1051" s="4" t="s">
        <v>1236</v>
      </c>
      <c r="X1051" s="4" t="s">
        <v>1903</v>
      </c>
      <c r="Y1051" s="4" t="s">
        <v>10701</v>
      </c>
      <c r="AD1051" s="4" t="s">
        <v>1904</v>
      </c>
      <c r="AE1051" s="4" t="s">
        <v>1905</v>
      </c>
      <c r="AG1051" s="4">
        <v>2.2000000000000002</v>
      </c>
      <c r="AI1051" s="4">
        <v>2.2999999999999998</v>
      </c>
      <c r="AJ1051" s="4">
        <v>2.2999999999999998</v>
      </c>
      <c r="AL1051" s="4">
        <v>2.5</v>
      </c>
      <c r="AN1051" s="4">
        <v>2.7</v>
      </c>
      <c r="AO1051" s="4">
        <v>2.7</v>
      </c>
      <c r="AP1051" s="4" t="s">
        <v>1955</v>
      </c>
      <c r="AS1051" s="4" t="s">
        <v>1239</v>
      </c>
    </row>
    <row r="1052" spans="1:45" x14ac:dyDescent="0.35">
      <c r="A1052" s="4" t="s">
        <v>1896</v>
      </c>
      <c r="B1052" s="4">
        <v>2964</v>
      </c>
      <c r="C1052" s="4" t="s">
        <v>2021</v>
      </c>
      <c r="D1052" s="4" t="s">
        <v>2022</v>
      </c>
      <c r="E1052" s="4" t="s">
        <v>1223</v>
      </c>
      <c r="F1052" s="4">
        <v>34</v>
      </c>
      <c r="G1052" s="4" t="s">
        <v>1224</v>
      </c>
      <c r="H1052" s="4" t="s">
        <v>1423</v>
      </c>
      <c r="I1052" s="4" t="s">
        <v>1331</v>
      </c>
      <c r="J1052" s="4" t="s">
        <v>1279</v>
      </c>
      <c r="K1052" s="4" t="s">
        <v>1342</v>
      </c>
      <c r="L1052" s="4" t="s">
        <v>1370</v>
      </c>
      <c r="M1052" s="4" t="s">
        <v>1370</v>
      </c>
      <c r="P1052" s="4" t="s">
        <v>1230</v>
      </c>
      <c r="Q1052" s="4" t="s">
        <v>2023</v>
      </c>
      <c r="R1052" s="4">
        <v>2019</v>
      </c>
      <c r="S1052" s="4" t="s">
        <v>1278</v>
      </c>
      <c r="T1052" s="4" t="s">
        <v>1279</v>
      </c>
      <c r="U1052" s="4" t="s">
        <v>1279</v>
      </c>
      <c r="V1052" s="4" t="s">
        <v>1264</v>
      </c>
      <c r="W1052" s="4" t="s">
        <v>1302</v>
      </c>
      <c r="X1052" s="4" t="s">
        <v>1903</v>
      </c>
      <c r="Y1052" s="4" t="s">
        <v>2024</v>
      </c>
      <c r="AD1052" s="4" t="s">
        <v>1904</v>
      </c>
      <c r="AE1052" s="4" t="s">
        <v>1905</v>
      </c>
      <c r="AS1052" s="4" t="s">
        <v>1239</v>
      </c>
    </row>
    <row r="1053" spans="1:45" x14ac:dyDescent="0.35">
      <c r="A1053" s="4" t="s">
        <v>1896</v>
      </c>
      <c r="B1053" s="4">
        <v>2964</v>
      </c>
      <c r="C1053" s="4" t="s">
        <v>2025</v>
      </c>
      <c r="D1053" s="4" t="s">
        <v>2026</v>
      </c>
      <c r="E1053" s="4" t="s">
        <v>1223</v>
      </c>
      <c r="F1053" s="4">
        <v>35</v>
      </c>
      <c r="G1053" s="4" t="s">
        <v>1224</v>
      </c>
      <c r="H1053" s="4" t="s">
        <v>1423</v>
      </c>
      <c r="I1053" s="4" t="s">
        <v>1331</v>
      </c>
      <c r="J1053" s="4" t="s">
        <v>1279</v>
      </c>
      <c r="K1053" s="4" t="s">
        <v>1342</v>
      </c>
      <c r="L1053" s="4" t="s">
        <v>1679</v>
      </c>
      <c r="M1053" s="4" t="s">
        <v>1679</v>
      </c>
      <c r="P1053" s="4" t="s">
        <v>2027</v>
      </c>
      <c r="Q1053" s="4" t="s">
        <v>2028</v>
      </c>
      <c r="R1053" s="4">
        <v>2019</v>
      </c>
      <c r="S1053" s="4" t="s">
        <v>1278</v>
      </c>
      <c r="T1053" s="4" t="s">
        <v>1279</v>
      </c>
      <c r="U1053" s="4" t="s">
        <v>1279</v>
      </c>
      <c r="V1053" s="4" t="s">
        <v>1264</v>
      </c>
      <c r="W1053" s="4" t="s">
        <v>1302</v>
      </c>
      <c r="X1053" s="4" t="s">
        <v>1903</v>
      </c>
      <c r="Y1053" s="4" t="s">
        <v>2029</v>
      </c>
      <c r="AD1053" s="4" t="s">
        <v>1239</v>
      </c>
      <c r="AE1053" s="4" t="s">
        <v>2030</v>
      </c>
      <c r="AS1053" s="4" t="s">
        <v>1239</v>
      </c>
    </row>
    <row r="1054" spans="1:45" x14ac:dyDescent="0.35">
      <c r="A1054" s="4" t="s">
        <v>1896</v>
      </c>
      <c r="B1054" s="4">
        <v>2964</v>
      </c>
      <c r="C1054" s="4" t="s">
        <v>2031</v>
      </c>
      <c r="D1054" s="4" t="s">
        <v>2032</v>
      </c>
      <c r="E1054" s="4" t="s">
        <v>1223</v>
      </c>
      <c r="F1054" s="4">
        <v>36</v>
      </c>
      <c r="G1054" s="4" t="s">
        <v>1224</v>
      </c>
      <c r="H1054" s="4" t="s">
        <v>1423</v>
      </c>
      <c r="I1054" s="4" t="s">
        <v>1331</v>
      </c>
      <c r="J1054" s="4" t="s">
        <v>1279</v>
      </c>
      <c r="K1054" s="4" t="s">
        <v>1519</v>
      </c>
      <c r="L1054" s="4" t="s">
        <v>2033</v>
      </c>
      <c r="M1054" s="4" t="s">
        <v>2033</v>
      </c>
      <c r="P1054" s="4" t="s">
        <v>1230</v>
      </c>
      <c r="Q1054" s="4" t="s">
        <v>1901</v>
      </c>
      <c r="R1054" s="4">
        <v>2019</v>
      </c>
      <c r="S1054" s="4" t="s">
        <v>1278</v>
      </c>
      <c r="T1054" s="4" t="s">
        <v>1279</v>
      </c>
      <c r="U1054" s="4" t="s">
        <v>1279</v>
      </c>
      <c r="V1054" s="4" t="s">
        <v>1532</v>
      </c>
      <c r="W1054" s="4" t="s">
        <v>1302</v>
      </c>
      <c r="X1054" s="4" t="s">
        <v>1903</v>
      </c>
      <c r="Y1054" s="4" t="s">
        <v>10702</v>
      </c>
      <c r="AD1054" s="4" t="s">
        <v>1904</v>
      </c>
      <c r="AE1054" s="4" t="s">
        <v>1905</v>
      </c>
      <c r="AS1054" s="4" t="s">
        <v>1239</v>
      </c>
    </row>
    <row r="1055" spans="1:45" x14ac:dyDescent="0.35">
      <c r="A1055" s="4" t="s">
        <v>1896</v>
      </c>
      <c r="B1055" s="4">
        <v>2964</v>
      </c>
      <c r="C1055" s="4" t="s">
        <v>2034</v>
      </c>
      <c r="D1055" s="4" t="s">
        <v>2035</v>
      </c>
      <c r="E1055" s="4" t="s">
        <v>1223</v>
      </c>
      <c r="F1055" s="4">
        <v>37</v>
      </c>
      <c r="G1055" s="4" t="s">
        <v>1224</v>
      </c>
      <c r="H1055" s="4" t="s">
        <v>1242</v>
      </c>
      <c r="I1055" s="4" t="s">
        <v>1331</v>
      </c>
      <c r="J1055" s="4" t="s">
        <v>1279</v>
      </c>
      <c r="K1055" s="4" t="s">
        <v>1519</v>
      </c>
      <c r="L1055" s="4" t="s">
        <v>2036</v>
      </c>
      <c r="M1055" s="4" t="s">
        <v>2036</v>
      </c>
      <c r="P1055" s="4" t="s">
        <v>1230</v>
      </c>
      <c r="Q1055" s="4" t="s">
        <v>1927</v>
      </c>
      <c r="R1055" s="4">
        <v>2020</v>
      </c>
      <c r="S1055" s="4" t="s">
        <v>1278</v>
      </c>
      <c r="T1055" s="4" t="s">
        <v>1279</v>
      </c>
      <c r="U1055" s="4" t="s">
        <v>1279</v>
      </c>
      <c r="V1055" s="4" t="s">
        <v>1532</v>
      </c>
      <c r="W1055" s="4" t="s">
        <v>1302</v>
      </c>
      <c r="X1055" s="4" t="s">
        <v>1903</v>
      </c>
      <c r="Y1055" s="4" t="s">
        <v>10703</v>
      </c>
      <c r="AD1055" s="4" t="s">
        <v>1904</v>
      </c>
      <c r="AE1055" s="4" t="s">
        <v>1905</v>
      </c>
      <c r="AS1055" s="4" t="s">
        <v>1239</v>
      </c>
    </row>
    <row r="1056" spans="1:45" x14ac:dyDescent="0.35">
      <c r="A1056" s="4" t="s">
        <v>1896</v>
      </c>
      <c r="B1056" s="4">
        <v>2964</v>
      </c>
      <c r="C1056" s="4" t="s">
        <v>2037</v>
      </c>
      <c r="D1056" s="4" t="s">
        <v>2038</v>
      </c>
      <c r="E1056" s="4" t="s">
        <v>1223</v>
      </c>
      <c r="F1056" s="4">
        <v>38</v>
      </c>
      <c r="G1056" s="4" t="s">
        <v>1224</v>
      </c>
      <c r="H1056" s="4" t="s">
        <v>1796</v>
      </c>
      <c r="I1056" s="4" t="s">
        <v>1331</v>
      </c>
      <c r="J1056" s="4" t="s">
        <v>1279</v>
      </c>
      <c r="K1056" s="4" t="s">
        <v>1519</v>
      </c>
      <c r="L1056" s="4" t="s">
        <v>2039</v>
      </c>
      <c r="M1056" s="4" t="s">
        <v>2039</v>
      </c>
      <c r="P1056" s="4" t="s">
        <v>1230</v>
      </c>
      <c r="Q1056" s="4" t="s">
        <v>1927</v>
      </c>
      <c r="R1056" s="4">
        <v>2019</v>
      </c>
      <c r="S1056" s="4" t="s">
        <v>1278</v>
      </c>
      <c r="T1056" s="4" t="s">
        <v>1279</v>
      </c>
      <c r="U1056" s="4" t="s">
        <v>1279</v>
      </c>
      <c r="V1056" s="4" t="s">
        <v>1532</v>
      </c>
      <c r="W1056" s="4" t="s">
        <v>1302</v>
      </c>
      <c r="X1056" s="4" t="s">
        <v>1903</v>
      </c>
      <c r="Y1056" s="4" t="s">
        <v>10704</v>
      </c>
      <c r="AD1056" s="4" t="s">
        <v>1904</v>
      </c>
      <c r="AE1056" s="4" t="s">
        <v>1905</v>
      </c>
      <c r="AS1056" s="4" t="s">
        <v>1239</v>
      </c>
    </row>
    <row r="1057" spans="1:58" x14ac:dyDescent="0.35">
      <c r="A1057" s="4" t="s">
        <v>1896</v>
      </c>
      <c r="B1057" s="4">
        <v>2964</v>
      </c>
      <c r="C1057" s="4" t="s">
        <v>2040</v>
      </c>
      <c r="D1057" s="4" t="s">
        <v>2041</v>
      </c>
      <c r="E1057" s="4" t="s">
        <v>1223</v>
      </c>
      <c r="F1057" s="4">
        <v>39</v>
      </c>
      <c r="G1057" s="4" t="s">
        <v>1224</v>
      </c>
      <c r="H1057" s="4" t="s">
        <v>1731</v>
      </c>
      <c r="I1057" s="4" t="s">
        <v>1858</v>
      </c>
      <c r="J1057" s="4" t="s">
        <v>1268</v>
      </c>
      <c r="K1057" s="4" t="s">
        <v>1519</v>
      </c>
      <c r="L1057" s="4" t="s">
        <v>2042</v>
      </c>
      <c r="M1057" s="4" t="s">
        <v>2042</v>
      </c>
      <c r="N1057" s="4">
        <v>-1.7</v>
      </c>
      <c r="O1057" s="4">
        <v>18.2</v>
      </c>
      <c r="P1057" s="4" t="s">
        <v>2027</v>
      </c>
      <c r="Q1057" s="4" t="s">
        <v>2028</v>
      </c>
      <c r="R1057" s="4">
        <v>2020</v>
      </c>
      <c r="S1057" s="4" t="s">
        <v>1278</v>
      </c>
      <c r="T1057" s="4" t="s">
        <v>1279</v>
      </c>
      <c r="U1057" s="4" t="s">
        <v>1279</v>
      </c>
      <c r="V1057" s="4" t="s">
        <v>1532</v>
      </c>
      <c r="W1057" s="4" t="s">
        <v>1236</v>
      </c>
      <c r="X1057" s="4" t="s">
        <v>1903</v>
      </c>
      <c r="Y1057" s="4" t="s">
        <v>2043</v>
      </c>
      <c r="AC1057" s="4" t="s">
        <v>2044</v>
      </c>
      <c r="AD1057" s="4" t="s">
        <v>1239</v>
      </c>
      <c r="AE1057" s="4" t="s">
        <v>1239</v>
      </c>
      <c r="AG1057" s="4">
        <v>-1.7</v>
      </c>
      <c r="AI1057" s="4">
        <v>10</v>
      </c>
      <c r="AJ1057" s="4">
        <v>10</v>
      </c>
      <c r="AL1057" s="4">
        <v>18.2</v>
      </c>
      <c r="AN1057" s="4">
        <v>26.1</v>
      </c>
      <c r="AO1057" s="4">
        <v>26.1</v>
      </c>
      <c r="AP1057" s="4" t="s">
        <v>1955</v>
      </c>
      <c r="AS1057" s="4" t="s">
        <v>1239</v>
      </c>
    </row>
    <row r="1058" spans="1:58" x14ac:dyDescent="0.35">
      <c r="A1058" s="4" t="s">
        <v>1130</v>
      </c>
      <c r="B1058" s="4">
        <v>2966</v>
      </c>
      <c r="C1058" s="4" t="s">
        <v>2045</v>
      </c>
      <c r="D1058" s="4" t="s">
        <v>2046</v>
      </c>
      <c r="E1058" s="4" t="s">
        <v>1223</v>
      </c>
      <c r="F1058" s="4">
        <v>1</v>
      </c>
      <c r="G1058" s="4" t="s">
        <v>1224</v>
      </c>
      <c r="H1058" s="4" t="s">
        <v>1330</v>
      </c>
      <c r="I1058" s="4" t="s">
        <v>1226</v>
      </c>
      <c r="J1058" s="4" t="s">
        <v>1250</v>
      </c>
      <c r="K1058" s="4" t="s">
        <v>1289</v>
      </c>
      <c r="L1058" s="4" t="s">
        <v>1332</v>
      </c>
      <c r="M1058" s="4" t="s">
        <v>1332</v>
      </c>
      <c r="N1058" s="4">
        <v>506.43</v>
      </c>
      <c r="O1058" s="4">
        <v>499.75</v>
      </c>
      <c r="P1058" s="4" t="s">
        <v>1731</v>
      </c>
      <c r="Q1058" s="4" t="s">
        <v>2047</v>
      </c>
      <c r="R1058" s="4">
        <v>2000</v>
      </c>
      <c r="S1058" s="4" t="s">
        <v>1232</v>
      </c>
      <c r="T1058" s="4" t="s">
        <v>10705</v>
      </c>
      <c r="U1058" s="4" t="s">
        <v>10706</v>
      </c>
      <c r="V1058" s="4" t="s">
        <v>1264</v>
      </c>
      <c r="W1058" s="4" t="s">
        <v>1236</v>
      </c>
      <c r="X1058" s="4" t="s">
        <v>2048</v>
      </c>
      <c r="Y1058" s="4" t="s">
        <v>2049</v>
      </c>
      <c r="AB1058" s="4" t="s">
        <v>2050</v>
      </c>
      <c r="AC1058" s="4" t="s">
        <v>10707</v>
      </c>
      <c r="AD1058" s="4" t="s">
        <v>2051</v>
      </c>
      <c r="AE1058" s="4" t="s">
        <v>2052</v>
      </c>
      <c r="AF1058" s="4">
        <v>152.06</v>
      </c>
      <c r="AG1058" s="4">
        <v>354.37</v>
      </c>
      <c r="AH1058" s="4">
        <v>146</v>
      </c>
      <c r="AI1058" s="4">
        <v>363.06</v>
      </c>
      <c r="AJ1058" s="4">
        <v>509.07</v>
      </c>
      <c r="AK1058" s="4">
        <v>136.69</v>
      </c>
      <c r="AL1058" s="4">
        <v>363.06</v>
      </c>
      <c r="AM1058" s="4">
        <v>92.6</v>
      </c>
      <c r="AN1058" s="4">
        <v>363.06</v>
      </c>
      <c r="AO1058" s="4">
        <v>455.66</v>
      </c>
      <c r="AP1058" s="4" t="s">
        <v>10708</v>
      </c>
      <c r="AS1058" s="4" t="s">
        <v>1239</v>
      </c>
    </row>
    <row r="1059" spans="1:58" x14ac:dyDescent="0.35">
      <c r="A1059" s="4" t="s">
        <v>1130</v>
      </c>
      <c r="B1059" s="4">
        <v>2966</v>
      </c>
      <c r="C1059" s="4" t="s">
        <v>2053</v>
      </c>
      <c r="D1059" s="4" t="s">
        <v>2054</v>
      </c>
      <c r="E1059" s="4" t="s">
        <v>1223</v>
      </c>
      <c r="F1059" s="4">
        <v>2</v>
      </c>
      <c r="G1059" s="4" t="s">
        <v>1224</v>
      </c>
      <c r="H1059" s="4" t="s">
        <v>1796</v>
      </c>
      <c r="I1059" s="4" t="s">
        <v>1226</v>
      </c>
      <c r="J1059" s="4" t="s">
        <v>1258</v>
      </c>
      <c r="K1059" s="4" t="s">
        <v>1289</v>
      </c>
      <c r="L1059" s="4" t="s">
        <v>2055</v>
      </c>
      <c r="M1059" s="4" t="s">
        <v>2055</v>
      </c>
      <c r="N1059" s="4">
        <v>77.260000000000005</v>
      </c>
      <c r="O1059" s="4">
        <v>73.709999999999994</v>
      </c>
      <c r="P1059" s="4" t="s">
        <v>1791</v>
      </c>
      <c r="Q1059" s="4" t="s">
        <v>2056</v>
      </c>
      <c r="R1059" s="4">
        <v>2008</v>
      </c>
      <c r="S1059" s="4" t="s">
        <v>1232</v>
      </c>
      <c r="T1059" s="4" t="s">
        <v>10709</v>
      </c>
      <c r="U1059" s="4" t="s">
        <v>10710</v>
      </c>
      <c r="V1059" s="4" t="s">
        <v>1264</v>
      </c>
      <c r="W1059" s="4" t="s">
        <v>1236</v>
      </c>
      <c r="X1059" s="4" t="s">
        <v>2048</v>
      </c>
      <c r="Y1059" s="4" t="s">
        <v>10711</v>
      </c>
      <c r="AB1059" s="4" t="s">
        <v>10712</v>
      </c>
      <c r="AC1059" s="4" t="s">
        <v>10713</v>
      </c>
      <c r="AD1059" s="4" t="s">
        <v>2057</v>
      </c>
      <c r="AE1059" s="4" t="s">
        <v>2058</v>
      </c>
      <c r="AF1059" s="4">
        <v>71.72</v>
      </c>
      <c r="AG1059" s="4">
        <v>5.54</v>
      </c>
      <c r="AH1059" s="4">
        <v>72.36</v>
      </c>
      <c r="AI1059" s="4">
        <v>5.97</v>
      </c>
      <c r="AJ1059" s="4">
        <v>78.33</v>
      </c>
      <c r="AK1059" s="4">
        <v>67.739999999999995</v>
      </c>
      <c r="AL1059" s="4">
        <v>5.97</v>
      </c>
      <c r="AM1059" s="4">
        <v>45.89</v>
      </c>
      <c r="AN1059" s="4">
        <v>5.97</v>
      </c>
      <c r="AO1059" s="4">
        <v>51.86</v>
      </c>
      <c r="AP1059" s="4" t="s">
        <v>10708</v>
      </c>
      <c r="AS1059" s="4" t="s">
        <v>1239</v>
      </c>
      <c r="BF1059" s="4" t="s">
        <v>2059</v>
      </c>
    </row>
    <row r="1060" spans="1:58" x14ac:dyDescent="0.35">
      <c r="A1060" s="4" t="s">
        <v>1130</v>
      </c>
      <c r="B1060" s="4">
        <v>2966</v>
      </c>
      <c r="C1060" s="4" t="s">
        <v>2060</v>
      </c>
      <c r="D1060" s="4" t="s">
        <v>2061</v>
      </c>
      <c r="E1060" s="4" t="s">
        <v>1223</v>
      </c>
      <c r="F1060" s="4">
        <v>3</v>
      </c>
      <c r="G1060" s="4" t="s">
        <v>1224</v>
      </c>
      <c r="H1060" s="4" t="s">
        <v>1636</v>
      </c>
      <c r="I1060" s="4" t="s">
        <v>1719</v>
      </c>
      <c r="J1060" s="4" t="s">
        <v>1268</v>
      </c>
      <c r="K1060" s="4" t="s">
        <v>1300</v>
      </c>
      <c r="L1060" s="4" t="s">
        <v>2062</v>
      </c>
      <c r="M1060" s="4" t="s">
        <v>2062</v>
      </c>
      <c r="N1060" s="4">
        <v>105.28</v>
      </c>
      <c r="O1060" s="4">
        <v>108.92</v>
      </c>
      <c r="P1060" s="4" t="s">
        <v>1731</v>
      </c>
      <c r="Q1060" s="4" t="s">
        <v>2047</v>
      </c>
      <c r="R1060" s="4">
        <v>2006</v>
      </c>
      <c r="S1060" s="4" t="s">
        <v>1232</v>
      </c>
      <c r="T1060" s="4" t="s">
        <v>1311</v>
      </c>
      <c r="U1060" s="4" t="s">
        <v>1312</v>
      </c>
      <c r="V1060" s="4" t="s">
        <v>1264</v>
      </c>
      <c r="W1060" s="4" t="s">
        <v>1236</v>
      </c>
      <c r="X1060" s="4" t="s">
        <v>2048</v>
      </c>
      <c r="Y1060" s="4" t="s">
        <v>10714</v>
      </c>
      <c r="AA1060" s="4">
        <v>2011</v>
      </c>
      <c r="AB1060" s="4" t="s">
        <v>10715</v>
      </c>
      <c r="AC1060" s="4" t="s">
        <v>2063</v>
      </c>
      <c r="AD1060" s="4" t="s">
        <v>2057</v>
      </c>
      <c r="AE1060" s="4" t="s">
        <v>2064</v>
      </c>
      <c r="AG1060" s="4">
        <v>105.28</v>
      </c>
      <c r="AI1060" s="4">
        <v>108.92</v>
      </c>
      <c r="AJ1060" s="4">
        <v>108.92</v>
      </c>
      <c r="AL1060" s="4">
        <v>108.92</v>
      </c>
      <c r="AN1060" s="4">
        <v>108.92</v>
      </c>
      <c r="AO1060" s="4">
        <v>108.92</v>
      </c>
      <c r="AP1060" s="4" t="s">
        <v>10708</v>
      </c>
      <c r="AS1060" s="4" t="s">
        <v>1239</v>
      </c>
    </row>
    <row r="1061" spans="1:58" x14ac:dyDescent="0.35">
      <c r="A1061" s="4" t="s">
        <v>1130</v>
      </c>
      <c r="B1061" s="4">
        <v>2966</v>
      </c>
      <c r="C1061" s="4" t="s">
        <v>2065</v>
      </c>
      <c r="D1061" s="4" t="s">
        <v>2066</v>
      </c>
      <c r="E1061" s="4" t="s">
        <v>1223</v>
      </c>
      <c r="F1061" s="4">
        <v>4</v>
      </c>
      <c r="G1061" s="4" t="s">
        <v>1224</v>
      </c>
      <c r="H1061" s="4" t="s">
        <v>1636</v>
      </c>
      <c r="I1061" s="4" t="s">
        <v>1719</v>
      </c>
      <c r="J1061" s="4" t="s">
        <v>1268</v>
      </c>
      <c r="K1061" s="4" t="s">
        <v>1300</v>
      </c>
      <c r="L1061" s="4" t="s">
        <v>2067</v>
      </c>
      <c r="M1061" s="4" t="s">
        <v>2067</v>
      </c>
      <c r="N1061" s="4">
        <v>68.89</v>
      </c>
      <c r="O1061" s="4">
        <v>68.89</v>
      </c>
      <c r="P1061" s="4" t="s">
        <v>1731</v>
      </c>
      <c r="Q1061" s="4" t="s">
        <v>2047</v>
      </c>
      <c r="R1061" s="4">
        <v>2008</v>
      </c>
      <c r="S1061" s="4" t="s">
        <v>1232</v>
      </c>
      <c r="T1061" s="4" t="s">
        <v>2068</v>
      </c>
      <c r="U1061" s="4" t="s">
        <v>2069</v>
      </c>
      <c r="V1061" s="4" t="s">
        <v>1264</v>
      </c>
      <c r="W1061" s="4" t="s">
        <v>1236</v>
      </c>
      <c r="X1061" s="4" t="s">
        <v>2048</v>
      </c>
      <c r="Y1061" s="4" t="s">
        <v>2070</v>
      </c>
      <c r="AA1061" s="4">
        <v>2011</v>
      </c>
      <c r="AB1061" s="4" t="s">
        <v>10716</v>
      </c>
      <c r="AC1061" s="4" t="s">
        <v>10717</v>
      </c>
      <c r="AD1061" s="4" t="s">
        <v>2057</v>
      </c>
      <c r="AE1061" s="4" t="s">
        <v>2071</v>
      </c>
      <c r="AG1061" s="4">
        <v>68.89</v>
      </c>
      <c r="AI1061" s="4">
        <v>68.89</v>
      </c>
      <c r="AJ1061" s="4">
        <v>68.89</v>
      </c>
      <c r="AL1061" s="4">
        <v>68.89</v>
      </c>
      <c r="AN1061" s="4">
        <v>68.89</v>
      </c>
      <c r="AO1061" s="4">
        <v>68.89</v>
      </c>
      <c r="AP1061" s="4" t="s">
        <v>10708</v>
      </c>
      <c r="AS1061" s="4" t="s">
        <v>1239</v>
      </c>
    </row>
    <row r="1062" spans="1:58" x14ac:dyDescent="0.35">
      <c r="A1062" s="4" t="s">
        <v>1130</v>
      </c>
      <c r="B1062" s="4">
        <v>2966</v>
      </c>
      <c r="C1062" s="4" t="s">
        <v>2072</v>
      </c>
      <c r="D1062" s="4" t="s">
        <v>2073</v>
      </c>
      <c r="E1062" s="4" t="s">
        <v>1223</v>
      </c>
      <c r="F1062" s="4">
        <v>5</v>
      </c>
      <c r="G1062" s="4" t="s">
        <v>1224</v>
      </c>
      <c r="H1062" s="4" t="s">
        <v>1796</v>
      </c>
      <c r="I1062" s="4" t="s">
        <v>1226</v>
      </c>
      <c r="J1062" s="4" t="s">
        <v>1268</v>
      </c>
      <c r="K1062" s="4" t="s">
        <v>2074</v>
      </c>
      <c r="L1062" s="4" t="s">
        <v>2075</v>
      </c>
      <c r="M1062" s="4" t="s">
        <v>2076</v>
      </c>
      <c r="N1062" s="4">
        <v>355.87</v>
      </c>
      <c r="O1062" s="4">
        <v>323.87</v>
      </c>
      <c r="P1062" s="4" t="s">
        <v>1731</v>
      </c>
      <c r="Q1062" s="4" t="s">
        <v>2077</v>
      </c>
      <c r="R1062" s="4">
        <v>2008</v>
      </c>
      <c r="S1062" s="4" t="s">
        <v>1278</v>
      </c>
      <c r="T1062" s="4" t="s">
        <v>1279</v>
      </c>
      <c r="U1062" s="4" t="s">
        <v>1279</v>
      </c>
      <c r="V1062" s="4" t="s">
        <v>1264</v>
      </c>
      <c r="W1062" s="4" t="s">
        <v>1236</v>
      </c>
      <c r="X1062" s="4" t="s">
        <v>2048</v>
      </c>
      <c r="Y1062" s="4" t="s">
        <v>10718</v>
      </c>
      <c r="AB1062" s="4" t="s">
        <v>2078</v>
      </c>
      <c r="AC1062" s="4" t="s">
        <v>10719</v>
      </c>
      <c r="AD1062" s="4" t="s">
        <v>2079</v>
      </c>
      <c r="AE1062" s="4" t="s">
        <v>2057</v>
      </c>
      <c r="AG1062" s="4">
        <v>355.87</v>
      </c>
      <c r="AI1062" s="4">
        <v>339</v>
      </c>
      <c r="AJ1062" s="4">
        <v>339</v>
      </c>
      <c r="AL1062" s="4">
        <v>323.87</v>
      </c>
      <c r="AN1062" s="4">
        <v>311.93</v>
      </c>
      <c r="AO1062" s="4">
        <v>311.93</v>
      </c>
      <c r="AP1062" s="4" t="s">
        <v>10708</v>
      </c>
      <c r="AS1062" s="4" t="s">
        <v>1239</v>
      </c>
    </row>
    <row r="1063" spans="1:58" x14ac:dyDescent="0.35">
      <c r="A1063" s="4" t="s">
        <v>1130</v>
      </c>
      <c r="B1063" s="4">
        <v>2966</v>
      </c>
      <c r="C1063" s="4" t="s">
        <v>2080</v>
      </c>
      <c r="D1063" s="4" t="s">
        <v>2081</v>
      </c>
      <c r="E1063" s="4" t="s">
        <v>1223</v>
      </c>
      <c r="F1063" s="4">
        <v>6</v>
      </c>
      <c r="G1063" s="4" t="s">
        <v>1224</v>
      </c>
      <c r="H1063" s="4" t="s">
        <v>2082</v>
      </c>
      <c r="I1063" s="4" t="s">
        <v>1226</v>
      </c>
      <c r="J1063" s="4" t="s">
        <v>1258</v>
      </c>
      <c r="K1063" s="4" t="s">
        <v>1289</v>
      </c>
      <c r="L1063" s="4" t="s">
        <v>2083</v>
      </c>
      <c r="M1063" s="4" t="s">
        <v>2083</v>
      </c>
      <c r="N1063" s="4">
        <v>531.1</v>
      </c>
      <c r="O1063" s="4">
        <v>778.64</v>
      </c>
      <c r="P1063" s="4" t="s">
        <v>1791</v>
      </c>
      <c r="Q1063" s="4" t="s">
        <v>2084</v>
      </c>
      <c r="R1063" s="4">
        <v>2011</v>
      </c>
      <c r="S1063" s="4" t="s">
        <v>1232</v>
      </c>
      <c r="T1063" s="4" t="s">
        <v>2068</v>
      </c>
      <c r="U1063" s="4" t="s">
        <v>2069</v>
      </c>
      <c r="V1063" s="4" t="s">
        <v>1264</v>
      </c>
      <c r="W1063" s="4" t="s">
        <v>1236</v>
      </c>
      <c r="X1063" s="4" t="s">
        <v>2048</v>
      </c>
      <c r="Y1063" s="4" t="s">
        <v>10720</v>
      </c>
      <c r="AB1063" s="4" t="s">
        <v>2085</v>
      </c>
      <c r="AC1063" s="4" t="s">
        <v>10721</v>
      </c>
      <c r="AD1063" s="4" t="s">
        <v>2086</v>
      </c>
      <c r="AE1063" s="4" t="s">
        <v>2087</v>
      </c>
      <c r="AF1063" s="4">
        <v>184.79</v>
      </c>
      <c r="AG1063" s="4">
        <v>346.31</v>
      </c>
      <c r="AH1063" s="4">
        <v>219.25</v>
      </c>
      <c r="AI1063" s="4">
        <v>438.43</v>
      </c>
      <c r="AJ1063" s="4">
        <v>657.68</v>
      </c>
      <c r="AK1063" s="4">
        <v>248.29</v>
      </c>
      <c r="AL1063" s="4">
        <v>530.35</v>
      </c>
      <c r="AM1063" s="4">
        <v>168.21</v>
      </c>
      <c r="AN1063" s="4">
        <v>530.35</v>
      </c>
      <c r="AO1063" s="4">
        <v>698.56</v>
      </c>
      <c r="AP1063" s="4" t="s">
        <v>10708</v>
      </c>
      <c r="AS1063" s="4" t="s">
        <v>1239</v>
      </c>
    </row>
    <row r="1064" spans="1:58" x14ac:dyDescent="0.35">
      <c r="A1064" s="4" t="s">
        <v>1130</v>
      </c>
      <c r="B1064" s="4">
        <v>2966</v>
      </c>
      <c r="C1064" s="4" t="s">
        <v>2088</v>
      </c>
      <c r="D1064" s="4" t="s">
        <v>2089</v>
      </c>
      <c r="E1064" s="4" t="s">
        <v>1223</v>
      </c>
      <c r="F1064" s="4">
        <v>7</v>
      </c>
      <c r="G1064" s="4" t="s">
        <v>1224</v>
      </c>
      <c r="H1064" s="4" t="s">
        <v>1636</v>
      </c>
      <c r="I1064" s="4" t="s">
        <v>1719</v>
      </c>
      <c r="J1064" s="4" t="s">
        <v>1258</v>
      </c>
      <c r="K1064" s="4" t="s">
        <v>1289</v>
      </c>
      <c r="L1064" s="4" t="s">
        <v>2083</v>
      </c>
      <c r="M1064" s="4" t="s">
        <v>2083</v>
      </c>
      <c r="N1064" s="4">
        <v>92.83</v>
      </c>
      <c r="O1064" s="4">
        <v>89.17</v>
      </c>
      <c r="P1064" s="4" t="s">
        <v>1791</v>
      </c>
      <c r="Q1064" s="4" t="s">
        <v>2084</v>
      </c>
      <c r="R1064" s="4">
        <v>2009</v>
      </c>
      <c r="S1064" s="4" t="s">
        <v>1232</v>
      </c>
      <c r="T1064" s="4" t="s">
        <v>2068</v>
      </c>
      <c r="U1064" s="4" t="s">
        <v>2069</v>
      </c>
      <c r="V1064" s="4" t="s">
        <v>1264</v>
      </c>
      <c r="W1064" s="4" t="s">
        <v>1236</v>
      </c>
      <c r="X1064" s="4" t="s">
        <v>2048</v>
      </c>
      <c r="Y1064" s="4" t="s">
        <v>10722</v>
      </c>
      <c r="AA1064" s="4">
        <v>2010</v>
      </c>
      <c r="AB1064" s="4" t="s">
        <v>10723</v>
      </c>
      <c r="AC1064" s="4" t="s">
        <v>10724</v>
      </c>
      <c r="AD1064" s="4" t="s">
        <v>2079</v>
      </c>
      <c r="AE1064" s="4" t="s">
        <v>2057</v>
      </c>
      <c r="AF1064" s="4">
        <v>29.82</v>
      </c>
      <c r="AG1064" s="4">
        <v>63.01</v>
      </c>
      <c r="AH1064" s="4">
        <v>27.95</v>
      </c>
      <c r="AI1064" s="4">
        <v>63.01</v>
      </c>
      <c r="AJ1064" s="4">
        <v>90.96</v>
      </c>
      <c r="AK1064" s="4">
        <v>26.17</v>
      </c>
      <c r="AL1064" s="4">
        <v>63.01</v>
      </c>
      <c r="AM1064" s="4">
        <v>17.73</v>
      </c>
      <c r="AN1064" s="4">
        <v>63.01</v>
      </c>
      <c r="AO1064" s="4">
        <v>80.73</v>
      </c>
      <c r="AP1064" s="4" t="s">
        <v>10708</v>
      </c>
      <c r="AS1064" s="4" t="s">
        <v>1239</v>
      </c>
    </row>
    <row r="1065" spans="1:58" x14ac:dyDescent="0.35">
      <c r="A1065" s="4" t="s">
        <v>1130</v>
      </c>
      <c r="B1065" s="4">
        <v>2966</v>
      </c>
      <c r="C1065" s="4" t="s">
        <v>2090</v>
      </c>
      <c r="D1065" s="4" t="s">
        <v>2091</v>
      </c>
      <c r="E1065" s="4" t="s">
        <v>1223</v>
      </c>
      <c r="F1065" s="4">
        <v>8</v>
      </c>
      <c r="G1065" s="4" t="s">
        <v>1224</v>
      </c>
      <c r="H1065" s="4" t="s">
        <v>1743</v>
      </c>
      <c r="I1065" s="4" t="s">
        <v>1226</v>
      </c>
      <c r="J1065" s="4" t="s">
        <v>1258</v>
      </c>
      <c r="K1065" s="4" t="s">
        <v>1289</v>
      </c>
      <c r="L1065" s="4" t="s">
        <v>2092</v>
      </c>
      <c r="M1065" s="4" t="s">
        <v>2092</v>
      </c>
      <c r="N1065" s="4">
        <v>48.19</v>
      </c>
      <c r="O1065" s="4">
        <v>48.4</v>
      </c>
      <c r="P1065" s="4" t="s">
        <v>1731</v>
      </c>
      <c r="Q1065" s="4" t="s">
        <v>2047</v>
      </c>
      <c r="R1065" s="4">
        <v>2008</v>
      </c>
      <c r="S1065" s="4" t="s">
        <v>1232</v>
      </c>
      <c r="T1065" s="4" t="s">
        <v>2068</v>
      </c>
      <c r="U1065" s="4" t="s">
        <v>2069</v>
      </c>
      <c r="V1065" s="4" t="s">
        <v>1264</v>
      </c>
      <c r="W1065" s="4" t="s">
        <v>1236</v>
      </c>
      <c r="X1065" s="4" t="s">
        <v>2048</v>
      </c>
      <c r="Y1065" s="4" t="s">
        <v>2093</v>
      </c>
      <c r="AB1065" s="4" t="s">
        <v>2094</v>
      </c>
      <c r="AC1065" s="4" t="s">
        <v>10725</v>
      </c>
      <c r="AD1065" s="4" t="s">
        <v>2079</v>
      </c>
      <c r="AE1065" s="4" t="s">
        <v>2057</v>
      </c>
      <c r="AF1065" s="4">
        <v>14.25</v>
      </c>
      <c r="AG1065" s="4">
        <v>33.94</v>
      </c>
      <c r="AH1065" s="4">
        <v>13.91</v>
      </c>
      <c r="AI1065" s="4">
        <v>35.369999999999997</v>
      </c>
      <c r="AJ1065" s="4">
        <v>49.28</v>
      </c>
      <c r="AK1065" s="4">
        <v>13.03</v>
      </c>
      <c r="AL1065" s="4">
        <v>35.369999999999997</v>
      </c>
      <c r="AM1065" s="4">
        <v>8.82</v>
      </c>
      <c r="AN1065" s="4">
        <v>35.369999999999997</v>
      </c>
      <c r="AO1065" s="4">
        <v>44.2</v>
      </c>
      <c r="AP1065" s="4" t="s">
        <v>10708</v>
      </c>
      <c r="AS1065" s="4" t="s">
        <v>1239</v>
      </c>
    </row>
    <row r="1066" spans="1:58" x14ac:dyDescent="0.35">
      <c r="A1066" s="4" t="s">
        <v>1130</v>
      </c>
      <c r="B1066" s="4">
        <v>2966</v>
      </c>
      <c r="C1066" s="4" t="s">
        <v>2095</v>
      </c>
      <c r="D1066" s="4" t="s">
        <v>2096</v>
      </c>
      <c r="E1066" s="4" t="s">
        <v>1223</v>
      </c>
      <c r="F1066" s="4">
        <v>9</v>
      </c>
      <c r="G1066" s="4" t="s">
        <v>1224</v>
      </c>
      <c r="H1066" s="4" t="s">
        <v>1225</v>
      </c>
      <c r="I1066" s="4" t="s">
        <v>1719</v>
      </c>
      <c r="J1066" s="4" t="s">
        <v>1268</v>
      </c>
      <c r="K1066" s="4" t="s">
        <v>1289</v>
      </c>
      <c r="L1066" s="4" t="s">
        <v>1394</v>
      </c>
      <c r="M1066" s="4" t="s">
        <v>1394</v>
      </c>
      <c r="N1066" s="4">
        <v>260.20999999999998</v>
      </c>
      <c r="O1066" s="4">
        <v>378.14</v>
      </c>
      <c r="P1066" s="4" t="s">
        <v>1230</v>
      </c>
      <c r="Q1066" s="4" t="s">
        <v>2097</v>
      </c>
      <c r="R1066" s="4">
        <v>2005</v>
      </c>
      <c r="S1066" s="4" t="s">
        <v>1232</v>
      </c>
      <c r="T1066" s="4" t="s">
        <v>1396</v>
      </c>
      <c r="U1066" s="4" t="s">
        <v>1397</v>
      </c>
      <c r="V1066" s="4" t="s">
        <v>1264</v>
      </c>
      <c r="W1066" s="4" t="s">
        <v>1236</v>
      </c>
      <c r="X1066" s="4" t="s">
        <v>2048</v>
      </c>
      <c r="Y1066" s="4" t="s">
        <v>2098</v>
      </c>
      <c r="AA1066" s="4">
        <v>2014</v>
      </c>
      <c r="AB1066" s="4" t="s">
        <v>10726</v>
      </c>
      <c r="AC1066" s="4" t="s">
        <v>10727</v>
      </c>
      <c r="AD1066" s="4" t="s">
        <v>2099</v>
      </c>
      <c r="AE1066" s="4" t="s">
        <v>2100</v>
      </c>
      <c r="AG1066" s="4">
        <v>260.20999999999998</v>
      </c>
      <c r="AI1066" s="4">
        <v>319.18</v>
      </c>
      <c r="AJ1066" s="4">
        <v>319.18</v>
      </c>
      <c r="AL1066" s="4">
        <v>378.14</v>
      </c>
      <c r="AN1066" s="4">
        <v>437.11</v>
      </c>
      <c r="AO1066" s="4">
        <v>437.11</v>
      </c>
      <c r="AP1066" s="4" t="s">
        <v>10708</v>
      </c>
      <c r="AS1066" s="4" t="s">
        <v>1239</v>
      </c>
    </row>
    <row r="1067" spans="1:58" x14ac:dyDescent="0.35">
      <c r="A1067" s="4" t="s">
        <v>1130</v>
      </c>
      <c r="B1067" s="4">
        <v>2966</v>
      </c>
      <c r="C1067" s="4" t="s">
        <v>2101</v>
      </c>
      <c r="D1067" s="4" t="s">
        <v>2102</v>
      </c>
      <c r="E1067" s="4" t="s">
        <v>1223</v>
      </c>
      <c r="F1067" s="4">
        <v>10</v>
      </c>
      <c r="G1067" s="4" t="s">
        <v>1224</v>
      </c>
      <c r="H1067" s="4" t="s">
        <v>1225</v>
      </c>
      <c r="I1067" s="4" t="s">
        <v>1719</v>
      </c>
      <c r="J1067" s="4" t="s">
        <v>1268</v>
      </c>
      <c r="K1067" s="4" t="s">
        <v>1289</v>
      </c>
      <c r="L1067" s="4" t="s">
        <v>1394</v>
      </c>
      <c r="M1067" s="4" t="s">
        <v>1394</v>
      </c>
      <c r="N1067" s="4">
        <v>540.01</v>
      </c>
      <c r="O1067" s="4">
        <v>1015.74</v>
      </c>
      <c r="P1067" s="4" t="s">
        <v>1230</v>
      </c>
      <c r="Q1067" s="4" t="s">
        <v>2097</v>
      </c>
      <c r="R1067" s="4">
        <v>2003</v>
      </c>
      <c r="S1067" s="4" t="s">
        <v>1232</v>
      </c>
      <c r="T1067" s="4" t="s">
        <v>1396</v>
      </c>
      <c r="U1067" s="4" t="s">
        <v>1397</v>
      </c>
      <c r="V1067" s="4" t="s">
        <v>1264</v>
      </c>
      <c r="W1067" s="4" t="s">
        <v>1236</v>
      </c>
      <c r="X1067" s="4" t="s">
        <v>2048</v>
      </c>
      <c r="Y1067" s="4" t="s">
        <v>2103</v>
      </c>
      <c r="AA1067" s="4">
        <v>2008</v>
      </c>
      <c r="AB1067" s="4" t="s">
        <v>2104</v>
      </c>
      <c r="AC1067" s="4" t="s">
        <v>10728</v>
      </c>
      <c r="AD1067" s="4" t="s">
        <v>2079</v>
      </c>
      <c r="AE1067" s="4" t="s">
        <v>2057</v>
      </c>
      <c r="AG1067" s="4">
        <v>540.01</v>
      </c>
      <c r="AI1067" s="4">
        <v>785.24</v>
      </c>
      <c r="AJ1067" s="4">
        <v>785.24</v>
      </c>
      <c r="AL1067" s="4">
        <v>1015.74</v>
      </c>
      <c r="AN1067" s="4">
        <v>1266.78</v>
      </c>
      <c r="AO1067" s="4">
        <v>1266.78</v>
      </c>
      <c r="AP1067" s="4" t="s">
        <v>10708</v>
      </c>
      <c r="AS1067" s="4" t="s">
        <v>1239</v>
      </c>
    </row>
    <row r="1068" spans="1:58" x14ac:dyDescent="0.35">
      <c r="A1068" s="4" t="s">
        <v>1130</v>
      </c>
      <c r="B1068" s="4">
        <v>2966</v>
      </c>
      <c r="C1068" s="4" t="s">
        <v>2105</v>
      </c>
      <c r="D1068" s="4" t="s">
        <v>2106</v>
      </c>
      <c r="E1068" s="4" t="s">
        <v>1223</v>
      </c>
      <c r="F1068" s="4">
        <v>11</v>
      </c>
      <c r="G1068" s="4" t="s">
        <v>1224</v>
      </c>
      <c r="H1068" s="4" t="s">
        <v>1225</v>
      </c>
      <c r="I1068" s="4" t="s">
        <v>1719</v>
      </c>
      <c r="J1068" s="4" t="s">
        <v>1268</v>
      </c>
      <c r="K1068" s="4" t="s">
        <v>1289</v>
      </c>
      <c r="L1068" s="4" t="s">
        <v>1394</v>
      </c>
      <c r="M1068" s="4" t="s">
        <v>1394</v>
      </c>
      <c r="N1068" s="4">
        <v>341.68</v>
      </c>
      <c r="O1068" s="4">
        <v>1206.6400000000001</v>
      </c>
      <c r="P1068" s="4" t="s">
        <v>1230</v>
      </c>
      <c r="Q1068" s="4" t="s">
        <v>2097</v>
      </c>
      <c r="R1068" s="4">
        <v>2008</v>
      </c>
      <c r="S1068" s="4" t="s">
        <v>1232</v>
      </c>
      <c r="T1068" s="4" t="s">
        <v>1396</v>
      </c>
      <c r="U1068" s="4" t="s">
        <v>1397</v>
      </c>
      <c r="V1068" s="4" t="s">
        <v>1264</v>
      </c>
      <c r="W1068" s="4" t="s">
        <v>1236</v>
      </c>
      <c r="X1068" s="4" t="s">
        <v>2048</v>
      </c>
      <c r="Y1068" s="4" t="s">
        <v>2107</v>
      </c>
      <c r="AA1068" s="4">
        <v>2011</v>
      </c>
      <c r="AB1068" s="4" t="s">
        <v>2108</v>
      </c>
      <c r="AC1068" s="4" t="s">
        <v>10729</v>
      </c>
      <c r="AD1068" s="4" t="s">
        <v>2079</v>
      </c>
      <c r="AE1068" s="4" t="s">
        <v>2057</v>
      </c>
      <c r="AG1068" s="4">
        <v>341.68</v>
      </c>
      <c r="AI1068" s="4">
        <v>787.56</v>
      </c>
      <c r="AJ1068" s="4">
        <v>787.56</v>
      </c>
      <c r="AL1068" s="4">
        <v>1206.6400000000001</v>
      </c>
      <c r="AN1068" s="4">
        <v>1663.09</v>
      </c>
      <c r="AO1068" s="4">
        <v>1663.09</v>
      </c>
      <c r="AP1068" s="4" t="s">
        <v>10708</v>
      </c>
      <c r="AS1068" s="4" t="s">
        <v>1239</v>
      </c>
    </row>
    <row r="1069" spans="1:58" x14ac:dyDescent="0.35">
      <c r="A1069" s="4" t="s">
        <v>1130</v>
      </c>
      <c r="B1069" s="4">
        <v>2966</v>
      </c>
      <c r="C1069" s="4" t="s">
        <v>2109</v>
      </c>
      <c r="D1069" s="4" t="s">
        <v>2110</v>
      </c>
      <c r="E1069" s="4" t="s">
        <v>1223</v>
      </c>
      <c r="F1069" s="4">
        <v>12</v>
      </c>
      <c r="G1069" s="4" t="s">
        <v>1224</v>
      </c>
      <c r="H1069" s="4" t="s">
        <v>1225</v>
      </c>
      <c r="I1069" s="4" t="s">
        <v>1226</v>
      </c>
      <c r="J1069" s="4" t="s">
        <v>1268</v>
      </c>
      <c r="K1069" s="4" t="s">
        <v>1289</v>
      </c>
      <c r="L1069" s="4" t="s">
        <v>1394</v>
      </c>
      <c r="M1069" s="4" t="s">
        <v>1394</v>
      </c>
      <c r="N1069" s="4">
        <v>141.83000000000001</v>
      </c>
      <c r="O1069" s="4">
        <v>574.30999999999995</v>
      </c>
      <c r="P1069" s="4" t="s">
        <v>1230</v>
      </c>
      <c r="Q1069" s="4" t="s">
        <v>2097</v>
      </c>
      <c r="R1069" s="4">
        <v>2012</v>
      </c>
      <c r="S1069" s="4" t="s">
        <v>1232</v>
      </c>
      <c r="T1069" s="4" t="s">
        <v>1396</v>
      </c>
      <c r="U1069" s="4" t="s">
        <v>1397</v>
      </c>
      <c r="V1069" s="4" t="s">
        <v>1264</v>
      </c>
      <c r="W1069" s="4" t="s">
        <v>1236</v>
      </c>
      <c r="X1069" s="4" t="s">
        <v>2048</v>
      </c>
      <c r="Y1069" s="4" t="s">
        <v>2111</v>
      </c>
      <c r="AB1069" s="4" t="s">
        <v>2108</v>
      </c>
      <c r="AC1069" s="4" t="s">
        <v>10730</v>
      </c>
      <c r="AD1069" s="4" t="s">
        <v>2079</v>
      </c>
      <c r="AE1069" s="4" t="s">
        <v>2057</v>
      </c>
      <c r="AG1069" s="4">
        <v>141.83000000000001</v>
      </c>
      <c r="AI1069" s="4">
        <v>364.77</v>
      </c>
      <c r="AJ1069" s="4">
        <v>364.77</v>
      </c>
      <c r="AL1069" s="4">
        <v>574.30999999999995</v>
      </c>
      <c r="AN1069" s="4">
        <v>802.54</v>
      </c>
      <c r="AO1069" s="4">
        <v>802.54</v>
      </c>
      <c r="AP1069" s="4" t="s">
        <v>10708</v>
      </c>
      <c r="AS1069" s="4" t="s">
        <v>1239</v>
      </c>
    </row>
    <row r="1070" spans="1:58" x14ac:dyDescent="0.35">
      <c r="A1070" s="4" t="s">
        <v>1130</v>
      </c>
      <c r="B1070" s="4">
        <v>2966</v>
      </c>
      <c r="C1070" s="4" t="s">
        <v>2112</v>
      </c>
      <c r="D1070" s="4" t="s">
        <v>2113</v>
      </c>
      <c r="E1070" s="4" t="s">
        <v>1223</v>
      </c>
      <c r="F1070" s="4">
        <v>13</v>
      </c>
      <c r="G1070" s="4" t="s">
        <v>1224</v>
      </c>
      <c r="H1070" s="4" t="s">
        <v>1225</v>
      </c>
      <c r="I1070" s="4" t="s">
        <v>1226</v>
      </c>
      <c r="J1070" s="4" t="s">
        <v>1268</v>
      </c>
      <c r="K1070" s="4" t="s">
        <v>1289</v>
      </c>
      <c r="L1070" s="4" t="s">
        <v>1394</v>
      </c>
      <c r="M1070" s="4" t="s">
        <v>1394</v>
      </c>
      <c r="N1070" s="4">
        <v>278.98</v>
      </c>
      <c r="O1070" s="4">
        <v>313.85000000000002</v>
      </c>
      <c r="P1070" s="4" t="s">
        <v>1230</v>
      </c>
      <c r="Q1070" s="4" t="s">
        <v>2114</v>
      </c>
      <c r="R1070" s="4">
        <v>2008</v>
      </c>
      <c r="S1070" s="4" t="s">
        <v>1232</v>
      </c>
      <c r="T1070" s="4" t="s">
        <v>2068</v>
      </c>
      <c r="U1070" s="4" t="s">
        <v>2069</v>
      </c>
      <c r="V1070" s="4" t="s">
        <v>1264</v>
      </c>
      <c r="W1070" s="4" t="s">
        <v>1236</v>
      </c>
      <c r="X1070" s="4" t="s">
        <v>2048</v>
      </c>
      <c r="Y1070" s="4" t="s">
        <v>10731</v>
      </c>
      <c r="AB1070" s="4" t="s">
        <v>2115</v>
      </c>
      <c r="AC1070" s="4" t="s">
        <v>2063</v>
      </c>
      <c r="AD1070" s="4" t="s">
        <v>2079</v>
      </c>
      <c r="AE1070" s="4" t="s">
        <v>2057</v>
      </c>
      <c r="AG1070" s="4">
        <v>278.98</v>
      </c>
      <c r="AI1070" s="4">
        <v>313.85000000000002</v>
      </c>
      <c r="AJ1070" s="4">
        <v>313.85000000000002</v>
      </c>
      <c r="AL1070" s="4">
        <v>313.85000000000002</v>
      </c>
      <c r="AN1070" s="4">
        <v>313.85000000000002</v>
      </c>
      <c r="AO1070" s="4">
        <v>313.85000000000002</v>
      </c>
      <c r="AP1070" s="4" t="s">
        <v>10708</v>
      </c>
      <c r="AS1070" s="4" t="s">
        <v>1239</v>
      </c>
    </row>
    <row r="1071" spans="1:58" x14ac:dyDescent="0.35">
      <c r="A1071" s="4" t="s">
        <v>1130</v>
      </c>
      <c r="B1071" s="4">
        <v>2966</v>
      </c>
      <c r="C1071" s="4" t="s">
        <v>2116</v>
      </c>
      <c r="D1071" s="4" t="s">
        <v>2117</v>
      </c>
      <c r="E1071" s="4" t="s">
        <v>1223</v>
      </c>
      <c r="F1071" s="4">
        <v>14</v>
      </c>
      <c r="G1071" s="4" t="s">
        <v>1224</v>
      </c>
      <c r="H1071" s="4" t="s">
        <v>1225</v>
      </c>
      <c r="I1071" s="4" t="s">
        <v>1226</v>
      </c>
      <c r="J1071" s="4" t="s">
        <v>1227</v>
      </c>
      <c r="K1071" s="4" t="s">
        <v>1289</v>
      </c>
      <c r="L1071" s="4" t="s">
        <v>2118</v>
      </c>
      <c r="M1071" s="4" t="s">
        <v>2118</v>
      </c>
      <c r="N1071" s="4">
        <v>60</v>
      </c>
      <c r="O1071" s="4">
        <v>52.64</v>
      </c>
      <c r="P1071" s="4" t="s">
        <v>1230</v>
      </c>
      <c r="Q1071" s="4" t="s">
        <v>2119</v>
      </c>
      <c r="R1071" s="4">
        <v>2008</v>
      </c>
      <c r="S1071" s="4" t="s">
        <v>1232</v>
      </c>
      <c r="T1071" s="4" t="s">
        <v>1402</v>
      </c>
      <c r="U1071" s="4" t="s">
        <v>1403</v>
      </c>
      <c r="V1071" s="4" t="s">
        <v>1264</v>
      </c>
      <c r="W1071" s="4" t="s">
        <v>1236</v>
      </c>
      <c r="X1071" s="4" t="s">
        <v>2048</v>
      </c>
      <c r="Y1071" s="4" t="s">
        <v>10732</v>
      </c>
      <c r="AB1071" s="4" t="s">
        <v>2120</v>
      </c>
      <c r="AC1071" s="4" t="s">
        <v>2121</v>
      </c>
      <c r="AD1071" s="4" t="s">
        <v>2079</v>
      </c>
      <c r="AE1071" s="4" t="s">
        <v>2057</v>
      </c>
      <c r="AF1071" s="4">
        <v>60</v>
      </c>
      <c r="AH1071" s="4">
        <v>56.23</v>
      </c>
      <c r="AJ1071" s="4">
        <v>56.23</v>
      </c>
      <c r="AK1071" s="4">
        <v>52.64</v>
      </c>
      <c r="AM1071" s="4">
        <v>35.659999999999997</v>
      </c>
      <c r="AO1071" s="4">
        <v>35.659999999999997</v>
      </c>
      <c r="AP1071" s="4" t="s">
        <v>10708</v>
      </c>
      <c r="AS1071" s="4" t="s">
        <v>1239</v>
      </c>
    </row>
    <row r="1072" spans="1:58" x14ac:dyDescent="0.35">
      <c r="A1072" s="4" t="s">
        <v>1130</v>
      </c>
      <c r="B1072" s="4">
        <v>2966</v>
      </c>
      <c r="C1072" s="4" t="s">
        <v>2122</v>
      </c>
      <c r="D1072" s="4" t="s">
        <v>2123</v>
      </c>
      <c r="E1072" s="4" t="s">
        <v>1223</v>
      </c>
      <c r="F1072" s="4">
        <v>15</v>
      </c>
      <c r="G1072" s="4" t="s">
        <v>1224</v>
      </c>
      <c r="H1072" s="4" t="s">
        <v>2124</v>
      </c>
      <c r="I1072" s="4" t="s">
        <v>1719</v>
      </c>
      <c r="J1072" s="4" t="s">
        <v>1250</v>
      </c>
      <c r="K1072" s="4" t="s">
        <v>1289</v>
      </c>
      <c r="L1072" s="4" t="s">
        <v>1394</v>
      </c>
      <c r="M1072" s="4" t="s">
        <v>1394</v>
      </c>
      <c r="N1072" s="4">
        <v>26.67</v>
      </c>
      <c r="O1072" s="4">
        <v>26.43</v>
      </c>
      <c r="P1072" s="4" t="s">
        <v>1731</v>
      </c>
      <c r="Q1072" s="4" t="s">
        <v>2047</v>
      </c>
      <c r="R1072" s="4">
        <v>2006</v>
      </c>
      <c r="S1072" s="4" t="s">
        <v>1232</v>
      </c>
      <c r="T1072" s="4" t="s">
        <v>1396</v>
      </c>
      <c r="U1072" s="4" t="s">
        <v>1397</v>
      </c>
      <c r="V1072" s="4" t="s">
        <v>1264</v>
      </c>
      <c r="W1072" s="4" t="s">
        <v>1236</v>
      </c>
      <c r="X1072" s="4" t="s">
        <v>2048</v>
      </c>
      <c r="Y1072" s="4" t="s">
        <v>2125</v>
      </c>
      <c r="AA1072" s="4">
        <v>2011</v>
      </c>
      <c r="AB1072" s="4" t="s">
        <v>2126</v>
      </c>
      <c r="AC1072" s="4" t="s">
        <v>10733</v>
      </c>
      <c r="AD1072" s="4" t="s">
        <v>2079</v>
      </c>
      <c r="AE1072" s="4" t="s">
        <v>2057</v>
      </c>
      <c r="AF1072" s="4">
        <v>1.97</v>
      </c>
      <c r="AG1072" s="4">
        <v>24.7</v>
      </c>
      <c r="AH1072" s="4">
        <v>1.85</v>
      </c>
      <c r="AI1072" s="4">
        <v>24.7</v>
      </c>
      <c r="AJ1072" s="4">
        <v>26.55</v>
      </c>
      <c r="AK1072" s="4">
        <v>1.73</v>
      </c>
      <c r="AL1072" s="4">
        <v>24.7</v>
      </c>
      <c r="AM1072" s="4">
        <v>1.17</v>
      </c>
      <c r="AN1072" s="4">
        <v>24.7</v>
      </c>
      <c r="AO1072" s="4">
        <v>25.87</v>
      </c>
      <c r="AP1072" s="4" t="s">
        <v>10708</v>
      </c>
      <c r="AS1072" s="4" t="s">
        <v>1239</v>
      </c>
    </row>
    <row r="1073" spans="1:45" x14ac:dyDescent="0.35">
      <c r="A1073" s="4" t="s">
        <v>1130</v>
      </c>
      <c r="B1073" s="4">
        <v>2966</v>
      </c>
      <c r="C1073" s="4" t="s">
        <v>2127</v>
      </c>
      <c r="D1073" s="4" t="s">
        <v>2128</v>
      </c>
      <c r="E1073" s="4" t="s">
        <v>1223</v>
      </c>
      <c r="F1073" s="4">
        <v>16</v>
      </c>
      <c r="G1073" s="4" t="s">
        <v>1224</v>
      </c>
      <c r="H1073" s="4" t="s">
        <v>2124</v>
      </c>
      <c r="I1073" s="4" t="s">
        <v>1226</v>
      </c>
      <c r="J1073" s="4" t="s">
        <v>1250</v>
      </c>
      <c r="K1073" s="4" t="s">
        <v>1289</v>
      </c>
      <c r="L1073" s="4" t="s">
        <v>1394</v>
      </c>
      <c r="M1073" s="4" t="s">
        <v>1394</v>
      </c>
      <c r="N1073" s="4">
        <v>92.36</v>
      </c>
      <c r="O1073" s="4">
        <v>98.56</v>
      </c>
      <c r="P1073" s="4" t="s">
        <v>1731</v>
      </c>
      <c r="Q1073" s="4" t="s">
        <v>2047</v>
      </c>
      <c r="R1073" s="4">
        <v>2000</v>
      </c>
      <c r="S1073" s="4" t="s">
        <v>1232</v>
      </c>
      <c r="T1073" s="4" t="s">
        <v>1396</v>
      </c>
      <c r="U1073" s="4" t="s">
        <v>1397</v>
      </c>
      <c r="V1073" s="4" t="s">
        <v>1264</v>
      </c>
      <c r="W1073" s="4" t="s">
        <v>1236</v>
      </c>
      <c r="X1073" s="4" t="s">
        <v>2048</v>
      </c>
      <c r="Y1073" s="4" t="s">
        <v>2129</v>
      </c>
      <c r="AB1073" s="4" t="s">
        <v>2130</v>
      </c>
      <c r="AC1073" s="4" t="s">
        <v>10734</v>
      </c>
      <c r="AD1073" s="4" t="s">
        <v>2131</v>
      </c>
      <c r="AE1073" s="4" t="s">
        <v>2057</v>
      </c>
      <c r="AF1073" s="4">
        <v>3.11</v>
      </c>
      <c r="AG1073" s="4">
        <v>89.26</v>
      </c>
      <c r="AH1073" s="4">
        <v>3.12</v>
      </c>
      <c r="AI1073" s="4">
        <v>95.64</v>
      </c>
      <c r="AJ1073" s="4">
        <v>98.76</v>
      </c>
      <c r="AK1073" s="4">
        <v>2.92</v>
      </c>
      <c r="AL1073" s="4">
        <v>95.64</v>
      </c>
      <c r="AM1073" s="4">
        <v>1.98</v>
      </c>
      <c r="AN1073" s="4">
        <v>95.64</v>
      </c>
      <c r="AO1073" s="4">
        <v>97.62</v>
      </c>
      <c r="AP1073" s="4" t="s">
        <v>10708</v>
      </c>
      <c r="AS1073" s="4" t="s">
        <v>1239</v>
      </c>
    </row>
    <row r="1074" spans="1:45" x14ac:dyDescent="0.35">
      <c r="A1074" s="4" t="s">
        <v>1130</v>
      </c>
      <c r="B1074" s="4">
        <v>2966</v>
      </c>
      <c r="C1074" s="4" t="s">
        <v>2132</v>
      </c>
      <c r="D1074" s="4" t="s">
        <v>2133</v>
      </c>
      <c r="E1074" s="4" t="s">
        <v>1223</v>
      </c>
      <c r="F1074" s="4">
        <v>17</v>
      </c>
      <c r="G1074" s="4" t="s">
        <v>1224</v>
      </c>
      <c r="H1074" s="4" t="s">
        <v>2082</v>
      </c>
      <c r="I1074" s="4" t="s">
        <v>1226</v>
      </c>
      <c r="J1074" s="4" t="s">
        <v>1258</v>
      </c>
      <c r="K1074" s="4" t="s">
        <v>1289</v>
      </c>
      <c r="L1074" s="4" t="s">
        <v>1394</v>
      </c>
      <c r="M1074" s="4" t="s">
        <v>1394</v>
      </c>
      <c r="N1074" s="4">
        <v>336.82</v>
      </c>
      <c r="O1074" s="4">
        <v>474.77</v>
      </c>
      <c r="P1074" s="4" t="s">
        <v>1791</v>
      </c>
      <c r="Q1074" s="4" t="s">
        <v>2084</v>
      </c>
      <c r="R1074" s="4">
        <v>2011</v>
      </c>
      <c r="S1074" s="4" t="s">
        <v>1232</v>
      </c>
      <c r="T1074" s="4" t="s">
        <v>2068</v>
      </c>
      <c r="U1074" s="4" t="s">
        <v>2069</v>
      </c>
      <c r="V1074" s="4" t="s">
        <v>1264</v>
      </c>
      <c r="W1074" s="4" t="s">
        <v>1236</v>
      </c>
      <c r="X1074" s="4" t="s">
        <v>2048</v>
      </c>
      <c r="Y1074" s="4" t="s">
        <v>10735</v>
      </c>
      <c r="AB1074" s="4" t="s">
        <v>2134</v>
      </c>
      <c r="AC1074" s="4" t="s">
        <v>10736</v>
      </c>
      <c r="AD1074" s="4" t="s">
        <v>2135</v>
      </c>
      <c r="AE1074" s="4" t="s">
        <v>2057</v>
      </c>
      <c r="AF1074" s="4">
        <v>11.74</v>
      </c>
      <c r="AG1074" s="4">
        <v>325.08</v>
      </c>
      <c r="AH1074" s="4">
        <v>13.5</v>
      </c>
      <c r="AI1074" s="4">
        <v>398.64</v>
      </c>
      <c r="AJ1074" s="4">
        <v>412.14</v>
      </c>
      <c r="AK1074" s="4">
        <v>14.59</v>
      </c>
      <c r="AL1074" s="4">
        <v>460.18</v>
      </c>
      <c r="AM1074" s="4">
        <v>9.8800000000000008</v>
      </c>
      <c r="AN1074" s="4">
        <v>460.18</v>
      </c>
      <c r="AO1074" s="4">
        <v>470.05</v>
      </c>
      <c r="AP1074" s="4" t="s">
        <v>10708</v>
      </c>
      <c r="AS1074" s="4" t="s">
        <v>1239</v>
      </c>
    </row>
    <row r="1075" spans="1:45" x14ac:dyDescent="0.35">
      <c r="A1075" s="4" t="s">
        <v>1130</v>
      </c>
      <c r="B1075" s="4">
        <v>2966</v>
      </c>
      <c r="C1075" s="4" t="s">
        <v>2136</v>
      </c>
      <c r="D1075" s="4" t="s">
        <v>2137</v>
      </c>
      <c r="E1075" s="4" t="s">
        <v>1223</v>
      </c>
      <c r="F1075" s="4">
        <v>18</v>
      </c>
      <c r="G1075" s="4" t="s">
        <v>1224</v>
      </c>
      <c r="H1075" s="4" t="s">
        <v>1993</v>
      </c>
      <c r="I1075" s="4" t="s">
        <v>1226</v>
      </c>
      <c r="J1075" s="4" t="s">
        <v>1268</v>
      </c>
      <c r="K1075" s="4" t="s">
        <v>1342</v>
      </c>
      <c r="L1075" s="4" t="s">
        <v>1349</v>
      </c>
      <c r="M1075" s="4" t="s">
        <v>1349</v>
      </c>
      <c r="N1075" s="4">
        <v>5.29</v>
      </c>
      <c r="O1075" s="4">
        <v>280.19</v>
      </c>
      <c r="P1075" s="4" t="s">
        <v>1791</v>
      </c>
      <c r="Q1075" s="4" t="s">
        <v>2084</v>
      </c>
      <c r="R1075" s="4">
        <v>2011</v>
      </c>
      <c r="S1075" s="4" t="s">
        <v>1232</v>
      </c>
      <c r="T1075" s="4" t="s">
        <v>1345</v>
      </c>
      <c r="U1075" s="4" t="s">
        <v>1346</v>
      </c>
      <c r="V1075" s="4" t="s">
        <v>1264</v>
      </c>
      <c r="W1075" s="4" t="s">
        <v>1236</v>
      </c>
      <c r="X1075" s="4" t="s">
        <v>2048</v>
      </c>
      <c r="Y1075" s="4" t="s">
        <v>2138</v>
      </c>
      <c r="AB1075" s="4" t="s">
        <v>2139</v>
      </c>
      <c r="AC1075" s="4" t="s">
        <v>10737</v>
      </c>
      <c r="AD1075" s="4" t="s">
        <v>2140</v>
      </c>
      <c r="AE1075" s="4" t="s">
        <v>2057</v>
      </c>
      <c r="AG1075" s="4">
        <v>5.29</v>
      </c>
      <c r="AI1075" s="4">
        <v>39.619999999999997</v>
      </c>
      <c r="AJ1075" s="4">
        <v>39.619999999999997</v>
      </c>
      <c r="AL1075" s="4">
        <v>280.19</v>
      </c>
      <c r="AN1075" s="4">
        <v>602.52</v>
      </c>
      <c r="AO1075" s="4">
        <v>602.52</v>
      </c>
      <c r="AP1075" s="4" t="s">
        <v>10708</v>
      </c>
      <c r="AS1075" s="4" t="s">
        <v>1239</v>
      </c>
    </row>
    <row r="1076" spans="1:45" x14ac:dyDescent="0.35">
      <c r="A1076" s="4" t="s">
        <v>1130</v>
      </c>
      <c r="B1076" s="4">
        <v>2966</v>
      </c>
      <c r="C1076" s="4" t="s">
        <v>2141</v>
      </c>
      <c r="D1076" s="4" t="s">
        <v>2142</v>
      </c>
      <c r="E1076" s="4" t="s">
        <v>1223</v>
      </c>
      <c r="F1076" s="4">
        <v>19</v>
      </c>
      <c r="G1076" s="4" t="s">
        <v>1224</v>
      </c>
      <c r="H1076" s="4" t="s">
        <v>2143</v>
      </c>
      <c r="I1076" s="4" t="s">
        <v>1226</v>
      </c>
      <c r="J1076" s="4" t="s">
        <v>1268</v>
      </c>
      <c r="K1076" s="4" t="s">
        <v>1342</v>
      </c>
      <c r="L1076" s="4" t="s">
        <v>2144</v>
      </c>
      <c r="M1076" s="4" t="s">
        <v>2144</v>
      </c>
      <c r="N1076" s="4">
        <v>257.02999999999997</v>
      </c>
      <c r="O1076" s="4">
        <v>59.27</v>
      </c>
      <c r="P1076" s="4" t="s">
        <v>1230</v>
      </c>
      <c r="Q1076" s="4" t="s">
        <v>2145</v>
      </c>
      <c r="R1076" s="4">
        <v>2008</v>
      </c>
      <c r="S1076" s="4" t="s">
        <v>1278</v>
      </c>
      <c r="T1076" s="4" t="s">
        <v>1279</v>
      </c>
      <c r="U1076" s="4" t="s">
        <v>1279</v>
      </c>
      <c r="V1076" s="4" t="s">
        <v>1264</v>
      </c>
      <c r="W1076" s="4" t="s">
        <v>1236</v>
      </c>
      <c r="X1076" s="4" t="s">
        <v>2048</v>
      </c>
      <c r="Y1076" s="4" t="s">
        <v>2146</v>
      </c>
      <c r="AB1076" s="4" t="s">
        <v>2147</v>
      </c>
      <c r="AC1076" s="4" t="s">
        <v>10738</v>
      </c>
      <c r="AD1076" s="4" t="s">
        <v>2135</v>
      </c>
      <c r="AE1076" s="4" t="s">
        <v>2057</v>
      </c>
      <c r="AG1076" s="4">
        <v>257.02999999999997</v>
      </c>
      <c r="AI1076" s="4">
        <v>158.13</v>
      </c>
      <c r="AJ1076" s="4">
        <v>158.13</v>
      </c>
      <c r="AL1076" s="4">
        <v>59.27</v>
      </c>
      <c r="AP1076" s="4" t="s">
        <v>10708</v>
      </c>
      <c r="AS1076" s="4" t="s">
        <v>1239</v>
      </c>
    </row>
    <row r="1077" spans="1:45" x14ac:dyDescent="0.35">
      <c r="A1077" s="4" t="s">
        <v>1130</v>
      </c>
      <c r="B1077" s="4">
        <v>2966</v>
      </c>
      <c r="C1077" s="4" t="s">
        <v>2148</v>
      </c>
      <c r="D1077" s="4" t="s">
        <v>2149</v>
      </c>
      <c r="E1077" s="4" t="s">
        <v>1223</v>
      </c>
      <c r="F1077" s="4">
        <v>20</v>
      </c>
      <c r="G1077" s="4" t="s">
        <v>1224</v>
      </c>
      <c r="H1077" s="4" t="s">
        <v>1225</v>
      </c>
      <c r="I1077" s="4" t="s">
        <v>1226</v>
      </c>
      <c r="J1077" s="4" t="s">
        <v>1268</v>
      </c>
      <c r="K1077" s="4" t="s">
        <v>1342</v>
      </c>
      <c r="L1077" s="4" t="s">
        <v>1358</v>
      </c>
      <c r="M1077" s="4" t="s">
        <v>1358</v>
      </c>
      <c r="P1077" s="4" t="s">
        <v>1731</v>
      </c>
      <c r="Q1077" s="4" t="s">
        <v>2150</v>
      </c>
      <c r="R1077" s="4">
        <v>2012</v>
      </c>
      <c r="S1077" s="4" t="s">
        <v>1232</v>
      </c>
      <c r="T1077" s="4" t="s">
        <v>1360</v>
      </c>
      <c r="U1077" s="4" t="s">
        <v>1361</v>
      </c>
      <c r="V1077" s="4" t="s">
        <v>1264</v>
      </c>
      <c r="W1077" s="4" t="s">
        <v>1236</v>
      </c>
      <c r="X1077" s="4" t="s">
        <v>2048</v>
      </c>
      <c r="Y1077" s="4" t="s">
        <v>2151</v>
      </c>
      <c r="AB1077" s="4" t="s">
        <v>2147</v>
      </c>
      <c r="AD1077" s="4" t="s">
        <v>2152</v>
      </c>
      <c r="AE1077" s="4" t="s">
        <v>2057</v>
      </c>
      <c r="AP1077" s="4" t="s">
        <v>10708</v>
      </c>
      <c r="AS1077" s="4" t="s">
        <v>1239</v>
      </c>
    </row>
    <row r="1078" spans="1:45" x14ac:dyDescent="0.35">
      <c r="A1078" s="4" t="s">
        <v>1130</v>
      </c>
      <c r="B1078" s="4">
        <v>2966</v>
      </c>
      <c r="C1078" s="4" t="s">
        <v>2153</v>
      </c>
      <c r="D1078" s="4" t="s">
        <v>2154</v>
      </c>
      <c r="E1078" s="4" t="s">
        <v>1223</v>
      </c>
      <c r="F1078" s="4">
        <v>21</v>
      </c>
      <c r="G1078" s="4" t="s">
        <v>1224</v>
      </c>
      <c r="H1078" s="4" t="s">
        <v>1330</v>
      </c>
      <c r="I1078" s="4" t="s">
        <v>1226</v>
      </c>
      <c r="J1078" s="4" t="s">
        <v>1227</v>
      </c>
      <c r="K1078" s="4" t="s">
        <v>1342</v>
      </c>
      <c r="L1078" s="4" t="s">
        <v>1806</v>
      </c>
      <c r="M1078" s="4" t="s">
        <v>1806</v>
      </c>
      <c r="N1078" s="4">
        <v>66.739999999999995</v>
      </c>
      <c r="O1078" s="4">
        <v>66.7</v>
      </c>
      <c r="P1078" s="4" t="s">
        <v>1731</v>
      </c>
      <c r="Q1078" s="4" t="s">
        <v>2155</v>
      </c>
      <c r="R1078" s="4">
        <v>2008</v>
      </c>
      <c r="S1078" s="4" t="s">
        <v>1278</v>
      </c>
      <c r="T1078" s="4" t="s">
        <v>1279</v>
      </c>
      <c r="U1078" s="4" t="s">
        <v>1279</v>
      </c>
      <c r="V1078" s="4" t="s">
        <v>1264</v>
      </c>
      <c r="W1078" s="4" t="s">
        <v>1236</v>
      </c>
      <c r="X1078" s="4" t="s">
        <v>2048</v>
      </c>
      <c r="Y1078" s="4" t="s">
        <v>10739</v>
      </c>
      <c r="AB1078" s="4" t="s">
        <v>2156</v>
      </c>
      <c r="AD1078" s="4" t="s">
        <v>2157</v>
      </c>
      <c r="AE1078" s="4" t="s">
        <v>2158</v>
      </c>
      <c r="AF1078" s="4">
        <v>66.739999999999995</v>
      </c>
      <c r="AH1078" s="4">
        <v>66.73</v>
      </c>
      <c r="AJ1078" s="4">
        <v>66.73</v>
      </c>
      <c r="AK1078" s="4">
        <v>66.7</v>
      </c>
      <c r="AM1078" s="4">
        <v>66.72</v>
      </c>
      <c r="AO1078" s="4">
        <v>66.72</v>
      </c>
      <c r="AP1078" s="4" t="s">
        <v>10708</v>
      </c>
      <c r="AS1078" s="4" t="s">
        <v>1239</v>
      </c>
    </row>
    <row r="1079" spans="1:45" x14ac:dyDescent="0.35">
      <c r="A1079" s="4" t="s">
        <v>1130</v>
      </c>
      <c r="B1079" s="4">
        <v>2966</v>
      </c>
      <c r="C1079" s="4" t="s">
        <v>2159</v>
      </c>
      <c r="D1079" s="4" t="s">
        <v>2160</v>
      </c>
      <c r="E1079" s="4" t="s">
        <v>1223</v>
      </c>
      <c r="F1079" s="4">
        <v>22</v>
      </c>
      <c r="G1079" s="4" t="s">
        <v>1224</v>
      </c>
      <c r="H1079" s="4" t="s">
        <v>1958</v>
      </c>
      <c r="I1079" s="4" t="s">
        <v>1226</v>
      </c>
      <c r="J1079" s="4" t="s">
        <v>1227</v>
      </c>
      <c r="K1079" s="4" t="s">
        <v>1277</v>
      </c>
      <c r="L1079" s="4" t="s">
        <v>2161</v>
      </c>
      <c r="M1079" s="4" t="s">
        <v>2161</v>
      </c>
      <c r="P1079" s="4" t="s">
        <v>1791</v>
      </c>
      <c r="Q1079" s="4" t="s">
        <v>2162</v>
      </c>
      <c r="R1079" s="4">
        <v>2008</v>
      </c>
      <c r="S1079" s="4" t="s">
        <v>1232</v>
      </c>
      <c r="T1079" s="4" t="s">
        <v>10740</v>
      </c>
      <c r="U1079" s="4" t="s">
        <v>10741</v>
      </c>
      <c r="V1079" s="4" t="s">
        <v>1264</v>
      </c>
      <c r="W1079" s="4" t="s">
        <v>1236</v>
      </c>
      <c r="X1079" s="4" t="s">
        <v>2048</v>
      </c>
      <c r="Y1079" s="4" t="s">
        <v>10742</v>
      </c>
      <c r="AB1079" s="4" t="s">
        <v>10743</v>
      </c>
      <c r="AC1079" s="4" t="s">
        <v>10744</v>
      </c>
      <c r="AD1079" s="4" t="s">
        <v>2079</v>
      </c>
      <c r="AE1079" s="4" t="s">
        <v>2057</v>
      </c>
      <c r="AS1079" s="4" t="s">
        <v>1239</v>
      </c>
    </row>
    <row r="1080" spans="1:45" x14ac:dyDescent="0.35">
      <c r="A1080" s="4" t="s">
        <v>1130</v>
      </c>
      <c r="B1080" s="4">
        <v>2966</v>
      </c>
      <c r="C1080" s="4" t="s">
        <v>2163</v>
      </c>
      <c r="D1080" s="4" t="s">
        <v>2164</v>
      </c>
      <c r="E1080" s="4" t="s">
        <v>1223</v>
      </c>
      <c r="F1080" s="4">
        <v>23</v>
      </c>
      <c r="G1080" s="4" t="s">
        <v>1224</v>
      </c>
      <c r="H1080" s="4" t="s">
        <v>1958</v>
      </c>
      <c r="I1080" s="4" t="s">
        <v>1226</v>
      </c>
      <c r="J1080" s="4" t="s">
        <v>1227</v>
      </c>
      <c r="K1080" s="4" t="s">
        <v>1277</v>
      </c>
      <c r="L1080" s="4" t="s">
        <v>2165</v>
      </c>
      <c r="M1080" s="4" t="s">
        <v>2165</v>
      </c>
      <c r="P1080" s="4" t="s">
        <v>1791</v>
      </c>
      <c r="Q1080" s="4" t="s">
        <v>2162</v>
      </c>
      <c r="R1080" s="4">
        <v>2008</v>
      </c>
      <c r="S1080" s="4" t="s">
        <v>1232</v>
      </c>
      <c r="T1080" s="4" t="s">
        <v>2068</v>
      </c>
      <c r="U1080" s="4" t="s">
        <v>2069</v>
      </c>
      <c r="V1080" s="4" t="s">
        <v>1264</v>
      </c>
      <c r="W1080" s="4" t="s">
        <v>1236</v>
      </c>
      <c r="X1080" s="4" t="s">
        <v>2048</v>
      </c>
      <c r="Y1080" s="4" t="s">
        <v>2166</v>
      </c>
      <c r="AD1080" s="4" t="s">
        <v>2079</v>
      </c>
      <c r="AE1080" s="4" t="s">
        <v>2057</v>
      </c>
      <c r="AS1080" s="4" t="s">
        <v>1239</v>
      </c>
    </row>
    <row r="1081" spans="1:45" x14ac:dyDescent="0.35">
      <c r="A1081" s="4" t="s">
        <v>1130</v>
      </c>
      <c r="B1081" s="4">
        <v>2966</v>
      </c>
      <c r="C1081" s="4" t="s">
        <v>2167</v>
      </c>
      <c r="D1081" s="4" t="s">
        <v>2168</v>
      </c>
      <c r="E1081" s="4" t="s">
        <v>1223</v>
      </c>
      <c r="F1081" s="4">
        <v>24</v>
      </c>
      <c r="G1081" s="4" t="s">
        <v>1224</v>
      </c>
      <c r="H1081" s="4" t="s">
        <v>1919</v>
      </c>
      <c r="I1081" s="4" t="s">
        <v>1331</v>
      </c>
      <c r="J1081" s="4" t="s">
        <v>1227</v>
      </c>
      <c r="K1081" s="4" t="s">
        <v>1277</v>
      </c>
      <c r="L1081" s="4" t="s">
        <v>2169</v>
      </c>
      <c r="M1081" s="4" t="s">
        <v>2169</v>
      </c>
      <c r="O1081" s="4">
        <v>2165.85</v>
      </c>
      <c r="P1081" s="4" t="s">
        <v>1791</v>
      </c>
      <c r="Q1081" s="4" t="s">
        <v>2170</v>
      </c>
      <c r="R1081" s="4">
        <v>2026</v>
      </c>
      <c r="S1081" s="4" t="s">
        <v>1278</v>
      </c>
      <c r="T1081" s="4" t="s">
        <v>1279</v>
      </c>
      <c r="U1081" s="4" t="s">
        <v>1279</v>
      </c>
      <c r="V1081" s="4" t="s">
        <v>1264</v>
      </c>
      <c r="W1081" s="4" t="s">
        <v>1302</v>
      </c>
      <c r="X1081" s="4" t="s">
        <v>2048</v>
      </c>
      <c r="Y1081" s="4" t="s">
        <v>2171</v>
      </c>
      <c r="AC1081" s="4" t="s">
        <v>2063</v>
      </c>
      <c r="AD1081" s="4" t="s">
        <v>1239</v>
      </c>
      <c r="AE1081" s="4" t="s">
        <v>1239</v>
      </c>
      <c r="AK1081" s="4">
        <v>2165.85</v>
      </c>
      <c r="AP1081" s="4" t="s">
        <v>2172</v>
      </c>
      <c r="AS1081" s="4" t="s">
        <v>1239</v>
      </c>
    </row>
    <row r="1082" spans="1:45" x14ac:dyDescent="0.35">
      <c r="A1082" s="4" t="s">
        <v>1130</v>
      </c>
      <c r="B1082" s="4">
        <v>2966</v>
      </c>
      <c r="C1082" s="4" t="s">
        <v>2173</v>
      </c>
      <c r="D1082" s="4" t="s">
        <v>2174</v>
      </c>
      <c r="E1082" s="4" t="s">
        <v>1223</v>
      </c>
      <c r="F1082" s="4">
        <v>25</v>
      </c>
      <c r="G1082" s="4" t="s">
        <v>1224</v>
      </c>
      <c r="H1082" s="4" t="s">
        <v>1225</v>
      </c>
      <c r="I1082" s="4" t="s">
        <v>1226</v>
      </c>
      <c r="J1082" s="4" t="s">
        <v>1268</v>
      </c>
      <c r="K1082" s="4" t="s">
        <v>1451</v>
      </c>
      <c r="L1082" s="4" t="s">
        <v>1459</v>
      </c>
      <c r="M1082" s="4" t="s">
        <v>1459</v>
      </c>
      <c r="N1082" s="4">
        <v>33.17</v>
      </c>
      <c r="O1082" s="4">
        <v>161.9</v>
      </c>
      <c r="P1082" s="4" t="s">
        <v>1230</v>
      </c>
      <c r="Q1082" s="4" t="s">
        <v>2175</v>
      </c>
      <c r="R1082" s="4">
        <v>2011</v>
      </c>
      <c r="S1082" s="4" t="s">
        <v>1232</v>
      </c>
      <c r="T1082" s="4" t="s">
        <v>1296</v>
      </c>
      <c r="U1082" s="4" t="s">
        <v>2176</v>
      </c>
      <c r="V1082" s="4" t="s">
        <v>1462</v>
      </c>
      <c r="W1082" s="4" t="s">
        <v>1236</v>
      </c>
      <c r="X1082" s="4" t="s">
        <v>2048</v>
      </c>
      <c r="Y1082" s="4" t="s">
        <v>10745</v>
      </c>
      <c r="AD1082" s="4" t="s">
        <v>2177</v>
      </c>
      <c r="AE1082" s="4" t="s">
        <v>2178</v>
      </c>
      <c r="AG1082" s="4">
        <v>33.17</v>
      </c>
      <c r="AI1082" s="4">
        <v>92.48</v>
      </c>
      <c r="AJ1082" s="4">
        <v>92.48</v>
      </c>
      <c r="AL1082" s="4">
        <v>161.9</v>
      </c>
      <c r="AN1082" s="4">
        <v>175.41</v>
      </c>
      <c r="AO1082" s="4">
        <v>175.41</v>
      </c>
      <c r="AP1082" s="4" t="s">
        <v>2179</v>
      </c>
      <c r="AS1082" s="4" t="s">
        <v>1239</v>
      </c>
    </row>
    <row r="1083" spans="1:45" x14ac:dyDescent="0.35">
      <c r="A1083" s="4" t="s">
        <v>1130</v>
      </c>
      <c r="B1083" s="4">
        <v>2966</v>
      </c>
      <c r="C1083" s="4" t="s">
        <v>2180</v>
      </c>
      <c r="D1083" s="4" t="s">
        <v>2181</v>
      </c>
      <c r="E1083" s="4" t="s">
        <v>1223</v>
      </c>
      <c r="F1083" s="4">
        <v>26</v>
      </c>
      <c r="G1083" s="4" t="s">
        <v>1224</v>
      </c>
      <c r="H1083" s="4" t="s">
        <v>1276</v>
      </c>
      <c r="I1083" s="4" t="s">
        <v>1226</v>
      </c>
      <c r="J1083" s="4" t="s">
        <v>1268</v>
      </c>
      <c r="K1083" s="4" t="s">
        <v>1519</v>
      </c>
      <c r="L1083" s="4" t="s">
        <v>2182</v>
      </c>
      <c r="M1083" s="4" t="s">
        <v>2182</v>
      </c>
      <c r="N1083" s="4">
        <v>178.77</v>
      </c>
      <c r="O1083" s="4">
        <v>341.11</v>
      </c>
      <c r="P1083" s="4" t="s">
        <v>1791</v>
      </c>
      <c r="Q1083" s="4" t="s">
        <v>2183</v>
      </c>
      <c r="R1083" s="4">
        <v>1999</v>
      </c>
      <c r="S1083" s="4" t="s">
        <v>1232</v>
      </c>
      <c r="T1083" s="4" t="s">
        <v>1535</v>
      </c>
      <c r="U1083" s="4" t="s">
        <v>1536</v>
      </c>
      <c r="V1083" s="4" t="s">
        <v>1532</v>
      </c>
      <c r="W1083" s="4" t="s">
        <v>1236</v>
      </c>
      <c r="X1083" s="4" t="s">
        <v>2048</v>
      </c>
      <c r="Y1083" s="4" t="s">
        <v>10746</v>
      </c>
      <c r="AD1083" s="4" t="s">
        <v>2184</v>
      </c>
      <c r="AE1083" s="4" t="s">
        <v>2185</v>
      </c>
      <c r="AG1083" s="4">
        <v>178.77</v>
      </c>
      <c r="AI1083" s="4">
        <v>277.89999999999998</v>
      </c>
      <c r="AJ1083" s="4">
        <v>277.89999999999998</v>
      </c>
      <c r="AL1083" s="4">
        <v>341.11</v>
      </c>
      <c r="AN1083" s="4">
        <v>383.15</v>
      </c>
      <c r="AO1083" s="4">
        <v>383.15</v>
      </c>
      <c r="AS1083" s="4" t="s">
        <v>1239</v>
      </c>
    </row>
    <row r="1084" spans="1:45" x14ac:dyDescent="0.35">
      <c r="A1084" s="4" t="s">
        <v>1130</v>
      </c>
      <c r="B1084" s="4">
        <v>2966</v>
      </c>
      <c r="C1084" s="4" t="s">
        <v>2186</v>
      </c>
      <c r="D1084" s="4" t="s">
        <v>2187</v>
      </c>
      <c r="E1084" s="4" t="s">
        <v>1223</v>
      </c>
      <c r="F1084" s="4">
        <v>27</v>
      </c>
      <c r="G1084" s="4" t="s">
        <v>1224</v>
      </c>
      <c r="H1084" s="4" t="s">
        <v>2188</v>
      </c>
      <c r="I1084" s="4" t="s">
        <v>1331</v>
      </c>
      <c r="J1084" s="4" t="s">
        <v>1268</v>
      </c>
      <c r="K1084" s="4" t="s">
        <v>1465</v>
      </c>
      <c r="L1084" s="4" t="s">
        <v>1466</v>
      </c>
      <c r="M1084" s="4" t="s">
        <v>1466</v>
      </c>
      <c r="N1084" s="4">
        <v>187.24</v>
      </c>
      <c r="O1084" s="4">
        <v>187.47</v>
      </c>
      <c r="P1084" s="4" t="s">
        <v>1230</v>
      </c>
      <c r="Q1084" s="4" t="s">
        <v>2189</v>
      </c>
      <c r="R1084" s="4">
        <v>2018</v>
      </c>
      <c r="S1084" s="4" t="s">
        <v>1232</v>
      </c>
      <c r="T1084" s="4" t="s">
        <v>1495</v>
      </c>
      <c r="U1084" s="4" t="s">
        <v>1496</v>
      </c>
      <c r="V1084" s="4" t="s">
        <v>2190</v>
      </c>
      <c r="W1084" s="4" t="s">
        <v>1302</v>
      </c>
      <c r="X1084" s="4" t="s">
        <v>2048</v>
      </c>
      <c r="Y1084" s="4" t="s">
        <v>10747</v>
      </c>
      <c r="AD1084" s="4" t="s">
        <v>2191</v>
      </c>
      <c r="AE1084" s="4" t="s">
        <v>2192</v>
      </c>
      <c r="AG1084" s="4">
        <v>187.24</v>
      </c>
      <c r="AI1084" s="4">
        <v>187.34</v>
      </c>
      <c r="AJ1084" s="4">
        <v>187.34</v>
      </c>
      <c r="AL1084" s="4">
        <v>187.47</v>
      </c>
      <c r="AN1084" s="4">
        <v>187.7</v>
      </c>
      <c r="AO1084" s="4">
        <v>187.7</v>
      </c>
      <c r="AP1084" s="4" t="s">
        <v>2193</v>
      </c>
      <c r="AS1084" s="4" t="s">
        <v>1239</v>
      </c>
    </row>
    <row r="1085" spans="1:45" x14ac:dyDescent="0.35">
      <c r="A1085" s="4" t="s">
        <v>1130</v>
      </c>
      <c r="B1085" s="4">
        <v>2966</v>
      </c>
      <c r="C1085" s="4" t="s">
        <v>2194</v>
      </c>
      <c r="D1085" s="4" t="s">
        <v>2195</v>
      </c>
      <c r="E1085" s="4" t="s">
        <v>1223</v>
      </c>
      <c r="F1085" s="4">
        <v>28</v>
      </c>
      <c r="G1085" s="4" t="s">
        <v>1224</v>
      </c>
      <c r="H1085" s="4" t="s">
        <v>1242</v>
      </c>
      <c r="I1085" s="4" t="s">
        <v>1226</v>
      </c>
      <c r="J1085" s="4" t="s">
        <v>1227</v>
      </c>
      <c r="K1085" s="4" t="s">
        <v>1277</v>
      </c>
      <c r="L1085" s="4" t="s">
        <v>1339</v>
      </c>
      <c r="M1085" s="4" t="s">
        <v>1339</v>
      </c>
      <c r="N1085" s="4">
        <v>4207.09</v>
      </c>
      <c r="O1085" s="4">
        <v>5425.76</v>
      </c>
      <c r="P1085" s="4" t="s">
        <v>1791</v>
      </c>
      <c r="Q1085" s="4" t="s">
        <v>2162</v>
      </c>
      <c r="R1085" s="4">
        <v>2005</v>
      </c>
      <c r="S1085" s="4" t="s">
        <v>1232</v>
      </c>
      <c r="T1085" s="4" t="s">
        <v>2196</v>
      </c>
      <c r="U1085" s="4" t="s">
        <v>2197</v>
      </c>
      <c r="V1085" s="4" t="s">
        <v>1264</v>
      </c>
      <c r="W1085" s="4" t="s">
        <v>1236</v>
      </c>
      <c r="X1085" s="4" t="s">
        <v>2048</v>
      </c>
      <c r="Y1085" s="4" t="s">
        <v>2198</v>
      </c>
      <c r="AC1085" s="4" t="s">
        <v>10748</v>
      </c>
      <c r="AD1085" s="4" t="s">
        <v>2199</v>
      </c>
      <c r="AE1085" s="4" t="s">
        <v>2200</v>
      </c>
      <c r="AF1085" s="4">
        <v>4207.09</v>
      </c>
      <c r="AH1085" s="4">
        <v>4582.88</v>
      </c>
      <c r="AJ1085" s="4">
        <v>4582.88</v>
      </c>
      <c r="AK1085" s="4">
        <v>5425.76</v>
      </c>
      <c r="AM1085" s="4">
        <v>3593.96</v>
      </c>
      <c r="AO1085" s="4">
        <v>3593.96</v>
      </c>
      <c r="AS1085" s="4" t="s">
        <v>1239</v>
      </c>
    </row>
    <row r="1086" spans="1:45" x14ac:dyDescent="0.35">
      <c r="A1086" s="4" t="s">
        <v>1130</v>
      </c>
      <c r="B1086" s="4">
        <v>2966</v>
      </c>
      <c r="C1086" s="4" t="s">
        <v>2201</v>
      </c>
      <c r="D1086" s="4" t="s">
        <v>2202</v>
      </c>
      <c r="E1086" s="4" t="s">
        <v>1223</v>
      </c>
      <c r="F1086" s="4">
        <v>29</v>
      </c>
      <c r="G1086" s="4" t="s">
        <v>1224</v>
      </c>
      <c r="H1086" s="4" t="s">
        <v>1242</v>
      </c>
      <c r="I1086" s="4" t="s">
        <v>1226</v>
      </c>
      <c r="J1086" s="4" t="s">
        <v>1268</v>
      </c>
      <c r="K1086" s="4" t="s">
        <v>1342</v>
      </c>
      <c r="L1086" s="4" t="s">
        <v>1349</v>
      </c>
      <c r="M1086" s="4" t="s">
        <v>1349</v>
      </c>
      <c r="N1086" s="4">
        <v>543.94000000000005</v>
      </c>
      <c r="O1086" s="4">
        <v>568.82000000000005</v>
      </c>
      <c r="P1086" s="4" t="s">
        <v>1230</v>
      </c>
      <c r="Q1086" s="4" t="s">
        <v>2175</v>
      </c>
      <c r="R1086" s="4">
        <v>2005</v>
      </c>
      <c r="S1086" s="4" t="s">
        <v>1232</v>
      </c>
      <c r="T1086" s="4" t="s">
        <v>1252</v>
      </c>
      <c r="U1086" s="4" t="s">
        <v>1253</v>
      </c>
      <c r="V1086" s="4" t="s">
        <v>1264</v>
      </c>
      <c r="W1086" s="4" t="s">
        <v>1236</v>
      </c>
      <c r="X1086" s="4" t="s">
        <v>2048</v>
      </c>
      <c r="Y1086" s="4" t="s">
        <v>2203</v>
      </c>
      <c r="AC1086" s="4" t="s">
        <v>10749</v>
      </c>
      <c r="AD1086" s="4" t="s">
        <v>2199</v>
      </c>
      <c r="AE1086" s="4" t="s">
        <v>2200</v>
      </c>
      <c r="AG1086" s="4">
        <v>543.94000000000005</v>
      </c>
      <c r="AI1086" s="4">
        <v>551.41999999999996</v>
      </c>
      <c r="AJ1086" s="4">
        <v>551.41999999999996</v>
      </c>
      <c r="AL1086" s="4">
        <v>568.82000000000005</v>
      </c>
      <c r="AN1086" s="4">
        <v>555.53</v>
      </c>
      <c r="AO1086" s="4">
        <v>555.53</v>
      </c>
      <c r="AS1086" s="4" t="s">
        <v>1239</v>
      </c>
    </row>
    <row r="1087" spans="1:45" x14ac:dyDescent="0.35">
      <c r="A1087" s="4" t="s">
        <v>1130</v>
      </c>
      <c r="B1087" s="4">
        <v>2966</v>
      </c>
      <c r="C1087" s="4" t="s">
        <v>2204</v>
      </c>
      <c r="D1087" s="4" t="s">
        <v>2205</v>
      </c>
      <c r="E1087" s="4" t="s">
        <v>1223</v>
      </c>
      <c r="F1087" s="4">
        <v>30</v>
      </c>
      <c r="G1087" s="4" t="s">
        <v>1224</v>
      </c>
      <c r="H1087" s="4" t="s">
        <v>1225</v>
      </c>
      <c r="I1087" s="4" t="s">
        <v>1331</v>
      </c>
      <c r="J1087" s="4" t="s">
        <v>1258</v>
      </c>
      <c r="K1087" s="4" t="s">
        <v>1277</v>
      </c>
      <c r="L1087" s="4" t="s">
        <v>1339</v>
      </c>
      <c r="M1087" s="4" t="s">
        <v>1339</v>
      </c>
      <c r="N1087" s="4">
        <v>149.91999999999999</v>
      </c>
      <c r="O1087" s="4">
        <v>304.5</v>
      </c>
      <c r="P1087" s="4" t="s">
        <v>1791</v>
      </c>
      <c r="Q1087" s="4" t="s">
        <v>2084</v>
      </c>
      <c r="R1087" s="4">
        <v>2018</v>
      </c>
      <c r="S1087" s="4" t="s">
        <v>1232</v>
      </c>
      <c r="T1087" s="4" t="s">
        <v>1252</v>
      </c>
      <c r="U1087" s="4" t="s">
        <v>1253</v>
      </c>
      <c r="V1087" s="4" t="s">
        <v>1264</v>
      </c>
      <c r="W1087" s="4" t="s">
        <v>1302</v>
      </c>
      <c r="X1087" s="4" t="s">
        <v>2048</v>
      </c>
      <c r="Y1087" s="4" t="s">
        <v>10750</v>
      </c>
      <c r="AD1087" s="4" t="s">
        <v>2199</v>
      </c>
      <c r="AE1087" s="4" t="s">
        <v>2200</v>
      </c>
      <c r="AJ1087" s="4">
        <v>72.680000000000007</v>
      </c>
      <c r="AO1087" s="4">
        <v>70.55</v>
      </c>
      <c r="AS1087" s="4" t="s">
        <v>1239</v>
      </c>
    </row>
    <row r="1088" spans="1:45" x14ac:dyDescent="0.35">
      <c r="A1088" s="4" t="s">
        <v>1130</v>
      </c>
      <c r="B1088" s="4">
        <v>2966</v>
      </c>
      <c r="C1088" s="4" t="s">
        <v>2206</v>
      </c>
      <c r="D1088" s="4" t="s">
        <v>2207</v>
      </c>
      <c r="E1088" s="4" t="s">
        <v>1223</v>
      </c>
      <c r="F1088" s="4">
        <v>31</v>
      </c>
      <c r="G1088" s="4" t="s">
        <v>1224</v>
      </c>
      <c r="H1088" s="4" t="s">
        <v>1225</v>
      </c>
      <c r="I1088" s="4" t="s">
        <v>1331</v>
      </c>
      <c r="J1088" s="4" t="s">
        <v>1227</v>
      </c>
      <c r="K1088" s="4" t="s">
        <v>1277</v>
      </c>
      <c r="L1088" s="4" t="s">
        <v>1339</v>
      </c>
      <c r="M1088" s="4" t="s">
        <v>1339</v>
      </c>
      <c r="N1088" s="4">
        <v>361.78</v>
      </c>
      <c r="O1088" s="4">
        <v>4511.2700000000004</v>
      </c>
      <c r="P1088" s="4" t="s">
        <v>1791</v>
      </c>
      <c r="Q1088" s="4" t="s">
        <v>2162</v>
      </c>
      <c r="R1088" s="4">
        <v>2018</v>
      </c>
      <c r="S1088" s="4" t="s">
        <v>1232</v>
      </c>
      <c r="T1088" s="4" t="s">
        <v>2196</v>
      </c>
      <c r="U1088" s="4" t="s">
        <v>2197</v>
      </c>
      <c r="V1088" s="4" t="s">
        <v>1264</v>
      </c>
      <c r="W1088" s="4" t="s">
        <v>1302</v>
      </c>
      <c r="X1088" s="4" t="s">
        <v>2048</v>
      </c>
      <c r="Y1088" s="4" t="s">
        <v>10751</v>
      </c>
      <c r="AD1088" s="4" t="s">
        <v>2199</v>
      </c>
      <c r="AE1088" s="4" t="s">
        <v>2200</v>
      </c>
      <c r="AF1088" s="4">
        <v>361.78</v>
      </c>
      <c r="AH1088" s="4">
        <v>1043.1300000000001</v>
      </c>
      <c r="AJ1088" s="4">
        <v>1043.1300000000001</v>
      </c>
      <c r="AK1088" s="4">
        <v>4511.2700000000004</v>
      </c>
      <c r="AM1088" s="4">
        <v>1993.97</v>
      </c>
      <c r="AO1088" s="4">
        <v>1993.97</v>
      </c>
      <c r="AS1088" s="4" t="s">
        <v>1239</v>
      </c>
    </row>
    <row r="1089" spans="1:45" x14ac:dyDescent="0.35">
      <c r="A1089" s="4" t="s">
        <v>1130</v>
      </c>
      <c r="B1089" s="4">
        <v>2966</v>
      </c>
      <c r="C1089" s="4" t="s">
        <v>2208</v>
      </c>
      <c r="D1089" s="4" t="s">
        <v>2209</v>
      </c>
      <c r="E1089" s="4" t="s">
        <v>1223</v>
      </c>
      <c r="F1089" s="4">
        <v>32</v>
      </c>
      <c r="G1089" s="4" t="s">
        <v>1224</v>
      </c>
      <c r="H1089" s="4" t="s">
        <v>1225</v>
      </c>
      <c r="I1089" s="4" t="s">
        <v>1331</v>
      </c>
      <c r="J1089" s="4" t="s">
        <v>1268</v>
      </c>
      <c r="K1089" s="4" t="s">
        <v>1342</v>
      </c>
      <c r="L1089" s="4" t="s">
        <v>1349</v>
      </c>
      <c r="M1089" s="4" t="s">
        <v>1349</v>
      </c>
      <c r="N1089" s="4">
        <v>160.69</v>
      </c>
      <c r="O1089" s="4">
        <v>1050.94</v>
      </c>
      <c r="P1089" s="4" t="s">
        <v>1230</v>
      </c>
      <c r="Q1089" s="4" t="s">
        <v>2175</v>
      </c>
      <c r="R1089" s="4">
        <v>2018</v>
      </c>
      <c r="S1089" s="4" t="s">
        <v>1232</v>
      </c>
      <c r="T1089" s="4" t="s">
        <v>2210</v>
      </c>
      <c r="U1089" s="4" t="s">
        <v>2211</v>
      </c>
      <c r="V1089" s="4" t="s">
        <v>1264</v>
      </c>
      <c r="W1089" s="4" t="s">
        <v>1302</v>
      </c>
      <c r="X1089" s="4" t="s">
        <v>2048</v>
      </c>
      <c r="Y1089" s="4" t="s">
        <v>10752</v>
      </c>
      <c r="AD1089" s="4" t="s">
        <v>2199</v>
      </c>
      <c r="AE1089" s="4" t="s">
        <v>2200</v>
      </c>
      <c r="AG1089" s="4">
        <v>160.69</v>
      </c>
      <c r="AI1089" s="4">
        <v>419.27</v>
      </c>
      <c r="AJ1089" s="4">
        <v>419.27</v>
      </c>
      <c r="AL1089" s="4">
        <v>1050.94</v>
      </c>
      <c r="AN1089" s="4">
        <v>1262.1500000000001</v>
      </c>
      <c r="AO1089" s="4">
        <v>1262.1500000000001</v>
      </c>
      <c r="AS1089" s="4" t="s">
        <v>1239</v>
      </c>
    </row>
    <row r="1090" spans="1:45" x14ac:dyDescent="0.35">
      <c r="A1090" s="4" t="s">
        <v>1130</v>
      </c>
      <c r="B1090" s="4">
        <v>2966</v>
      </c>
      <c r="C1090" s="4" t="s">
        <v>2212</v>
      </c>
      <c r="D1090" s="4" t="s">
        <v>2213</v>
      </c>
      <c r="E1090" s="4" t="s">
        <v>1223</v>
      </c>
      <c r="F1090" s="4">
        <v>33</v>
      </c>
      <c r="G1090" s="4" t="s">
        <v>1224</v>
      </c>
      <c r="H1090" s="4" t="s">
        <v>1636</v>
      </c>
      <c r="I1090" s="4" t="s">
        <v>1226</v>
      </c>
      <c r="J1090" s="4" t="s">
        <v>1258</v>
      </c>
      <c r="K1090" s="4" t="s">
        <v>1228</v>
      </c>
      <c r="L1090" s="4" t="s">
        <v>1229</v>
      </c>
      <c r="M1090" s="4" t="s">
        <v>1229</v>
      </c>
      <c r="N1090" s="4">
        <v>132.05000000000001</v>
      </c>
      <c r="O1090" s="4">
        <v>148.71</v>
      </c>
      <c r="P1090" s="4" t="s">
        <v>1731</v>
      </c>
      <c r="Q1090" s="4" t="s">
        <v>2047</v>
      </c>
      <c r="R1090" s="4">
        <v>2012</v>
      </c>
      <c r="S1090" s="4" t="s">
        <v>1232</v>
      </c>
      <c r="T1090" s="4" t="s">
        <v>1262</v>
      </c>
      <c r="U1090" s="4" t="s">
        <v>1263</v>
      </c>
      <c r="V1090" s="4" t="s">
        <v>1264</v>
      </c>
      <c r="W1090" s="4" t="s">
        <v>1236</v>
      </c>
      <c r="X1090" s="4" t="s">
        <v>2048</v>
      </c>
      <c r="Y1090" s="4" t="s">
        <v>10753</v>
      </c>
      <c r="AB1090" s="4" t="s">
        <v>2214</v>
      </c>
      <c r="AC1090" s="4" t="s">
        <v>2063</v>
      </c>
      <c r="AD1090" s="4" t="s">
        <v>1239</v>
      </c>
      <c r="AE1090" s="4" t="s">
        <v>2215</v>
      </c>
      <c r="AF1090" s="4">
        <v>24.55</v>
      </c>
      <c r="AG1090" s="4">
        <v>107.5</v>
      </c>
      <c r="AH1090" s="4">
        <v>26.51</v>
      </c>
      <c r="AI1090" s="4">
        <v>123.89</v>
      </c>
      <c r="AJ1090" s="4">
        <v>150.4</v>
      </c>
      <c r="AK1090" s="4">
        <v>24.82</v>
      </c>
      <c r="AL1090" s="4">
        <v>123.89</v>
      </c>
      <c r="AM1090" s="4">
        <v>16.809999999999999</v>
      </c>
      <c r="AN1090" s="4">
        <v>123.89</v>
      </c>
      <c r="AO1090" s="4">
        <v>140.71</v>
      </c>
      <c r="AP1090" s="4" t="s">
        <v>10708</v>
      </c>
      <c r="AS1090" s="4" t="s">
        <v>1239</v>
      </c>
    </row>
    <row r="1091" spans="1:45" x14ac:dyDescent="0.35">
      <c r="A1091" s="4" t="s">
        <v>1130</v>
      </c>
      <c r="B1091" s="4">
        <v>2966</v>
      </c>
      <c r="C1091" s="4" t="s">
        <v>2216</v>
      </c>
      <c r="D1091" s="4" t="s">
        <v>2217</v>
      </c>
      <c r="E1091" s="4" t="s">
        <v>1223</v>
      </c>
      <c r="F1091" s="4">
        <v>34</v>
      </c>
      <c r="G1091" s="4" t="s">
        <v>1224</v>
      </c>
      <c r="H1091" s="4" t="s">
        <v>1225</v>
      </c>
      <c r="I1091" s="4" t="s">
        <v>1226</v>
      </c>
      <c r="J1091" s="4" t="s">
        <v>1258</v>
      </c>
      <c r="K1091" s="4" t="s">
        <v>1228</v>
      </c>
      <c r="L1091" s="4" t="s">
        <v>1229</v>
      </c>
      <c r="M1091" s="4" t="s">
        <v>1229</v>
      </c>
      <c r="N1091" s="4">
        <v>709</v>
      </c>
      <c r="O1091" s="4">
        <v>1779.44</v>
      </c>
      <c r="P1091" s="4" t="s">
        <v>1791</v>
      </c>
      <c r="Q1091" s="4" t="s">
        <v>2084</v>
      </c>
      <c r="R1091" s="4">
        <v>2014</v>
      </c>
      <c r="S1091" s="4" t="s">
        <v>1232</v>
      </c>
      <c r="T1091" s="4" t="s">
        <v>1262</v>
      </c>
      <c r="U1091" s="4" t="s">
        <v>1263</v>
      </c>
      <c r="V1091" s="4" t="s">
        <v>1264</v>
      </c>
      <c r="W1091" s="4" t="s">
        <v>1236</v>
      </c>
      <c r="X1091" s="4" t="s">
        <v>2048</v>
      </c>
      <c r="Y1091" s="4" t="s">
        <v>10754</v>
      </c>
      <c r="AA1091" s="4">
        <v>2020</v>
      </c>
      <c r="AC1091" s="4" t="s">
        <v>10755</v>
      </c>
      <c r="AD1091" s="4" t="s">
        <v>1239</v>
      </c>
      <c r="AE1091" s="4" t="s">
        <v>2218</v>
      </c>
      <c r="AF1091" s="4">
        <v>126.55</v>
      </c>
      <c r="AG1091" s="4">
        <v>582.45000000000005</v>
      </c>
      <c r="AH1091" s="4">
        <v>211.8</v>
      </c>
      <c r="AI1091" s="4">
        <v>1038.22</v>
      </c>
      <c r="AJ1091" s="4">
        <v>1250.02</v>
      </c>
      <c r="AK1091" s="4">
        <v>285.52999999999997</v>
      </c>
      <c r="AL1091" s="4">
        <v>1493.91</v>
      </c>
      <c r="AM1091" s="4">
        <v>193.44</v>
      </c>
      <c r="AN1091" s="4">
        <v>1493.98</v>
      </c>
      <c r="AO1091" s="4">
        <v>1687.41</v>
      </c>
      <c r="AP1091" s="4" t="s">
        <v>10708</v>
      </c>
      <c r="AS1091" s="4" t="s">
        <v>1239</v>
      </c>
    </row>
    <row r="1092" spans="1:45" x14ac:dyDescent="0.35">
      <c r="A1092" s="4" t="s">
        <v>1130</v>
      </c>
      <c r="B1092" s="4">
        <v>2966</v>
      </c>
      <c r="C1092" s="4" t="s">
        <v>2219</v>
      </c>
      <c r="D1092" s="4" t="s">
        <v>2220</v>
      </c>
      <c r="E1092" s="4" t="s">
        <v>1223</v>
      </c>
      <c r="F1092" s="4">
        <v>35</v>
      </c>
      <c r="G1092" s="4" t="s">
        <v>1224</v>
      </c>
      <c r="H1092" s="4" t="s">
        <v>1636</v>
      </c>
      <c r="I1092" s="4" t="s">
        <v>1226</v>
      </c>
      <c r="J1092" s="4" t="s">
        <v>1258</v>
      </c>
      <c r="K1092" s="4" t="s">
        <v>1289</v>
      </c>
      <c r="L1092" s="4" t="s">
        <v>1394</v>
      </c>
      <c r="M1092" s="4" t="s">
        <v>1394</v>
      </c>
      <c r="N1092" s="4">
        <v>4.2699999999999996</v>
      </c>
      <c r="O1092" s="4">
        <v>5.66</v>
      </c>
      <c r="P1092" s="4" t="s">
        <v>1731</v>
      </c>
      <c r="Q1092" s="4" t="s">
        <v>2047</v>
      </c>
      <c r="R1092" s="4">
        <v>2017</v>
      </c>
      <c r="S1092" s="4" t="s">
        <v>1232</v>
      </c>
      <c r="T1092" s="4" t="s">
        <v>1262</v>
      </c>
      <c r="U1092" s="4" t="s">
        <v>1263</v>
      </c>
      <c r="V1092" s="4" t="s">
        <v>1264</v>
      </c>
      <c r="W1092" s="4" t="s">
        <v>1236</v>
      </c>
      <c r="X1092" s="4" t="s">
        <v>2048</v>
      </c>
      <c r="Y1092" s="4" t="s">
        <v>10756</v>
      </c>
      <c r="AA1092" s="4">
        <v>2019</v>
      </c>
      <c r="AB1092" s="4" t="s">
        <v>10757</v>
      </c>
      <c r="AD1092" s="4" t="s">
        <v>2079</v>
      </c>
      <c r="AE1092" s="4" t="s">
        <v>2057</v>
      </c>
      <c r="AF1092" s="4">
        <v>0.15</v>
      </c>
      <c r="AG1092" s="4">
        <v>4.12</v>
      </c>
      <c r="AH1092" s="4">
        <v>0.19</v>
      </c>
      <c r="AI1092" s="4">
        <v>5.49</v>
      </c>
      <c r="AJ1092" s="4">
        <v>5.68</v>
      </c>
      <c r="AK1092" s="4">
        <v>0.17</v>
      </c>
      <c r="AL1092" s="4">
        <v>5.49</v>
      </c>
      <c r="AM1092" s="4">
        <v>0.12</v>
      </c>
      <c r="AN1092" s="4">
        <v>5.49</v>
      </c>
      <c r="AO1092" s="4">
        <v>5.61</v>
      </c>
      <c r="AP1092" s="4" t="s">
        <v>10708</v>
      </c>
      <c r="AS1092" s="4" t="s">
        <v>1239</v>
      </c>
    </row>
    <row r="1093" spans="1:45" x14ac:dyDescent="0.35">
      <c r="A1093" s="4" t="s">
        <v>1130</v>
      </c>
      <c r="B1093" s="4">
        <v>2966</v>
      </c>
      <c r="C1093" s="4" t="s">
        <v>2221</v>
      </c>
      <c r="D1093" s="4" t="s">
        <v>2222</v>
      </c>
      <c r="E1093" s="4" t="s">
        <v>1223</v>
      </c>
      <c r="F1093" s="4">
        <v>36</v>
      </c>
      <c r="G1093" s="4" t="s">
        <v>1224</v>
      </c>
      <c r="H1093" s="4" t="s">
        <v>1636</v>
      </c>
      <c r="I1093" s="4" t="s">
        <v>1858</v>
      </c>
      <c r="J1093" s="4" t="s">
        <v>1258</v>
      </c>
      <c r="K1093" s="4" t="s">
        <v>1289</v>
      </c>
      <c r="L1093" s="4" t="s">
        <v>2223</v>
      </c>
      <c r="M1093" s="4" t="s">
        <v>2223</v>
      </c>
      <c r="N1093" s="4">
        <v>24.45</v>
      </c>
      <c r="O1093" s="4">
        <v>28.19</v>
      </c>
      <c r="P1093" s="4" t="s">
        <v>1731</v>
      </c>
      <c r="Q1093" s="4" t="s">
        <v>2047</v>
      </c>
      <c r="R1093" s="4">
        <v>2016</v>
      </c>
      <c r="S1093" s="4" t="s">
        <v>1232</v>
      </c>
      <c r="T1093" s="4" t="s">
        <v>1262</v>
      </c>
      <c r="U1093" s="4" t="s">
        <v>1263</v>
      </c>
      <c r="V1093" s="4" t="s">
        <v>1264</v>
      </c>
      <c r="W1093" s="4" t="s">
        <v>1236</v>
      </c>
      <c r="X1093" s="4" t="s">
        <v>2048</v>
      </c>
      <c r="Y1093" s="4" t="s">
        <v>10758</v>
      </c>
      <c r="AB1093" s="4" t="s">
        <v>2224</v>
      </c>
      <c r="AD1093" s="4" t="s">
        <v>2225</v>
      </c>
      <c r="AE1093" s="4" t="s">
        <v>2226</v>
      </c>
      <c r="AF1093" s="4">
        <v>7.79</v>
      </c>
      <c r="AG1093" s="4">
        <v>16.66</v>
      </c>
      <c r="AH1093" s="4">
        <v>8.76</v>
      </c>
      <c r="AI1093" s="4">
        <v>19.989999999999998</v>
      </c>
      <c r="AJ1093" s="4">
        <v>28.75</v>
      </c>
      <c r="AK1093" s="4">
        <v>8.1999999999999993</v>
      </c>
      <c r="AL1093" s="4">
        <v>19.989999999999998</v>
      </c>
      <c r="AM1093" s="4">
        <v>5.56</v>
      </c>
      <c r="AN1093" s="4">
        <v>19.989999999999998</v>
      </c>
      <c r="AO1093" s="4">
        <v>25.55</v>
      </c>
      <c r="AP1093" s="4" t="s">
        <v>10708</v>
      </c>
      <c r="AS1093" s="4" t="s">
        <v>1239</v>
      </c>
    </row>
    <row r="1094" spans="1:45" x14ac:dyDescent="0.35">
      <c r="A1094" s="4" t="s">
        <v>1130</v>
      </c>
      <c r="B1094" s="4">
        <v>2966</v>
      </c>
      <c r="C1094" s="4" t="s">
        <v>2227</v>
      </c>
      <c r="D1094" s="4" t="s">
        <v>2228</v>
      </c>
      <c r="E1094" s="4" t="s">
        <v>1223</v>
      </c>
      <c r="F1094" s="4">
        <v>37</v>
      </c>
      <c r="G1094" s="4" t="s">
        <v>1224</v>
      </c>
      <c r="H1094" s="4" t="s">
        <v>1636</v>
      </c>
      <c r="I1094" s="4" t="s">
        <v>1226</v>
      </c>
      <c r="J1094" s="4" t="s">
        <v>1258</v>
      </c>
      <c r="K1094" s="4" t="s">
        <v>1300</v>
      </c>
      <c r="L1094" s="4" t="s">
        <v>1688</v>
      </c>
      <c r="M1094" s="4" t="s">
        <v>1688</v>
      </c>
      <c r="P1094" s="4" t="s">
        <v>1731</v>
      </c>
      <c r="Q1094" s="4" t="s">
        <v>2047</v>
      </c>
      <c r="R1094" s="4">
        <v>2018</v>
      </c>
      <c r="S1094" s="4" t="s">
        <v>1232</v>
      </c>
      <c r="T1094" s="4" t="s">
        <v>1252</v>
      </c>
      <c r="U1094" s="4" t="s">
        <v>1253</v>
      </c>
      <c r="V1094" s="4" t="s">
        <v>1264</v>
      </c>
      <c r="W1094" s="4" t="s">
        <v>1236</v>
      </c>
      <c r="X1094" s="4" t="s">
        <v>2048</v>
      </c>
      <c r="Y1094" s="4" t="s">
        <v>2229</v>
      </c>
      <c r="AB1094" s="4" t="s">
        <v>2230</v>
      </c>
      <c r="AD1094" s="4" t="s">
        <v>1239</v>
      </c>
      <c r="AE1094" s="4" t="s">
        <v>2231</v>
      </c>
      <c r="AS1094" s="4" t="s">
        <v>1239</v>
      </c>
    </row>
    <row r="1095" spans="1:45" x14ac:dyDescent="0.35">
      <c r="A1095" s="4" t="s">
        <v>1130</v>
      </c>
      <c r="B1095" s="4">
        <v>2966</v>
      </c>
      <c r="C1095" s="4" t="s">
        <v>2232</v>
      </c>
      <c r="D1095" s="4" t="s">
        <v>2233</v>
      </c>
      <c r="E1095" s="4" t="s">
        <v>1223</v>
      </c>
      <c r="F1095" s="4">
        <v>38</v>
      </c>
      <c r="G1095" s="4" t="s">
        <v>1224</v>
      </c>
      <c r="H1095" s="4" t="s">
        <v>1636</v>
      </c>
      <c r="I1095" s="4" t="s">
        <v>1226</v>
      </c>
      <c r="J1095" s="4" t="s">
        <v>1258</v>
      </c>
      <c r="K1095" s="4" t="s">
        <v>1289</v>
      </c>
      <c r="L1095" s="4" t="s">
        <v>1394</v>
      </c>
      <c r="M1095" s="4" t="s">
        <v>1394</v>
      </c>
      <c r="N1095" s="4">
        <v>5.8</v>
      </c>
      <c r="O1095" s="4">
        <v>7.09</v>
      </c>
      <c r="P1095" s="4" t="s">
        <v>1731</v>
      </c>
      <c r="Q1095" s="4" t="s">
        <v>2047</v>
      </c>
      <c r="R1095" s="4">
        <v>2017</v>
      </c>
      <c r="S1095" s="4" t="s">
        <v>1232</v>
      </c>
      <c r="T1095" s="4" t="s">
        <v>1262</v>
      </c>
      <c r="U1095" s="4" t="s">
        <v>1263</v>
      </c>
      <c r="V1095" s="4" t="s">
        <v>1264</v>
      </c>
      <c r="W1095" s="4" t="s">
        <v>1236</v>
      </c>
      <c r="X1095" s="4" t="s">
        <v>2048</v>
      </c>
      <c r="Y1095" s="4" t="s">
        <v>10759</v>
      </c>
      <c r="AA1095" s="4">
        <v>2020</v>
      </c>
      <c r="AB1095" s="4" t="s">
        <v>2234</v>
      </c>
      <c r="AD1095" s="4" t="s">
        <v>1239</v>
      </c>
      <c r="AE1095" s="4" t="s">
        <v>1239</v>
      </c>
      <c r="AF1095" s="4">
        <v>2.02</v>
      </c>
      <c r="AG1095" s="4">
        <v>3.78</v>
      </c>
      <c r="AH1095" s="4">
        <v>2.42</v>
      </c>
      <c r="AI1095" s="4">
        <v>4.83</v>
      </c>
      <c r="AJ1095" s="4">
        <v>7.25</v>
      </c>
      <c r="AK1095" s="4">
        <v>2.2599999999999998</v>
      </c>
      <c r="AL1095" s="4">
        <v>4.83</v>
      </c>
      <c r="AM1095" s="4">
        <v>1.53</v>
      </c>
      <c r="AN1095" s="4">
        <v>4.83</v>
      </c>
      <c r="AO1095" s="4">
        <v>6.36</v>
      </c>
      <c r="AP1095" s="4" t="s">
        <v>10708</v>
      </c>
      <c r="AS1095" s="4" t="s">
        <v>1239</v>
      </c>
    </row>
    <row r="1096" spans="1:45" x14ac:dyDescent="0.35">
      <c r="A1096" s="4" t="s">
        <v>1130</v>
      </c>
      <c r="B1096" s="4">
        <v>2966</v>
      </c>
      <c r="C1096" s="4" t="s">
        <v>2235</v>
      </c>
      <c r="D1096" s="4" t="s">
        <v>2236</v>
      </c>
      <c r="E1096" s="4" t="s">
        <v>1223</v>
      </c>
      <c r="F1096" s="4">
        <v>39</v>
      </c>
      <c r="G1096" s="4" t="s">
        <v>1224</v>
      </c>
      <c r="H1096" s="4" t="s">
        <v>1225</v>
      </c>
      <c r="I1096" s="4" t="s">
        <v>1858</v>
      </c>
      <c r="J1096" s="4" t="s">
        <v>1268</v>
      </c>
      <c r="K1096" s="4" t="s">
        <v>1289</v>
      </c>
      <c r="L1096" s="4" t="s">
        <v>1394</v>
      </c>
      <c r="M1096" s="4" t="s">
        <v>1394</v>
      </c>
      <c r="N1096" s="4">
        <v>2.83</v>
      </c>
      <c r="O1096" s="4">
        <v>16.98</v>
      </c>
      <c r="P1096" s="4" t="s">
        <v>1791</v>
      </c>
      <c r="Q1096" s="4" t="s">
        <v>2237</v>
      </c>
      <c r="R1096" s="4">
        <v>2019</v>
      </c>
      <c r="S1096" s="4" t="s">
        <v>1232</v>
      </c>
      <c r="T1096" s="4" t="s">
        <v>1396</v>
      </c>
      <c r="U1096" s="4" t="s">
        <v>1397</v>
      </c>
      <c r="V1096" s="4" t="s">
        <v>1264</v>
      </c>
      <c r="W1096" s="4" t="s">
        <v>1236</v>
      </c>
      <c r="X1096" s="4" t="s">
        <v>2048</v>
      </c>
      <c r="Y1096" s="4" t="s">
        <v>10760</v>
      </c>
      <c r="AB1096" s="4" t="s">
        <v>2238</v>
      </c>
      <c r="AD1096" s="4" t="s">
        <v>1239</v>
      </c>
      <c r="AE1096" s="4" t="s">
        <v>1239</v>
      </c>
      <c r="AG1096" s="4">
        <v>2.83</v>
      </c>
      <c r="AI1096" s="4">
        <v>9.9</v>
      </c>
      <c r="AJ1096" s="4">
        <v>9.9</v>
      </c>
      <c r="AL1096" s="4">
        <v>16.98</v>
      </c>
      <c r="AN1096" s="4">
        <v>24.05</v>
      </c>
      <c r="AO1096" s="4">
        <v>24.05</v>
      </c>
      <c r="AP1096" s="4" t="s">
        <v>10708</v>
      </c>
      <c r="AS1096" s="4" t="s">
        <v>1239</v>
      </c>
    </row>
    <row r="1097" spans="1:45" x14ac:dyDescent="0.35">
      <c r="A1097" s="4" t="s">
        <v>1130</v>
      </c>
      <c r="B1097" s="4">
        <v>2966</v>
      </c>
      <c r="C1097" s="4" t="s">
        <v>2239</v>
      </c>
      <c r="D1097" s="4" t="s">
        <v>2240</v>
      </c>
      <c r="E1097" s="4" t="s">
        <v>1223</v>
      </c>
      <c r="F1097" s="4">
        <v>40</v>
      </c>
      <c r="G1097" s="4" t="s">
        <v>1224</v>
      </c>
      <c r="H1097" s="4" t="s">
        <v>1692</v>
      </c>
      <c r="I1097" s="4" t="s">
        <v>1226</v>
      </c>
      <c r="J1097" s="4" t="s">
        <v>1227</v>
      </c>
      <c r="K1097" s="4" t="s">
        <v>1289</v>
      </c>
      <c r="L1097" s="4" t="s">
        <v>2118</v>
      </c>
      <c r="M1097" s="4" t="s">
        <v>2118</v>
      </c>
      <c r="N1097" s="4">
        <v>13.44</v>
      </c>
      <c r="O1097" s="4">
        <v>37.82</v>
      </c>
      <c r="P1097" s="4" t="s">
        <v>1791</v>
      </c>
      <c r="Q1097" s="4" t="s">
        <v>2241</v>
      </c>
      <c r="R1097" s="4">
        <v>2019</v>
      </c>
      <c r="S1097" s="4" t="s">
        <v>1232</v>
      </c>
      <c r="T1097" s="4" t="s">
        <v>1296</v>
      </c>
      <c r="U1097" s="4" t="s">
        <v>2242</v>
      </c>
      <c r="V1097" s="4" t="s">
        <v>1264</v>
      </c>
      <c r="W1097" s="4" t="s">
        <v>1236</v>
      </c>
      <c r="X1097" s="4" t="s">
        <v>2048</v>
      </c>
      <c r="Y1097" s="4" t="s">
        <v>10761</v>
      </c>
      <c r="AB1097" s="4" t="s">
        <v>2243</v>
      </c>
      <c r="AD1097" s="4" t="s">
        <v>2057</v>
      </c>
      <c r="AE1097" s="4" t="s">
        <v>1239</v>
      </c>
      <c r="AF1097" s="4">
        <v>13.44</v>
      </c>
      <c r="AH1097" s="4">
        <v>36.4</v>
      </c>
      <c r="AJ1097" s="4">
        <v>36.4</v>
      </c>
      <c r="AK1097" s="4">
        <v>37.82</v>
      </c>
      <c r="AM1097" s="4">
        <v>28.42</v>
      </c>
      <c r="AO1097" s="4">
        <v>28.42</v>
      </c>
      <c r="AP1097" s="4" t="s">
        <v>10708</v>
      </c>
      <c r="AS1097" s="4" t="s">
        <v>1239</v>
      </c>
    </row>
    <row r="1098" spans="1:45" x14ac:dyDescent="0.35">
      <c r="A1098" s="4" t="s">
        <v>1130</v>
      </c>
      <c r="B1098" s="4">
        <v>2966</v>
      </c>
      <c r="C1098" s="4" t="s">
        <v>2244</v>
      </c>
      <c r="D1098" s="4" t="s">
        <v>2245</v>
      </c>
      <c r="E1098" s="4" t="s">
        <v>1223</v>
      </c>
      <c r="F1098" s="4">
        <v>41</v>
      </c>
      <c r="G1098" s="4" t="s">
        <v>1224</v>
      </c>
      <c r="H1098" s="4" t="s">
        <v>1636</v>
      </c>
      <c r="I1098" s="4" t="s">
        <v>1226</v>
      </c>
      <c r="J1098" s="4" t="s">
        <v>1258</v>
      </c>
      <c r="K1098" s="4" t="s">
        <v>1289</v>
      </c>
      <c r="L1098" s="4" t="s">
        <v>1394</v>
      </c>
      <c r="M1098" s="4" t="s">
        <v>1394</v>
      </c>
      <c r="N1098" s="4">
        <v>3.7</v>
      </c>
      <c r="O1098" s="4">
        <v>4.63</v>
      </c>
      <c r="P1098" s="4" t="s">
        <v>1791</v>
      </c>
      <c r="Q1098" s="4" t="s">
        <v>2246</v>
      </c>
      <c r="R1098" s="4">
        <v>2016</v>
      </c>
      <c r="S1098" s="4" t="s">
        <v>1232</v>
      </c>
      <c r="T1098" s="4" t="s">
        <v>1262</v>
      </c>
      <c r="U1098" s="4" t="s">
        <v>1263</v>
      </c>
      <c r="V1098" s="4" t="s">
        <v>1264</v>
      </c>
      <c r="W1098" s="4" t="s">
        <v>1236</v>
      </c>
      <c r="X1098" s="4" t="s">
        <v>2048</v>
      </c>
      <c r="Y1098" s="4" t="s">
        <v>10762</v>
      </c>
      <c r="AA1098" s="4">
        <v>2022</v>
      </c>
      <c r="AB1098" s="4" t="s">
        <v>10763</v>
      </c>
      <c r="AD1098" s="4" t="s">
        <v>2079</v>
      </c>
      <c r="AE1098" s="4" t="s">
        <v>2057</v>
      </c>
      <c r="AF1098" s="4">
        <v>0.13</v>
      </c>
      <c r="AG1098" s="4">
        <v>3.57</v>
      </c>
      <c r="AH1098" s="4">
        <v>0.15</v>
      </c>
      <c r="AI1098" s="4">
        <v>4.4800000000000004</v>
      </c>
      <c r="AJ1098" s="4">
        <v>4.6399999999999997</v>
      </c>
      <c r="AK1098" s="4">
        <v>0.14000000000000001</v>
      </c>
      <c r="AL1098" s="4">
        <v>4.4800000000000004</v>
      </c>
      <c r="AM1098" s="4">
        <v>0.1</v>
      </c>
      <c r="AN1098" s="4">
        <v>4.4800000000000004</v>
      </c>
      <c r="AO1098" s="4">
        <v>4.58</v>
      </c>
      <c r="AP1098" s="4" t="s">
        <v>10708</v>
      </c>
      <c r="AS1098" s="4" t="s">
        <v>1239</v>
      </c>
    </row>
    <row r="1099" spans="1:45" x14ac:dyDescent="0.35">
      <c r="A1099" s="4" t="s">
        <v>1130</v>
      </c>
      <c r="B1099" s="4">
        <v>2966</v>
      </c>
      <c r="C1099" s="4" t="s">
        <v>2247</v>
      </c>
      <c r="D1099" s="4" t="s">
        <v>2248</v>
      </c>
      <c r="E1099" s="4" t="s">
        <v>1223</v>
      </c>
      <c r="F1099" s="4">
        <v>42</v>
      </c>
      <c r="G1099" s="4" t="s">
        <v>1224</v>
      </c>
      <c r="H1099" s="4" t="s">
        <v>1636</v>
      </c>
      <c r="I1099" s="4" t="s">
        <v>1331</v>
      </c>
      <c r="J1099" s="4" t="s">
        <v>1258</v>
      </c>
      <c r="K1099" s="4" t="s">
        <v>1289</v>
      </c>
      <c r="L1099" s="4" t="s">
        <v>1394</v>
      </c>
      <c r="M1099" s="4" t="s">
        <v>1394</v>
      </c>
      <c r="O1099" s="4">
        <v>12.61</v>
      </c>
      <c r="P1099" s="4" t="s">
        <v>1731</v>
      </c>
      <c r="Q1099" s="4" t="s">
        <v>2047</v>
      </c>
      <c r="R1099" s="4">
        <v>2022</v>
      </c>
      <c r="S1099" s="4" t="s">
        <v>1232</v>
      </c>
      <c r="T1099" s="4" t="s">
        <v>1262</v>
      </c>
      <c r="U1099" s="4" t="s">
        <v>1263</v>
      </c>
      <c r="V1099" s="4" t="s">
        <v>1264</v>
      </c>
      <c r="W1099" s="4" t="s">
        <v>1302</v>
      </c>
      <c r="X1099" s="4" t="s">
        <v>2048</v>
      </c>
      <c r="Y1099" s="4" t="s">
        <v>10756</v>
      </c>
      <c r="AB1099" s="4" t="s">
        <v>2249</v>
      </c>
      <c r="AD1099" s="4" t="s">
        <v>2079</v>
      </c>
      <c r="AE1099" s="4" t="s">
        <v>2057</v>
      </c>
      <c r="AH1099" s="4">
        <v>0.18</v>
      </c>
      <c r="AI1099" s="4">
        <v>5.49</v>
      </c>
      <c r="AJ1099" s="4">
        <v>5.67</v>
      </c>
      <c r="AK1099" s="4">
        <v>0.26</v>
      </c>
      <c r="AL1099" s="4">
        <v>12.35</v>
      </c>
      <c r="AM1099" s="4">
        <v>0.34</v>
      </c>
      <c r="AN1099" s="4">
        <v>19.21</v>
      </c>
      <c r="AO1099" s="4">
        <v>19.559999999999999</v>
      </c>
      <c r="AP1099" s="4" t="s">
        <v>10708</v>
      </c>
      <c r="AS1099" s="4" t="s">
        <v>1239</v>
      </c>
    </row>
    <row r="1100" spans="1:45" x14ac:dyDescent="0.35">
      <c r="A1100" s="4" t="s">
        <v>1130</v>
      </c>
      <c r="B1100" s="4">
        <v>2966</v>
      </c>
      <c r="C1100" s="4" t="s">
        <v>2250</v>
      </c>
      <c r="D1100" s="4" t="s">
        <v>2251</v>
      </c>
      <c r="E1100" s="4" t="s">
        <v>1223</v>
      </c>
      <c r="F1100" s="4">
        <v>43</v>
      </c>
      <c r="G1100" s="4" t="s">
        <v>1224</v>
      </c>
      <c r="H1100" s="4" t="s">
        <v>1636</v>
      </c>
      <c r="I1100" s="4" t="s">
        <v>1331</v>
      </c>
      <c r="J1100" s="4" t="s">
        <v>1258</v>
      </c>
      <c r="K1100" s="4" t="s">
        <v>1289</v>
      </c>
      <c r="L1100" s="4" t="s">
        <v>2223</v>
      </c>
      <c r="M1100" s="4" t="s">
        <v>2223</v>
      </c>
      <c r="O1100" s="4">
        <v>38.200000000000003</v>
      </c>
      <c r="P1100" s="4" t="s">
        <v>1731</v>
      </c>
      <c r="Q1100" s="4" t="s">
        <v>2047</v>
      </c>
      <c r="R1100" s="4">
        <v>2022</v>
      </c>
      <c r="S1100" s="4" t="s">
        <v>1232</v>
      </c>
      <c r="T1100" s="4" t="s">
        <v>1262</v>
      </c>
      <c r="U1100" s="4" t="s">
        <v>1263</v>
      </c>
      <c r="V1100" s="4" t="s">
        <v>1264</v>
      </c>
      <c r="W1100" s="4" t="s">
        <v>1302</v>
      </c>
      <c r="X1100" s="4" t="s">
        <v>2048</v>
      </c>
      <c r="Y1100" s="4" t="s">
        <v>10764</v>
      </c>
      <c r="AB1100" s="4" t="s">
        <v>2224</v>
      </c>
      <c r="AD1100" s="4" t="s">
        <v>2225</v>
      </c>
      <c r="AE1100" s="4" t="s">
        <v>2226</v>
      </c>
      <c r="AH1100" s="4">
        <v>5.77</v>
      </c>
      <c r="AI1100" s="4">
        <v>13.33</v>
      </c>
      <c r="AJ1100" s="4">
        <v>19.100000000000001</v>
      </c>
      <c r="AK1100" s="4">
        <v>8.2100000000000009</v>
      </c>
      <c r="AL1100" s="4">
        <v>29.99</v>
      </c>
      <c r="AM1100" s="4">
        <v>10.83</v>
      </c>
      <c r="AN1100" s="4">
        <v>46.65</v>
      </c>
      <c r="AO1100" s="4">
        <v>57.48</v>
      </c>
      <c r="AP1100" s="4" t="s">
        <v>10708</v>
      </c>
      <c r="AS1100" s="4" t="s">
        <v>1239</v>
      </c>
    </row>
    <row r="1101" spans="1:45" x14ac:dyDescent="0.35">
      <c r="A1101" s="4" t="s">
        <v>1130</v>
      </c>
      <c r="B1101" s="4">
        <v>2966</v>
      </c>
      <c r="C1101" s="4" t="s">
        <v>2252</v>
      </c>
      <c r="D1101" s="4" t="s">
        <v>2253</v>
      </c>
      <c r="E1101" s="4" t="s">
        <v>1223</v>
      </c>
      <c r="F1101" s="4">
        <v>44</v>
      </c>
      <c r="G1101" s="4" t="s">
        <v>1224</v>
      </c>
      <c r="H1101" s="4" t="s">
        <v>1636</v>
      </c>
      <c r="I1101" s="4" t="s">
        <v>1331</v>
      </c>
      <c r="J1101" s="4" t="s">
        <v>1258</v>
      </c>
      <c r="K1101" s="4" t="s">
        <v>1277</v>
      </c>
      <c r="L1101" s="4" t="s">
        <v>1339</v>
      </c>
      <c r="M1101" s="4" t="s">
        <v>1339</v>
      </c>
      <c r="P1101" s="4" t="s">
        <v>1731</v>
      </c>
      <c r="Q1101" s="4" t="s">
        <v>2047</v>
      </c>
      <c r="R1101" s="4">
        <v>2018</v>
      </c>
      <c r="S1101" s="4" t="s">
        <v>1232</v>
      </c>
      <c r="T1101" s="4" t="s">
        <v>1252</v>
      </c>
      <c r="U1101" s="4" t="s">
        <v>1253</v>
      </c>
      <c r="V1101" s="4" t="s">
        <v>1264</v>
      </c>
      <c r="W1101" s="4" t="s">
        <v>1302</v>
      </c>
      <c r="X1101" s="4" t="s">
        <v>2048</v>
      </c>
      <c r="Y1101" s="4" t="s">
        <v>2229</v>
      </c>
      <c r="AB1101" s="4" t="s">
        <v>2230</v>
      </c>
      <c r="AD1101" s="4" t="s">
        <v>1239</v>
      </c>
      <c r="AE1101" s="4" t="s">
        <v>2231</v>
      </c>
      <c r="AS1101" s="4" t="s">
        <v>1239</v>
      </c>
    </row>
    <row r="1102" spans="1:45" x14ac:dyDescent="0.35">
      <c r="A1102" s="4" t="s">
        <v>1130</v>
      </c>
      <c r="B1102" s="4">
        <v>2966</v>
      </c>
      <c r="C1102" s="4" t="s">
        <v>2254</v>
      </c>
      <c r="D1102" s="4" t="s">
        <v>2255</v>
      </c>
      <c r="E1102" s="4" t="s">
        <v>1223</v>
      </c>
      <c r="F1102" s="4">
        <v>45</v>
      </c>
      <c r="G1102" s="4" t="s">
        <v>1224</v>
      </c>
      <c r="H1102" s="4" t="s">
        <v>1636</v>
      </c>
      <c r="I1102" s="4" t="s">
        <v>1331</v>
      </c>
      <c r="J1102" s="4" t="s">
        <v>1258</v>
      </c>
      <c r="K1102" s="4" t="s">
        <v>1300</v>
      </c>
      <c r="L1102" s="4" t="s">
        <v>1688</v>
      </c>
      <c r="M1102" s="4" t="s">
        <v>1688</v>
      </c>
      <c r="P1102" s="4" t="s">
        <v>1731</v>
      </c>
      <c r="Q1102" s="4" t="s">
        <v>2047</v>
      </c>
      <c r="R1102" s="4">
        <v>2018</v>
      </c>
      <c r="S1102" s="4" t="s">
        <v>1232</v>
      </c>
      <c r="T1102" s="4" t="s">
        <v>1252</v>
      </c>
      <c r="U1102" s="4" t="s">
        <v>1253</v>
      </c>
      <c r="V1102" s="4" t="s">
        <v>1264</v>
      </c>
      <c r="W1102" s="4" t="s">
        <v>1302</v>
      </c>
      <c r="X1102" s="4" t="s">
        <v>2048</v>
      </c>
      <c r="Y1102" s="4" t="s">
        <v>2256</v>
      </c>
      <c r="AB1102" s="4" t="s">
        <v>2257</v>
      </c>
      <c r="AD1102" s="4" t="s">
        <v>1239</v>
      </c>
      <c r="AE1102" s="4" t="s">
        <v>2258</v>
      </c>
      <c r="AS1102" s="4" t="s">
        <v>1239</v>
      </c>
    </row>
    <row r="1103" spans="1:45" x14ac:dyDescent="0.35">
      <c r="A1103" s="4" t="s">
        <v>1130</v>
      </c>
      <c r="B1103" s="4">
        <v>2966</v>
      </c>
      <c r="C1103" s="4" t="s">
        <v>2259</v>
      </c>
      <c r="D1103" s="4" t="s">
        <v>2260</v>
      </c>
      <c r="E1103" s="4" t="s">
        <v>1223</v>
      </c>
      <c r="F1103" s="4">
        <v>46</v>
      </c>
      <c r="G1103" s="4" t="s">
        <v>1224</v>
      </c>
      <c r="H1103" s="4" t="s">
        <v>1636</v>
      </c>
      <c r="I1103" s="4" t="s">
        <v>1331</v>
      </c>
      <c r="J1103" s="4" t="s">
        <v>1258</v>
      </c>
      <c r="K1103" s="4" t="s">
        <v>1289</v>
      </c>
      <c r="L1103" s="4" t="s">
        <v>1394</v>
      </c>
      <c r="M1103" s="4" t="s">
        <v>1394</v>
      </c>
      <c r="O1103" s="4">
        <v>12.44</v>
      </c>
      <c r="P1103" s="4" t="s">
        <v>1731</v>
      </c>
      <c r="Q1103" s="4" t="s">
        <v>2047</v>
      </c>
      <c r="R1103" s="4">
        <v>2022</v>
      </c>
      <c r="S1103" s="4" t="s">
        <v>1232</v>
      </c>
      <c r="T1103" s="4" t="s">
        <v>1262</v>
      </c>
      <c r="U1103" s="4" t="s">
        <v>1263</v>
      </c>
      <c r="V1103" s="4" t="s">
        <v>1264</v>
      </c>
      <c r="W1103" s="4" t="s">
        <v>1302</v>
      </c>
      <c r="X1103" s="4" t="s">
        <v>2048</v>
      </c>
      <c r="Y1103" s="4" t="s">
        <v>10765</v>
      </c>
      <c r="AB1103" s="4" t="s">
        <v>2234</v>
      </c>
      <c r="AD1103" s="4" t="s">
        <v>1239</v>
      </c>
      <c r="AE1103" s="4" t="s">
        <v>1239</v>
      </c>
      <c r="AH1103" s="4">
        <v>2.08</v>
      </c>
      <c r="AI1103" s="4">
        <v>4.21</v>
      </c>
      <c r="AJ1103" s="4">
        <v>6.29</v>
      </c>
      <c r="AK1103" s="4">
        <v>2.96</v>
      </c>
      <c r="AL1103" s="4">
        <v>9.48</v>
      </c>
      <c r="AM1103" s="4">
        <v>3.91</v>
      </c>
      <c r="AN1103" s="4">
        <v>14.74</v>
      </c>
      <c r="AO1103" s="4">
        <v>18.649999999999999</v>
      </c>
      <c r="AP1103" s="4" t="s">
        <v>10708</v>
      </c>
      <c r="AS1103" s="4" t="s">
        <v>1239</v>
      </c>
    </row>
    <row r="1104" spans="1:45" x14ac:dyDescent="0.35">
      <c r="A1104" s="4" t="s">
        <v>1130</v>
      </c>
      <c r="B1104" s="4">
        <v>2966</v>
      </c>
      <c r="C1104" s="4" t="s">
        <v>2261</v>
      </c>
      <c r="D1104" s="4" t="s">
        <v>2262</v>
      </c>
      <c r="E1104" s="4" t="s">
        <v>1223</v>
      </c>
      <c r="F1104" s="4">
        <v>47</v>
      </c>
      <c r="G1104" s="4" t="s">
        <v>1224</v>
      </c>
      <c r="H1104" s="4" t="s">
        <v>1636</v>
      </c>
      <c r="I1104" s="4" t="s">
        <v>1331</v>
      </c>
      <c r="J1104" s="4" t="s">
        <v>1258</v>
      </c>
      <c r="K1104" s="4" t="s">
        <v>1289</v>
      </c>
      <c r="L1104" s="4" t="s">
        <v>1394</v>
      </c>
      <c r="M1104" s="4" t="s">
        <v>1394</v>
      </c>
      <c r="N1104" s="4">
        <v>3.78</v>
      </c>
      <c r="O1104" s="4">
        <v>8.41</v>
      </c>
      <c r="P1104" s="4" t="s">
        <v>1791</v>
      </c>
      <c r="Q1104" s="4" t="s">
        <v>2263</v>
      </c>
      <c r="R1104" s="4">
        <v>2022</v>
      </c>
      <c r="S1104" s="4" t="s">
        <v>1232</v>
      </c>
      <c r="T1104" s="4" t="s">
        <v>1262</v>
      </c>
      <c r="U1104" s="4" t="s">
        <v>1263</v>
      </c>
      <c r="V1104" s="4" t="s">
        <v>1264</v>
      </c>
      <c r="W1104" s="4" t="s">
        <v>1302</v>
      </c>
      <c r="X1104" s="4" t="s">
        <v>2048</v>
      </c>
      <c r="Y1104" s="4" t="s">
        <v>10766</v>
      </c>
      <c r="AB1104" s="4" t="s">
        <v>10767</v>
      </c>
      <c r="AD1104" s="4" t="s">
        <v>2079</v>
      </c>
      <c r="AE1104" s="4" t="s">
        <v>2057</v>
      </c>
      <c r="AF1104" s="4">
        <v>0.12</v>
      </c>
      <c r="AG1104" s="4">
        <v>3.66</v>
      </c>
      <c r="AH1104" s="4">
        <v>0.12</v>
      </c>
      <c r="AI1104" s="4">
        <v>3.66</v>
      </c>
      <c r="AJ1104" s="4">
        <v>3.78</v>
      </c>
      <c r="AK1104" s="4">
        <v>0.17</v>
      </c>
      <c r="AL1104" s="4">
        <v>8.23</v>
      </c>
      <c r="AM1104" s="4">
        <v>0.23</v>
      </c>
      <c r="AN1104" s="4">
        <v>12.81</v>
      </c>
      <c r="AO1104" s="4">
        <v>13.04</v>
      </c>
      <c r="AP1104" s="4" t="s">
        <v>10708</v>
      </c>
      <c r="AS1104" s="4" t="s">
        <v>1239</v>
      </c>
    </row>
    <row r="1105" spans="1:58" x14ac:dyDescent="0.35">
      <c r="A1105" s="4" t="s">
        <v>1130</v>
      </c>
      <c r="B1105" s="4">
        <v>2966</v>
      </c>
      <c r="C1105" s="4" t="s">
        <v>2264</v>
      </c>
      <c r="D1105" s="4" t="s">
        <v>2265</v>
      </c>
      <c r="E1105" s="4" t="s">
        <v>1223</v>
      </c>
      <c r="F1105" s="4">
        <v>48</v>
      </c>
      <c r="G1105" s="4" t="s">
        <v>1224</v>
      </c>
      <c r="H1105" s="4" t="s">
        <v>1796</v>
      </c>
      <c r="I1105" s="4" t="s">
        <v>1331</v>
      </c>
      <c r="J1105" s="4" t="s">
        <v>1258</v>
      </c>
      <c r="K1105" s="4" t="s">
        <v>1289</v>
      </c>
      <c r="L1105" s="4" t="s">
        <v>2055</v>
      </c>
      <c r="M1105" s="4" t="s">
        <v>2055</v>
      </c>
      <c r="O1105" s="4">
        <v>32.78</v>
      </c>
      <c r="P1105" s="4" t="s">
        <v>1791</v>
      </c>
      <c r="Q1105" s="4" t="s">
        <v>2056</v>
      </c>
      <c r="R1105" s="4">
        <v>2022</v>
      </c>
      <c r="S1105" s="4" t="s">
        <v>1232</v>
      </c>
      <c r="T1105" s="4" t="s">
        <v>10709</v>
      </c>
      <c r="U1105" s="4" t="s">
        <v>10710</v>
      </c>
      <c r="V1105" s="4" t="s">
        <v>1264</v>
      </c>
      <c r="W1105" s="4" t="s">
        <v>1302</v>
      </c>
      <c r="X1105" s="4" t="s">
        <v>2048</v>
      </c>
      <c r="Y1105" s="4" t="s">
        <v>10711</v>
      </c>
      <c r="AB1105" s="4" t="s">
        <v>10712</v>
      </c>
      <c r="AC1105" s="4" t="s">
        <v>10713</v>
      </c>
      <c r="AD1105" s="4" t="s">
        <v>2057</v>
      </c>
      <c r="AE1105" s="4" t="s">
        <v>2058</v>
      </c>
      <c r="AH1105" s="4">
        <v>20.350000000000001</v>
      </c>
      <c r="AI1105" s="4">
        <v>1.7</v>
      </c>
      <c r="AJ1105" s="4">
        <v>22.05</v>
      </c>
      <c r="AK1105" s="4">
        <v>28.96</v>
      </c>
      <c r="AL1105" s="4">
        <v>3.82</v>
      </c>
      <c r="AM1105" s="4">
        <v>38.19</v>
      </c>
      <c r="AN1105" s="4">
        <v>5.94</v>
      </c>
      <c r="AO1105" s="4">
        <v>44.14</v>
      </c>
      <c r="AP1105" s="4" t="s">
        <v>10708</v>
      </c>
      <c r="AS1105" s="4" t="s">
        <v>1239</v>
      </c>
      <c r="BF1105" s="4" t="s">
        <v>2059</v>
      </c>
    </row>
    <row r="1106" spans="1:58" x14ac:dyDescent="0.35">
      <c r="A1106" s="4" t="s">
        <v>1130</v>
      </c>
      <c r="B1106" s="4">
        <v>2966</v>
      </c>
      <c r="C1106" s="4" t="s">
        <v>2266</v>
      </c>
      <c r="D1106" s="4" t="s">
        <v>2267</v>
      </c>
      <c r="E1106" s="4" t="s">
        <v>1223</v>
      </c>
      <c r="F1106" s="4">
        <v>49</v>
      </c>
      <c r="G1106" s="4" t="s">
        <v>1224</v>
      </c>
      <c r="H1106" s="4" t="s">
        <v>1330</v>
      </c>
      <c r="I1106" s="4" t="s">
        <v>1331</v>
      </c>
      <c r="J1106" s="4" t="s">
        <v>1250</v>
      </c>
      <c r="K1106" s="4" t="s">
        <v>1289</v>
      </c>
      <c r="L1106" s="4" t="s">
        <v>1332</v>
      </c>
      <c r="M1106" s="4" t="s">
        <v>1332</v>
      </c>
      <c r="N1106" s="4">
        <v>48.57</v>
      </c>
      <c r="O1106" s="4">
        <v>97.86</v>
      </c>
      <c r="P1106" s="4" t="s">
        <v>1731</v>
      </c>
      <c r="Q1106" s="4" t="s">
        <v>2047</v>
      </c>
      <c r="R1106" s="4">
        <v>2022</v>
      </c>
      <c r="S1106" s="4" t="s">
        <v>1232</v>
      </c>
      <c r="T1106" s="4" t="s">
        <v>10705</v>
      </c>
      <c r="U1106" s="4" t="s">
        <v>10706</v>
      </c>
      <c r="V1106" s="4" t="s">
        <v>1264</v>
      </c>
      <c r="W1106" s="4" t="s">
        <v>1302</v>
      </c>
      <c r="X1106" s="4" t="s">
        <v>2048</v>
      </c>
      <c r="Y1106" s="4" t="s">
        <v>2049</v>
      </c>
      <c r="AB1106" s="4" t="s">
        <v>2050</v>
      </c>
      <c r="AC1106" s="4" t="s">
        <v>10707</v>
      </c>
      <c r="AD1106" s="4" t="s">
        <v>2051</v>
      </c>
      <c r="AE1106" s="4" t="s">
        <v>2052</v>
      </c>
      <c r="AF1106" s="4">
        <v>13.81</v>
      </c>
      <c r="AG1106" s="4">
        <v>34.76</v>
      </c>
      <c r="AH1106" s="4">
        <v>13.81</v>
      </c>
      <c r="AI1106" s="4">
        <v>34.76</v>
      </c>
      <c r="AJ1106" s="4">
        <v>48.57</v>
      </c>
      <c r="AK1106" s="4">
        <v>19.649999999999999</v>
      </c>
      <c r="AL1106" s="4">
        <v>78.209999999999994</v>
      </c>
      <c r="AM1106" s="4">
        <v>25.91</v>
      </c>
      <c r="AN1106" s="4">
        <v>121.66</v>
      </c>
      <c r="AO1106" s="4">
        <v>147.57</v>
      </c>
      <c r="AP1106" s="4" t="s">
        <v>10708</v>
      </c>
      <c r="AS1106" s="4" t="s">
        <v>1239</v>
      </c>
    </row>
    <row r="1107" spans="1:58" x14ac:dyDescent="0.35">
      <c r="A1107" s="4" t="s">
        <v>1130</v>
      </c>
      <c r="B1107" s="4">
        <v>2966</v>
      </c>
      <c r="C1107" s="4" t="s">
        <v>2268</v>
      </c>
      <c r="D1107" s="4" t="s">
        <v>2269</v>
      </c>
      <c r="E1107" s="4" t="s">
        <v>1223</v>
      </c>
      <c r="F1107" s="4">
        <v>50</v>
      </c>
      <c r="G1107" s="4" t="s">
        <v>1224</v>
      </c>
      <c r="H1107" s="4" t="s">
        <v>1636</v>
      </c>
      <c r="I1107" s="4" t="s">
        <v>1331</v>
      </c>
      <c r="J1107" s="4" t="s">
        <v>1268</v>
      </c>
      <c r="K1107" s="4" t="s">
        <v>1300</v>
      </c>
      <c r="L1107" s="4" t="s">
        <v>2062</v>
      </c>
      <c r="M1107" s="4" t="s">
        <v>2062</v>
      </c>
      <c r="O1107" s="4">
        <v>32.82</v>
      </c>
      <c r="P1107" s="4" t="s">
        <v>1731</v>
      </c>
      <c r="Q1107" s="4" t="s">
        <v>2047</v>
      </c>
      <c r="R1107" s="4">
        <v>2022</v>
      </c>
      <c r="S1107" s="4" t="s">
        <v>1232</v>
      </c>
      <c r="T1107" s="4" t="s">
        <v>1311</v>
      </c>
      <c r="U1107" s="4" t="s">
        <v>1312</v>
      </c>
      <c r="V1107" s="4" t="s">
        <v>1264</v>
      </c>
      <c r="W1107" s="4" t="s">
        <v>1302</v>
      </c>
      <c r="X1107" s="4" t="s">
        <v>2048</v>
      </c>
      <c r="Y1107" s="4" t="s">
        <v>10714</v>
      </c>
      <c r="AB1107" s="4" t="s">
        <v>10715</v>
      </c>
      <c r="AC1107" s="4" t="s">
        <v>2063</v>
      </c>
      <c r="AD1107" s="4" t="s">
        <v>2057</v>
      </c>
      <c r="AE1107" s="4" t="s">
        <v>2064</v>
      </c>
      <c r="AI1107" s="4">
        <v>14.59</v>
      </c>
      <c r="AJ1107" s="4">
        <v>14.59</v>
      </c>
      <c r="AL1107" s="4">
        <v>32.82</v>
      </c>
      <c r="AN1107" s="4">
        <v>51.06</v>
      </c>
      <c r="AO1107" s="4">
        <v>51.06</v>
      </c>
      <c r="AP1107" s="4" t="s">
        <v>10708</v>
      </c>
      <c r="AS1107" s="4" t="s">
        <v>1239</v>
      </c>
    </row>
    <row r="1108" spans="1:58" x14ac:dyDescent="0.35">
      <c r="A1108" s="4" t="s">
        <v>1130</v>
      </c>
      <c r="B1108" s="4">
        <v>2966</v>
      </c>
      <c r="C1108" s="4" t="s">
        <v>2270</v>
      </c>
      <c r="D1108" s="4" t="s">
        <v>2271</v>
      </c>
      <c r="E1108" s="4" t="s">
        <v>1223</v>
      </c>
      <c r="F1108" s="4">
        <v>51</v>
      </c>
      <c r="G1108" s="4" t="s">
        <v>1224</v>
      </c>
      <c r="H1108" s="4" t="s">
        <v>1796</v>
      </c>
      <c r="I1108" s="4" t="s">
        <v>1331</v>
      </c>
      <c r="J1108" s="4" t="s">
        <v>1268</v>
      </c>
      <c r="K1108" s="4" t="s">
        <v>2074</v>
      </c>
      <c r="L1108" s="4" t="s">
        <v>2075</v>
      </c>
      <c r="M1108" s="4" t="s">
        <v>2076</v>
      </c>
      <c r="N1108" s="4">
        <v>35.28</v>
      </c>
      <c r="O1108" s="4">
        <v>175.76</v>
      </c>
      <c r="P1108" s="4" t="s">
        <v>1731</v>
      </c>
      <c r="Q1108" s="4" t="s">
        <v>2077</v>
      </c>
      <c r="R1108" s="4">
        <v>2020</v>
      </c>
      <c r="S1108" s="4" t="s">
        <v>1278</v>
      </c>
      <c r="T1108" s="4" t="s">
        <v>1279</v>
      </c>
      <c r="U1108" s="4" t="s">
        <v>1279</v>
      </c>
      <c r="V1108" s="4" t="s">
        <v>1264</v>
      </c>
      <c r="W1108" s="4" t="s">
        <v>1302</v>
      </c>
      <c r="X1108" s="4" t="s">
        <v>2048</v>
      </c>
      <c r="Y1108" s="4" t="s">
        <v>10718</v>
      </c>
      <c r="AB1108" s="4" t="s">
        <v>2078</v>
      </c>
      <c r="AC1108" s="4" t="s">
        <v>10719</v>
      </c>
      <c r="AD1108" s="4" t="s">
        <v>2079</v>
      </c>
      <c r="AE1108" s="4" t="s">
        <v>2057</v>
      </c>
      <c r="AG1108" s="4">
        <v>35.28</v>
      </c>
      <c r="AI1108" s="4">
        <v>86.12</v>
      </c>
      <c r="AJ1108" s="4">
        <v>86.12</v>
      </c>
      <c r="AL1108" s="4">
        <v>175.76</v>
      </c>
      <c r="AN1108" s="4">
        <v>281.74</v>
      </c>
      <c r="AO1108" s="4">
        <v>281.74</v>
      </c>
      <c r="AP1108" s="4" t="s">
        <v>10708</v>
      </c>
      <c r="AS1108" s="4" t="s">
        <v>1239</v>
      </c>
    </row>
    <row r="1109" spans="1:58" x14ac:dyDescent="0.35">
      <c r="A1109" s="4" t="s">
        <v>1130</v>
      </c>
      <c r="B1109" s="4">
        <v>2966</v>
      </c>
      <c r="C1109" s="4" t="s">
        <v>2272</v>
      </c>
      <c r="D1109" s="4" t="s">
        <v>2273</v>
      </c>
      <c r="E1109" s="4" t="s">
        <v>1223</v>
      </c>
      <c r="F1109" s="4">
        <v>52</v>
      </c>
      <c r="G1109" s="4" t="s">
        <v>1224</v>
      </c>
      <c r="H1109" s="4" t="s">
        <v>2082</v>
      </c>
      <c r="I1109" s="4" t="s">
        <v>1331</v>
      </c>
      <c r="J1109" s="4" t="s">
        <v>1258</v>
      </c>
      <c r="K1109" s="4" t="s">
        <v>1289</v>
      </c>
      <c r="L1109" s="4" t="s">
        <v>2083</v>
      </c>
      <c r="M1109" s="4" t="s">
        <v>2083</v>
      </c>
      <c r="O1109" s="4">
        <v>2.38</v>
      </c>
      <c r="P1109" s="4" t="s">
        <v>1791</v>
      </c>
      <c r="Q1109" s="4" t="s">
        <v>2084</v>
      </c>
      <c r="R1109" s="4">
        <v>2022</v>
      </c>
      <c r="S1109" s="4" t="s">
        <v>1232</v>
      </c>
      <c r="T1109" s="4" t="s">
        <v>2068</v>
      </c>
      <c r="U1109" s="4" t="s">
        <v>2069</v>
      </c>
      <c r="V1109" s="4" t="s">
        <v>1264</v>
      </c>
      <c r="W1109" s="4" t="s">
        <v>1302</v>
      </c>
      <c r="X1109" s="4" t="s">
        <v>2048</v>
      </c>
      <c r="Y1109" s="4" t="s">
        <v>10720</v>
      </c>
      <c r="AB1109" s="4" t="s">
        <v>2085</v>
      </c>
      <c r="AC1109" s="4" t="s">
        <v>10721</v>
      </c>
      <c r="AD1109" s="4" t="s">
        <v>2086</v>
      </c>
      <c r="AE1109" s="4" t="s">
        <v>2087</v>
      </c>
      <c r="AH1109" s="4">
        <v>0.4</v>
      </c>
      <c r="AI1109" s="4">
        <v>0.81</v>
      </c>
      <c r="AJ1109" s="4">
        <v>1.2</v>
      </c>
      <c r="AK1109" s="4">
        <v>0.56999999999999995</v>
      </c>
      <c r="AL1109" s="4">
        <v>1.81</v>
      </c>
      <c r="AM1109" s="4">
        <v>25.1</v>
      </c>
      <c r="AN1109" s="4">
        <v>94.74</v>
      </c>
      <c r="AO1109" s="4">
        <v>119.84</v>
      </c>
      <c r="AP1109" s="4" t="s">
        <v>10708</v>
      </c>
      <c r="AS1109" s="4" t="s">
        <v>1239</v>
      </c>
    </row>
    <row r="1110" spans="1:58" x14ac:dyDescent="0.35">
      <c r="A1110" s="4" t="s">
        <v>1130</v>
      </c>
      <c r="B1110" s="4">
        <v>2966</v>
      </c>
      <c r="C1110" s="4" t="s">
        <v>2274</v>
      </c>
      <c r="D1110" s="4" t="s">
        <v>2275</v>
      </c>
      <c r="E1110" s="4" t="s">
        <v>1223</v>
      </c>
      <c r="F1110" s="4">
        <v>53</v>
      </c>
      <c r="G1110" s="4" t="s">
        <v>1224</v>
      </c>
      <c r="H1110" s="4" t="s">
        <v>1743</v>
      </c>
      <c r="I1110" s="4" t="s">
        <v>1331</v>
      </c>
      <c r="J1110" s="4" t="s">
        <v>1258</v>
      </c>
      <c r="K1110" s="4" t="s">
        <v>1289</v>
      </c>
      <c r="L1110" s="4" t="s">
        <v>2092</v>
      </c>
      <c r="M1110" s="4" t="s">
        <v>2092</v>
      </c>
      <c r="O1110" s="4">
        <v>16</v>
      </c>
      <c r="P1110" s="4" t="s">
        <v>1731</v>
      </c>
      <c r="Q1110" s="4" t="s">
        <v>2047</v>
      </c>
      <c r="R1110" s="4">
        <v>2022</v>
      </c>
      <c r="S1110" s="4" t="s">
        <v>1232</v>
      </c>
      <c r="T1110" s="4" t="s">
        <v>2068</v>
      </c>
      <c r="U1110" s="4" t="s">
        <v>2069</v>
      </c>
      <c r="V1110" s="4" t="s">
        <v>1264</v>
      </c>
      <c r="W1110" s="4" t="s">
        <v>1302</v>
      </c>
      <c r="X1110" s="4" t="s">
        <v>2048</v>
      </c>
      <c r="Y1110" s="4" t="s">
        <v>2276</v>
      </c>
      <c r="AB1110" s="4" t="s">
        <v>2094</v>
      </c>
      <c r="AC1110" s="4" t="s">
        <v>10725</v>
      </c>
      <c r="AD1110" s="4" t="s">
        <v>2079</v>
      </c>
      <c r="AE1110" s="4" t="s">
        <v>2057</v>
      </c>
      <c r="AH1110" s="4">
        <v>2.2200000000000002</v>
      </c>
      <c r="AI1110" s="4">
        <v>5.71</v>
      </c>
      <c r="AJ1110" s="4">
        <v>7.93</v>
      </c>
      <c r="AK1110" s="4">
        <v>3.16</v>
      </c>
      <c r="AL1110" s="4">
        <v>12.84</v>
      </c>
      <c r="AM1110" s="4">
        <v>4.16</v>
      </c>
      <c r="AN1110" s="4">
        <v>19.98</v>
      </c>
      <c r="AO1110" s="4">
        <v>24.14</v>
      </c>
      <c r="AP1110" s="4" t="s">
        <v>10708</v>
      </c>
      <c r="AS1110" s="4" t="s">
        <v>1239</v>
      </c>
    </row>
    <row r="1111" spans="1:58" x14ac:dyDescent="0.35">
      <c r="A1111" s="4" t="s">
        <v>1130</v>
      </c>
      <c r="B1111" s="4">
        <v>2966</v>
      </c>
      <c r="C1111" s="4" t="s">
        <v>2277</v>
      </c>
      <c r="D1111" s="4" t="s">
        <v>2278</v>
      </c>
      <c r="E1111" s="4" t="s">
        <v>1223</v>
      </c>
      <c r="F1111" s="4">
        <v>54</v>
      </c>
      <c r="G1111" s="4" t="s">
        <v>1224</v>
      </c>
      <c r="H1111" s="4" t="s">
        <v>2124</v>
      </c>
      <c r="I1111" s="4" t="s">
        <v>1331</v>
      </c>
      <c r="J1111" s="4" t="s">
        <v>1250</v>
      </c>
      <c r="K1111" s="4" t="s">
        <v>1289</v>
      </c>
      <c r="L1111" s="4" t="s">
        <v>1394</v>
      </c>
      <c r="M1111" s="4" t="s">
        <v>1394</v>
      </c>
      <c r="O1111" s="4">
        <v>58.65</v>
      </c>
      <c r="P1111" s="4" t="s">
        <v>1731</v>
      </c>
      <c r="Q1111" s="4" t="s">
        <v>2047</v>
      </c>
      <c r="R1111" s="4">
        <v>2022</v>
      </c>
      <c r="S1111" s="4" t="s">
        <v>1232</v>
      </c>
      <c r="T1111" s="4" t="s">
        <v>1396</v>
      </c>
      <c r="U1111" s="4" t="s">
        <v>1397</v>
      </c>
      <c r="V1111" s="4" t="s">
        <v>1264</v>
      </c>
      <c r="W1111" s="4" t="s">
        <v>1302</v>
      </c>
      <c r="X1111" s="4" t="s">
        <v>2048</v>
      </c>
      <c r="Y1111" s="4" t="s">
        <v>2129</v>
      </c>
      <c r="AB1111" s="4" t="s">
        <v>2130</v>
      </c>
      <c r="AC1111" s="4" t="s">
        <v>10734</v>
      </c>
      <c r="AD1111" s="4" t="s">
        <v>2131</v>
      </c>
      <c r="AE1111" s="4" t="s">
        <v>2057</v>
      </c>
      <c r="AH1111" s="4">
        <v>0.82</v>
      </c>
      <c r="AI1111" s="4">
        <v>25.45</v>
      </c>
      <c r="AJ1111" s="4">
        <v>26.37</v>
      </c>
      <c r="AK1111" s="4">
        <v>1.17</v>
      </c>
      <c r="AL1111" s="4">
        <v>57.48</v>
      </c>
      <c r="AM1111" s="4">
        <v>1.54</v>
      </c>
      <c r="AN1111" s="4">
        <v>89.41</v>
      </c>
      <c r="AO1111" s="4">
        <v>90.95</v>
      </c>
      <c r="AP1111" s="4" t="s">
        <v>10708</v>
      </c>
      <c r="AS1111" s="4" t="s">
        <v>1239</v>
      </c>
    </row>
    <row r="1112" spans="1:58" x14ac:dyDescent="0.35">
      <c r="A1112" s="4" t="s">
        <v>1130</v>
      </c>
      <c r="B1112" s="4">
        <v>2966</v>
      </c>
      <c r="C1112" s="4" t="s">
        <v>2279</v>
      </c>
      <c r="D1112" s="4" t="s">
        <v>2280</v>
      </c>
      <c r="E1112" s="4" t="s">
        <v>1223</v>
      </c>
      <c r="F1112" s="4">
        <v>55</v>
      </c>
      <c r="G1112" s="4" t="s">
        <v>1224</v>
      </c>
      <c r="H1112" s="4" t="s">
        <v>2082</v>
      </c>
      <c r="I1112" s="4" t="s">
        <v>1331</v>
      </c>
      <c r="J1112" s="4" t="s">
        <v>1258</v>
      </c>
      <c r="K1112" s="4" t="s">
        <v>1289</v>
      </c>
      <c r="L1112" s="4" t="s">
        <v>1394</v>
      </c>
      <c r="M1112" s="4" t="s">
        <v>1394</v>
      </c>
      <c r="N1112" s="4">
        <v>41.29</v>
      </c>
      <c r="O1112" s="4">
        <v>559.76</v>
      </c>
      <c r="P1112" s="4" t="s">
        <v>1791</v>
      </c>
      <c r="Q1112" s="4" t="s">
        <v>2084</v>
      </c>
      <c r="R1112" s="4">
        <v>2018</v>
      </c>
      <c r="S1112" s="4" t="s">
        <v>1232</v>
      </c>
      <c r="T1112" s="4" t="s">
        <v>2068</v>
      </c>
      <c r="U1112" s="4" t="s">
        <v>2069</v>
      </c>
      <c r="V1112" s="4" t="s">
        <v>1264</v>
      </c>
      <c r="W1112" s="4" t="s">
        <v>1302</v>
      </c>
      <c r="X1112" s="4" t="s">
        <v>2048</v>
      </c>
      <c r="Y1112" s="4" t="s">
        <v>10735</v>
      </c>
      <c r="AB1112" s="4" t="s">
        <v>2134</v>
      </c>
      <c r="AC1112" s="4" t="s">
        <v>10736</v>
      </c>
      <c r="AD1112" s="4" t="s">
        <v>2135</v>
      </c>
      <c r="AE1112" s="4" t="s">
        <v>2057</v>
      </c>
      <c r="AF1112" s="4">
        <v>1.4</v>
      </c>
      <c r="AG1112" s="4">
        <v>39.89</v>
      </c>
      <c r="AH1112" s="4">
        <v>9.48</v>
      </c>
      <c r="AI1112" s="4">
        <v>283.41000000000003</v>
      </c>
      <c r="AJ1112" s="4">
        <v>292.89</v>
      </c>
      <c r="AK1112" s="4">
        <v>11.6</v>
      </c>
      <c r="AL1112" s="4">
        <v>548.76</v>
      </c>
      <c r="AM1112" s="4">
        <v>15.68</v>
      </c>
      <c r="AN1112" s="4">
        <v>874.46</v>
      </c>
      <c r="AO1112" s="4">
        <v>890.14</v>
      </c>
      <c r="AP1112" s="4" t="s">
        <v>10708</v>
      </c>
      <c r="AS1112" s="4" t="s">
        <v>1239</v>
      </c>
    </row>
    <row r="1113" spans="1:58" x14ac:dyDescent="0.35">
      <c r="A1113" s="4" t="s">
        <v>1130</v>
      </c>
      <c r="B1113" s="4">
        <v>2966</v>
      </c>
      <c r="C1113" s="4" t="s">
        <v>2281</v>
      </c>
      <c r="D1113" s="4" t="s">
        <v>2282</v>
      </c>
      <c r="E1113" s="4" t="s">
        <v>1223</v>
      </c>
      <c r="F1113" s="4">
        <v>56</v>
      </c>
      <c r="G1113" s="4" t="s">
        <v>1224</v>
      </c>
      <c r="H1113" s="4" t="s">
        <v>1993</v>
      </c>
      <c r="I1113" s="4" t="s">
        <v>1331</v>
      </c>
      <c r="J1113" s="4" t="s">
        <v>1268</v>
      </c>
      <c r="K1113" s="4" t="s">
        <v>1342</v>
      </c>
      <c r="L1113" s="4" t="s">
        <v>1349</v>
      </c>
      <c r="M1113" s="4" t="s">
        <v>1349</v>
      </c>
      <c r="N1113" s="4">
        <v>3.2</v>
      </c>
      <c r="O1113" s="4">
        <v>205.61</v>
      </c>
      <c r="P1113" s="4" t="s">
        <v>1791</v>
      </c>
      <c r="Q1113" s="4" t="s">
        <v>2084</v>
      </c>
      <c r="R1113" s="4">
        <v>2018</v>
      </c>
      <c r="S1113" s="4" t="s">
        <v>1232</v>
      </c>
      <c r="T1113" s="4" t="s">
        <v>1345</v>
      </c>
      <c r="U1113" s="4" t="s">
        <v>1346</v>
      </c>
      <c r="V1113" s="4" t="s">
        <v>1264</v>
      </c>
      <c r="W1113" s="4" t="s">
        <v>1302</v>
      </c>
      <c r="X1113" s="4" t="s">
        <v>2048</v>
      </c>
      <c r="Y1113" s="4" t="s">
        <v>2138</v>
      </c>
      <c r="AB1113" s="4" t="s">
        <v>2139</v>
      </c>
      <c r="AC1113" s="4" t="s">
        <v>10737</v>
      </c>
      <c r="AD1113" s="4" t="s">
        <v>2140</v>
      </c>
      <c r="AE1113" s="4" t="s">
        <v>2057</v>
      </c>
      <c r="AG1113" s="4">
        <v>3.2</v>
      </c>
      <c r="AI1113" s="4">
        <v>24.51</v>
      </c>
      <c r="AJ1113" s="4">
        <v>24.51</v>
      </c>
      <c r="AL1113" s="4">
        <v>205.61</v>
      </c>
      <c r="AN1113" s="4">
        <v>501.85</v>
      </c>
      <c r="AO1113" s="4">
        <v>501.85</v>
      </c>
      <c r="AP1113" s="4" t="s">
        <v>10708</v>
      </c>
      <c r="AS1113" s="4" t="s">
        <v>1239</v>
      </c>
    </row>
    <row r="1114" spans="1:58" x14ac:dyDescent="0.35">
      <c r="A1114" s="4" t="s">
        <v>1130</v>
      </c>
      <c r="B1114" s="4">
        <v>2966</v>
      </c>
      <c r="C1114" s="4" t="s">
        <v>2283</v>
      </c>
      <c r="D1114" s="4" t="s">
        <v>2284</v>
      </c>
      <c r="E1114" s="4" t="s">
        <v>1223</v>
      </c>
      <c r="F1114" s="4">
        <v>57</v>
      </c>
      <c r="G1114" s="4" t="s">
        <v>1224</v>
      </c>
      <c r="H1114" s="4" t="s">
        <v>1636</v>
      </c>
      <c r="I1114" s="4" t="s">
        <v>1331</v>
      </c>
      <c r="J1114" s="4" t="s">
        <v>1258</v>
      </c>
      <c r="K1114" s="4" t="s">
        <v>1228</v>
      </c>
      <c r="L1114" s="4" t="s">
        <v>1229</v>
      </c>
      <c r="M1114" s="4" t="s">
        <v>1229</v>
      </c>
      <c r="O1114" s="4">
        <v>167.2</v>
      </c>
      <c r="P1114" s="4" t="s">
        <v>1731</v>
      </c>
      <c r="Q1114" s="4" t="s">
        <v>2047</v>
      </c>
      <c r="R1114" s="4">
        <v>2022</v>
      </c>
      <c r="S1114" s="4" t="s">
        <v>1232</v>
      </c>
      <c r="T1114" s="4" t="s">
        <v>1262</v>
      </c>
      <c r="U1114" s="4" t="s">
        <v>1263</v>
      </c>
      <c r="V1114" s="4" t="s">
        <v>1264</v>
      </c>
      <c r="W1114" s="4" t="s">
        <v>1302</v>
      </c>
      <c r="X1114" s="4" t="s">
        <v>2048</v>
      </c>
      <c r="Y1114" s="4" t="s">
        <v>10753</v>
      </c>
      <c r="AB1114" s="4" t="s">
        <v>2214</v>
      </c>
      <c r="AC1114" s="4" t="s">
        <v>2063</v>
      </c>
      <c r="AD1114" s="4" t="s">
        <v>1239</v>
      </c>
      <c r="AE1114" s="4" t="s">
        <v>2215</v>
      </c>
      <c r="AH1114" s="4">
        <v>13.86</v>
      </c>
      <c r="AI1114" s="4">
        <v>65.55</v>
      </c>
      <c r="AJ1114" s="4">
        <v>79.400000000000006</v>
      </c>
      <c r="AK1114" s="4">
        <v>19.72</v>
      </c>
      <c r="AL1114" s="4">
        <v>147.47999999999999</v>
      </c>
      <c r="AM1114" s="4">
        <v>26</v>
      </c>
      <c r="AN1114" s="4">
        <v>229.41</v>
      </c>
      <c r="AO1114" s="4">
        <v>255.41</v>
      </c>
      <c r="AP1114" s="4" t="s">
        <v>10708</v>
      </c>
      <c r="AS1114" s="4" t="s">
        <v>1239</v>
      </c>
    </row>
    <row r="1115" spans="1:58" x14ac:dyDescent="0.35">
      <c r="A1115" s="4" t="s">
        <v>1130</v>
      </c>
      <c r="B1115" s="4">
        <v>2966</v>
      </c>
      <c r="C1115" s="4" t="s">
        <v>2285</v>
      </c>
      <c r="D1115" s="4" t="s">
        <v>2286</v>
      </c>
      <c r="E1115" s="4" t="s">
        <v>1223</v>
      </c>
      <c r="F1115" s="4">
        <v>58</v>
      </c>
      <c r="G1115" s="4" t="s">
        <v>1224</v>
      </c>
      <c r="H1115" s="4" t="s">
        <v>1692</v>
      </c>
      <c r="I1115" s="4" t="s">
        <v>1331</v>
      </c>
      <c r="J1115" s="4" t="s">
        <v>1227</v>
      </c>
      <c r="K1115" s="4" t="s">
        <v>1289</v>
      </c>
      <c r="L1115" s="4" t="s">
        <v>2118</v>
      </c>
      <c r="M1115" s="4" t="s">
        <v>2118</v>
      </c>
      <c r="N1115" s="4">
        <v>0.02</v>
      </c>
      <c r="O1115" s="4">
        <v>1.45</v>
      </c>
      <c r="P1115" s="4" t="s">
        <v>1791</v>
      </c>
      <c r="Q1115" s="4" t="s">
        <v>2241</v>
      </c>
      <c r="R1115" s="4">
        <v>2019</v>
      </c>
      <c r="S1115" s="4" t="s">
        <v>1232</v>
      </c>
      <c r="T1115" s="4" t="s">
        <v>1296</v>
      </c>
      <c r="U1115" s="4" t="s">
        <v>2242</v>
      </c>
      <c r="V1115" s="4" t="s">
        <v>1264</v>
      </c>
      <c r="W1115" s="4" t="s">
        <v>1302</v>
      </c>
      <c r="X1115" s="4" t="s">
        <v>2048</v>
      </c>
      <c r="Y1115" s="4" t="s">
        <v>10761</v>
      </c>
      <c r="AB1115" s="4" t="s">
        <v>2287</v>
      </c>
      <c r="AD1115" s="4" t="s">
        <v>1239</v>
      </c>
      <c r="AE1115" s="4" t="s">
        <v>2057</v>
      </c>
      <c r="AF1115" s="4">
        <v>0.02</v>
      </c>
      <c r="AH1115" s="4">
        <v>0.67</v>
      </c>
      <c r="AJ1115" s="4">
        <v>0.67</v>
      </c>
      <c r="AK1115" s="4">
        <v>1.45</v>
      </c>
      <c r="AM1115" s="4">
        <v>1.8</v>
      </c>
      <c r="AO1115" s="4">
        <v>1.8</v>
      </c>
      <c r="AP1115" s="4" t="s">
        <v>10708</v>
      </c>
      <c r="AS1115" s="4" t="s">
        <v>1239</v>
      </c>
    </row>
    <row r="1116" spans="1:58" x14ac:dyDescent="0.35">
      <c r="A1116" s="4" t="s">
        <v>1130</v>
      </c>
      <c r="B1116" s="4">
        <v>2966</v>
      </c>
      <c r="C1116" s="4" t="s">
        <v>2288</v>
      </c>
      <c r="D1116" s="4" t="s">
        <v>2289</v>
      </c>
      <c r="E1116" s="4" t="s">
        <v>1223</v>
      </c>
      <c r="F1116" s="4">
        <v>59</v>
      </c>
      <c r="G1116" s="4" t="s">
        <v>1224</v>
      </c>
      <c r="H1116" s="4" t="s">
        <v>1225</v>
      </c>
      <c r="I1116" s="4" t="s">
        <v>1226</v>
      </c>
      <c r="J1116" s="4" t="s">
        <v>1258</v>
      </c>
      <c r="K1116" s="4" t="s">
        <v>1289</v>
      </c>
      <c r="L1116" s="4" t="s">
        <v>1394</v>
      </c>
      <c r="M1116" s="4" t="s">
        <v>1394</v>
      </c>
      <c r="N1116" s="4">
        <v>16.95</v>
      </c>
      <c r="O1116" s="4">
        <v>181.79</v>
      </c>
      <c r="P1116" s="4" t="s">
        <v>1230</v>
      </c>
      <c r="Q1116" s="4" t="s">
        <v>2290</v>
      </c>
      <c r="R1116" s="4">
        <v>2017</v>
      </c>
      <c r="S1116" s="4" t="s">
        <v>1232</v>
      </c>
      <c r="T1116" s="4" t="s">
        <v>1396</v>
      </c>
      <c r="U1116" s="4" t="s">
        <v>1397</v>
      </c>
      <c r="V1116" s="4" t="s">
        <v>1264</v>
      </c>
      <c r="W1116" s="4" t="s">
        <v>1236</v>
      </c>
      <c r="X1116" s="4" t="s">
        <v>2048</v>
      </c>
      <c r="Y1116" s="4" t="s">
        <v>10768</v>
      </c>
      <c r="AB1116" s="4" t="s">
        <v>10769</v>
      </c>
      <c r="AD1116" s="4" t="s">
        <v>1239</v>
      </c>
      <c r="AE1116" s="4" t="s">
        <v>1239</v>
      </c>
      <c r="AF1116" s="4">
        <v>3.42</v>
      </c>
      <c r="AG1116" s="4">
        <v>13.53</v>
      </c>
      <c r="AH1116" s="4">
        <v>19.22</v>
      </c>
      <c r="AI1116" s="4">
        <v>81.17</v>
      </c>
      <c r="AJ1116" s="4">
        <v>100.39</v>
      </c>
      <c r="AK1116" s="4">
        <v>32.99</v>
      </c>
      <c r="AL1116" s="4">
        <v>148.81</v>
      </c>
      <c r="AM1116" s="4">
        <v>32.5</v>
      </c>
      <c r="AN1116" s="4">
        <v>216.45</v>
      </c>
      <c r="AO1116" s="4">
        <v>248.95</v>
      </c>
      <c r="AP1116" s="4" t="s">
        <v>10708</v>
      </c>
      <c r="AS1116" s="4" t="s">
        <v>1239</v>
      </c>
    </row>
    <row r="1117" spans="1:58" x14ac:dyDescent="0.35">
      <c r="A1117" s="4" t="s">
        <v>1130</v>
      </c>
      <c r="B1117" s="4">
        <v>2966</v>
      </c>
      <c r="C1117" s="4" t="s">
        <v>2291</v>
      </c>
      <c r="D1117" s="4" t="s">
        <v>2292</v>
      </c>
      <c r="E1117" s="4" t="s">
        <v>1223</v>
      </c>
      <c r="F1117" s="4">
        <v>60</v>
      </c>
      <c r="G1117" s="4" t="s">
        <v>1224</v>
      </c>
      <c r="H1117" s="4" t="s">
        <v>1225</v>
      </c>
      <c r="I1117" s="4" t="s">
        <v>1226</v>
      </c>
      <c r="J1117" s="4" t="s">
        <v>1268</v>
      </c>
      <c r="K1117" s="4" t="s">
        <v>1289</v>
      </c>
      <c r="L1117" s="4" t="s">
        <v>1394</v>
      </c>
      <c r="M1117" s="4" t="s">
        <v>1394</v>
      </c>
      <c r="N1117" s="4">
        <v>4.42</v>
      </c>
      <c r="O1117" s="4">
        <v>211.24</v>
      </c>
      <c r="P1117" s="4" t="s">
        <v>1230</v>
      </c>
      <c r="Q1117" s="4" t="s">
        <v>2290</v>
      </c>
      <c r="R1117" s="4">
        <v>2019</v>
      </c>
      <c r="S1117" s="4" t="s">
        <v>1232</v>
      </c>
      <c r="T1117" s="4" t="s">
        <v>1396</v>
      </c>
      <c r="U1117" s="4" t="s">
        <v>1397</v>
      </c>
      <c r="V1117" s="4" t="s">
        <v>1264</v>
      </c>
      <c r="W1117" s="4" t="s">
        <v>1236</v>
      </c>
      <c r="X1117" s="4" t="s">
        <v>2048</v>
      </c>
      <c r="Y1117" s="4" t="s">
        <v>10770</v>
      </c>
      <c r="AB1117" s="4" t="s">
        <v>10769</v>
      </c>
      <c r="AD1117" s="4" t="s">
        <v>1239</v>
      </c>
      <c r="AE1117" s="4" t="s">
        <v>1239</v>
      </c>
      <c r="AG1117" s="4">
        <v>4.42</v>
      </c>
      <c r="AI1117" s="4">
        <v>108.56</v>
      </c>
      <c r="AJ1117" s="4">
        <v>108.56</v>
      </c>
      <c r="AL1117" s="4">
        <v>211.24</v>
      </c>
      <c r="AN1117" s="4">
        <v>323.07</v>
      </c>
      <c r="AO1117" s="4">
        <v>323.07</v>
      </c>
      <c r="AP1117" s="4" t="s">
        <v>10708</v>
      </c>
      <c r="AS1117" s="4" t="s">
        <v>1239</v>
      </c>
    </row>
    <row r="1118" spans="1:58" x14ac:dyDescent="0.35">
      <c r="A1118" s="4" t="s">
        <v>1131</v>
      </c>
      <c r="B1118" s="4">
        <v>2998</v>
      </c>
      <c r="C1118" s="4" t="s">
        <v>3580</v>
      </c>
      <c r="D1118" s="4" t="s">
        <v>3581</v>
      </c>
      <c r="E1118" s="4" t="s">
        <v>1223</v>
      </c>
      <c r="F1118" s="4">
        <v>1</v>
      </c>
      <c r="G1118" s="4" t="s">
        <v>1224</v>
      </c>
      <c r="H1118" s="4" t="s">
        <v>1636</v>
      </c>
      <c r="I1118" s="4" t="s">
        <v>1226</v>
      </c>
      <c r="J1118" s="4" t="s">
        <v>1227</v>
      </c>
      <c r="K1118" s="4" t="s">
        <v>1277</v>
      </c>
      <c r="L1118" s="4" t="s">
        <v>1339</v>
      </c>
      <c r="M1118" s="4" t="s">
        <v>1339</v>
      </c>
      <c r="P1118" s="4" t="s">
        <v>1230</v>
      </c>
      <c r="Q1118" s="4" t="s">
        <v>3582</v>
      </c>
      <c r="R1118" s="4">
        <v>2010</v>
      </c>
      <c r="S1118" s="4" t="s">
        <v>1232</v>
      </c>
      <c r="T1118" s="4" t="s">
        <v>1252</v>
      </c>
      <c r="U1118" s="4" t="s">
        <v>1253</v>
      </c>
      <c r="V1118" s="4" t="s">
        <v>1264</v>
      </c>
      <c r="W1118" s="4" t="s">
        <v>1236</v>
      </c>
      <c r="X1118" s="4" t="s">
        <v>3583</v>
      </c>
      <c r="Y1118" s="4" t="s">
        <v>3584</v>
      </c>
      <c r="AD1118" s="4" t="s">
        <v>1239</v>
      </c>
      <c r="AE1118" s="4" t="s">
        <v>1239</v>
      </c>
      <c r="AS1118" s="4" t="s">
        <v>1239</v>
      </c>
    </row>
    <row r="1119" spans="1:58" x14ac:dyDescent="0.35">
      <c r="A1119" s="4" t="s">
        <v>1131</v>
      </c>
      <c r="B1119" s="4">
        <v>2998</v>
      </c>
      <c r="C1119" s="4" t="s">
        <v>3585</v>
      </c>
      <c r="D1119" s="4" t="s">
        <v>3586</v>
      </c>
      <c r="E1119" s="4" t="s">
        <v>1223</v>
      </c>
      <c r="F1119" s="4">
        <v>2</v>
      </c>
      <c r="G1119" s="4" t="s">
        <v>1224</v>
      </c>
      <c r="H1119" s="4" t="s">
        <v>1636</v>
      </c>
      <c r="I1119" s="4" t="s">
        <v>1226</v>
      </c>
      <c r="J1119" s="4" t="s">
        <v>1227</v>
      </c>
      <c r="K1119" s="4" t="s">
        <v>1277</v>
      </c>
      <c r="L1119" s="4" t="s">
        <v>1339</v>
      </c>
      <c r="M1119" s="4" t="s">
        <v>1339</v>
      </c>
      <c r="P1119" s="4" t="s">
        <v>1230</v>
      </c>
      <c r="Q1119" s="4" t="s">
        <v>3582</v>
      </c>
      <c r="R1119" s="4">
        <v>2009</v>
      </c>
      <c r="S1119" s="4" t="s">
        <v>1232</v>
      </c>
      <c r="T1119" s="4" t="s">
        <v>1252</v>
      </c>
      <c r="U1119" s="4" t="s">
        <v>1253</v>
      </c>
      <c r="V1119" s="4" t="s">
        <v>1264</v>
      </c>
      <c r="W1119" s="4" t="s">
        <v>1236</v>
      </c>
      <c r="X1119" s="4" t="s">
        <v>3583</v>
      </c>
      <c r="Y1119" s="4" t="s">
        <v>3587</v>
      </c>
      <c r="AD1119" s="4" t="s">
        <v>1239</v>
      </c>
      <c r="AE1119" s="4" t="s">
        <v>1239</v>
      </c>
      <c r="AS1119" s="4" t="s">
        <v>1239</v>
      </c>
    </row>
    <row r="1120" spans="1:58" x14ac:dyDescent="0.35">
      <c r="A1120" s="4" t="s">
        <v>1131</v>
      </c>
      <c r="B1120" s="4">
        <v>2998</v>
      </c>
      <c r="C1120" s="4" t="s">
        <v>3588</v>
      </c>
      <c r="D1120" s="4" t="s">
        <v>3589</v>
      </c>
      <c r="E1120" s="4" t="s">
        <v>1223</v>
      </c>
      <c r="F1120" s="4">
        <v>3</v>
      </c>
      <c r="G1120" s="4" t="s">
        <v>1224</v>
      </c>
      <c r="H1120" s="4" t="s">
        <v>1636</v>
      </c>
      <c r="I1120" s="4" t="s">
        <v>1226</v>
      </c>
      <c r="J1120" s="4" t="s">
        <v>1227</v>
      </c>
      <c r="K1120" s="4" t="s">
        <v>1277</v>
      </c>
      <c r="L1120" s="4" t="s">
        <v>1309</v>
      </c>
      <c r="M1120" s="4" t="s">
        <v>1309</v>
      </c>
      <c r="N1120" s="4">
        <v>1210</v>
      </c>
      <c r="P1120" s="4" t="s">
        <v>1230</v>
      </c>
      <c r="Q1120" s="4" t="s">
        <v>3590</v>
      </c>
      <c r="R1120" s="4">
        <v>2015</v>
      </c>
      <c r="S1120" s="4" t="s">
        <v>1232</v>
      </c>
      <c r="T1120" s="4" t="s">
        <v>1311</v>
      </c>
      <c r="U1120" s="4" t="s">
        <v>1312</v>
      </c>
      <c r="V1120" s="4" t="s">
        <v>1264</v>
      </c>
      <c r="W1120" s="4" t="s">
        <v>1236</v>
      </c>
      <c r="X1120" s="4" t="s">
        <v>3583</v>
      </c>
      <c r="Y1120" s="4" t="s">
        <v>3591</v>
      </c>
      <c r="AD1120" s="4" t="s">
        <v>1239</v>
      </c>
      <c r="AE1120" s="4" t="s">
        <v>1239</v>
      </c>
      <c r="AF1120" s="4">
        <v>1210</v>
      </c>
      <c r="AS1120" s="4" t="s">
        <v>1239</v>
      </c>
    </row>
    <row r="1121" spans="1:45" x14ac:dyDescent="0.35">
      <c r="A1121" s="4" t="s">
        <v>1131</v>
      </c>
      <c r="B1121" s="4">
        <v>2998</v>
      </c>
      <c r="C1121" s="4" t="s">
        <v>3592</v>
      </c>
      <c r="D1121" s="4" t="s">
        <v>3593</v>
      </c>
      <c r="E1121" s="4" t="s">
        <v>1223</v>
      </c>
      <c r="F1121" s="4">
        <v>4</v>
      </c>
      <c r="G1121" s="4" t="s">
        <v>1224</v>
      </c>
      <c r="H1121" s="4" t="s">
        <v>1636</v>
      </c>
      <c r="I1121" s="4" t="s">
        <v>1226</v>
      </c>
      <c r="J1121" s="4" t="s">
        <v>1227</v>
      </c>
      <c r="K1121" s="4" t="s">
        <v>1289</v>
      </c>
      <c r="L1121" s="4" t="s">
        <v>1332</v>
      </c>
      <c r="M1121" s="4" t="s">
        <v>1332</v>
      </c>
      <c r="N1121" s="4">
        <v>4600</v>
      </c>
      <c r="P1121" s="4" t="s">
        <v>1731</v>
      </c>
      <c r="Q1121" s="4" t="s">
        <v>3594</v>
      </c>
      <c r="R1121" s="4">
        <v>2009</v>
      </c>
      <c r="S1121" s="4" t="s">
        <v>1232</v>
      </c>
      <c r="T1121" s="4" t="s">
        <v>2068</v>
      </c>
      <c r="U1121" s="4" t="s">
        <v>2069</v>
      </c>
      <c r="V1121" s="4" t="s">
        <v>1264</v>
      </c>
      <c r="W1121" s="4" t="s">
        <v>1236</v>
      </c>
      <c r="X1121" s="4" t="s">
        <v>3583</v>
      </c>
      <c r="Y1121" s="4" t="s">
        <v>3595</v>
      </c>
      <c r="AD1121" s="4" t="s">
        <v>1239</v>
      </c>
      <c r="AE1121" s="4" t="s">
        <v>1239</v>
      </c>
      <c r="AF1121" s="4">
        <v>4600</v>
      </c>
      <c r="AS1121" s="4" t="s">
        <v>1239</v>
      </c>
    </row>
    <row r="1122" spans="1:45" x14ac:dyDescent="0.35">
      <c r="A1122" s="4" t="s">
        <v>1131</v>
      </c>
      <c r="B1122" s="4">
        <v>2998</v>
      </c>
      <c r="C1122" s="4" t="s">
        <v>3596</v>
      </c>
      <c r="D1122" s="4" t="s">
        <v>3597</v>
      </c>
      <c r="E1122" s="4" t="s">
        <v>1223</v>
      </c>
      <c r="F1122" s="4">
        <v>5</v>
      </c>
      <c r="G1122" s="4" t="s">
        <v>1224</v>
      </c>
      <c r="H1122" s="4" t="s">
        <v>1330</v>
      </c>
      <c r="I1122" s="4" t="s">
        <v>1226</v>
      </c>
      <c r="J1122" s="4" t="s">
        <v>1227</v>
      </c>
      <c r="K1122" s="4" t="s">
        <v>1451</v>
      </c>
      <c r="L1122" s="4" t="s">
        <v>2576</v>
      </c>
      <c r="M1122" s="4" t="s">
        <v>2576</v>
      </c>
      <c r="N1122" s="4">
        <v>740</v>
      </c>
      <c r="P1122" s="4" t="s">
        <v>1731</v>
      </c>
      <c r="Q1122" s="4" t="s">
        <v>3598</v>
      </c>
      <c r="R1122" s="4">
        <v>2010</v>
      </c>
      <c r="S1122" s="4" t="s">
        <v>1232</v>
      </c>
      <c r="T1122" s="4" t="s">
        <v>1233</v>
      </c>
      <c r="U1122" s="4" t="s">
        <v>1234</v>
      </c>
      <c r="V1122" s="4" t="s">
        <v>1481</v>
      </c>
      <c r="W1122" s="4" t="s">
        <v>1236</v>
      </c>
      <c r="X1122" s="4" t="s">
        <v>3583</v>
      </c>
      <c r="Y1122" s="4" t="s">
        <v>3599</v>
      </c>
      <c r="AD1122" s="4" t="s">
        <v>1239</v>
      </c>
      <c r="AE1122" s="4" t="s">
        <v>1239</v>
      </c>
      <c r="AF1122" s="4">
        <v>740</v>
      </c>
      <c r="AS1122" s="4" t="s">
        <v>1239</v>
      </c>
    </row>
    <row r="1123" spans="1:45" x14ac:dyDescent="0.35">
      <c r="A1123" s="4" t="s">
        <v>1131</v>
      </c>
      <c r="B1123" s="4">
        <v>2998</v>
      </c>
      <c r="C1123" s="4" t="s">
        <v>3600</v>
      </c>
      <c r="D1123" s="4" t="s">
        <v>3601</v>
      </c>
      <c r="E1123" s="4" t="s">
        <v>1223</v>
      </c>
      <c r="F1123" s="4">
        <v>6</v>
      </c>
      <c r="G1123" s="4" t="s">
        <v>1224</v>
      </c>
      <c r="H1123" s="4" t="s">
        <v>1796</v>
      </c>
      <c r="I1123" s="4" t="s">
        <v>1226</v>
      </c>
      <c r="J1123" s="4" t="s">
        <v>1268</v>
      </c>
      <c r="K1123" s="4" t="s">
        <v>1289</v>
      </c>
      <c r="L1123" s="4" t="s">
        <v>1394</v>
      </c>
      <c r="M1123" s="4" t="s">
        <v>1394</v>
      </c>
      <c r="P1123" s="4" t="s">
        <v>1230</v>
      </c>
      <c r="Q1123" s="4" t="s">
        <v>2338</v>
      </c>
      <c r="R1123" s="4">
        <v>2008</v>
      </c>
      <c r="S1123" s="4" t="s">
        <v>1278</v>
      </c>
      <c r="T1123" s="4" t="s">
        <v>1279</v>
      </c>
      <c r="U1123" s="4" t="s">
        <v>1279</v>
      </c>
      <c r="V1123" s="4" t="s">
        <v>1264</v>
      </c>
      <c r="W1123" s="4" t="s">
        <v>1236</v>
      </c>
      <c r="X1123" s="4" t="s">
        <v>3583</v>
      </c>
      <c r="Y1123" s="4" t="s">
        <v>3602</v>
      </c>
      <c r="AD1123" s="4" t="s">
        <v>1239</v>
      </c>
      <c r="AE1123" s="4" t="s">
        <v>1239</v>
      </c>
      <c r="AS1123" s="4" t="s">
        <v>1239</v>
      </c>
    </row>
    <row r="1124" spans="1:45" x14ac:dyDescent="0.35">
      <c r="A1124" s="4" t="s">
        <v>1131</v>
      </c>
      <c r="B1124" s="4">
        <v>2998</v>
      </c>
      <c r="C1124" s="4" t="s">
        <v>3603</v>
      </c>
      <c r="D1124" s="4" t="s">
        <v>3604</v>
      </c>
      <c r="E1124" s="4" t="s">
        <v>1223</v>
      </c>
      <c r="F1124" s="4">
        <v>7</v>
      </c>
      <c r="G1124" s="4" t="s">
        <v>1224</v>
      </c>
      <c r="H1124" s="4" t="s">
        <v>1225</v>
      </c>
      <c r="I1124" s="4" t="s">
        <v>1226</v>
      </c>
      <c r="J1124" s="4" t="s">
        <v>1268</v>
      </c>
      <c r="K1124" s="4" t="s">
        <v>1289</v>
      </c>
      <c r="L1124" s="4" t="s">
        <v>1394</v>
      </c>
      <c r="M1124" s="4" t="s">
        <v>1394</v>
      </c>
      <c r="N1124" s="4">
        <v>3610</v>
      </c>
      <c r="O1124" s="4">
        <v>4000</v>
      </c>
      <c r="P1124" s="4" t="s">
        <v>1230</v>
      </c>
      <c r="Q1124" s="4" t="s">
        <v>3605</v>
      </c>
      <c r="R1124" s="4">
        <v>2006</v>
      </c>
      <c r="S1124" s="4" t="s">
        <v>1232</v>
      </c>
      <c r="T1124" s="4" t="s">
        <v>1396</v>
      </c>
      <c r="U1124" s="4" t="s">
        <v>1397</v>
      </c>
      <c r="V1124" s="4" t="s">
        <v>1264</v>
      </c>
      <c r="W1124" s="4" t="s">
        <v>1236</v>
      </c>
      <c r="X1124" s="4" t="s">
        <v>3583</v>
      </c>
      <c r="Y1124" s="4" t="s">
        <v>3606</v>
      </c>
      <c r="AD1124" s="4" t="s">
        <v>1239</v>
      </c>
      <c r="AE1124" s="4" t="s">
        <v>1239</v>
      </c>
      <c r="AG1124" s="4">
        <v>3610</v>
      </c>
      <c r="AL1124" s="4">
        <v>4000</v>
      </c>
      <c r="AS1124" s="4" t="s">
        <v>1239</v>
      </c>
    </row>
    <row r="1125" spans="1:45" x14ac:dyDescent="0.35">
      <c r="A1125" s="4" t="s">
        <v>1131</v>
      </c>
      <c r="B1125" s="4">
        <v>2998</v>
      </c>
      <c r="C1125" s="4" t="s">
        <v>3607</v>
      </c>
      <c r="D1125" s="4" t="s">
        <v>3608</v>
      </c>
      <c r="E1125" s="4" t="s">
        <v>1223</v>
      </c>
      <c r="F1125" s="4">
        <v>8</v>
      </c>
      <c r="G1125" s="4" t="s">
        <v>1224</v>
      </c>
      <c r="H1125" s="4" t="s">
        <v>1636</v>
      </c>
      <c r="I1125" s="4" t="s">
        <v>1226</v>
      </c>
      <c r="J1125" s="4" t="s">
        <v>1268</v>
      </c>
      <c r="K1125" s="4" t="s">
        <v>1289</v>
      </c>
      <c r="L1125" s="4" t="s">
        <v>1394</v>
      </c>
      <c r="M1125" s="4" t="s">
        <v>1394</v>
      </c>
      <c r="P1125" s="4" t="s">
        <v>1731</v>
      </c>
      <c r="Q1125" s="4" t="s">
        <v>3594</v>
      </c>
      <c r="R1125" s="4">
        <v>2012</v>
      </c>
      <c r="S1125" s="4" t="s">
        <v>1232</v>
      </c>
      <c r="T1125" s="4" t="s">
        <v>1252</v>
      </c>
      <c r="U1125" s="4" t="s">
        <v>1253</v>
      </c>
      <c r="V1125" s="4" t="s">
        <v>1264</v>
      </c>
      <c r="W1125" s="4" t="s">
        <v>1236</v>
      </c>
      <c r="X1125" s="4" t="s">
        <v>3583</v>
      </c>
      <c r="Y1125" s="4" t="s">
        <v>3609</v>
      </c>
      <c r="AD1125" s="4" t="s">
        <v>1239</v>
      </c>
      <c r="AE1125" s="4" t="s">
        <v>1239</v>
      </c>
      <c r="AS1125" s="4" t="s">
        <v>1239</v>
      </c>
    </row>
    <row r="1126" spans="1:45" x14ac:dyDescent="0.35">
      <c r="A1126" s="4" t="s">
        <v>1131</v>
      </c>
      <c r="B1126" s="4">
        <v>2998</v>
      </c>
      <c r="C1126" s="4" t="s">
        <v>3610</v>
      </c>
      <c r="D1126" s="4" t="s">
        <v>3611</v>
      </c>
      <c r="E1126" s="4" t="s">
        <v>1223</v>
      </c>
      <c r="F1126" s="4">
        <v>9</v>
      </c>
      <c r="G1126" s="4" t="s">
        <v>1224</v>
      </c>
      <c r="H1126" s="4" t="s">
        <v>1423</v>
      </c>
      <c r="I1126" s="4" t="s">
        <v>1226</v>
      </c>
      <c r="J1126" s="4" t="s">
        <v>1268</v>
      </c>
      <c r="K1126" s="4" t="s">
        <v>1342</v>
      </c>
      <c r="L1126" s="4" t="s">
        <v>1370</v>
      </c>
      <c r="M1126" s="4" t="s">
        <v>1370</v>
      </c>
      <c r="P1126" s="4" t="s">
        <v>1230</v>
      </c>
      <c r="Q1126" s="4" t="s">
        <v>3612</v>
      </c>
      <c r="R1126" s="4">
        <v>2008</v>
      </c>
      <c r="S1126" s="4" t="s">
        <v>1232</v>
      </c>
      <c r="T1126" s="4" t="s">
        <v>1296</v>
      </c>
      <c r="U1126" s="4" t="s">
        <v>11002</v>
      </c>
      <c r="V1126" s="4" t="s">
        <v>1264</v>
      </c>
      <c r="W1126" s="4" t="s">
        <v>1236</v>
      </c>
      <c r="X1126" s="4" t="s">
        <v>3583</v>
      </c>
      <c r="Y1126" s="4" t="s">
        <v>3613</v>
      </c>
      <c r="AD1126" s="4" t="s">
        <v>1239</v>
      </c>
      <c r="AE1126" s="4" t="s">
        <v>1239</v>
      </c>
      <c r="AS1126" s="4" t="s">
        <v>1239</v>
      </c>
    </row>
    <row r="1127" spans="1:45" x14ac:dyDescent="0.35">
      <c r="A1127" s="4" t="s">
        <v>1131</v>
      </c>
      <c r="B1127" s="4">
        <v>2998</v>
      </c>
      <c r="C1127" s="4" t="s">
        <v>3614</v>
      </c>
      <c r="D1127" s="4" t="s">
        <v>3615</v>
      </c>
      <c r="E1127" s="4" t="s">
        <v>1223</v>
      </c>
      <c r="F1127" s="4">
        <v>10</v>
      </c>
      <c r="G1127" s="4" t="s">
        <v>1224</v>
      </c>
      <c r="H1127" s="4" t="s">
        <v>1225</v>
      </c>
      <c r="I1127" s="4" t="s">
        <v>1226</v>
      </c>
      <c r="J1127" s="4" t="s">
        <v>1268</v>
      </c>
      <c r="K1127" s="4" t="s">
        <v>1342</v>
      </c>
      <c r="L1127" s="4" t="s">
        <v>1358</v>
      </c>
      <c r="M1127" s="4" t="s">
        <v>1358</v>
      </c>
      <c r="P1127" s="4" t="s">
        <v>1230</v>
      </c>
      <c r="Q1127" s="4" t="s">
        <v>3605</v>
      </c>
      <c r="R1127" s="4">
        <v>2006</v>
      </c>
      <c r="S1127" s="4" t="s">
        <v>1232</v>
      </c>
      <c r="T1127" s="4" t="s">
        <v>1360</v>
      </c>
      <c r="U1127" s="4" t="s">
        <v>1361</v>
      </c>
      <c r="V1127" s="4" t="s">
        <v>1264</v>
      </c>
      <c r="W1127" s="4" t="s">
        <v>1236</v>
      </c>
      <c r="X1127" s="4" t="s">
        <v>3583</v>
      </c>
      <c r="Y1127" s="4" t="s">
        <v>3616</v>
      </c>
      <c r="AD1127" s="4" t="s">
        <v>1239</v>
      </c>
      <c r="AE1127" s="4" t="s">
        <v>1239</v>
      </c>
      <c r="AS1127" s="4" t="s">
        <v>1239</v>
      </c>
    </row>
    <row r="1128" spans="1:45" x14ac:dyDescent="0.35">
      <c r="A1128" s="4" t="s">
        <v>1131</v>
      </c>
      <c r="B1128" s="4">
        <v>2998</v>
      </c>
      <c r="C1128" s="4" t="s">
        <v>3617</v>
      </c>
      <c r="D1128" s="4" t="s">
        <v>3618</v>
      </c>
      <c r="E1128" s="4" t="s">
        <v>1223</v>
      </c>
      <c r="F1128" s="4">
        <v>11</v>
      </c>
      <c r="G1128" s="4" t="s">
        <v>1224</v>
      </c>
      <c r="H1128" s="4" t="s">
        <v>1225</v>
      </c>
      <c r="I1128" s="4" t="s">
        <v>1226</v>
      </c>
      <c r="J1128" s="4" t="s">
        <v>1268</v>
      </c>
      <c r="K1128" s="4" t="s">
        <v>1342</v>
      </c>
      <c r="L1128" s="4" t="s">
        <v>1349</v>
      </c>
      <c r="M1128" s="4" t="s">
        <v>1349</v>
      </c>
      <c r="P1128" s="4" t="s">
        <v>1230</v>
      </c>
      <c r="Q1128" s="4" t="s">
        <v>3605</v>
      </c>
      <c r="R1128" s="4">
        <v>2008</v>
      </c>
      <c r="S1128" s="4" t="s">
        <v>1232</v>
      </c>
      <c r="T1128" s="4" t="s">
        <v>1664</v>
      </c>
      <c r="U1128" s="4" t="s">
        <v>1665</v>
      </c>
      <c r="V1128" s="4" t="s">
        <v>1264</v>
      </c>
      <c r="W1128" s="4" t="s">
        <v>1236</v>
      </c>
      <c r="X1128" s="4" t="s">
        <v>3583</v>
      </c>
      <c r="Y1128" s="4" t="s">
        <v>3619</v>
      </c>
      <c r="AD1128" s="4" t="s">
        <v>1239</v>
      </c>
      <c r="AE1128" s="4" t="s">
        <v>1239</v>
      </c>
      <c r="AS1128" s="4" t="s">
        <v>1239</v>
      </c>
    </row>
    <row r="1129" spans="1:45" x14ac:dyDescent="0.35">
      <c r="A1129" s="4" t="s">
        <v>1131</v>
      </c>
      <c r="B1129" s="4">
        <v>2998</v>
      </c>
      <c r="C1129" s="4" t="s">
        <v>3620</v>
      </c>
      <c r="D1129" s="4" t="s">
        <v>3621</v>
      </c>
      <c r="E1129" s="4" t="s">
        <v>1223</v>
      </c>
      <c r="F1129" s="4">
        <v>12</v>
      </c>
      <c r="G1129" s="4" t="s">
        <v>1224</v>
      </c>
      <c r="H1129" s="4" t="s">
        <v>1225</v>
      </c>
      <c r="I1129" s="4" t="s">
        <v>1226</v>
      </c>
      <c r="J1129" s="4" t="s">
        <v>1268</v>
      </c>
      <c r="K1129" s="4" t="s">
        <v>1465</v>
      </c>
      <c r="L1129" s="4" t="s">
        <v>1466</v>
      </c>
      <c r="M1129" s="4" t="s">
        <v>1466</v>
      </c>
      <c r="N1129" s="4">
        <v>790</v>
      </c>
      <c r="P1129" s="4" t="s">
        <v>1230</v>
      </c>
      <c r="Q1129" s="4" t="s">
        <v>2833</v>
      </c>
      <c r="R1129" s="4">
        <v>2007</v>
      </c>
      <c r="S1129" s="4" t="s">
        <v>1232</v>
      </c>
      <c r="T1129" s="4" t="s">
        <v>1495</v>
      </c>
      <c r="U1129" s="4" t="s">
        <v>1496</v>
      </c>
      <c r="V1129" s="4" t="s">
        <v>1481</v>
      </c>
      <c r="W1129" s="4" t="s">
        <v>1236</v>
      </c>
      <c r="X1129" s="4" t="s">
        <v>3583</v>
      </c>
      <c r="Y1129" s="4" t="s">
        <v>3622</v>
      </c>
      <c r="AD1129" s="4" t="s">
        <v>1239</v>
      </c>
      <c r="AE1129" s="4" t="s">
        <v>1239</v>
      </c>
      <c r="AG1129" s="4">
        <v>790</v>
      </c>
      <c r="AS1129" s="4" t="s">
        <v>1239</v>
      </c>
    </row>
    <row r="1130" spans="1:45" x14ac:dyDescent="0.35">
      <c r="A1130" s="4" t="s">
        <v>1131</v>
      </c>
      <c r="B1130" s="4">
        <v>2998</v>
      </c>
      <c r="C1130" s="4" t="s">
        <v>3623</v>
      </c>
      <c r="D1130" s="4" t="s">
        <v>3624</v>
      </c>
      <c r="E1130" s="4" t="s">
        <v>1223</v>
      </c>
      <c r="F1130" s="4">
        <v>13</v>
      </c>
      <c r="G1130" s="4" t="s">
        <v>1224</v>
      </c>
      <c r="H1130" s="4" t="s">
        <v>1225</v>
      </c>
      <c r="I1130" s="4" t="s">
        <v>1226</v>
      </c>
      <c r="J1130" s="4" t="s">
        <v>1268</v>
      </c>
      <c r="K1130" s="4" t="s">
        <v>1465</v>
      </c>
      <c r="L1130" s="4" t="s">
        <v>2414</v>
      </c>
      <c r="M1130" s="4" t="s">
        <v>2414</v>
      </c>
      <c r="N1130" s="4">
        <v>400</v>
      </c>
      <c r="P1130" s="4" t="s">
        <v>1230</v>
      </c>
      <c r="Q1130" s="4" t="s">
        <v>2833</v>
      </c>
      <c r="R1130" s="4">
        <v>2008</v>
      </c>
      <c r="S1130" s="4" t="s">
        <v>1232</v>
      </c>
      <c r="T1130" s="4" t="s">
        <v>1495</v>
      </c>
      <c r="U1130" s="4" t="s">
        <v>1496</v>
      </c>
      <c r="V1130" s="4" t="s">
        <v>1532</v>
      </c>
      <c r="W1130" s="4" t="s">
        <v>1236</v>
      </c>
      <c r="X1130" s="4" t="s">
        <v>3583</v>
      </c>
      <c r="Y1130" s="4" t="s">
        <v>3625</v>
      </c>
      <c r="AD1130" s="4" t="s">
        <v>1239</v>
      </c>
      <c r="AE1130" s="4" t="s">
        <v>1239</v>
      </c>
      <c r="AG1130" s="4">
        <v>400</v>
      </c>
      <c r="AS1130" s="4" t="s">
        <v>1239</v>
      </c>
    </row>
    <row r="1131" spans="1:45" x14ac:dyDescent="0.35">
      <c r="A1131" s="4" t="s">
        <v>1131</v>
      </c>
      <c r="B1131" s="4">
        <v>2998</v>
      </c>
      <c r="C1131" s="4" t="s">
        <v>3626</v>
      </c>
      <c r="D1131" s="4" t="s">
        <v>3627</v>
      </c>
      <c r="E1131" s="4" t="s">
        <v>1223</v>
      </c>
      <c r="F1131" s="4">
        <v>14</v>
      </c>
      <c r="G1131" s="4" t="s">
        <v>1224</v>
      </c>
      <c r="H1131" s="4" t="s">
        <v>1225</v>
      </c>
      <c r="I1131" s="4" t="s">
        <v>1226</v>
      </c>
      <c r="J1131" s="4" t="s">
        <v>1268</v>
      </c>
      <c r="K1131" s="4" t="s">
        <v>1519</v>
      </c>
      <c r="L1131" s="4" t="s">
        <v>1850</v>
      </c>
      <c r="M1131" s="4" t="s">
        <v>1850</v>
      </c>
      <c r="N1131" s="4">
        <v>3700</v>
      </c>
      <c r="P1131" s="4" t="s">
        <v>1333</v>
      </c>
      <c r="Q1131" s="4" t="s">
        <v>3628</v>
      </c>
      <c r="R1131" s="4">
        <v>2008</v>
      </c>
      <c r="S1131" s="4" t="s">
        <v>1232</v>
      </c>
      <c r="T1131" s="4" t="s">
        <v>1535</v>
      </c>
      <c r="U1131" s="4" t="s">
        <v>1536</v>
      </c>
      <c r="V1131" s="4" t="s">
        <v>1532</v>
      </c>
      <c r="W1131" s="4" t="s">
        <v>1236</v>
      </c>
      <c r="X1131" s="4" t="s">
        <v>3583</v>
      </c>
      <c r="Y1131" s="4" t="s">
        <v>3629</v>
      </c>
      <c r="AD1131" s="4" t="s">
        <v>1239</v>
      </c>
      <c r="AE1131" s="4" t="s">
        <v>1239</v>
      </c>
      <c r="AG1131" s="4">
        <v>3700</v>
      </c>
      <c r="AS1131" s="4" t="s">
        <v>1239</v>
      </c>
    </row>
    <row r="1132" spans="1:45" x14ac:dyDescent="0.35">
      <c r="A1132" s="4" t="s">
        <v>1131</v>
      </c>
      <c r="B1132" s="4">
        <v>2998</v>
      </c>
      <c r="C1132" s="4" t="s">
        <v>3630</v>
      </c>
      <c r="D1132" s="4" t="s">
        <v>3631</v>
      </c>
      <c r="E1132" s="4" t="s">
        <v>1223</v>
      </c>
      <c r="F1132" s="4">
        <v>15</v>
      </c>
      <c r="G1132" s="4" t="s">
        <v>1224</v>
      </c>
      <c r="H1132" s="4" t="s">
        <v>1225</v>
      </c>
      <c r="I1132" s="4" t="s">
        <v>1331</v>
      </c>
      <c r="J1132" s="4" t="s">
        <v>1227</v>
      </c>
      <c r="K1132" s="4" t="s">
        <v>1277</v>
      </c>
      <c r="L1132" s="4" t="s">
        <v>1339</v>
      </c>
      <c r="M1132" s="4" t="s">
        <v>1339</v>
      </c>
      <c r="P1132" s="4" t="s">
        <v>1230</v>
      </c>
      <c r="Q1132" s="4" t="s">
        <v>3632</v>
      </c>
      <c r="R1132" s="4">
        <v>2020</v>
      </c>
      <c r="S1132" s="4" t="s">
        <v>1232</v>
      </c>
      <c r="T1132" s="4" t="s">
        <v>1252</v>
      </c>
      <c r="U1132" s="4" t="s">
        <v>1253</v>
      </c>
      <c r="V1132" s="4" t="s">
        <v>1264</v>
      </c>
      <c r="W1132" s="4" t="s">
        <v>1302</v>
      </c>
      <c r="X1132" s="4" t="s">
        <v>3583</v>
      </c>
      <c r="Y1132" s="4" t="s">
        <v>3633</v>
      </c>
      <c r="AD1132" s="4" t="s">
        <v>1239</v>
      </c>
      <c r="AE1132" s="4" t="s">
        <v>1239</v>
      </c>
      <c r="AS1132" s="4" t="s">
        <v>1239</v>
      </c>
    </row>
    <row r="1133" spans="1:45" x14ac:dyDescent="0.35">
      <c r="A1133" s="4" t="s">
        <v>1131</v>
      </c>
      <c r="B1133" s="4">
        <v>2998</v>
      </c>
      <c r="C1133" s="4" t="s">
        <v>3634</v>
      </c>
      <c r="D1133" s="4" t="s">
        <v>3635</v>
      </c>
      <c r="E1133" s="4" t="s">
        <v>1223</v>
      </c>
      <c r="F1133" s="4">
        <v>16</v>
      </c>
      <c r="G1133" s="4" t="s">
        <v>1224</v>
      </c>
      <c r="H1133" s="4" t="s">
        <v>1225</v>
      </c>
      <c r="I1133" s="4" t="s">
        <v>1331</v>
      </c>
      <c r="J1133" s="4" t="s">
        <v>1227</v>
      </c>
      <c r="K1133" s="4" t="s">
        <v>1277</v>
      </c>
      <c r="L1133" s="4" t="s">
        <v>1339</v>
      </c>
      <c r="M1133" s="4" t="s">
        <v>1339</v>
      </c>
      <c r="P1133" s="4" t="s">
        <v>1230</v>
      </c>
      <c r="Q1133" s="4" t="s">
        <v>3605</v>
      </c>
      <c r="R1133" s="4">
        <v>2020</v>
      </c>
      <c r="S1133" s="4" t="s">
        <v>1232</v>
      </c>
      <c r="T1133" s="4" t="s">
        <v>1252</v>
      </c>
      <c r="U1133" s="4" t="s">
        <v>1253</v>
      </c>
      <c r="V1133" s="4" t="s">
        <v>1264</v>
      </c>
      <c r="W1133" s="4" t="s">
        <v>1302</v>
      </c>
      <c r="X1133" s="4" t="s">
        <v>3583</v>
      </c>
      <c r="Y1133" s="4" t="s">
        <v>3636</v>
      </c>
      <c r="AD1133" s="4" t="s">
        <v>1239</v>
      </c>
      <c r="AE1133" s="4" t="s">
        <v>1239</v>
      </c>
      <c r="AS1133" s="4" t="s">
        <v>1239</v>
      </c>
    </row>
    <row r="1134" spans="1:45" x14ac:dyDescent="0.35">
      <c r="A1134" s="4" t="s">
        <v>1131</v>
      </c>
      <c r="B1134" s="4">
        <v>2998</v>
      </c>
      <c r="C1134" s="4" t="s">
        <v>3637</v>
      </c>
      <c r="D1134" s="4" t="s">
        <v>3638</v>
      </c>
      <c r="E1134" s="4" t="s">
        <v>1223</v>
      </c>
      <c r="F1134" s="4">
        <v>17</v>
      </c>
      <c r="G1134" s="4" t="s">
        <v>1224</v>
      </c>
      <c r="H1134" s="4" t="s">
        <v>1636</v>
      </c>
      <c r="I1134" s="4" t="s">
        <v>1331</v>
      </c>
      <c r="J1134" s="4" t="s">
        <v>1227</v>
      </c>
      <c r="K1134" s="4" t="s">
        <v>1277</v>
      </c>
      <c r="L1134" s="4" t="s">
        <v>1339</v>
      </c>
      <c r="M1134" s="4" t="s">
        <v>1339</v>
      </c>
      <c r="P1134" s="4" t="s">
        <v>1230</v>
      </c>
      <c r="Q1134" s="4" t="s">
        <v>3605</v>
      </c>
      <c r="R1134" s="4">
        <v>2020</v>
      </c>
      <c r="S1134" s="4" t="s">
        <v>1232</v>
      </c>
      <c r="T1134" s="4" t="s">
        <v>1252</v>
      </c>
      <c r="U1134" s="4" t="s">
        <v>1253</v>
      </c>
      <c r="V1134" s="4" t="s">
        <v>1264</v>
      </c>
      <c r="W1134" s="4" t="s">
        <v>1302</v>
      </c>
      <c r="X1134" s="4" t="s">
        <v>3583</v>
      </c>
      <c r="Y1134" s="4" t="s">
        <v>3639</v>
      </c>
      <c r="AD1134" s="4" t="s">
        <v>1239</v>
      </c>
      <c r="AE1134" s="4" t="s">
        <v>1239</v>
      </c>
      <c r="AS1134" s="4" t="s">
        <v>1239</v>
      </c>
    </row>
    <row r="1135" spans="1:45" x14ac:dyDescent="0.35">
      <c r="A1135" s="4" t="s">
        <v>1131</v>
      </c>
      <c r="B1135" s="4">
        <v>2998</v>
      </c>
      <c r="C1135" s="4" t="s">
        <v>3640</v>
      </c>
      <c r="D1135" s="4" t="s">
        <v>3641</v>
      </c>
      <c r="E1135" s="4" t="s">
        <v>1223</v>
      </c>
      <c r="F1135" s="4">
        <v>18</v>
      </c>
      <c r="G1135" s="4" t="s">
        <v>1224</v>
      </c>
      <c r="H1135" s="4" t="s">
        <v>1636</v>
      </c>
      <c r="I1135" s="4" t="s">
        <v>1331</v>
      </c>
      <c r="J1135" s="4" t="s">
        <v>1227</v>
      </c>
      <c r="K1135" s="4" t="s">
        <v>1277</v>
      </c>
      <c r="L1135" s="4" t="s">
        <v>1339</v>
      </c>
      <c r="M1135" s="4" t="s">
        <v>1339</v>
      </c>
      <c r="P1135" s="4" t="s">
        <v>1230</v>
      </c>
      <c r="Q1135" s="4" t="s">
        <v>3605</v>
      </c>
      <c r="R1135" s="4">
        <v>2020</v>
      </c>
      <c r="S1135" s="4" t="s">
        <v>1232</v>
      </c>
      <c r="T1135" s="4" t="s">
        <v>1252</v>
      </c>
      <c r="U1135" s="4" t="s">
        <v>1253</v>
      </c>
      <c r="V1135" s="4" t="s">
        <v>1264</v>
      </c>
      <c r="W1135" s="4" t="s">
        <v>1302</v>
      </c>
      <c r="X1135" s="4" t="s">
        <v>3583</v>
      </c>
      <c r="Y1135" s="4" t="s">
        <v>3642</v>
      </c>
      <c r="AD1135" s="4" t="s">
        <v>1239</v>
      </c>
      <c r="AE1135" s="4" t="s">
        <v>1239</v>
      </c>
      <c r="AS1135" s="4" t="s">
        <v>1239</v>
      </c>
    </row>
    <row r="1136" spans="1:45" x14ac:dyDescent="0.35">
      <c r="A1136" s="4" t="s">
        <v>1131</v>
      </c>
      <c r="B1136" s="4">
        <v>2998</v>
      </c>
      <c r="C1136" s="4" t="s">
        <v>3643</v>
      </c>
      <c r="D1136" s="4" t="s">
        <v>3644</v>
      </c>
      <c r="E1136" s="4" t="s">
        <v>1223</v>
      </c>
      <c r="F1136" s="4">
        <v>19</v>
      </c>
      <c r="G1136" s="4" t="s">
        <v>1224</v>
      </c>
      <c r="H1136" s="4" t="s">
        <v>1225</v>
      </c>
      <c r="I1136" s="4" t="s">
        <v>1331</v>
      </c>
      <c r="J1136" s="4" t="s">
        <v>1227</v>
      </c>
      <c r="K1136" s="4" t="s">
        <v>1277</v>
      </c>
      <c r="L1136" s="4" t="s">
        <v>1339</v>
      </c>
      <c r="M1136" s="4" t="s">
        <v>1339</v>
      </c>
      <c r="P1136" s="4" t="s">
        <v>1230</v>
      </c>
      <c r="Q1136" s="4" t="s">
        <v>3605</v>
      </c>
      <c r="R1136" s="4">
        <v>2020</v>
      </c>
      <c r="S1136" s="4" t="s">
        <v>1232</v>
      </c>
      <c r="T1136" s="4" t="s">
        <v>1252</v>
      </c>
      <c r="U1136" s="4" t="s">
        <v>1253</v>
      </c>
      <c r="V1136" s="4" t="s">
        <v>1264</v>
      </c>
      <c r="W1136" s="4" t="s">
        <v>1302</v>
      </c>
      <c r="X1136" s="4" t="s">
        <v>3583</v>
      </c>
      <c r="Y1136" s="4" t="s">
        <v>3645</v>
      </c>
      <c r="AD1136" s="4" t="s">
        <v>1239</v>
      </c>
      <c r="AE1136" s="4" t="s">
        <v>1239</v>
      </c>
      <c r="AS1136" s="4" t="s">
        <v>1239</v>
      </c>
    </row>
    <row r="1137" spans="1:45" x14ac:dyDescent="0.35">
      <c r="A1137" s="4" t="s">
        <v>1131</v>
      </c>
      <c r="B1137" s="4">
        <v>2998</v>
      </c>
      <c r="C1137" s="4" t="s">
        <v>3646</v>
      </c>
      <c r="D1137" s="4" t="s">
        <v>3647</v>
      </c>
      <c r="E1137" s="4" t="s">
        <v>1223</v>
      </c>
      <c r="F1137" s="4">
        <v>20</v>
      </c>
      <c r="G1137" s="4" t="s">
        <v>1224</v>
      </c>
      <c r="H1137" s="4" t="s">
        <v>1423</v>
      </c>
      <c r="I1137" s="4" t="s">
        <v>1331</v>
      </c>
      <c r="J1137" s="4" t="s">
        <v>1227</v>
      </c>
      <c r="K1137" s="4" t="s">
        <v>1277</v>
      </c>
      <c r="L1137" s="4" t="s">
        <v>1339</v>
      </c>
      <c r="M1137" s="4" t="s">
        <v>1339</v>
      </c>
      <c r="P1137" s="4" t="s">
        <v>1230</v>
      </c>
      <c r="Q1137" s="4" t="s">
        <v>3648</v>
      </c>
      <c r="R1137" s="4">
        <v>2020</v>
      </c>
      <c r="S1137" s="4" t="s">
        <v>1278</v>
      </c>
      <c r="T1137" s="4" t="s">
        <v>1279</v>
      </c>
      <c r="U1137" s="4" t="s">
        <v>1279</v>
      </c>
      <c r="V1137" s="4" t="s">
        <v>1264</v>
      </c>
      <c r="W1137" s="4" t="s">
        <v>1302</v>
      </c>
      <c r="X1137" s="4" t="s">
        <v>3583</v>
      </c>
      <c r="Y1137" s="4" t="s">
        <v>11003</v>
      </c>
      <c r="AD1137" s="4" t="s">
        <v>1239</v>
      </c>
      <c r="AE1137" s="4" t="s">
        <v>1239</v>
      </c>
      <c r="AS1137" s="4" t="s">
        <v>1239</v>
      </c>
    </row>
    <row r="1138" spans="1:45" x14ac:dyDescent="0.35">
      <c r="A1138" s="4" t="s">
        <v>1131</v>
      </c>
      <c r="B1138" s="4">
        <v>2998</v>
      </c>
      <c r="C1138" s="4" t="s">
        <v>3649</v>
      </c>
      <c r="D1138" s="4" t="s">
        <v>3650</v>
      </c>
      <c r="E1138" s="4" t="s">
        <v>1223</v>
      </c>
      <c r="F1138" s="4">
        <v>21</v>
      </c>
      <c r="G1138" s="4" t="s">
        <v>1224</v>
      </c>
      <c r="H1138" s="4" t="s">
        <v>1225</v>
      </c>
      <c r="I1138" s="4" t="s">
        <v>1331</v>
      </c>
      <c r="J1138" s="4" t="s">
        <v>1227</v>
      </c>
      <c r="K1138" s="4" t="s">
        <v>1277</v>
      </c>
      <c r="L1138" s="4" t="s">
        <v>1339</v>
      </c>
      <c r="M1138" s="4" t="s">
        <v>1339</v>
      </c>
      <c r="P1138" s="4" t="s">
        <v>1230</v>
      </c>
      <c r="Q1138" s="4" t="s">
        <v>3605</v>
      </c>
      <c r="R1138" s="4">
        <v>2020</v>
      </c>
      <c r="S1138" s="4" t="s">
        <v>1232</v>
      </c>
      <c r="T1138" s="4" t="s">
        <v>1252</v>
      </c>
      <c r="U1138" s="4" t="s">
        <v>1253</v>
      </c>
      <c r="V1138" s="4" t="s">
        <v>1264</v>
      </c>
      <c r="W1138" s="4" t="s">
        <v>1302</v>
      </c>
      <c r="X1138" s="4" t="s">
        <v>3583</v>
      </c>
      <c r="Y1138" s="4" t="s">
        <v>3651</v>
      </c>
      <c r="AD1138" s="4" t="s">
        <v>1239</v>
      </c>
      <c r="AE1138" s="4" t="s">
        <v>1239</v>
      </c>
      <c r="AS1138" s="4" t="s">
        <v>1239</v>
      </c>
    </row>
    <row r="1139" spans="1:45" x14ac:dyDescent="0.35">
      <c r="A1139" s="4" t="s">
        <v>1131</v>
      </c>
      <c r="B1139" s="4">
        <v>2998</v>
      </c>
      <c r="C1139" s="4" t="s">
        <v>3652</v>
      </c>
      <c r="D1139" s="4" t="s">
        <v>3653</v>
      </c>
      <c r="E1139" s="4" t="s">
        <v>1223</v>
      </c>
      <c r="F1139" s="4">
        <v>22</v>
      </c>
      <c r="G1139" s="4" t="s">
        <v>1224</v>
      </c>
      <c r="H1139" s="4" t="s">
        <v>1636</v>
      </c>
      <c r="I1139" s="4" t="s">
        <v>1331</v>
      </c>
      <c r="J1139" s="4" t="s">
        <v>1227</v>
      </c>
      <c r="K1139" s="4" t="s">
        <v>1277</v>
      </c>
      <c r="L1139" s="4" t="s">
        <v>1339</v>
      </c>
      <c r="M1139" s="4" t="s">
        <v>1339</v>
      </c>
      <c r="P1139" s="4" t="s">
        <v>1230</v>
      </c>
      <c r="Q1139" s="4" t="s">
        <v>3605</v>
      </c>
      <c r="R1139" s="4">
        <v>2020</v>
      </c>
      <c r="S1139" s="4" t="s">
        <v>1232</v>
      </c>
      <c r="T1139" s="4" t="s">
        <v>1252</v>
      </c>
      <c r="U1139" s="4" t="s">
        <v>1253</v>
      </c>
      <c r="V1139" s="4" t="s">
        <v>1264</v>
      </c>
      <c r="W1139" s="4" t="s">
        <v>1302</v>
      </c>
      <c r="X1139" s="4" t="s">
        <v>3583</v>
      </c>
      <c r="Y1139" s="4" t="s">
        <v>3654</v>
      </c>
      <c r="AD1139" s="4" t="s">
        <v>1239</v>
      </c>
      <c r="AE1139" s="4" t="s">
        <v>1239</v>
      </c>
      <c r="AS1139" s="4" t="s">
        <v>1239</v>
      </c>
    </row>
    <row r="1140" spans="1:45" x14ac:dyDescent="0.35">
      <c r="A1140" s="4" t="s">
        <v>1131</v>
      </c>
      <c r="B1140" s="4">
        <v>2998</v>
      </c>
      <c r="C1140" s="4" t="s">
        <v>3655</v>
      </c>
      <c r="D1140" s="4" t="s">
        <v>3656</v>
      </c>
      <c r="E1140" s="4" t="s">
        <v>1223</v>
      </c>
      <c r="F1140" s="4">
        <v>23</v>
      </c>
      <c r="G1140" s="4" t="s">
        <v>1224</v>
      </c>
      <c r="H1140" s="4" t="s">
        <v>1225</v>
      </c>
      <c r="I1140" s="4" t="s">
        <v>1331</v>
      </c>
      <c r="J1140" s="4" t="s">
        <v>1227</v>
      </c>
      <c r="K1140" s="4" t="s">
        <v>1277</v>
      </c>
      <c r="L1140" s="4" t="s">
        <v>1339</v>
      </c>
      <c r="M1140" s="4" t="s">
        <v>1339</v>
      </c>
      <c r="P1140" s="4" t="s">
        <v>1230</v>
      </c>
      <c r="Q1140" s="4" t="s">
        <v>3605</v>
      </c>
      <c r="R1140" s="4">
        <v>2020</v>
      </c>
      <c r="S1140" s="4" t="s">
        <v>1278</v>
      </c>
      <c r="T1140" s="4" t="s">
        <v>1279</v>
      </c>
      <c r="U1140" s="4" t="s">
        <v>1279</v>
      </c>
      <c r="V1140" s="4" t="s">
        <v>1264</v>
      </c>
      <c r="W1140" s="4" t="s">
        <v>1302</v>
      </c>
      <c r="X1140" s="4" t="s">
        <v>3583</v>
      </c>
      <c r="Y1140" s="4" t="s">
        <v>3657</v>
      </c>
      <c r="AD1140" s="4" t="s">
        <v>1239</v>
      </c>
      <c r="AE1140" s="4" t="s">
        <v>1239</v>
      </c>
      <c r="AS1140" s="4" t="s">
        <v>1239</v>
      </c>
    </row>
    <row r="1141" spans="1:45" x14ac:dyDescent="0.35">
      <c r="A1141" s="4" t="s">
        <v>1131</v>
      </c>
      <c r="B1141" s="4">
        <v>2998</v>
      </c>
      <c r="C1141" s="4" t="s">
        <v>3658</v>
      </c>
      <c r="D1141" s="4" t="s">
        <v>3659</v>
      </c>
      <c r="E1141" s="4" t="s">
        <v>1223</v>
      </c>
      <c r="F1141" s="4">
        <v>24</v>
      </c>
      <c r="G1141" s="4" t="s">
        <v>1224</v>
      </c>
      <c r="H1141" s="4" t="s">
        <v>1225</v>
      </c>
      <c r="I1141" s="4" t="s">
        <v>1331</v>
      </c>
      <c r="J1141" s="4" t="s">
        <v>1227</v>
      </c>
      <c r="K1141" s="4" t="s">
        <v>1277</v>
      </c>
      <c r="L1141" s="4" t="s">
        <v>1339</v>
      </c>
      <c r="M1141" s="4" t="s">
        <v>1339</v>
      </c>
      <c r="P1141" s="4" t="s">
        <v>1230</v>
      </c>
      <c r="Q1141" s="4" t="s">
        <v>3605</v>
      </c>
      <c r="R1141" s="4">
        <v>2020</v>
      </c>
      <c r="S1141" s="4" t="s">
        <v>1278</v>
      </c>
      <c r="T1141" s="4" t="s">
        <v>1279</v>
      </c>
      <c r="U1141" s="4" t="s">
        <v>1279</v>
      </c>
      <c r="V1141" s="4" t="s">
        <v>1264</v>
      </c>
      <c r="W1141" s="4" t="s">
        <v>1302</v>
      </c>
      <c r="X1141" s="4" t="s">
        <v>3583</v>
      </c>
      <c r="Y1141" s="4" t="s">
        <v>11004</v>
      </c>
      <c r="AD1141" s="4" t="s">
        <v>1239</v>
      </c>
      <c r="AE1141" s="4" t="s">
        <v>1239</v>
      </c>
      <c r="AS1141" s="4" t="s">
        <v>1239</v>
      </c>
    </row>
    <row r="1142" spans="1:45" x14ac:dyDescent="0.35">
      <c r="A1142" s="4" t="s">
        <v>1131</v>
      </c>
      <c r="B1142" s="4">
        <v>2998</v>
      </c>
      <c r="C1142" s="4" t="s">
        <v>3660</v>
      </c>
      <c r="D1142" s="4" t="s">
        <v>3661</v>
      </c>
      <c r="E1142" s="4" t="s">
        <v>1223</v>
      </c>
      <c r="F1142" s="4">
        <v>25</v>
      </c>
      <c r="G1142" s="4" t="s">
        <v>1224</v>
      </c>
      <c r="H1142" s="4" t="s">
        <v>1225</v>
      </c>
      <c r="I1142" s="4" t="s">
        <v>1331</v>
      </c>
      <c r="J1142" s="4" t="s">
        <v>1227</v>
      </c>
      <c r="K1142" s="4" t="s">
        <v>1277</v>
      </c>
      <c r="L1142" s="4" t="s">
        <v>1339</v>
      </c>
      <c r="M1142" s="4" t="s">
        <v>1339</v>
      </c>
      <c r="P1142" s="4" t="s">
        <v>1230</v>
      </c>
      <c r="Q1142" s="4" t="s">
        <v>3605</v>
      </c>
      <c r="R1142" s="4">
        <v>2020</v>
      </c>
      <c r="S1142" s="4" t="s">
        <v>1278</v>
      </c>
      <c r="T1142" s="4" t="s">
        <v>1279</v>
      </c>
      <c r="U1142" s="4" t="s">
        <v>1279</v>
      </c>
      <c r="V1142" s="4" t="s">
        <v>1264</v>
      </c>
      <c r="W1142" s="4" t="s">
        <v>1302</v>
      </c>
      <c r="X1142" s="4" t="s">
        <v>3583</v>
      </c>
      <c r="Y1142" s="4" t="s">
        <v>3662</v>
      </c>
      <c r="AD1142" s="4" t="s">
        <v>1239</v>
      </c>
      <c r="AE1142" s="4" t="s">
        <v>1239</v>
      </c>
      <c r="AS1142" s="4" t="s">
        <v>1239</v>
      </c>
    </row>
    <row r="1143" spans="1:45" x14ac:dyDescent="0.35">
      <c r="A1143" s="4" t="s">
        <v>1131</v>
      </c>
      <c r="B1143" s="4">
        <v>2998</v>
      </c>
      <c r="C1143" s="4" t="s">
        <v>3663</v>
      </c>
      <c r="D1143" s="4" t="s">
        <v>3664</v>
      </c>
      <c r="E1143" s="4" t="s">
        <v>1223</v>
      </c>
      <c r="F1143" s="4">
        <v>26</v>
      </c>
      <c r="G1143" s="4" t="s">
        <v>1224</v>
      </c>
      <c r="H1143" s="4" t="s">
        <v>1225</v>
      </c>
      <c r="I1143" s="4" t="s">
        <v>1331</v>
      </c>
      <c r="J1143" s="4" t="s">
        <v>1250</v>
      </c>
      <c r="K1143" s="4" t="s">
        <v>1277</v>
      </c>
      <c r="L1143" s="4" t="s">
        <v>1339</v>
      </c>
      <c r="M1143" s="4" t="s">
        <v>1339</v>
      </c>
      <c r="P1143" s="4" t="s">
        <v>1230</v>
      </c>
      <c r="Q1143" s="4" t="s">
        <v>3605</v>
      </c>
      <c r="R1143" s="4">
        <v>2020</v>
      </c>
      <c r="S1143" s="4" t="s">
        <v>1232</v>
      </c>
      <c r="T1143" s="4" t="s">
        <v>1252</v>
      </c>
      <c r="U1143" s="4" t="s">
        <v>1253</v>
      </c>
      <c r="V1143" s="4" t="s">
        <v>1264</v>
      </c>
      <c r="W1143" s="4" t="s">
        <v>1302</v>
      </c>
      <c r="X1143" s="4" t="s">
        <v>3583</v>
      </c>
      <c r="Y1143" s="4" t="s">
        <v>3665</v>
      </c>
      <c r="AC1143" s="4" t="s">
        <v>3666</v>
      </c>
      <c r="AD1143" s="4" t="s">
        <v>1239</v>
      </c>
      <c r="AE1143" s="4" t="s">
        <v>1239</v>
      </c>
      <c r="AS1143" s="4" t="s">
        <v>1239</v>
      </c>
    </row>
    <row r="1144" spans="1:45" x14ac:dyDescent="0.35">
      <c r="A1144" s="4" t="s">
        <v>1131</v>
      </c>
      <c r="B1144" s="4">
        <v>2998</v>
      </c>
      <c r="C1144" s="4" t="s">
        <v>3667</v>
      </c>
      <c r="D1144" s="4" t="s">
        <v>3668</v>
      </c>
      <c r="E1144" s="4" t="s">
        <v>1223</v>
      </c>
      <c r="F1144" s="4">
        <v>27</v>
      </c>
      <c r="G1144" s="4" t="s">
        <v>1224</v>
      </c>
      <c r="H1144" s="4" t="s">
        <v>1225</v>
      </c>
      <c r="I1144" s="4" t="s">
        <v>1331</v>
      </c>
      <c r="J1144" s="4" t="s">
        <v>1250</v>
      </c>
      <c r="K1144" s="4" t="s">
        <v>1277</v>
      </c>
      <c r="L1144" s="4" t="s">
        <v>1339</v>
      </c>
      <c r="M1144" s="4" t="s">
        <v>1339</v>
      </c>
      <c r="P1144" s="4" t="s">
        <v>1230</v>
      </c>
      <c r="Q1144" s="4" t="s">
        <v>3605</v>
      </c>
      <c r="R1144" s="4">
        <v>2020</v>
      </c>
      <c r="S1144" s="4" t="s">
        <v>1278</v>
      </c>
      <c r="T1144" s="4" t="s">
        <v>1279</v>
      </c>
      <c r="U1144" s="4" t="s">
        <v>1279</v>
      </c>
      <c r="V1144" s="4" t="s">
        <v>1264</v>
      </c>
      <c r="W1144" s="4" t="s">
        <v>1302</v>
      </c>
      <c r="X1144" s="4" t="s">
        <v>3583</v>
      </c>
      <c r="Y1144" s="4" t="s">
        <v>3669</v>
      </c>
      <c r="AC1144" s="4" t="s">
        <v>3666</v>
      </c>
      <c r="AD1144" s="4" t="s">
        <v>1239</v>
      </c>
      <c r="AE1144" s="4" t="s">
        <v>1239</v>
      </c>
      <c r="AS1144" s="4" t="s">
        <v>1239</v>
      </c>
    </row>
    <row r="1145" spans="1:45" x14ac:dyDescent="0.35">
      <c r="A1145" s="4" t="s">
        <v>1131</v>
      </c>
      <c r="B1145" s="4">
        <v>2998</v>
      </c>
      <c r="C1145" s="4" t="s">
        <v>3670</v>
      </c>
      <c r="D1145" s="4" t="s">
        <v>3671</v>
      </c>
      <c r="E1145" s="4" t="s">
        <v>1223</v>
      </c>
      <c r="F1145" s="4">
        <v>28</v>
      </c>
      <c r="G1145" s="4" t="s">
        <v>1224</v>
      </c>
      <c r="H1145" s="4" t="s">
        <v>1636</v>
      </c>
      <c r="I1145" s="4" t="s">
        <v>1331</v>
      </c>
      <c r="J1145" s="4" t="s">
        <v>1258</v>
      </c>
      <c r="K1145" s="4" t="s">
        <v>1277</v>
      </c>
      <c r="L1145" s="4" t="s">
        <v>1339</v>
      </c>
      <c r="M1145" s="4" t="s">
        <v>1339</v>
      </c>
      <c r="P1145" s="4" t="s">
        <v>1731</v>
      </c>
      <c r="Q1145" s="4" t="s">
        <v>3594</v>
      </c>
      <c r="R1145" s="4">
        <v>2019</v>
      </c>
      <c r="S1145" s="4" t="s">
        <v>1232</v>
      </c>
      <c r="T1145" s="4" t="s">
        <v>1252</v>
      </c>
      <c r="U1145" s="4" t="s">
        <v>1253</v>
      </c>
      <c r="V1145" s="4" t="s">
        <v>1264</v>
      </c>
      <c r="W1145" s="4" t="s">
        <v>1302</v>
      </c>
      <c r="X1145" s="4" t="s">
        <v>3583</v>
      </c>
      <c r="Y1145" s="4" t="s">
        <v>3672</v>
      </c>
      <c r="AC1145" s="4" t="s">
        <v>3666</v>
      </c>
      <c r="AD1145" s="4" t="s">
        <v>1239</v>
      </c>
      <c r="AE1145" s="4" t="s">
        <v>1239</v>
      </c>
      <c r="AS1145" s="4" t="s">
        <v>1239</v>
      </c>
    </row>
    <row r="1146" spans="1:45" x14ac:dyDescent="0.35">
      <c r="A1146" s="4" t="s">
        <v>1131</v>
      </c>
      <c r="B1146" s="4">
        <v>2998</v>
      </c>
      <c r="C1146" s="4" t="s">
        <v>3673</v>
      </c>
      <c r="D1146" s="4" t="s">
        <v>3674</v>
      </c>
      <c r="E1146" s="4" t="s">
        <v>1223</v>
      </c>
      <c r="F1146" s="4">
        <v>29</v>
      </c>
      <c r="G1146" s="4" t="s">
        <v>1224</v>
      </c>
      <c r="H1146" s="4" t="s">
        <v>1636</v>
      </c>
      <c r="I1146" s="4" t="s">
        <v>1331</v>
      </c>
      <c r="J1146" s="4" t="s">
        <v>1250</v>
      </c>
      <c r="K1146" s="4" t="s">
        <v>1289</v>
      </c>
      <c r="L1146" s="4" t="s">
        <v>1394</v>
      </c>
      <c r="M1146" s="4" t="s">
        <v>1394</v>
      </c>
      <c r="P1146" s="4" t="s">
        <v>1230</v>
      </c>
      <c r="Q1146" s="4" t="s">
        <v>3675</v>
      </c>
      <c r="R1146" s="4">
        <v>2020</v>
      </c>
      <c r="S1146" s="4" t="s">
        <v>1232</v>
      </c>
      <c r="T1146" s="4" t="s">
        <v>3676</v>
      </c>
      <c r="U1146" s="4" t="s">
        <v>3677</v>
      </c>
      <c r="V1146" s="4" t="s">
        <v>1264</v>
      </c>
      <c r="W1146" s="4" t="s">
        <v>1302</v>
      </c>
      <c r="X1146" s="4" t="s">
        <v>3583</v>
      </c>
      <c r="Y1146" s="4" t="s">
        <v>3678</v>
      </c>
      <c r="AC1146" s="4" t="s">
        <v>3666</v>
      </c>
      <c r="AD1146" s="4" t="s">
        <v>1239</v>
      </c>
      <c r="AE1146" s="4" t="s">
        <v>1239</v>
      </c>
      <c r="AS1146" s="4" t="s">
        <v>1239</v>
      </c>
    </row>
    <row r="1147" spans="1:45" x14ac:dyDescent="0.35">
      <c r="A1147" s="4" t="s">
        <v>1131</v>
      </c>
      <c r="B1147" s="4">
        <v>2998</v>
      </c>
      <c r="C1147" s="4" t="s">
        <v>3679</v>
      </c>
      <c r="D1147" s="4" t="s">
        <v>3680</v>
      </c>
      <c r="E1147" s="4" t="s">
        <v>1223</v>
      </c>
      <c r="F1147" s="4">
        <v>30</v>
      </c>
      <c r="G1147" s="4" t="s">
        <v>1224</v>
      </c>
      <c r="H1147" s="4" t="s">
        <v>1636</v>
      </c>
      <c r="I1147" s="4" t="s">
        <v>1331</v>
      </c>
      <c r="J1147" s="4" t="s">
        <v>1268</v>
      </c>
      <c r="K1147" s="4" t="s">
        <v>1289</v>
      </c>
      <c r="L1147" s="4" t="s">
        <v>1394</v>
      </c>
      <c r="M1147" s="4" t="s">
        <v>1394</v>
      </c>
      <c r="P1147" s="4" t="s">
        <v>1230</v>
      </c>
      <c r="Q1147" s="4" t="s">
        <v>3681</v>
      </c>
      <c r="R1147" s="4">
        <v>2020</v>
      </c>
      <c r="S1147" s="4" t="s">
        <v>1232</v>
      </c>
      <c r="T1147" s="4" t="s">
        <v>3676</v>
      </c>
      <c r="U1147" s="4" t="s">
        <v>3677</v>
      </c>
      <c r="V1147" s="4" t="s">
        <v>1264</v>
      </c>
      <c r="W1147" s="4" t="s">
        <v>1302</v>
      </c>
      <c r="X1147" s="4" t="s">
        <v>3583</v>
      </c>
      <c r="Y1147" s="4" t="s">
        <v>3682</v>
      </c>
      <c r="AD1147" s="4" t="s">
        <v>1239</v>
      </c>
      <c r="AE1147" s="4" t="s">
        <v>1239</v>
      </c>
      <c r="AS1147" s="4" t="s">
        <v>1239</v>
      </c>
    </row>
    <row r="1148" spans="1:45" x14ac:dyDescent="0.35">
      <c r="A1148" s="4" t="s">
        <v>1131</v>
      </c>
      <c r="B1148" s="4">
        <v>2998</v>
      </c>
      <c r="C1148" s="4" t="s">
        <v>3683</v>
      </c>
      <c r="D1148" s="4" t="s">
        <v>3684</v>
      </c>
      <c r="E1148" s="4" t="s">
        <v>1223</v>
      </c>
      <c r="F1148" s="4">
        <v>31</v>
      </c>
      <c r="G1148" s="4" t="s">
        <v>1224</v>
      </c>
      <c r="H1148" s="4" t="s">
        <v>1225</v>
      </c>
      <c r="I1148" s="4" t="s">
        <v>1331</v>
      </c>
      <c r="J1148" s="4" t="s">
        <v>1250</v>
      </c>
      <c r="K1148" s="4" t="s">
        <v>1277</v>
      </c>
      <c r="L1148" s="4" t="s">
        <v>1339</v>
      </c>
      <c r="M1148" s="4" t="s">
        <v>1339</v>
      </c>
      <c r="P1148" s="4" t="s">
        <v>1230</v>
      </c>
      <c r="Q1148" s="4" t="s">
        <v>3681</v>
      </c>
      <c r="R1148" s="4">
        <v>2020</v>
      </c>
      <c r="S1148" s="4" t="s">
        <v>1232</v>
      </c>
      <c r="T1148" s="4" t="s">
        <v>1252</v>
      </c>
      <c r="U1148" s="4" t="s">
        <v>1253</v>
      </c>
      <c r="V1148" s="4" t="s">
        <v>1264</v>
      </c>
      <c r="W1148" s="4" t="s">
        <v>1302</v>
      </c>
      <c r="X1148" s="4" t="s">
        <v>3583</v>
      </c>
      <c r="Y1148" s="4" t="s">
        <v>3685</v>
      </c>
      <c r="AC1148" s="4" t="s">
        <v>3666</v>
      </c>
      <c r="AD1148" s="4" t="s">
        <v>1239</v>
      </c>
      <c r="AE1148" s="4" t="s">
        <v>1239</v>
      </c>
      <c r="AS1148" s="4" t="s">
        <v>1239</v>
      </c>
    </row>
    <row r="1149" spans="1:45" x14ac:dyDescent="0.35">
      <c r="A1149" s="4" t="s">
        <v>1131</v>
      </c>
      <c r="B1149" s="4">
        <v>2998</v>
      </c>
      <c r="C1149" s="4" t="s">
        <v>3686</v>
      </c>
      <c r="D1149" s="4" t="s">
        <v>3687</v>
      </c>
      <c r="E1149" s="4" t="s">
        <v>1223</v>
      </c>
      <c r="F1149" s="4">
        <v>32</v>
      </c>
      <c r="G1149" s="4" t="s">
        <v>1224</v>
      </c>
      <c r="H1149" s="4" t="s">
        <v>1636</v>
      </c>
      <c r="I1149" s="4" t="s">
        <v>1331</v>
      </c>
      <c r="J1149" s="4" t="s">
        <v>1250</v>
      </c>
      <c r="K1149" s="4" t="s">
        <v>1289</v>
      </c>
      <c r="L1149" s="4" t="s">
        <v>1394</v>
      </c>
      <c r="M1149" s="4" t="s">
        <v>1394</v>
      </c>
      <c r="P1149" s="4" t="s">
        <v>1230</v>
      </c>
      <c r="Q1149" s="4" t="s">
        <v>3681</v>
      </c>
      <c r="R1149" s="4">
        <v>2020</v>
      </c>
      <c r="S1149" s="4" t="s">
        <v>1278</v>
      </c>
      <c r="T1149" s="4" t="s">
        <v>1279</v>
      </c>
      <c r="U1149" s="4" t="s">
        <v>1279</v>
      </c>
      <c r="V1149" s="4" t="s">
        <v>1264</v>
      </c>
      <c r="W1149" s="4" t="s">
        <v>1302</v>
      </c>
      <c r="X1149" s="4" t="s">
        <v>3583</v>
      </c>
      <c r="Y1149" s="4" t="s">
        <v>3688</v>
      </c>
      <c r="AC1149" s="4" t="s">
        <v>3666</v>
      </c>
      <c r="AD1149" s="4" t="s">
        <v>1239</v>
      </c>
      <c r="AE1149" s="4" t="s">
        <v>1239</v>
      </c>
      <c r="AS1149" s="4" t="s">
        <v>1239</v>
      </c>
    </row>
    <row r="1150" spans="1:45" x14ac:dyDescent="0.35">
      <c r="A1150" s="4" t="s">
        <v>1131</v>
      </c>
      <c r="B1150" s="4">
        <v>2998</v>
      </c>
      <c r="C1150" s="4" t="s">
        <v>3689</v>
      </c>
      <c r="D1150" s="4" t="s">
        <v>3690</v>
      </c>
      <c r="E1150" s="4" t="s">
        <v>1223</v>
      </c>
      <c r="F1150" s="4">
        <v>33</v>
      </c>
      <c r="G1150" s="4" t="s">
        <v>1224</v>
      </c>
      <c r="H1150" s="4" t="s">
        <v>1636</v>
      </c>
      <c r="I1150" s="4" t="s">
        <v>1331</v>
      </c>
      <c r="J1150" s="4" t="s">
        <v>1250</v>
      </c>
      <c r="K1150" s="4" t="s">
        <v>1289</v>
      </c>
      <c r="L1150" s="4" t="s">
        <v>1948</v>
      </c>
      <c r="M1150" s="4" t="s">
        <v>3691</v>
      </c>
      <c r="P1150" s="4" t="s">
        <v>1230</v>
      </c>
      <c r="Q1150" s="4" t="s">
        <v>3681</v>
      </c>
      <c r="R1150" s="4">
        <v>2020</v>
      </c>
      <c r="S1150" s="4" t="s">
        <v>1232</v>
      </c>
      <c r="T1150" s="4" t="s">
        <v>1252</v>
      </c>
      <c r="U1150" s="4" t="s">
        <v>1253</v>
      </c>
      <c r="V1150" s="4" t="s">
        <v>1264</v>
      </c>
      <c r="W1150" s="4" t="s">
        <v>1302</v>
      </c>
      <c r="X1150" s="4" t="s">
        <v>3583</v>
      </c>
      <c r="Y1150" s="4" t="s">
        <v>3672</v>
      </c>
      <c r="AC1150" s="4" t="s">
        <v>3666</v>
      </c>
      <c r="AD1150" s="4" t="s">
        <v>1239</v>
      </c>
      <c r="AE1150" s="4" t="s">
        <v>1239</v>
      </c>
      <c r="AS1150" s="4" t="s">
        <v>1239</v>
      </c>
    </row>
    <row r="1151" spans="1:45" x14ac:dyDescent="0.35">
      <c r="A1151" s="4" t="s">
        <v>1131</v>
      </c>
      <c r="B1151" s="4">
        <v>2998</v>
      </c>
      <c r="C1151" s="4" t="s">
        <v>3692</v>
      </c>
      <c r="D1151" s="4" t="s">
        <v>3693</v>
      </c>
      <c r="E1151" s="4" t="s">
        <v>1223</v>
      </c>
      <c r="F1151" s="4">
        <v>34</v>
      </c>
      <c r="G1151" s="4" t="s">
        <v>1224</v>
      </c>
      <c r="H1151" s="4" t="s">
        <v>1796</v>
      </c>
      <c r="I1151" s="4" t="s">
        <v>1331</v>
      </c>
      <c r="J1151" s="4" t="s">
        <v>1268</v>
      </c>
      <c r="K1151" s="4" t="s">
        <v>1289</v>
      </c>
      <c r="L1151" s="4" t="s">
        <v>1394</v>
      </c>
      <c r="M1151" s="4" t="s">
        <v>1394</v>
      </c>
      <c r="P1151" s="4" t="s">
        <v>1230</v>
      </c>
      <c r="Q1151" s="4" t="s">
        <v>3694</v>
      </c>
      <c r="R1151" s="4">
        <v>2020</v>
      </c>
      <c r="S1151" s="4" t="s">
        <v>1278</v>
      </c>
      <c r="T1151" s="4" t="s">
        <v>1279</v>
      </c>
      <c r="U1151" s="4" t="s">
        <v>1279</v>
      </c>
      <c r="V1151" s="4" t="s">
        <v>1264</v>
      </c>
      <c r="W1151" s="4" t="s">
        <v>1302</v>
      </c>
      <c r="X1151" s="4" t="s">
        <v>3583</v>
      </c>
      <c r="Y1151" s="4" t="s">
        <v>11005</v>
      </c>
      <c r="AD1151" s="4" t="s">
        <v>1239</v>
      </c>
      <c r="AE1151" s="4" t="s">
        <v>1239</v>
      </c>
      <c r="AS1151" s="4" t="s">
        <v>1239</v>
      </c>
    </row>
    <row r="1152" spans="1:45" x14ac:dyDescent="0.35">
      <c r="A1152" s="4" t="s">
        <v>1131</v>
      </c>
      <c r="B1152" s="4">
        <v>2998</v>
      </c>
      <c r="C1152" s="4" t="s">
        <v>3695</v>
      </c>
      <c r="D1152" s="4" t="s">
        <v>3696</v>
      </c>
      <c r="E1152" s="4" t="s">
        <v>1223</v>
      </c>
      <c r="F1152" s="4">
        <v>35</v>
      </c>
      <c r="G1152" s="4" t="s">
        <v>1224</v>
      </c>
      <c r="H1152" s="4" t="s">
        <v>1225</v>
      </c>
      <c r="I1152" s="4" t="s">
        <v>1331</v>
      </c>
      <c r="J1152" s="4" t="s">
        <v>1227</v>
      </c>
      <c r="K1152" s="4" t="s">
        <v>1289</v>
      </c>
      <c r="L1152" s="4" t="s">
        <v>2118</v>
      </c>
      <c r="M1152" s="4" t="s">
        <v>2118</v>
      </c>
      <c r="P1152" s="4" t="s">
        <v>1230</v>
      </c>
      <c r="Q1152" s="4" t="s">
        <v>3681</v>
      </c>
      <c r="R1152" s="4">
        <v>2020</v>
      </c>
      <c r="S1152" s="4" t="s">
        <v>1278</v>
      </c>
      <c r="T1152" s="4" t="s">
        <v>1279</v>
      </c>
      <c r="U1152" s="4" t="s">
        <v>1279</v>
      </c>
      <c r="V1152" s="4" t="s">
        <v>1264</v>
      </c>
      <c r="W1152" s="4" t="s">
        <v>1302</v>
      </c>
      <c r="X1152" s="4" t="s">
        <v>3583</v>
      </c>
      <c r="Y1152" s="4" t="s">
        <v>3697</v>
      </c>
      <c r="AD1152" s="4" t="s">
        <v>1239</v>
      </c>
      <c r="AE1152" s="4" t="s">
        <v>1239</v>
      </c>
      <c r="AS1152" s="4" t="s">
        <v>1239</v>
      </c>
    </row>
    <row r="1153" spans="1:45" x14ac:dyDescent="0.35">
      <c r="A1153" s="4" t="s">
        <v>1131</v>
      </c>
      <c r="B1153" s="4">
        <v>2998</v>
      </c>
      <c r="C1153" s="4" t="s">
        <v>3698</v>
      </c>
      <c r="D1153" s="4" t="s">
        <v>3699</v>
      </c>
      <c r="E1153" s="4" t="s">
        <v>1223</v>
      </c>
      <c r="F1153" s="4">
        <v>36</v>
      </c>
      <c r="G1153" s="4" t="s">
        <v>1224</v>
      </c>
      <c r="H1153" s="4" t="s">
        <v>1636</v>
      </c>
      <c r="I1153" s="4" t="s">
        <v>1331</v>
      </c>
      <c r="J1153" s="4" t="s">
        <v>1268</v>
      </c>
      <c r="K1153" s="4" t="s">
        <v>1289</v>
      </c>
      <c r="L1153" s="4" t="s">
        <v>2774</v>
      </c>
      <c r="M1153" s="4" t="s">
        <v>2774</v>
      </c>
      <c r="P1153" s="4" t="s">
        <v>1230</v>
      </c>
      <c r="Q1153" s="4" t="s">
        <v>3681</v>
      </c>
      <c r="R1153" s="4">
        <v>2020</v>
      </c>
      <c r="S1153" s="4" t="s">
        <v>1232</v>
      </c>
      <c r="T1153" s="4" t="s">
        <v>1396</v>
      </c>
      <c r="U1153" s="4" t="s">
        <v>1397</v>
      </c>
      <c r="V1153" s="4" t="s">
        <v>1264</v>
      </c>
      <c r="W1153" s="4" t="s">
        <v>1302</v>
      </c>
      <c r="X1153" s="4" t="s">
        <v>3583</v>
      </c>
      <c r="Y1153" s="4" t="s">
        <v>3700</v>
      </c>
      <c r="AD1153" s="4" t="s">
        <v>1239</v>
      </c>
      <c r="AE1153" s="4" t="s">
        <v>1239</v>
      </c>
      <c r="AS1153" s="4" t="s">
        <v>1239</v>
      </c>
    </row>
    <row r="1154" spans="1:45" x14ac:dyDescent="0.35">
      <c r="A1154" s="4" t="s">
        <v>1131</v>
      </c>
      <c r="B1154" s="4">
        <v>2998</v>
      </c>
      <c r="C1154" s="4" t="s">
        <v>3701</v>
      </c>
      <c r="D1154" s="4" t="s">
        <v>3702</v>
      </c>
      <c r="E1154" s="4" t="s">
        <v>1223</v>
      </c>
      <c r="F1154" s="4">
        <v>37</v>
      </c>
      <c r="G1154" s="4" t="s">
        <v>1224</v>
      </c>
      <c r="H1154" s="4" t="s">
        <v>1636</v>
      </c>
      <c r="I1154" s="4" t="s">
        <v>1331</v>
      </c>
      <c r="J1154" s="4" t="s">
        <v>1250</v>
      </c>
      <c r="K1154" s="4" t="s">
        <v>1289</v>
      </c>
      <c r="L1154" s="4" t="s">
        <v>1394</v>
      </c>
      <c r="M1154" s="4" t="s">
        <v>1394</v>
      </c>
      <c r="P1154" s="4" t="s">
        <v>1230</v>
      </c>
      <c r="Q1154" s="4" t="s">
        <v>3681</v>
      </c>
      <c r="R1154" s="4">
        <v>2020</v>
      </c>
      <c r="S1154" s="4" t="s">
        <v>1278</v>
      </c>
      <c r="T1154" s="4" t="s">
        <v>1279</v>
      </c>
      <c r="U1154" s="4" t="s">
        <v>1279</v>
      </c>
      <c r="V1154" s="4" t="s">
        <v>1264</v>
      </c>
      <c r="W1154" s="4" t="s">
        <v>1302</v>
      </c>
      <c r="X1154" s="4" t="s">
        <v>3583</v>
      </c>
      <c r="Y1154" s="4" t="s">
        <v>3703</v>
      </c>
      <c r="AD1154" s="4" t="s">
        <v>1239</v>
      </c>
      <c r="AE1154" s="4" t="s">
        <v>1239</v>
      </c>
      <c r="AS1154" s="4" t="s">
        <v>1239</v>
      </c>
    </row>
    <row r="1155" spans="1:45" x14ac:dyDescent="0.35">
      <c r="A1155" s="4" t="s">
        <v>1131</v>
      </c>
      <c r="B1155" s="4">
        <v>2998</v>
      </c>
      <c r="C1155" s="4" t="s">
        <v>3704</v>
      </c>
      <c r="D1155" s="4" t="s">
        <v>3674</v>
      </c>
      <c r="E1155" s="4" t="s">
        <v>1223</v>
      </c>
      <c r="F1155" s="4">
        <v>38</v>
      </c>
      <c r="G1155" s="4" t="s">
        <v>1224</v>
      </c>
      <c r="H1155" s="4" t="s">
        <v>1636</v>
      </c>
      <c r="I1155" s="4" t="s">
        <v>1331</v>
      </c>
      <c r="J1155" s="4" t="s">
        <v>1258</v>
      </c>
      <c r="K1155" s="4" t="s">
        <v>1289</v>
      </c>
      <c r="L1155" s="4" t="s">
        <v>1332</v>
      </c>
      <c r="M1155" s="4" t="s">
        <v>1332</v>
      </c>
      <c r="P1155" s="4" t="s">
        <v>1230</v>
      </c>
      <c r="Q1155" s="4" t="s">
        <v>3675</v>
      </c>
      <c r="R1155" s="4">
        <v>2020</v>
      </c>
      <c r="S1155" s="4" t="s">
        <v>1232</v>
      </c>
      <c r="T1155" s="4" t="s">
        <v>1262</v>
      </c>
      <c r="U1155" s="4" t="s">
        <v>1263</v>
      </c>
      <c r="V1155" s="4" t="s">
        <v>1264</v>
      </c>
      <c r="W1155" s="4" t="s">
        <v>1302</v>
      </c>
      <c r="X1155" s="4" t="s">
        <v>3583</v>
      </c>
      <c r="Y1155" s="4" t="s">
        <v>3678</v>
      </c>
      <c r="AC1155" s="4" t="s">
        <v>3666</v>
      </c>
      <c r="AD1155" s="4" t="s">
        <v>1239</v>
      </c>
      <c r="AE1155" s="4" t="s">
        <v>1239</v>
      </c>
      <c r="AS1155" s="4" t="s">
        <v>1239</v>
      </c>
    </row>
    <row r="1156" spans="1:45" x14ac:dyDescent="0.35">
      <c r="A1156" s="4" t="s">
        <v>1131</v>
      </c>
      <c r="B1156" s="4">
        <v>2998</v>
      </c>
      <c r="C1156" s="4" t="s">
        <v>3705</v>
      </c>
      <c r="D1156" s="4" t="s">
        <v>3706</v>
      </c>
      <c r="E1156" s="4" t="s">
        <v>1223</v>
      </c>
      <c r="F1156" s="4">
        <v>39</v>
      </c>
      <c r="G1156" s="4" t="s">
        <v>1224</v>
      </c>
      <c r="H1156" s="4" t="s">
        <v>1225</v>
      </c>
      <c r="I1156" s="4" t="s">
        <v>1331</v>
      </c>
      <c r="J1156" s="4" t="s">
        <v>1258</v>
      </c>
      <c r="K1156" s="4" t="s">
        <v>1289</v>
      </c>
      <c r="L1156" s="4" t="s">
        <v>1332</v>
      </c>
      <c r="M1156" s="4" t="s">
        <v>1332</v>
      </c>
      <c r="P1156" s="4" t="s">
        <v>3707</v>
      </c>
      <c r="Q1156" s="4" t="s">
        <v>3708</v>
      </c>
      <c r="R1156" s="4">
        <v>2020</v>
      </c>
      <c r="S1156" s="4" t="s">
        <v>1278</v>
      </c>
      <c r="T1156" s="4" t="s">
        <v>1279</v>
      </c>
      <c r="U1156" s="4" t="s">
        <v>1279</v>
      </c>
      <c r="V1156" s="4" t="s">
        <v>1264</v>
      </c>
      <c r="W1156" s="4" t="s">
        <v>1302</v>
      </c>
      <c r="X1156" s="4" t="s">
        <v>3583</v>
      </c>
      <c r="Y1156" s="4" t="s">
        <v>3709</v>
      </c>
      <c r="AD1156" s="4" t="s">
        <v>1239</v>
      </c>
      <c r="AE1156" s="4" t="s">
        <v>1239</v>
      </c>
      <c r="AS1156" s="4" t="s">
        <v>1239</v>
      </c>
    </row>
    <row r="1157" spans="1:45" x14ac:dyDescent="0.35">
      <c r="A1157" s="4" t="s">
        <v>1131</v>
      </c>
      <c r="B1157" s="4">
        <v>2998</v>
      </c>
      <c r="C1157" s="4" t="s">
        <v>3710</v>
      </c>
      <c r="D1157" s="4" t="s">
        <v>3711</v>
      </c>
      <c r="E1157" s="4" t="s">
        <v>1223</v>
      </c>
      <c r="F1157" s="4">
        <v>40</v>
      </c>
      <c r="G1157" s="4" t="s">
        <v>1224</v>
      </c>
      <c r="H1157" s="4" t="s">
        <v>1796</v>
      </c>
      <c r="I1157" s="4" t="s">
        <v>1331</v>
      </c>
      <c r="J1157" s="4" t="s">
        <v>1258</v>
      </c>
      <c r="K1157" s="4" t="s">
        <v>1289</v>
      </c>
      <c r="L1157" s="4" t="s">
        <v>1332</v>
      </c>
      <c r="M1157" s="4" t="s">
        <v>1332</v>
      </c>
      <c r="P1157" s="4" t="s">
        <v>1230</v>
      </c>
      <c r="Q1157" s="4" t="s">
        <v>3605</v>
      </c>
      <c r="R1157" s="4">
        <v>2019</v>
      </c>
      <c r="S1157" s="4" t="s">
        <v>1278</v>
      </c>
      <c r="T1157" s="4" t="s">
        <v>1279</v>
      </c>
      <c r="U1157" s="4" t="s">
        <v>1279</v>
      </c>
      <c r="V1157" s="4" t="s">
        <v>1264</v>
      </c>
      <c r="W1157" s="4" t="s">
        <v>1302</v>
      </c>
      <c r="X1157" s="4" t="s">
        <v>3583</v>
      </c>
      <c r="Y1157" s="4" t="s">
        <v>3712</v>
      </c>
      <c r="AD1157" s="4" t="s">
        <v>1239</v>
      </c>
      <c r="AE1157" s="4" t="s">
        <v>1239</v>
      </c>
      <c r="AS1157" s="4" t="s">
        <v>1239</v>
      </c>
    </row>
    <row r="1158" spans="1:45" x14ac:dyDescent="0.35">
      <c r="A1158" s="4" t="s">
        <v>1131</v>
      </c>
      <c r="B1158" s="4">
        <v>2998</v>
      </c>
      <c r="C1158" s="4" t="s">
        <v>3713</v>
      </c>
      <c r="D1158" s="4" t="s">
        <v>3714</v>
      </c>
      <c r="E1158" s="4" t="s">
        <v>1223</v>
      </c>
      <c r="F1158" s="4">
        <v>41</v>
      </c>
      <c r="G1158" s="4" t="s">
        <v>1224</v>
      </c>
      <c r="H1158" s="4" t="s">
        <v>1636</v>
      </c>
      <c r="I1158" s="4" t="s">
        <v>1331</v>
      </c>
      <c r="J1158" s="4" t="s">
        <v>1268</v>
      </c>
      <c r="K1158" s="4" t="s">
        <v>1342</v>
      </c>
      <c r="L1158" s="4" t="s">
        <v>1349</v>
      </c>
      <c r="M1158" s="4" t="s">
        <v>1349</v>
      </c>
      <c r="P1158" s="4" t="s">
        <v>1230</v>
      </c>
      <c r="Q1158" s="4" t="s">
        <v>3605</v>
      </c>
      <c r="R1158" s="4">
        <v>2020</v>
      </c>
      <c r="S1158" s="4" t="s">
        <v>1232</v>
      </c>
      <c r="T1158" s="4" t="s">
        <v>3715</v>
      </c>
      <c r="U1158" s="4" t="s">
        <v>3716</v>
      </c>
      <c r="V1158" s="4" t="s">
        <v>1264</v>
      </c>
      <c r="W1158" s="4" t="s">
        <v>1302</v>
      </c>
      <c r="X1158" s="4" t="s">
        <v>3583</v>
      </c>
      <c r="Y1158" s="4" t="s">
        <v>3717</v>
      </c>
      <c r="AD1158" s="4" t="s">
        <v>1239</v>
      </c>
      <c r="AE1158" s="4" t="s">
        <v>1239</v>
      </c>
      <c r="AS1158" s="4" t="s">
        <v>1239</v>
      </c>
    </row>
    <row r="1159" spans="1:45" x14ac:dyDescent="0.35">
      <c r="A1159" s="4" t="s">
        <v>1131</v>
      </c>
      <c r="B1159" s="4">
        <v>2998</v>
      </c>
      <c r="C1159" s="4" t="s">
        <v>3718</v>
      </c>
      <c r="D1159" s="4" t="s">
        <v>3719</v>
      </c>
      <c r="E1159" s="4" t="s">
        <v>1223</v>
      </c>
      <c r="F1159" s="4">
        <v>42</v>
      </c>
      <c r="G1159" s="4" t="s">
        <v>1224</v>
      </c>
      <c r="H1159" s="4" t="s">
        <v>1225</v>
      </c>
      <c r="I1159" s="4" t="s">
        <v>1331</v>
      </c>
      <c r="J1159" s="4" t="s">
        <v>1268</v>
      </c>
      <c r="K1159" s="4" t="s">
        <v>1342</v>
      </c>
      <c r="L1159" s="4" t="s">
        <v>1349</v>
      </c>
      <c r="M1159" s="4" t="s">
        <v>1349</v>
      </c>
      <c r="P1159" s="4" t="s">
        <v>1230</v>
      </c>
      <c r="Q1159" s="4" t="s">
        <v>3720</v>
      </c>
      <c r="R1159" s="4">
        <v>2020</v>
      </c>
      <c r="S1159" s="4" t="s">
        <v>1232</v>
      </c>
      <c r="T1159" s="4" t="s">
        <v>1252</v>
      </c>
      <c r="U1159" s="4" t="s">
        <v>1253</v>
      </c>
      <c r="V1159" s="4" t="s">
        <v>1264</v>
      </c>
      <c r="W1159" s="4" t="s">
        <v>1302</v>
      </c>
      <c r="X1159" s="4" t="s">
        <v>3583</v>
      </c>
      <c r="Y1159" s="4" t="s">
        <v>11006</v>
      </c>
      <c r="AD1159" s="4" t="s">
        <v>1239</v>
      </c>
      <c r="AE1159" s="4" t="s">
        <v>1239</v>
      </c>
      <c r="AS1159" s="4" t="s">
        <v>1239</v>
      </c>
    </row>
    <row r="1160" spans="1:45" x14ac:dyDescent="0.35">
      <c r="A1160" s="4" t="s">
        <v>1131</v>
      </c>
      <c r="B1160" s="4">
        <v>2998</v>
      </c>
      <c r="C1160" s="4" t="s">
        <v>3721</v>
      </c>
      <c r="D1160" s="4" t="s">
        <v>3722</v>
      </c>
      <c r="E1160" s="4" t="s">
        <v>1223</v>
      </c>
      <c r="F1160" s="4">
        <v>43</v>
      </c>
      <c r="G1160" s="4" t="s">
        <v>1224</v>
      </c>
      <c r="H1160" s="4" t="s">
        <v>1225</v>
      </c>
      <c r="I1160" s="4" t="s">
        <v>1331</v>
      </c>
      <c r="J1160" s="4" t="s">
        <v>1268</v>
      </c>
      <c r="K1160" s="4" t="s">
        <v>1342</v>
      </c>
      <c r="L1160" s="4" t="s">
        <v>1349</v>
      </c>
      <c r="M1160" s="4" t="s">
        <v>1349</v>
      </c>
      <c r="P1160" s="4" t="s">
        <v>1230</v>
      </c>
      <c r="Q1160" s="4" t="s">
        <v>3720</v>
      </c>
      <c r="R1160" s="4">
        <v>2020</v>
      </c>
      <c r="S1160" s="4" t="s">
        <v>1278</v>
      </c>
      <c r="T1160" s="4" t="s">
        <v>1279</v>
      </c>
      <c r="U1160" s="4" t="s">
        <v>1279</v>
      </c>
      <c r="V1160" s="4" t="s">
        <v>1264</v>
      </c>
      <c r="W1160" s="4" t="s">
        <v>1302</v>
      </c>
      <c r="X1160" s="4" t="s">
        <v>3583</v>
      </c>
      <c r="Y1160" s="4" t="s">
        <v>3723</v>
      </c>
      <c r="AD1160" s="4" t="s">
        <v>1239</v>
      </c>
      <c r="AE1160" s="4" t="s">
        <v>1239</v>
      </c>
      <c r="AS1160" s="4" t="s">
        <v>1239</v>
      </c>
    </row>
    <row r="1161" spans="1:45" x14ac:dyDescent="0.35">
      <c r="A1161" s="4" t="s">
        <v>1131</v>
      </c>
      <c r="B1161" s="4">
        <v>2998</v>
      </c>
      <c r="C1161" s="4" t="s">
        <v>3724</v>
      </c>
      <c r="D1161" s="4" t="s">
        <v>3725</v>
      </c>
      <c r="E1161" s="4" t="s">
        <v>1223</v>
      </c>
      <c r="F1161" s="4">
        <v>44</v>
      </c>
      <c r="G1161" s="4" t="s">
        <v>1224</v>
      </c>
      <c r="H1161" s="4" t="s">
        <v>1423</v>
      </c>
      <c r="I1161" s="4" t="s">
        <v>1331</v>
      </c>
      <c r="J1161" s="4" t="s">
        <v>1268</v>
      </c>
      <c r="K1161" s="4" t="s">
        <v>1342</v>
      </c>
      <c r="L1161" s="4" t="s">
        <v>1349</v>
      </c>
      <c r="M1161" s="4" t="s">
        <v>1349</v>
      </c>
      <c r="P1161" s="4" t="s">
        <v>1230</v>
      </c>
      <c r="Q1161" s="4" t="s">
        <v>3726</v>
      </c>
      <c r="R1161" s="4">
        <v>2019</v>
      </c>
      <c r="S1161" s="4" t="s">
        <v>1232</v>
      </c>
      <c r="T1161" s="4" t="s">
        <v>3715</v>
      </c>
      <c r="U1161" s="4" t="s">
        <v>3716</v>
      </c>
      <c r="V1161" s="4" t="s">
        <v>1264</v>
      </c>
      <c r="W1161" s="4" t="s">
        <v>1302</v>
      </c>
      <c r="X1161" s="4" t="s">
        <v>3583</v>
      </c>
      <c r="Y1161" s="4" t="s">
        <v>11007</v>
      </c>
      <c r="AD1161" s="4" t="s">
        <v>1239</v>
      </c>
      <c r="AE1161" s="4" t="s">
        <v>1239</v>
      </c>
      <c r="AS1161" s="4" t="s">
        <v>1239</v>
      </c>
    </row>
    <row r="1162" spans="1:45" x14ac:dyDescent="0.35">
      <c r="A1162" s="4" t="s">
        <v>1131</v>
      </c>
      <c r="B1162" s="4">
        <v>2998</v>
      </c>
      <c r="C1162" s="4" t="s">
        <v>3727</v>
      </c>
      <c r="D1162" s="4" t="s">
        <v>3728</v>
      </c>
      <c r="E1162" s="4" t="s">
        <v>1223</v>
      </c>
      <c r="F1162" s="4">
        <v>45</v>
      </c>
      <c r="G1162" s="4" t="s">
        <v>1224</v>
      </c>
      <c r="H1162" s="4" t="s">
        <v>1423</v>
      </c>
      <c r="I1162" s="4" t="s">
        <v>1331</v>
      </c>
      <c r="J1162" s="4" t="s">
        <v>1268</v>
      </c>
      <c r="K1162" s="4" t="s">
        <v>1342</v>
      </c>
      <c r="L1162" s="4" t="s">
        <v>1679</v>
      </c>
      <c r="M1162" s="4" t="s">
        <v>1679</v>
      </c>
      <c r="P1162" s="4" t="s">
        <v>1230</v>
      </c>
      <c r="Q1162" s="4" t="s">
        <v>3726</v>
      </c>
      <c r="R1162" s="4">
        <v>2020</v>
      </c>
      <c r="S1162" s="4" t="s">
        <v>1278</v>
      </c>
      <c r="T1162" s="4" t="s">
        <v>1279</v>
      </c>
      <c r="U1162" s="4" t="s">
        <v>1279</v>
      </c>
      <c r="V1162" s="4" t="s">
        <v>1264</v>
      </c>
      <c r="W1162" s="4" t="s">
        <v>1302</v>
      </c>
      <c r="X1162" s="4" t="s">
        <v>3583</v>
      </c>
      <c r="Y1162" s="4" t="s">
        <v>3729</v>
      </c>
      <c r="AD1162" s="4" t="s">
        <v>1239</v>
      </c>
      <c r="AE1162" s="4" t="s">
        <v>1239</v>
      </c>
      <c r="AS1162" s="4" t="s">
        <v>1239</v>
      </c>
    </row>
    <row r="1163" spans="1:45" x14ac:dyDescent="0.35">
      <c r="A1163" s="4" t="s">
        <v>1131</v>
      </c>
      <c r="B1163" s="4">
        <v>2998</v>
      </c>
      <c r="C1163" s="4" t="s">
        <v>3730</v>
      </c>
      <c r="D1163" s="4" t="s">
        <v>3731</v>
      </c>
      <c r="E1163" s="4" t="s">
        <v>1223</v>
      </c>
      <c r="F1163" s="4">
        <v>46</v>
      </c>
      <c r="G1163" s="4" t="s">
        <v>1224</v>
      </c>
      <c r="H1163" s="4" t="s">
        <v>1423</v>
      </c>
      <c r="I1163" s="4" t="s">
        <v>1331</v>
      </c>
      <c r="J1163" s="4" t="s">
        <v>1268</v>
      </c>
      <c r="K1163" s="4" t="s">
        <v>1342</v>
      </c>
      <c r="L1163" s="4" t="s">
        <v>1679</v>
      </c>
      <c r="M1163" s="4" t="s">
        <v>1679</v>
      </c>
      <c r="P1163" s="4" t="s">
        <v>1230</v>
      </c>
      <c r="Q1163" s="4" t="s">
        <v>3726</v>
      </c>
      <c r="R1163" s="4">
        <v>2020</v>
      </c>
      <c r="S1163" s="4" t="s">
        <v>1278</v>
      </c>
      <c r="T1163" s="4" t="s">
        <v>1279</v>
      </c>
      <c r="U1163" s="4" t="s">
        <v>1279</v>
      </c>
      <c r="V1163" s="4" t="s">
        <v>1264</v>
      </c>
      <c r="W1163" s="4" t="s">
        <v>1302</v>
      </c>
      <c r="X1163" s="4" t="s">
        <v>3583</v>
      </c>
      <c r="Y1163" s="4" t="s">
        <v>3732</v>
      </c>
      <c r="AD1163" s="4" t="s">
        <v>1239</v>
      </c>
      <c r="AE1163" s="4" t="s">
        <v>1239</v>
      </c>
      <c r="AS1163" s="4" t="s">
        <v>1239</v>
      </c>
    </row>
    <row r="1164" spans="1:45" x14ac:dyDescent="0.35">
      <c r="A1164" s="4" t="s">
        <v>1131</v>
      </c>
      <c r="B1164" s="4">
        <v>2998</v>
      </c>
      <c r="C1164" s="4" t="s">
        <v>3733</v>
      </c>
      <c r="D1164" s="4" t="s">
        <v>3734</v>
      </c>
      <c r="E1164" s="4" t="s">
        <v>1223</v>
      </c>
      <c r="F1164" s="4">
        <v>47</v>
      </c>
      <c r="G1164" s="4" t="s">
        <v>1224</v>
      </c>
      <c r="H1164" s="4" t="s">
        <v>1636</v>
      </c>
      <c r="I1164" s="4" t="s">
        <v>1331</v>
      </c>
      <c r="J1164" s="4" t="s">
        <v>1268</v>
      </c>
      <c r="K1164" s="4" t="s">
        <v>1342</v>
      </c>
      <c r="L1164" s="4" t="s">
        <v>1349</v>
      </c>
      <c r="M1164" s="4" t="s">
        <v>1349</v>
      </c>
      <c r="P1164" s="4" t="s">
        <v>1230</v>
      </c>
      <c r="Q1164" s="4" t="s">
        <v>3726</v>
      </c>
      <c r="R1164" s="4">
        <v>2020</v>
      </c>
      <c r="S1164" s="4" t="s">
        <v>1232</v>
      </c>
      <c r="T1164" s="4" t="s">
        <v>3676</v>
      </c>
      <c r="U1164" s="4" t="s">
        <v>3677</v>
      </c>
      <c r="V1164" s="4" t="s">
        <v>1264</v>
      </c>
      <c r="W1164" s="4" t="s">
        <v>1302</v>
      </c>
      <c r="X1164" s="4" t="s">
        <v>3583</v>
      </c>
      <c r="Y1164" s="4" t="s">
        <v>3735</v>
      </c>
      <c r="AD1164" s="4" t="s">
        <v>1239</v>
      </c>
      <c r="AE1164" s="4" t="s">
        <v>1239</v>
      </c>
      <c r="AS1164" s="4" t="s">
        <v>1239</v>
      </c>
    </row>
    <row r="1165" spans="1:45" x14ac:dyDescent="0.35">
      <c r="A1165" s="4" t="s">
        <v>1131</v>
      </c>
      <c r="B1165" s="4">
        <v>2998</v>
      </c>
      <c r="C1165" s="4" t="s">
        <v>3736</v>
      </c>
      <c r="D1165" s="4" t="s">
        <v>3737</v>
      </c>
      <c r="E1165" s="4" t="s">
        <v>1223</v>
      </c>
      <c r="F1165" s="4">
        <v>48</v>
      </c>
      <c r="G1165" s="4" t="s">
        <v>1224</v>
      </c>
      <c r="H1165" s="4" t="s">
        <v>1636</v>
      </c>
      <c r="I1165" s="4" t="s">
        <v>1331</v>
      </c>
      <c r="J1165" s="4" t="s">
        <v>1268</v>
      </c>
      <c r="K1165" s="4" t="s">
        <v>1342</v>
      </c>
      <c r="L1165" s="4" t="s">
        <v>1349</v>
      </c>
      <c r="M1165" s="4" t="s">
        <v>1349</v>
      </c>
      <c r="P1165" s="4" t="s">
        <v>1230</v>
      </c>
      <c r="Q1165" s="4" t="s">
        <v>3726</v>
      </c>
      <c r="R1165" s="4">
        <v>2020</v>
      </c>
      <c r="S1165" s="4" t="s">
        <v>1232</v>
      </c>
      <c r="T1165" s="4" t="s">
        <v>3715</v>
      </c>
      <c r="U1165" s="4" t="s">
        <v>3716</v>
      </c>
      <c r="V1165" s="4" t="s">
        <v>1264</v>
      </c>
      <c r="W1165" s="4" t="s">
        <v>1302</v>
      </c>
      <c r="X1165" s="4" t="s">
        <v>3583</v>
      </c>
      <c r="Y1165" s="4" t="s">
        <v>3735</v>
      </c>
      <c r="AD1165" s="4" t="s">
        <v>1239</v>
      </c>
      <c r="AE1165" s="4" t="s">
        <v>1239</v>
      </c>
      <c r="AS1165" s="4" t="s">
        <v>1239</v>
      </c>
    </row>
    <row r="1166" spans="1:45" x14ac:dyDescent="0.35">
      <c r="A1166" s="4" t="s">
        <v>1131</v>
      </c>
      <c r="B1166" s="4">
        <v>2998</v>
      </c>
      <c r="C1166" s="4" t="s">
        <v>3738</v>
      </c>
      <c r="D1166" s="4" t="s">
        <v>3739</v>
      </c>
      <c r="E1166" s="4" t="s">
        <v>1223</v>
      </c>
      <c r="F1166" s="4">
        <v>49</v>
      </c>
      <c r="G1166" s="4" t="s">
        <v>1224</v>
      </c>
      <c r="H1166" s="4" t="s">
        <v>1636</v>
      </c>
      <c r="I1166" s="4" t="s">
        <v>1331</v>
      </c>
      <c r="J1166" s="4" t="s">
        <v>1268</v>
      </c>
      <c r="K1166" s="4" t="s">
        <v>1342</v>
      </c>
      <c r="L1166" s="4" t="s">
        <v>1679</v>
      </c>
      <c r="M1166" s="4" t="s">
        <v>1679</v>
      </c>
      <c r="P1166" s="4" t="s">
        <v>1230</v>
      </c>
      <c r="Q1166" s="4" t="s">
        <v>3726</v>
      </c>
      <c r="R1166" s="4">
        <v>2020</v>
      </c>
      <c r="S1166" s="4" t="s">
        <v>1232</v>
      </c>
      <c r="T1166" s="4" t="s">
        <v>3676</v>
      </c>
      <c r="U1166" s="4" t="s">
        <v>3677</v>
      </c>
      <c r="V1166" s="4" t="s">
        <v>1264</v>
      </c>
      <c r="W1166" s="4" t="s">
        <v>1302</v>
      </c>
      <c r="X1166" s="4" t="s">
        <v>3583</v>
      </c>
      <c r="Y1166" s="4" t="s">
        <v>3740</v>
      </c>
      <c r="AD1166" s="4" t="s">
        <v>1239</v>
      </c>
      <c r="AE1166" s="4" t="s">
        <v>1239</v>
      </c>
      <c r="AS1166" s="4" t="s">
        <v>1239</v>
      </c>
    </row>
    <row r="1167" spans="1:45" x14ac:dyDescent="0.35">
      <c r="A1167" s="4" t="s">
        <v>1131</v>
      </c>
      <c r="B1167" s="4">
        <v>2998</v>
      </c>
      <c r="C1167" s="4" t="s">
        <v>3741</v>
      </c>
      <c r="D1167" s="4" t="s">
        <v>3742</v>
      </c>
      <c r="E1167" s="4" t="s">
        <v>1223</v>
      </c>
      <c r="F1167" s="4">
        <v>50</v>
      </c>
      <c r="G1167" s="4" t="s">
        <v>1224</v>
      </c>
      <c r="H1167" s="4" t="s">
        <v>1958</v>
      </c>
      <c r="I1167" s="4" t="s">
        <v>1331</v>
      </c>
      <c r="J1167" s="4" t="s">
        <v>1268</v>
      </c>
      <c r="K1167" s="4" t="s">
        <v>1342</v>
      </c>
      <c r="L1167" s="4" t="s">
        <v>1783</v>
      </c>
      <c r="M1167" s="4" t="s">
        <v>3743</v>
      </c>
      <c r="P1167" s="4" t="s">
        <v>1230</v>
      </c>
      <c r="Q1167" s="4" t="s">
        <v>3726</v>
      </c>
      <c r="R1167" s="4">
        <v>2020</v>
      </c>
      <c r="S1167" s="4" t="s">
        <v>1232</v>
      </c>
      <c r="T1167" s="4" t="s">
        <v>3676</v>
      </c>
      <c r="U1167" s="4" t="s">
        <v>3677</v>
      </c>
      <c r="V1167" s="4" t="s">
        <v>1264</v>
      </c>
      <c r="W1167" s="4" t="s">
        <v>1302</v>
      </c>
      <c r="X1167" s="4" t="s">
        <v>3583</v>
      </c>
      <c r="Y1167" s="4" t="s">
        <v>3744</v>
      </c>
      <c r="AD1167" s="4" t="s">
        <v>1239</v>
      </c>
      <c r="AE1167" s="4" t="s">
        <v>1239</v>
      </c>
      <c r="AS1167" s="4" t="s">
        <v>1239</v>
      </c>
    </row>
    <row r="1168" spans="1:45" x14ac:dyDescent="0.35">
      <c r="A1168" s="4" t="s">
        <v>1131</v>
      </c>
      <c r="B1168" s="4">
        <v>2998</v>
      </c>
      <c r="C1168" s="4" t="s">
        <v>3745</v>
      </c>
      <c r="D1168" s="4" t="s">
        <v>3687</v>
      </c>
      <c r="E1168" s="4" t="s">
        <v>1223</v>
      </c>
      <c r="F1168" s="4">
        <v>51</v>
      </c>
      <c r="G1168" s="4" t="s">
        <v>1224</v>
      </c>
      <c r="H1168" s="4" t="s">
        <v>1636</v>
      </c>
      <c r="I1168" s="4" t="s">
        <v>1331</v>
      </c>
      <c r="J1168" s="4" t="s">
        <v>1268</v>
      </c>
      <c r="K1168" s="4" t="s">
        <v>1342</v>
      </c>
      <c r="L1168" s="4" t="s">
        <v>1806</v>
      </c>
      <c r="M1168" s="4" t="s">
        <v>1806</v>
      </c>
      <c r="P1168" s="4" t="s">
        <v>1230</v>
      </c>
      <c r="Q1168" s="4" t="s">
        <v>3605</v>
      </c>
      <c r="R1168" s="4">
        <v>2020</v>
      </c>
      <c r="S1168" s="4" t="s">
        <v>1232</v>
      </c>
      <c r="T1168" s="4" t="s">
        <v>3676</v>
      </c>
      <c r="U1168" s="4" t="s">
        <v>3677</v>
      </c>
      <c r="V1168" s="4" t="s">
        <v>1264</v>
      </c>
      <c r="W1168" s="4" t="s">
        <v>1302</v>
      </c>
      <c r="X1168" s="4" t="s">
        <v>3583</v>
      </c>
      <c r="Y1168" s="4" t="s">
        <v>3746</v>
      </c>
      <c r="AC1168" s="4" t="s">
        <v>3666</v>
      </c>
      <c r="AD1168" s="4" t="s">
        <v>1239</v>
      </c>
      <c r="AE1168" s="4" t="s">
        <v>1239</v>
      </c>
      <c r="AS1168" s="4" t="s">
        <v>1239</v>
      </c>
    </row>
    <row r="1169" spans="1:59" x14ac:dyDescent="0.35">
      <c r="A1169" s="4" t="s">
        <v>1131</v>
      </c>
      <c r="B1169" s="4">
        <v>2998</v>
      </c>
      <c r="C1169" s="4" t="s">
        <v>3747</v>
      </c>
      <c r="D1169" s="4" t="s">
        <v>3674</v>
      </c>
      <c r="E1169" s="4" t="s">
        <v>1223</v>
      </c>
      <c r="F1169" s="4">
        <v>52</v>
      </c>
      <c r="G1169" s="4" t="s">
        <v>1224</v>
      </c>
      <c r="H1169" s="4" t="s">
        <v>1636</v>
      </c>
      <c r="I1169" s="4" t="s">
        <v>1331</v>
      </c>
      <c r="J1169" s="4" t="s">
        <v>1268</v>
      </c>
      <c r="K1169" s="4" t="s">
        <v>1342</v>
      </c>
      <c r="L1169" s="4" t="s">
        <v>1358</v>
      </c>
      <c r="M1169" s="4" t="s">
        <v>1358</v>
      </c>
      <c r="P1169" s="4" t="s">
        <v>1731</v>
      </c>
      <c r="Q1169" s="4" t="s">
        <v>3748</v>
      </c>
      <c r="R1169" s="4">
        <v>2020</v>
      </c>
      <c r="S1169" s="4" t="s">
        <v>1232</v>
      </c>
      <c r="T1169" s="4" t="s">
        <v>3676</v>
      </c>
      <c r="U1169" s="4" t="s">
        <v>3677</v>
      </c>
      <c r="V1169" s="4" t="s">
        <v>1264</v>
      </c>
      <c r="W1169" s="4" t="s">
        <v>1302</v>
      </c>
      <c r="X1169" s="4" t="s">
        <v>3583</v>
      </c>
      <c r="Y1169" s="4" t="s">
        <v>3678</v>
      </c>
      <c r="AC1169" s="4" t="s">
        <v>3666</v>
      </c>
      <c r="AD1169" s="4" t="s">
        <v>1239</v>
      </c>
      <c r="AE1169" s="4" t="s">
        <v>1239</v>
      </c>
      <c r="AS1169" s="4" t="s">
        <v>1239</v>
      </c>
    </row>
    <row r="1170" spans="1:59" x14ac:dyDescent="0.35">
      <c r="A1170" s="4" t="s">
        <v>1131</v>
      </c>
      <c r="B1170" s="4">
        <v>2998</v>
      </c>
      <c r="C1170" s="4" t="s">
        <v>3749</v>
      </c>
      <c r="D1170" s="4" t="s">
        <v>3750</v>
      </c>
      <c r="E1170" s="4" t="s">
        <v>1223</v>
      </c>
      <c r="F1170" s="4">
        <v>53</v>
      </c>
      <c r="G1170" s="4" t="s">
        <v>1224</v>
      </c>
      <c r="H1170" s="4" t="s">
        <v>1225</v>
      </c>
      <c r="I1170" s="4" t="s">
        <v>1331</v>
      </c>
      <c r="J1170" s="4" t="s">
        <v>1268</v>
      </c>
      <c r="K1170" s="4" t="s">
        <v>1342</v>
      </c>
      <c r="L1170" s="4" t="s">
        <v>1349</v>
      </c>
      <c r="M1170" s="4" t="s">
        <v>1349</v>
      </c>
      <c r="P1170" s="4" t="s">
        <v>1230</v>
      </c>
      <c r="Q1170" s="4" t="s">
        <v>3726</v>
      </c>
      <c r="R1170" s="4">
        <v>2020</v>
      </c>
      <c r="S1170" s="4" t="s">
        <v>1232</v>
      </c>
      <c r="T1170" s="4" t="s">
        <v>3715</v>
      </c>
      <c r="U1170" s="4" t="s">
        <v>3716</v>
      </c>
      <c r="V1170" s="4" t="s">
        <v>1264</v>
      </c>
      <c r="W1170" s="4" t="s">
        <v>1302</v>
      </c>
      <c r="X1170" s="4" t="s">
        <v>3583</v>
      </c>
      <c r="Y1170" s="4" t="s">
        <v>3751</v>
      </c>
      <c r="AD1170" s="4" t="s">
        <v>1239</v>
      </c>
      <c r="AE1170" s="4" t="s">
        <v>1239</v>
      </c>
      <c r="AS1170" s="4" t="s">
        <v>1239</v>
      </c>
    </row>
    <row r="1171" spans="1:59" x14ac:dyDescent="0.35">
      <c r="A1171" s="4" t="s">
        <v>1131</v>
      </c>
      <c r="B1171" s="4">
        <v>2998</v>
      </c>
      <c r="C1171" s="4" t="s">
        <v>3752</v>
      </c>
      <c r="D1171" s="4" t="s">
        <v>3753</v>
      </c>
      <c r="E1171" s="4" t="s">
        <v>1223</v>
      </c>
      <c r="F1171" s="4">
        <v>54</v>
      </c>
      <c r="G1171" s="4" t="s">
        <v>1224</v>
      </c>
      <c r="H1171" s="4" t="s">
        <v>1636</v>
      </c>
      <c r="I1171" s="4" t="s">
        <v>1331</v>
      </c>
      <c r="J1171" s="4" t="s">
        <v>1268</v>
      </c>
      <c r="K1171" s="4" t="s">
        <v>1342</v>
      </c>
      <c r="L1171" s="4" t="s">
        <v>1783</v>
      </c>
      <c r="M1171" s="4" t="s">
        <v>3754</v>
      </c>
      <c r="P1171" s="4" t="s">
        <v>1230</v>
      </c>
      <c r="Q1171" s="4" t="s">
        <v>3726</v>
      </c>
      <c r="R1171" s="4">
        <v>2020</v>
      </c>
      <c r="S1171" s="4" t="s">
        <v>1232</v>
      </c>
      <c r="T1171" s="4" t="s">
        <v>1252</v>
      </c>
      <c r="U1171" s="4" t="s">
        <v>1253</v>
      </c>
      <c r="V1171" s="4" t="s">
        <v>1264</v>
      </c>
      <c r="W1171" s="4" t="s">
        <v>1302</v>
      </c>
      <c r="X1171" s="4" t="s">
        <v>3583</v>
      </c>
      <c r="Y1171" s="4" t="s">
        <v>3755</v>
      </c>
      <c r="AD1171" s="4" t="s">
        <v>1239</v>
      </c>
      <c r="AE1171" s="4" t="s">
        <v>1239</v>
      </c>
      <c r="AS1171" s="4" t="s">
        <v>1239</v>
      </c>
    </row>
    <row r="1172" spans="1:59" x14ac:dyDescent="0.35">
      <c r="A1172" s="4" t="s">
        <v>1131</v>
      </c>
      <c r="B1172" s="4">
        <v>2998</v>
      </c>
      <c r="C1172" s="4" t="s">
        <v>3756</v>
      </c>
      <c r="D1172" s="4" t="s">
        <v>3757</v>
      </c>
      <c r="E1172" s="4" t="s">
        <v>1223</v>
      </c>
      <c r="F1172" s="4">
        <v>55</v>
      </c>
      <c r="G1172" s="4" t="s">
        <v>1224</v>
      </c>
      <c r="H1172" s="4" t="s">
        <v>1423</v>
      </c>
      <c r="I1172" s="4" t="s">
        <v>1331</v>
      </c>
      <c r="J1172" s="4" t="s">
        <v>1268</v>
      </c>
      <c r="K1172" s="4" t="s">
        <v>1342</v>
      </c>
      <c r="L1172" s="4" t="s">
        <v>1783</v>
      </c>
      <c r="M1172" s="4" t="s">
        <v>3758</v>
      </c>
      <c r="P1172" s="4" t="s">
        <v>1230</v>
      </c>
      <c r="Q1172" s="4" t="s">
        <v>3605</v>
      </c>
      <c r="R1172" s="4">
        <v>2020</v>
      </c>
      <c r="S1172" s="4" t="s">
        <v>1232</v>
      </c>
      <c r="T1172" s="4" t="s">
        <v>3676</v>
      </c>
      <c r="U1172" s="4" t="s">
        <v>3677</v>
      </c>
      <c r="V1172" s="4" t="s">
        <v>1264</v>
      </c>
      <c r="W1172" s="4" t="s">
        <v>1302</v>
      </c>
      <c r="X1172" s="4" t="s">
        <v>3583</v>
      </c>
      <c r="Y1172" s="4" t="s">
        <v>11008</v>
      </c>
      <c r="AD1172" s="4" t="s">
        <v>1239</v>
      </c>
      <c r="AE1172" s="4" t="s">
        <v>1239</v>
      </c>
      <c r="AS1172" s="4" t="s">
        <v>1239</v>
      </c>
    </row>
    <row r="1173" spans="1:59" x14ac:dyDescent="0.35">
      <c r="A1173" s="4" t="s">
        <v>1131</v>
      </c>
      <c r="B1173" s="4">
        <v>2998</v>
      </c>
      <c r="C1173" s="4" t="s">
        <v>3759</v>
      </c>
      <c r="D1173" s="4" t="s">
        <v>3760</v>
      </c>
      <c r="E1173" s="4" t="s">
        <v>1549</v>
      </c>
      <c r="F1173" s="4">
        <v>56</v>
      </c>
      <c r="G1173" s="4" t="s">
        <v>3761</v>
      </c>
      <c r="H1173" s="4" t="s">
        <v>1636</v>
      </c>
      <c r="I1173" s="4" t="s">
        <v>1552</v>
      </c>
      <c r="J1173" s="4" t="s">
        <v>1227</v>
      </c>
      <c r="K1173" s="4" t="s">
        <v>1277</v>
      </c>
      <c r="L1173" s="4" t="s">
        <v>1339</v>
      </c>
      <c r="M1173" s="4" t="s">
        <v>1339</v>
      </c>
      <c r="N1173" s="4">
        <v>8600</v>
      </c>
      <c r="P1173" s="4" t="s">
        <v>1230</v>
      </c>
      <c r="Q1173" s="4" t="s">
        <v>3762</v>
      </c>
      <c r="R1173" s="4" t="s">
        <v>1554</v>
      </c>
      <c r="S1173" s="4" t="s">
        <v>1232</v>
      </c>
      <c r="T1173" s="4" t="s">
        <v>1252</v>
      </c>
      <c r="U1173" s="4" t="s">
        <v>1253</v>
      </c>
      <c r="V1173" s="4" t="s">
        <v>1264</v>
      </c>
      <c r="W1173" s="4" t="s">
        <v>1556</v>
      </c>
      <c r="X1173" s="4" t="s">
        <v>3583</v>
      </c>
      <c r="Y1173" s="4" t="s">
        <v>3763</v>
      </c>
      <c r="AA1173" s="4" t="s">
        <v>1556</v>
      </c>
      <c r="AD1173" s="4" t="s">
        <v>1239</v>
      </c>
      <c r="AE1173" s="4" t="s">
        <v>1239</v>
      </c>
      <c r="AF1173" s="4">
        <v>8600</v>
      </c>
      <c r="AS1173" s="4" t="s">
        <v>1239</v>
      </c>
    </row>
    <row r="1174" spans="1:59" x14ac:dyDescent="0.35">
      <c r="A1174" s="4" t="s">
        <v>1131</v>
      </c>
      <c r="B1174" s="4">
        <v>2998</v>
      </c>
      <c r="C1174" s="4" t="s">
        <v>3764</v>
      </c>
      <c r="D1174" s="4" t="s">
        <v>3765</v>
      </c>
      <c r="E1174" s="4" t="s">
        <v>1549</v>
      </c>
      <c r="F1174" s="4">
        <v>57</v>
      </c>
      <c r="G1174" s="4" t="s">
        <v>3766</v>
      </c>
      <c r="H1174" s="4" t="s">
        <v>1993</v>
      </c>
      <c r="I1174" s="4" t="s">
        <v>1552</v>
      </c>
      <c r="J1174" s="4" t="s">
        <v>1268</v>
      </c>
      <c r="K1174" s="4" t="s">
        <v>1289</v>
      </c>
      <c r="L1174" s="4" t="s">
        <v>1394</v>
      </c>
      <c r="M1174" s="4" t="s">
        <v>1394</v>
      </c>
      <c r="N1174" s="4">
        <v>7190</v>
      </c>
      <c r="P1174" s="4" t="s">
        <v>1791</v>
      </c>
      <c r="Q1174" s="4" t="s">
        <v>3767</v>
      </c>
      <c r="R1174" s="4" t="s">
        <v>1554</v>
      </c>
      <c r="S1174" s="4" t="s">
        <v>1232</v>
      </c>
      <c r="T1174" s="4" t="s">
        <v>1252</v>
      </c>
      <c r="U1174" s="4" t="s">
        <v>1253</v>
      </c>
      <c r="V1174" s="4" t="s">
        <v>1264</v>
      </c>
      <c r="W1174" s="4" t="s">
        <v>1556</v>
      </c>
      <c r="X1174" s="4" t="s">
        <v>3583</v>
      </c>
      <c r="Y1174" s="4" t="s">
        <v>3768</v>
      </c>
      <c r="AA1174" s="4" t="s">
        <v>1556</v>
      </c>
      <c r="AD1174" s="4" t="s">
        <v>1239</v>
      </c>
      <c r="AE1174" s="4" t="s">
        <v>1239</v>
      </c>
      <c r="AG1174" s="4">
        <v>7190</v>
      </c>
      <c r="AS1174" s="4" t="s">
        <v>1239</v>
      </c>
    </row>
    <row r="1175" spans="1:59" x14ac:dyDescent="0.35">
      <c r="A1175" s="4" t="s">
        <v>1131</v>
      </c>
      <c r="B1175" s="4">
        <v>2998</v>
      </c>
      <c r="C1175" s="4" t="s">
        <v>3769</v>
      </c>
      <c r="D1175" s="4" t="s">
        <v>3770</v>
      </c>
      <c r="E1175" s="4" t="s">
        <v>1549</v>
      </c>
      <c r="F1175" s="4">
        <v>58</v>
      </c>
      <c r="G1175" s="4" t="s">
        <v>3771</v>
      </c>
      <c r="H1175" s="4" t="s">
        <v>1276</v>
      </c>
      <c r="I1175" s="4" t="s">
        <v>1552</v>
      </c>
      <c r="J1175" s="4" t="s">
        <v>1268</v>
      </c>
      <c r="K1175" s="4" t="s">
        <v>1342</v>
      </c>
      <c r="L1175" s="4" t="s">
        <v>3772</v>
      </c>
      <c r="M1175" s="4" t="s">
        <v>3772</v>
      </c>
      <c r="N1175" s="4">
        <v>20250</v>
      </c>
      <c r="P1175" s="4" t="s">
        <v>1230</v>
      </c>
      <c r="Q1175" s="4" t="s">
        <v>3773</v>
      </c>
      <c r="R1175" s="4" t="s">
        <v>1554</v>
      </c>
      <c r="S1175" s="4" t="s">
        <v>1232</v>
      </c>
      <c r="T1175" s="4" t="s">
        <v>11009</v>
      </c>
      <c r="U1175" s="4" t="s">
        <v>11010</v>
      </c>
      <c r="V1175" s="4" t="s">
        <v>1264</v>
      </c>
      <c r="W1175" s="4" t="s">
        <v>1556</v>
      </c>
      <c r="X1175" s="4" t="s">
        <v>3583</v>
      </c>
      <c r="Y1175" s="4" t="s">
        <v>3774</v>
      </c>
      <c r="AA1175" s="4" t="s">
        <v>1556</v>
      </c>
      <c r="AD1175" s="4" t="s">
        <v>1239</v>
      </c>
      <c r="AE1175" s="4" t="s">
        <v>1239</v>
      </c>
      <c r="AG1175" s="4">
        <v>20250</v>
      </c>
      <c r="AS1175" s="4" t="s">
        <v>1239</v>
      </c>
    </row>
    <row r="1176" spans="1:59" x14ac:dyDescent="0.35">
      <c r="A1176" s="4" t="s">
        <v>1131</v>
      </c>
      <c r="B1176" s="4">
        <v>2998</v>
      </c>
      <c r="C1176" s="4" t="s">
        <v>3775</v>
      </c>
      <c r="D1176" s="4" t="s">
        <v>3776</v>
      </c>
      <c r="E1176" s="4" t="s">
        <v>1549</v>
      </c>
      <c r="F1176" s="4">
        <v>59</v>
      </c>
      <c r="G1176" s="4" t="s">
        <v>3777</v>
      </c>
      <c r="H1176" s="4" t="s">
        <v>1551</v>
      </c>
      <c r="I1176" s="4" t="s">
        <v>1552</v>
      </c>
      <c r="J1176" s="4" t="s">
        <v>1258</v>
      </c>
      <c r="K1176" s="4" t="s">
        <v>1277</v>
      </c>
      <c r="L1176" s="4" t="s">
        <v>1339</v>
      </c>
      <c r="M1176" s="4" t="s">
        <v>1339</v>
      </c>
      <c r="O1176" s="4">
        <v>24600</v>
      </c>
      <c r="P1176" s="4" t="s">
        <v>1791</v>
      </c>
      <c r="Q1176" s="4" t="s">
        <v>11011</v>
      </c>
      <c r="R1176" s="4" t="s">
        <v>1554</v>
      </c>
      <c r="S1176" s="4" t="s">
        <v>1232</v>
      </c>
      <c r="T1176" s="4" t="s">
        <v>1252</v>
      </c>
      <c r="U1176" s="4" t="s">
        <v>1253</v>
      </c>
      <c r="V1176" s="4" t="s">
        <v>1264</v>
      </c>
      <c r="W1176" s="4" t="s">
        <v>1556</v>
      </c>
      <c r="X1176" s="4" t="s">
        <v>3583</v>
      </c>
      <c r="Y1176" s="4" t="s">
        <v>3778</v>
      </c>
      <c r="AA1176" s="4" t="s">
        <v>1556</v>
      </c>
      <c r="AD1176" s="4" t="s">
        <v>1239</v>
      </c>
      <c r="AE1176" s="4" t="s">
        <v>1239</v>
      </c>
      <c r="AS1176" s="4" t="s">
        <v>1239</v>
      </c>
    </row>
    <row r="1177" spans="1:59" x14ac:dyDescent="0.35">
      <c r="A1177" s="4" t="s">
        <v>1131</v>
      </c>
      <c r="B1177" s="4">
        <v>2998</v>
      </c>
      <c r="C1177" s="4" t="s">
        <v>3779</v>
      </c>
      <c r="D1177" s="4" t="s">
        <v>3780</v>
      </c>
      <c r="E1177" s="4" t="s">
        <v>1549</v>
      </c>
      <c r="F1177" s="4">
        <v>60</v>
      </c>
      <c r="G1177" s="4" t="s">
        <v>3781</v>
      </c>
      <c r="H1177" s="4" t="s">
        <v>2496</v>
      </c>
      <c r="I1177" s="4" t="s">
        <v>1552</v>
      </c>
      <c r="J1177" s="4" t="s">
        <v>1250</v>
      </c>
      <c r="K1177" s="4" t="s">
        <v>1300</v>
      </c>
      <c r="L1177" s="4" t="s">
        <v>11012</v>
      </c>
      <c r="M1177" s="4" t="s">
        <v>11013</v>
      </c>
      <c r="O1177" s="4">
        <v>12700</v>
      </c>
      <c r="P1177" s="4" t="s">
        <v>1230</v>
      </c>
      <c r="Q1177" s="4" t="s">
        <v>11014</v>
      </c>
      <c r="R1177" s="4" t="s">
        <v>1554</v>
      </c>
      <c r="S1177" s="4" t="s">
        <v>1232</v>
      </c>
      <c r="T1177" s="4" t="s">
        <v>3782</v>
      </c>
      <c r="U1177" s="4" t="s">
        <v>3783</v>
      </c>
      <c r="V1177" s="4" t="s">
        <v>1264</v>
      </c>
      <c r="W1177" s="4" t="s">
        <v>1556</v>
      </c>
      <c r="X1177" s="4" t="s">
        <v>3583</v>
      </c>
      <c r="Y1177" s="4" t="s">
        <v>3784</v>
      </c>
      <c r="AA1177" s="4" t="s">
        <v>1556</v>
      </c>
      <c r="AD1177" s="4" t="s">
        <v>1239</v>
      </c>
      <c r="AE1177" s="4" t="s">
        <v>1239</v>
      </c>
      <c r="AL1177" s="4">
        <v>12700</v>
      </c>
      <c r="AS1177" s="4" t="s">
        <v>1239</v>
      </c>
    </row>
    <row r="1178" spans="1:59" x14ac:dyDescent="0.35">
      <c r="A1178" s="4" t="s">
        <v>1131</v>
      </c>
      <c r="B1178" s="4">
        <v>2998</v>
      </c>
      <c r="C1178" s="4" t="s">
        <v>3785</v>
      </c>
      <c r="D1178" s="4" t="s">
        <v>3786</v>
      </c>
      <c r="E1178" s="4" t="s">
        <v>1549</v>
      </c>
      <c r="F1178" s="4">
        <v>61</v>
      </c>
      <c r="G1178" s="4" t="s">
        <v>1612</v>
      </c>
      <c r="H1178" s="4" t="s">
        <v>2496</v>
      </c>
      <c r="I1178" s="4" t="s">
        <v>1552</v>
      </c>
      <c r="J1178" s="4" t="s">
        <v>1258</v>
      </c>
      <c r="K1178" s="4" t="s">
        <v>1289</v>
      </c>
      <c r="L1178" s="4" t="s">
        <v>1332</v>
      </c>
      <c r="M1178" s="4" t="s">
        <v>1332</v>
      </c>
      <c r="O1178" s="4">
        <v>5000</v>
      </c>
      <c r="P1178" s="4" t="s">
        <v>3787</v>
      </c>
      <c r="Q1178" s="4" t="s">
        <v>3788</v>
      </c>
      <c r="R1178" s="4" t="s">
        <v>1554</v>
      </c>
      <c r="S1178" s="4" t="s">
        <v>1232</v>
      </c>
      <c r="T1178" s="4" t="s">
        <v>1262</v>
      </c>
      <c r="U1178" s="4" t="s">
        <v>1263</v>
      </c>
      <c r="V1178" s="4" t="s">
        <v>1264</v>
      </c>
      <c r="W1178" s="4" t="s">
        <v>1556</v>
      </c>
      <c r="X1178" s="4" t="s">
        <v>3583</v>
      </c>
      <c r="Y1178" s="4" t="s">
        <v>3789</v>
      </c>
      <c r="AA1178" s="4" t="s">
        <v>1556</v>
      </c>
      <c r="AD1178" s="4" t="s">
        <v>1239</v>
      </c>
      <c r="AE1178" s="4" t="s">
        <v>1239</v>
      </c>
      <c r="AK1178" s="4">
        <v>5000</v>
      </c>
      <c r="AS1178" s="4" t="s">
        <v>1239</v>
      </c>
    </row>
    <row r="1179" spans="1:59" x14ac:dyDescent="0.35">
      <c r="A1179" s="4" t="s">
        <v>1131</v>
      </c>
      <c r="B1179" s="4">
        <v>2998</v>
      </c>
      <c r="C1179" s="4" t="s">
        <v>3790</v>
      </c>
      <c r="D1179" s="4" t="s">
        <v>3791</v>
      </c>
      <c r="E1179" s="4" t="s">
        <v>1549</v>
      </c>
      <c r="F1179" s="4">
        <v>62</v>
      </c>
      <c r="G1179" s="4" t="s">
        <v>3792</v>
      </c>
      <c r="H1179" s="4" t="s">
        <v>1551</v>
      </c>
      <c r="I1179" s="4" t="s">
        <v>1552</v>
      </c>
      <c r="J1179" s="4" t="s">
        <v>1268</v>
      </c>
      <c r="K1179" s="4" t="s">
        <v>1342</v>
      </c>
      <c r="L1179" s="4" t="s">
        <v>11015</v>
      </c>
      <c r="M1179" s="4" t="s">
        <v>11016</v>
      </c>
      <c r="O1179" s="4">
        <v>13900</v>
      </c>
      <c r="P1179" s="4" t="s">
        <v>1791</v>
      </c>
      <c r="Q1179" s="4" t="s">
        <v>11017</v>
      </c>
      <c r="R1179" s="4" t="s">
        <v>1554</v>
      </c>
      <c r="S1179" s="4" t="s">
        <v>1232</v>
      </c>
      <c r="T1179" s="4" t="s">
        <v>3793</v>
      </c>
      <c r="U1179" s="4" t="s">
        <v>3794</v>
      </c>
      <c r="V1179" s="4" t="s">
        <v>1264</v>
      </c>
      <c r="W1179" s="4" t="s">
        <v>1556</v>
      </c>
      <c r="X1179" s="4" t="s">
        <v>3583</v>
      </c>
      <c r="Y1179" s="4" t="s">
        <v>3795</v>
      </c>
      <c r="AA1179" s="4" t="s">
        <v>1556</v>
      </c>
      <c r="AD1179" s="4" t="s">
        <v>1239</v>
      </c>
      <c r="AE1179" s="4" t="s">
        <v>1239</v>
      </c>
      <c r="AL1179" s="4">
        <v>13900</v>
      </c>
      <c r="AS1179" s="4" t="s">
        <v>1239</v>
      </c>
    </row>
    <row r="1180" spans="1:59" x14ac:dyDescent="0.35">
      <c r="A1180" s="4" t="s">
        <v>1134</v>
      </c>
      <c r="B1180" s="4">
        <v>3032</v>
      </c>
      <c r="C1180" s="4" t="s">
        <v>9054</v>
      </c>
      <c r="D1180" s="4" t="s">
        <v>9055</v>
      </c>
      <c r="E1180" s="4" t="s">
        <v>1223</v>
      </c>
      <c r="F1180" s="4">
        <v>1</v>
      </c>
      <c r="G1180" s="4" t="s">
        <v>1224</v>
      </c>
      <c r="H1180" s="4" t="s">
        <v>1636</v>
      </c>
      <c r="I1180" s="4" t="s">
        <v>1719</v>
      </c>
      <c r="J1180" s="4" t="s">
        <v>1258</v>
      </c>
      <c r="K1180" s="4" t="s">
        <v>1277</v>
      </c>
      <c r="L1180" s="4" t="s">
        <v>9056</v>
      </c>
      <c r="M1180" s="4" t="s">
        <v>9056</v>
      </c>
      <c r="P1180" s="4" t="s">
        <v>1230</v>
      </c>
      <c r="Q1180" s="4" t="s">
        <v>9057</v>
      </c>
      <c r="R1180" s="4">
        <v>2010</v>
      </c>
      <c r="S1180" s="4" t="s">
        <v>1232</v>
      </c>
      <c r="T1180" s="4" t="s">
        <v>12249</v>
      </c>
      <c r="U1180" s="4" t="s">
        <v>12250</v>
      </c>
      <c r="V1180" s="4" t="s">
        <v>1264</v>
      </c>
      <c r="W1180" s="4" t="s">
        <v>1236</v>
      </c>
      <c r="X1180" s="4" t="s">
        <v>9058</v>
      </c>
      <c r="Y1180" s="4" t="s">
        <v>12251</v>
      </c>
      <c r="Z1180" s="4" t="s">
        <v>9059</v>
      </c>
      <c r="AA1180" s="4">
        <v>2015</v>
      </c>
      <c r="AB1180" s="4" t="s">
        <v>9060</v>
      </c>
      <c r="AC1180" s="4" t="s">
        <v>9061</v>
      </c>
      <c r="AD1180" s="4" t="s">
        <v>9062</v>
      </c>
      <c r="AE1180" s="4" t="s">
        <v>9063</v>
      </c>
      <c r="AS1180" s="4" t="s">
        <v>1239</v>
      </c>
      <c r="AX1180" s="4">
        <v>41</v>
      </c>
      <c r="BA1180" s="4">
        <v>2010</v>
      </c>
      <c r="BF1180" s="4" t="s">
        <v>9064</v>
      </c>
      <c r="BG1180" s="4" t="s">
        <v>9065</v>
      </c>
    </row>
    <row r="1181" spans="1:59" x14ac:dyDescent="0.35">
      <c r="A1181" s="4" t="s">
        <v>1134</v>
      </c>
      <c r="B1181" s="4">
        <v>3032</v>
      </c>
      <c r="C1181" s="4" t="s">
        <v>9066</v>
      </c>
      <c r="D1181" s="4" t="s">
        <v>9067</v>
      </c>
      <c r="E1181" s="4" t="s">
        <v>1223</v>
      </c>
      <c r="F1181" s="4">
        <v>2</v>
      </c>
      <c r="G1181" s="4" t="s">
        <v>1224</v>
      </c>
      <c r="H1181" s="4" t="s">
        <v>1225</v>
      </c>
      <c r="I1181" s="4" t="s">
        <v>1226</v>
      </c>
      <c r="J1181" s="4" t="s">
        <v>1258</v>
      </c>
      <c r="K1181" s="4" t="s">
        <v>1277</v>
      </c>
      <c r="L1181" s="4" t="s">
        <v>2165</v>
      </c>
      <c r="M1181" s="4" t="s">
        <v>2165</v>
      </c>
      <c r="P1181" s="4" t="s">
        <v>1230</v>
      </c>
      <c r="Q1181" s="4" t="s">
        <v>9057</v>
      </c>
      <c r="R1181" s="4">
        <v>2018</v>
      </c>
      <c r="S1181" s="4" t="s">
        <v>1232</v>
      </c>
      <c r="T1181" s="4" t="s">
        <v>1262</v>
      </c>
      <c r="U1181" s="4" t="s">
        <v>1263</v>
      </c>
      <c r="V1181" s="4" t="s">
        <v>1264</v>
      </c>
      <c r="W1181" s="4" t="s">
        <v>1236</v>
      </c>
      <c r="X1181" s="4" t="s">
        <v>9058</v>
      </c>
      <c r="Y1181" s="4" t="s">
        <v>9068</v>
      </c>
      <c r="Z1181" s="4" t="s">
        <v>9069</v>
      </c>
      <c r="AB1181" s="4" t="s">
        <v>12252</v>
      </c>
      <c r="AD1181" s="4" t="s">
        <v>12253</v>
      </c>
      <c r="AE1181" s="4" t="s">
        <v>9070</v>
      </c>
      <c r="AS1181" s="4" t="s">
        <v>1239</v>
      </c>
      <c r="AX1181" s="4">
        <v>38</v>
      </c>
      <c r="BA1181" s="4">
        <v>2010</v>
      </c>
      <c r="BF1181" s="4" t="s">
        <v>9064</v>
      </c>
      <c r="BG1181" s="4" t="s">
        <v>9071</v>
      </c>
    </row>
    <row r="1182" spans="1:59" x14ac:dyDescent="0.35">
      <c r="A1182" s="4" t="s">
        <v>1134</v>
      </c>
      <c r="B1182" s="4">
        <v>3032</v>
      </c>
      <c r="C1182" s="4" t="s">
        <v>9072</v>
      </c>
      <c r="D1182" s="4" t="s">
        <v>9073</v>
      </c>
      <c r="E1182" s="4" t="s">
        <v>1223</v>
      </c>
      <c r="F1182" s="4">
        <v>3</v>
      </c>
      <c r="G1182" s="4" t="s">
        <v>1224</v>
      </c>
      <c r="H1182" s="4" t="s">
        <v>1636</v>
      </c>
      <c r="I1182" s="4" t="s">
        <v>1719</v>
      </c>
      <c r="J1182" s="4" t="s">
        <v>1258</v>
      </c>
      <c r="K1182" s="4" t="s">
        <v>1289</v>
      </c>
      <c r="L1182" s="4" t="s">
        <v>9074</v>
      </c>
      <c r="M1182" s="4" t="s">
        <v>9074</v>
      </c>
      <c r="P1182" s="4" t="s">
        <v>1230</v>
      </c>
      <c r="Q1182" s="4" t="s">
        <v>9075</v>
      </c>
      <c r="R1182" s="4">
        <v>2010</v>
      </c>
      <c r="S1182" s="4" t="s">
        <v>1232</v>
      </c>
      <c r="T1182" s="4" t="s">
        <v>12254</v>
      </c>
      <c r="U1182" s="4" t="s">
        <v>12255</v>
      </c>
      <c r="V1182" s="4" t="s">
        <v>1264</v>
      </c>
      <c r="W1182" s="4" t="s">
        <v>1236</v>
      </c>
      <c r="X1182" s="4" t="s">
        <v>9058</v>
      </c>
      <c r="Y1182" s="4" t="s">
        <v>12256</v>
      </c>
      <c r="Z1182" s="4" t="s">
        <v>9076</v>
      </c>
      <c r="AA1182" s="4">
        <v>2015</v>
      </c>
      <c r="AB1182" s="4" t="s">
        <v>9077</v>
      </c>
      <c r="AC1182" s="4" t="s">
        <v>9078</v>
      </c>
      <c r="AD1182" s="4" t="s">
        <v>9079</v>
      </c>
      <c r="AE1182" s="4" t="s">
        <v>9080</v>
      </c>
      <c r="AS1182" s="4" t="s">
        <v>1239</v>
      </c>
      <c r="AX1182" s="4">
        <v>68</v>
      </c>
      <c r="BA1182" s="4">
        <v>2010</v>
      </c>
      <c r="BF1182" s="4" t="s">
        <v>9064</v>
      </c>
      <c r="BG1182" s="4" t="s">
        <v>9071</v>
      </c>
    </row>
    <row r="1183" spans="1:59" x14ac:dyDescent="0.35">
      <c r="A1183" s="4" t="s">
        <v>1134</v>
      </c>
      <c r="B1183" s="4">
        <v>3032</v>
      </c>
      <c r="C1183" s="4" t="s">
        <v>9081</v>
      </c>
      <c r="D1183" s="4" t="s">
        <v>9082</v>
      </c>
      <c r="E1183" s="4" t="s">
        <v>1223</v>
      </c>
      <c r="F1183" s="4">
        <v>4</v>
      </c>
      <c r="G1183" s="4" t="s">
        <v>1224</v>
      </c>
      <c r="H1183" s="4" t="s">
        <v>1636</v>
      </c>
      <c r="I1183" s="4" t="s">
        <v>1719</v>
      </c>
      <c r="J1183" s="4" t="s">
        <v>1258</v>
      </c>
      <c r="K1183" s="4" t="s">
        <v>1277</v>
      </c>
      <c r="L1183" s="4" t="s">
        <v>1339</v>
      </c>
      <c r="M1183" s="4" t="s">
        <v>1339</v>
      </c>
      <c r="P1183" s="4" t="s">
        <v>1230</v>
      </c>
      <c r="Q1183" s="4" t="s">
        <v>9083</v>
      </c>
      <c r="R1183" s="4">
        <v>2010</v>
      </c>
      <c r="S1183" s="4" t="s">
        <v>1232</v>
      </c>
      <c r="T1183" s="4" t="s">
        <v>2196</v>
      </c>
      <c r="U1183" s="4" t="s">
        <v>2197</v>
      </c>
      <c r="V1183" s="4" t="s">
        <v>1264</v>
      </c>
      <c r="W1183" s="4" t="s">
        <v>1236</v>
      </c>
      <c r="X1183" s="4" t="s">
        <v>9058</v>
      </c>
      <c r="Y1183" s="4" t="s">
        <v>12257</v>
      </c>
      <c r="Z1183" s="4" t="s">
        <v>9084</v>
      </c>
      <c r="AA1183" s="4">
        <v>2013</v>
      </c>
      <c r="AB1183" s="4" t="s">
        <v>9085</v>
      </c>
      <c r="AC1183" s="4" t="s">
        <v>9086</v>
      </c>
      <c r="AD1183" s="4" t="s">
        <v>9087</v>
      </c>
      <c r="AE1183" s="4" t="s">
        <v>9080</v>
      </c>
      <c r="AS1183" s="4" t="s">
        <v>1239</v>
      </c>
      <c r="AX1183" s="4">
        <v>71</v>
      </c>
      <c r="BA1183" s="4">
        <v>2010</v>
      </c>
      <c r="BF1183" s="4" t="s">
        <v>9064</v>
      </c>
      <c r="BG1183" s="4" t="s">
        <v>9071</v>
      </c>
    </row>
    <row r="1184" spans="1:59" x14ac:dyDescent="0.35">
      <c r="A1184" s="4" t="s">
        <v>1134</v>
      </c>
      <c r="B1184" s="4">
        <v>3032</v>
      </c>
      <c r="C1184" s="4" t="s">
        <v>9088</v>
      </c>
      <c r="D1184" s="4" t="s">
        <v>9089</v>
      </c>
      <c r="E1184" s="4" t="s">
        <v>1223</v>
      </c>
      <c r="F1184" s="4">
        <v>5</v>
      </c>
      <c r="G1184" s="4" t="s">
        <v>1224</v>
      </c>
      <c r="H1184" s="4" t="s">
        <v>1636</v>
      </c>
      <c r="I1184" s="4" t="s">
        <v>1719</v>
      </c>
      <c r="J1184" s="4" t="s">
        <v>1258</v>
      </c>
      <c r="K1184" s="4" t="s">
        <v>3320</v>
      </c>
      <c r="L1184" s="4" t="s">
        <v>6626</v>
      </c>
      <c r="M1184" s="4" t="s">
        <v>6626</v>
      </c>
      <c r="N1184" s="4">
        <v>69.3</v>
      </c>
      <c r="O1184" s="4">
        <v>69.3</v>
      </c>
      <c r="P1184" s="4" t="s">
        <v>1230</v>
      </c>
      <c r="Q1184" s="4" t="s">
        <v>2833</v>
      </c>
      <c r="R1184" s="4">
        <v>2010</v>
      </c>
      <c r="S1184" s="4" t="s">
        <v>1232</v>
      </c>
      <c r="T1184" s="4" t="s">
        <v>1252</v>
      </c>
      <c r="U1184" s="4" t="s">
        <v>1253</v>
      </c>
      <c r="V1184" s="4" t="s">
        <v>1321</v>
      </c>
      <c r="W1184" s="4" t="s">
        <v>1236</v>
      </c>
      <c r="X1184" s="4" t="s">
        <v>9058</v>
      </c>
      <c r="Y1184" s="4" t="s">
        <v>12258</v>
      </c>
      <c r="Z1184" s="4" t="s">
        <v>9090</v>
      </c>
      <c r="AA1184" s="4">
        <v>2015</v>
      </c>
      <c r="AB1184" s="4" t="s">
        <v>9091</v>
      </c>
      <c r="AD1184" s="4" t="s">
        <v>9092</v>
      </c>
      <c r="AE1184" s="4" t="s">
        <v>12259</v>
      </c>
      <c r="AJ1184" s="4">
        <v>69.3</v>
      </c>
      <c r="AP1184" s="4" t="s">
        <v>9093</v>
      </c>
      <c r="AQ1184" s="4" t="s">
        <v>9094</v>
      </c>
      <c r="AR1184" s="4">
        <v>2015</v>
      </c>
      <c r="AS1184" s="4">
        <v>61.9</v>
      </c>
      <c r="AT1184" s="4" t="s">
        <v>9095</v>
      </c>
      <c r="AU1184" s="4" t="s">
        <v>9096</v>
      </c>
      <c r="AV1184" s="4" t="s">
        <v>9097</v>
      </c>
      <c r="AW1184" s="4" t="s">
        <v>9098</v>
      </c>
      <c r="AX1184" s="4">
        <v>355</v>
      </c>
      <c r="BA1184" s="4">
        <v>2010</v>
      </c>
      <c r="BF1184" s="4" t="s">
        <v>9064</v>
      </c>
      <c r="BG1184" s="4" t="s">
        <v>9071</v>
      </c>
    </row>
    <row r="1185" spans="1:59" x14ac:dyDescent="0.35">
      <c r="A1185" s="4" t="s">
        <v>1134</v>
      </c>
      <c r="B1185" s="4">
        <v>3032</v>
      </c>
      <c r="C1185" s="4" t="s">
        <v>9099</v>
      </c>
      <c r="D1185" s="4" t="s">
        <v>9100</v>
      </c>
      <c r="E1185" s="4" t="s">
        <v>1223</v>
      </c>
      <c r="F1185" s="4">
        <v>6</v>
      </c>
      <c r="G1185" s="4" t="s">
        <v>1224</v>
      </c>
      <c r="H1185" s="4" t="s">
        <v>1636</v>
      </c>
      <c r="I1185" s="4" t="s">
        <v>1226</v>
      </c>
      <c r="J1185" s="4" t="s">
        <v>1258</v>
      </c>
      <c r="K1185" s="4" t="s">
        <v>3320</v>
      </c>
      <c r="L1185" s="4" t="s">
        <v>6626</v>
      </c>
      <c r="M1185" s="4" t="s">
        <v>6626</v>
      </c>
      <c r="N1185" s="4">
        <v>12</v>
      </c>
      <c r="O1185" s="4">
        <v>21</v>
      </c>
      <c r="P1185" s="4" t="s">
        <v>1230</v>
      </c>
      <c r="Q1185" s="4" t="s">
        <v>2833</v>
      </c>
      <c r="R1185" s="4">
        <v>2019</v>
      </c>
      <c r="S1185" s="4" t="s">
        <v>1232</v>
      </c>
      <c r="T1185" s="4" t="s">
        <v>1252</v>
      </c>
      <c r="U1185" s="4" t="s">
        <v>1253</v>
      </c>
      <c r="V1185" s="4" t="s">
        <v>1321</v>
      </c>
      <c r="W1185" s="4" t="s">
        <v>1236</v>
      </c>
      <c r="X1185" s="4" t="s">
        <v>9058</v>
      </c>
      <c r="Y1185" s="4" t="s">
        <v>12260</v>
      </c>
      <c r="Z1185" s="4" t="s">
        <v>9101</v>
      </c>
      <c r="AA1185" s="4">
        <v>2022</v>
      </c>
      <c r="AB1185" s="4" t="s">
        <v>9102</v>
      </c>
      <c r="AD1185" s="4" t="s">
        <v>9103</v>
      </c>
      <c r="AE1185" s="4" t="s">
        <v>9104</v>
      </c>
      <c r="AJ1185" s="4">
        <v>21</v>
      </c>
      <c r="AP1185" s="4" t="s">
        <v>12261</v>
      </c>
      <c r="AQ1185" s="4" t="s">
        <v>9104</v>
      </c>
      <c r="AS1185" s="4" t="s">
        <v>1239</v>
      </c>
      <c r="AX1185" s="4">
        <v>312</v>
      </c>
      <c r="BA1185" s="4">
        <v>2010</v>
      </c>
      <c r="BF1185" s="4" t="s">
        <v>9064</v>
      </c>
      <c r="BG1185" s="4" t="s">
        <v>9071</v>
      </c>
    </row>
    <row r="1186" spans="1:59" x14ac:dyDescent="0.35">
      <c r="A1186" s="4" t="s">
        <v>1134</v>
      </c>
      <c r="B1186" s="4">
        <v>3032</v>
      </c>
      <c r="C1186" s="4" t="s">
        <v>9105</v>
      </c>
      <c r="D1186" s="4" t="s">
        <v>9106</v>
      </c>
      <c r="E1186" s="4" t="s">
        <v>1223</v>
      </c>
      <c r="F1186" s="4">
        <v>7</v>
      </c>
      <c r="G1186" s="4" t="s">
        <v>1224</v>
      </c>
      <c r="H1186" s="4" t="s">
        <v>1636</v>
      </c>
      <c r="I1186" s="4" t="s">
        <v>1719</v>
      </c>
      <c r="J1186" s="4" t="s">
        <v>1258</v>
      </c>
      <c r="K1186" s="4" t="s">
        <v>1289</v>
      </c>
      <c r="L1186" s="4" t="s">
        <v>1394</v>
      </c>
      <c r="M1186" s="4" t="s">
        <v>1394</v>
      </c>
      <c r="N1186" s="4">
        <v>43</v>
      </c>
      <c r="O1186" s="4">
        <v>43</v>
      </c>
      <c r="P1186" s="4" t="s">
        <v>1230</v>
      </c>
      <c r="Q1186" s="4" t="s">
        <v>9057</v>
      </c>
      <c r="R1186" s="4">
        <v>2010</v>
      </c>
      <c r="S1186" s="4" t="s">
        <v>1232</v>
      </c>
      <c r="T1186" s="4" t="s">
        <v>11633</v>
      </c>
      <c r="U1186" s="4" t="s">
        <v>11634</v>
      </c>
      <c r="V1186" s="4" t="s">
        <v>1264</v>
      </c>
      <c r="W1186" s="4" t="s">
        <v>1236</v>
      </c>
      <c r="X1186" s="4" t="s">
        <v>9058</v>
      </c>
      <c r="Y1186" s="4" t="s">
        <v>12262</v>
      </c>
      <c r="Z1186" s="4" t="s">
        <v>9107</v>
      </c>
      <c r="AA1186" s="4">
        <v>2016</v>
      </c>
      <c r="AB1186" s="4" t="s">
        <v>9108</v>
      </c>
      <c r="AD1186" s="4" t="s">
        <v>9109</v>
      </c>
      <c r="AE1186" s="4" t="s">
        <v>9110</v>
      </c>
      <c r="AF1186" s="4">
        <v>27</v>
      </c>
      <c r="AG1186" s="4">
        <v>16</v>
      </c>
      <c r="AH1186" s="4">
        <v>27</v>
      </c>
      <c r="AI1186" s="4">
        <v>16</v>
      </c>
      <c r="AJ1186" s="4">
        <v>43</v>
      </c>
      <c r="AK1186" s="4">
        <v>27</v>
      </c>
      <c r="AL1186" s="4">
        <v>16</v>
      </c>
      <c r="AP1186" s="4" t="s">
        <v>9111</v>
      </c>
      <c r="AQ1186" s="4" t="s">
        <v>9112</v>
      </c>
      <c r="AS1186" s="4" t="s">
        <v>1239</v>
      </c>
      <c r="AX1186" s="4">
        <v>21</v>
      </c>
      <c r="BA1186" s="4">
        <v>2010</v>
      </c>
      <c r="BF1186" s="4" t="s">
        <v>9064</v>
      </c>
      <c r="BG1186" s="4" t="s">
        <v>9071</v>
      </c>
    </row>
    <row r="1187" spans="1:59" x14ac:dyDescent="0.35">
      <c r="A1187" s="4" t="s">
        <v>1134</v>
      </c>
      <c r="B1187" s="4">
        <v>3032</v>
      </c>
      <c r="C1187" s="4" t="s">
        <v>9113</v>
      </c>
      <c r="D1187" s="4" t="s">
        <v>9114</v>
      </c>
      <c r="E1187" s="4" t="s">
        <v>1223</v>
      </c>
      <c r="F1187" s="4">
        <v>8</v>
      </c>
      <c r="G1187" s="4" t="s">
        <v>1224</v>
      </c>
      <c r="H1187" s="4" t="s">
        <v>1225</v>
      </c>
      <c r="I1187" s="4" t="s">
        <v>1226</v>
      </c>
      <c r="J1187" s="4" t="s">
        <v>1258</v>
      </c>
      <c r="K1187" s="4" t="s">
        <v>1289</v>
      </c>
      <c r="L1187" s="4" t="s">
        <v>1394</v>
      </c>
      <c r="M1187" s="4" t="s">
        <v>1394</v>
      </c>
      <c r="P1187" s="4" t="s">
        <v>1230</v>
      </c>
      <c r="Q1187" s="4" t="s">
        <v>9057</v>
      </c>
      <c r="R1187" s="4">
        <v>2013</v>
      </c>
      <c r="S1187" s="4" t="s">
        <v>1232</v>
      </c>
      <c r="T1187" s="4" t="s">
        <v>1396</v>
      </c>
      <c r="U1187" s="4" t="s">
        <v>1397</v>
      </c>
      <c r="V1187" s="4" t="s">
        <v>1264</v>
      </c>
      <c r="W1187" s="4" t="s">
        <v>1236</v>
      </c>
      <c r="X1187" s="4" t="s">
        <v>9058</v>
      </c>
      <c r="Y1187" s="4" t="s">
        <v>12263</v>
      </c>
      <c r="Z1187" s="4" t="s">
        <v>9115</v>
      </c>
      <c r="AB1187" s="4" t="s">
        <v>9116</v>
      </c>
      <c r="AC1187" s="4" t="s">
        <v>9117</v>
      </c>
      <c r="AD1187" s="4" t="s">
        <v>9118</v>
      </c>
      <c r="AE1187" s="4" t="s">
        <v>9119</v>
      </c>
      <c r="AS1187" s="4" t="s">
        <v>1239</v>
      </c>
    </row>
    <row r="1188" spans="1:59" x14ac:dyDescent="0.35">
      <c r="A1188" s="4" t="s">
        <v>1134</v>
      </c>
      <c r="B1188" s="4">
        <v>3032</v>
      </c>
      <c r="C1188" s="4" t="s">
        <v>9120</v>
      </c>
      <c r="D1188" s="4" t="s">
        <v>9121</v>
      </c>
      <c r="E1188" s="4" t="s">
        <v>1223</v>
      </c>
      <c r="F1188" s="4">
        <v>9</v>
      </c>
      <c r="G1188" s="4" t="s">
        <v>1224</v>
      </c>
      <c r="H1188" s="4" t="s">
        <v>1330</v>
      </c>
      <c r="I1188" s="4" t="s">
        <v>1226</v>
      </c>
      <c r="J1188" s="4" t="s">
        <v>1258</v>
      </c>
      <c r="K1188" s="4" t="s">
        <v>1289</v>
      </c>
      <c r="L1188" s="4" t="s">
        <v>1332</v>
      </c>
      <c r="M1188" s="4" t="s">
        <v>1332</v>
      </c>
      <c r="P1188" s="4" t="s">
        <v>1230</v>
      </c>
      <c r="Q1188" s="4" t="s">
        <v>9057</v>
      </c>
      <c r="R1188" s="4">
        <v>2011</v>
      </c>
      <c r="S1188" s="4" t="s">
        <v>1232</v>
      </c>
      <c r="T1188" s="4" t="s">
        <v>5274</v>
      </c>
      <c r="U1188" s="4" t="s">
        <v>5275</v>
      </c>
      <c r="V1188" s="4" t="s">
        <v>1264</v>
      </c>
      <c r="W1188" s="4" t="s">
        <v>1236</v>
      </c>
      <c r="X1188" s="4" t="s">
        <v>9058</v>
      </c>
      <c r="Y1188" s="4" t="s">
        <v>12264</v>
      </c>
      <c r="Z1188" s="4" t="s">
        <v>561</v>
      </c>
      <c r="AB1188" s="4" t="s">
        <v>9122</v>
      </c>
      <c r="AC1188" s="4" t="s">
        <v>9078</v>
      </c>
      <c r="AD1188" s="4" t="s">
        <v>12265</v>
      </c>
      <c r="AE1188" s="4" t="s">
        <v>9123</v>
      </c>
      <c r="AS1188" s="4" t="s">
        <v>1239</v>
      </c>
    </row>
    <row r="1189" spans="1:59" x14ac:dyDescent="0.35">
      <c r="A1189" s="4" t="s">
        <v>1134</v>
      </c>
      <c r="B1189" s="4">
        <v>3032</v>
      </c>
      <c r="C1189" s="4" t="s">
        <v>9124</v>
      </c>
      <c r="D1189" s="4" t="s">
        <v>9125</v>
      </c>
      <c r="E1189" s="4" t="s">
        <v>1223</v>
      </c>
      <c r="F1189" s="4">
        <v>10</v>
      </c>
      <c r="G1189" s="4" t="s">
        <v>1224</v>
      </c>
      <c r="H1189" s="4" t="s">
        <v>1678</v>
      </c>
      <c r="I1189" s="4" t="s">
        <v>1226</v>
      </c>
      <c r="J1189" s="4" t="s">
        <v>1258</v>
      </c>
      <c r="K1189" s="4" t="s">
        <v>1289</v>
      </c>
      <c r="L1189" s="4" t="s">
        <v>1394</v>
      </c>
      <c r="M1189" s="4" t="s">
        <v>1394</v>
      </c>
      <c r="P1189" s="4" t="s">
        <v>3831</v>
      </c>
      <c r="Q1189" s="4" t="s">
        <v>9126</v>
      </c>
      <c r="R1189" s="4">
        <v>2009</v>
      </c>
      <c r="S1189" s="4" t="s">
        <v>1232</v>
      </c>
      <c r="T1189" s="4" t="s">
        <v>1396</v>
      </c>
      <c r="U1189" s="4" t="s">
        <v>1397</v>
      </c>
      <c r="V1189" s="4" t="s">
        <v>1264</v>
      </c>
      <c r="W1189" s="4" t="s">
        <v>1236</v>
      </c>
      <c r="X1189" s="4" t="s">
        <v>9058</v>
      </c>
      <c r="Y1189" s="4" t="s">
        <v>12266</v>
      </c>
      <c r="Z1189" s="4" t="s">
        <v>9127</v>
      </c>
      <c r="AA1189" s="4">
        <v>2022</v>
      </c>
      <c r="AB1189" s="4" t="s">
        <v>9128</v>
      </c>
      <c r="AC1189" s="4" t="s">
        <v>9129</v>
      </c>
      <c r="AD1189" s="4" t="s">
        <v>9130</v>
      </c>
      <c r="AE1189" s="4" t="s">
        <v>9131</v>
      </c>
      <c r="AS1189" s="4" t="s">
        <v>1239</v>
      </c>
    </row>
    <row r="1190" spans="1:59" x14ac:dyDescent="0.35">
      <c r="A1190" s="4" t="s">
        <v>1134</v>
      </c>
      <c r="B1190" s="4">
        <v>3032</v>
      </c>
      <c r="C1190" s="4" t="s">
        <v>9132</v>
      </c>
      <c r="D1190" s="4" t="s">
        <v>9133</v>
      </c>
      <c r="E1190" s="4" t="s">
        <v>1223</v>
      </c>
      <c r="F1190" s="4">
        <v>11</v>
      </c>
      <c r="G1190" s="4" t="s">
        <v>1224</v>
      </c>
      <c r="H1190" s="4" t="s">
        <v>1839</v>
      </c>
      <c r="I1190" s="4" t="s">
        <v>1226</v>
      </c>
      <c r="J1190" s="4" t="s">
        <v>1258</v>
      </c>
      <c r="K1190" s="4" t="s">
        <v>1300</v>
      </c>
      <c r="L1190" s="4" t="s">
        <v>2551</v>
      </c>
      <c r="M1190" s="4" t="s">
        <v>2551</v>
      </c>
      <c r="P1190" s="4" t="s">
        <v>1230</v>
      </c>
      <c r="Q1190" s="4" t="s">
        <v>9057</v>
      </c>
      <c r="R1190" s="4">
        <v>2010</v>
      </c>
      <c r="S1190" s="4" t="s">
        <v>1232</v>
      </c>
      <c r="T1190" s="4" t="s">
        <v>1396</v>
      </c>
      <c r="U1190" s="4" t="s">
        <v>1397</v>
      </c>
      <c r="V1190" s="4" t="s">
        <v>1264</v>
      </c>
      <c r="W1190" s="4" t="s">
        <v>1236</v>
      </c>
      <c r="X1190" s="4" t="s">
        <v>9058</v>
      </c>
      <c r="Y1190" s="4" t="s">
        <v>12267</v>
      </c>
      <c r="Z1190" s="4" t="s">
        <v>9134</v>
      </c>
      <c r="AA1190" s="4">
        <v>2022</v>
      </c>
      <c r="AB1190" s="4" t="s">
        <v>9135</v>
      </c>
      <c r="AC1190" s="4" t="s">
        <v>9129</v>
      </c>
      <c r="AD1190" s="4" t="s">
        <v>9136</v>
      </c>
      <c r="AE1190" s="4" t="s">
        <v>9137</v>
      </c>
      <c r="AS1190" s="4" t="s">
        <v>1239</v>
      </c>
    </row>
    <row r="1191" spans="1:59" x14ac:dyDescent="0.35">
      <c r="A1191" s="4" t="s">
        <v>1134</v>
      </c>
      <c r="B1191" s="4">
        <v>3032</v>
      </c>
      <c r="C1191" s="4" t="s">
        <v>9138</v>
      </c>
      <c r="D1191" s="4" t="s">
        <v>9139</v>
      </c>
      <c r="E1191" s="4" t="s">
        <v>1223</v>
      </c>
      <c r="F1191" s="4">
        <v>12</v>
      </c>
      <c r="G1191" s="4" t="s">
        <v>1224</v>
      </c>
      <c r="H1191" s="4" t="s">
        <v>1636</v>
      </c>
      <c r="I1191" s="4" t="s">
        <v>1719</v>
      </c>
      <c r="J1191" s="4" t="s">
        <v>1268</v>
      </c>
      <c r="K1191" s="4" t="s">
        <v>1277</v>
      </c>
      <c r="L1191" s="4" t="s">
        <v>1339</v>
      </c>
      <c r="M1191" s="4" t="s">
        <v>1339</v>
      </c>
      <c r="N1191" s="4">
        <v>15</v>
      </c>
      <c r="O1191" s="4">
        <v>5</v>
      </c>
      <c r="P1191" s="4" t="s">
        <v>1230</v>
      </c>
      <c r="Q1191" s="4" t="s">
        <v>9075</v>
      </c>
      <c r="R1191" s="4">
        <v>2011</v>
      </c>
      <c r="S1191" s="4" t="s">
        <v>1232</v>
      </c>
      <c r="T1191" s="4" t="s">
        <v>1252</v>
      </c>
      <c r="U1191" s="4" t="s">
        <v>1253</v>
      </c>
      <c r="V1191" s="4" t="s">
        <v>1264</v>
      </c>
      <c r="W1191" s="4" t="s">
        <v>1236</v>
      </c>
      <c r="X1191" s="4" t="s">
        <v>9058</v>
      </c>
      <c r="Y1191" s="4" t="s">
        <v>12268</v>
      </c>
      <c r="Z1191" s="4" t="s">
        <v>9140</v>
      </c>
      <c r="AA1191" s="4">
        <v>2013</v>
      </c>
      <c r="AB1191" s="4" t="s">
        <v>9141</v>
      </c>
      <c r="AD1191" s="4" t="s">
        <v>9087</v>
      </c>
      <c r="AE1191" s="4" t="s">
        <v>9080</v>
      </c>
      <c r="AG1191" s="4">
        <v>15</v>
      </c>
      <c r="AI1191" s="4">
        <v>15</v>
      </c>
      <c r="AJ1191" s="4">
        <v>15</v>
      </c>
      <c r="AL1191" s="4">
        <v>5</v>
      </c>
      <c r="AP1191" s="4" t="s">
        <v>9142</v>
      </c>
      <c r="AQ1191" s="4" t="s">
        <v>9143</v>
      </c>
      <c r="AS1191" s="4" t="s">
        <v>1239</v>
      </c>
      <c r="AX1191" s="4">
        <v>118</v>
      </c>
      <c r="BA1191" s="4">
        <v>2010</v>
      </c>
      <c r="BF1191" s="4" t="s">
        <v>9064</v>
      </c>
      <c r="BG1191" s="4" t="s">
        <v>9071</v>
      </c>
    </row>
    <row r="1192" spans="1:59" x14ac:dyDescent="0.35">
      <c r="A1192" s="4" t="s">
        <v>1134</v>
      </c>
      <c r="B1192" s="4">
        <v>3032</v>
      </c>
      <c r="C1192" s="4" t="s">
        <v>9144</v>
      </c>
      <c r="D1192" s="4" t="s">
        <v>9145</v>
      </c>
      <c r="E1192" s="4" t="s">
        <v>1223</v>
      </c>
      <c r="F1192" s="4">
        <v>13</v>
      </c>
      <c r="G1192" s="4" t="s">
        <v>1224</v>
      </c>
      <c r="H1192" s="4" t="s">
        <v>1636</v>
      </c>
      <c r="I1192" s="4" t="s">
        <v>1719</v>
      </c>
      <c r="J1192" s="4" t="s">
        <v>1258</v>
      </c>
      <c r="K1192" s="4" t="s">
        <v>1300</v>
      </c>
      <c r="L1192" s="4" t="s">
        <v>2067</v>
      </c>
      <c r="M1192" s="4" t="s">
        <v>2067</v>
      </c>
      <c r="N1192" s="4">
        <v>54</v>
      </c>
      <c r="O1192" s="4">
        <v>54</v>
      </c>
      <c r="P1192" s="4" t="s">
        <v>1230</v>
      </c>
      <c r="Q1192" s="4" t="s">
        <v>9083</v>
      </c>
      <c r="R1192" s="4">
        <v>2010</v>
      </c>
      <c r="S1192" s="4" t="s">
        <v>1232</v>
      </c>
      <c r="T1192" s="4" t="s">
        <v>11633</v>
      </c>
      <c r="U1192" s="4" t="s">
        <v>11634</v>
      </c>
      <c r="V1192" s="4" t="s">
        <v>1264</v>
      </c>
      <c r="W1192" s="4" t="s">
        <v>1236</v>
      </c>
      <c r="X1192" s="4" t="s">
        <v>9058</v>
      </c>
      <c r="Y1192" s="4" t="s">
        <v>12269</v>
      </c>
      <c r="Z1192" s="4" t="s">
        <v>9146</v>
      </c>
      <c r="AA1192" s="4">
        <v>2015</v>
      </c>
      <c r="AB1192" s="4" t="s">
        <v>9147</v>
      </c>
      <c r="AD1192" s="4" t="s">
        <v>12270</v>
      </c>
      <c r="AE1192" s="4" t="s">
        <v>9080</v>
      </c>
      <c r="AJ1192" s="4">
        <v>54</v>
      </c>
      <c r="AP1192" s="4" t="s">
        <v>9148</v>
      </c>
      <c r="AQ1192" s="4" t="s">
        <v>9149</v>
      </c>
      <c r="AS1192" s="4" t="s">
        <v>1239</v>
      </c>
      <c r="AX1192" s="4">
        <v>68</v>
      </c>
      <c r="BA1192" s="4">
        <v>2010</v>
      </c>
      <c r="BF1192" s="4" t="s">
        <v>9064</v>
      </c>
      <c r="BG1192" s="4" t="s">
        <v>9071</v>
      </c>
    </row>
    <row r="1193" spans="1:59" x14ac:dyDescent="0.35">
      <c r="A1193" s="4" t="s">
        <v>1134</v>
      </c>
      <c r="B1193" s="4">
        <v>3032</v>
      </c>
      <c r="C1193" s="4" t="s">
        <v>9150</v>
      </c>
      <c r="D1193" s="4" t="s">
        <v>9151</v>
      </c>
      <c r="E1193" s="4" t="s">
        <v>1223</v>
      </c>
      <c r="F1193" s="4">
        <v>14</v>
      </c>
      <c r="G1193" s="4" t="s">
        <v>1224</v>
      </c>
      <c r="H1193" s="4" t="s">
        <v>1743</v>
      </c>
      <c r="I1193" s="4" t="s">
        <v>1719</v>
      </c>
      <c r="J1193" s="4" t="s">
        <v>1258</v>
      </c>
      <c r="K1193" s="4" t="s">
        <v>1289</v>
      </c>
      <c r="L1193" s="4" t="s">
        <v>9152</v>
      </c>
      <c r="M1193" s="4" t="s">
        <v>9152</v>
      </c>
      <c r="P1193" s="4" t="s">
        <v>1230</v>
      </c>
      <c r="Q1193" s="4" t="s">
        <v>9075</v>
      </c>
      <c r="R1193" s="4">
        <v>2011</v>
      </c>
      <c r="S1193" s="4" t="s">
        <v>1232</v>
      </c>
      <c r="T1193" s="4" t="s">
        <v>1396</v>
      </c>
      <c r="U1193" s="4" t="s">
        <v>1397</v>
      </c>
      <c r="V1193" s="4" t="s">
        <v>1264</v>
      </c>
      <c r="W1193" s="4" t="s">
        <v>1236</v>
      </c>
      <c r="X1193" s="4" t="s">
        <v>9058</v>
      </c>
      <c r="Y1193" s="4" t="s">
        <v>12271</v>
      </c>
      <c r="Z1193" s="4" t="s">
        <v>9153</v>
      </c>
      <c r="AA1193" s="4">
        <v>2016</v>
      </c>
      <c r="AB1193" s="4" t="s">
        <v>9154</v>
      </c>
      <c r="AC1193" s="4" t="s">
        <v>9086</v>
      </c>
      <c r="AD1193" s="4" t="s">
        <v>9155</v>
      </c>
      <c r="AE1193" s="4" t="s">
        <v>9156</v>
      </c>
      <c r="AS1193" s="4" t="s">
        <v>1239</v>
      </c>
    </row>
    <row r="1194" spans="1:59" x14ac:dyDescent="0.35">
      <c r="A1194" s="4" t="s">
        <v>1134</v>
      </c>
      <c r="B1194" s="4">
        <v>3032</v>
      </c>
      <c r="C1194" s="4" t="s">
        <v>9157</v>
      </c>
      <c r="D1194" s="4" t="s">
        <v>9158</v>
      </c>
      <c r="E1194" s="4" t="s">
        <v>1223</v>
      </c>
      <c r="F1194" s="4">
        <v>15</v>
      </c>
      <c r="G1194" s="4" t="s">
        <v>1224</v>
      </c>
      <c r="H1194" s="4" t="s">
        <v>1225</v>
      </c>
      <c r="I1194" s="4" t="s">
        <v>1226</v>
      </c>
      <c r="J1194" s="4" t="s">
        <v>1227</v>
      </c>
      <c r="K1194" s="4" t="s">
        <v>1289</v>
      </c>
      <c r="L1194" s="4" t="s">
        <v>1407</v>
      </c>
      <c r="M1194" s="4" t="s">
        <v>1407</v>
      </c>
      <c r="P1194" s="4" t="s">
        <v>1230</v>
      </c>
      <c r="Q1194" s="4" t="s">
        <v>9057</v>
      </c>
      <c r="R1194" s="4">
        <v>2002</v>
      </c>
      <c r="S1194" s="4" t="s">
        <v>1232</v>
      </c>
      <c r="T1194" s="4" t="s">
        <v>1402</v>
      </c>
      <c r="U1194" s="4" t="s">
        <v>1403</v>
      </c>
      <c r="V1194" s="4" t="s">
        <v>1264</v>
      </c>
      <c r="W1194" s="4" t="s">
        <v>1236</v>
      </c>
      <c r="X1194" s="4" t="s">
        <v>9058</v>
      </c>
      <c r="Y1194" s="4" t="s">
        <v>12272</v>
      </c>
      <c r="Z1194" s="4" t="s">
        <v>567</v>
      </c>
      <c r="AB1194" s="4" t="s">
        <v>9159</v>
      </c>
      <c r="AD1194" s="4" t="s">
        <v>1239</v>
      </c>
      <c r="AE1194" s="4" t="s">
        <v>1239</v>
      </c>
      <c r="AS1194" s="4" t="s">
        <v>1239</v>
      </c>
    </row>
    <row r="1195" spans="1:59" x14ac:dyDescent="0.35">
      <c r="A1195" s="4" t="s">
        <v>1134</v>
      </c>
      <c r="B1195" s="4">
        <v>3032</v>
      </c>
      <c r="C1195" s="4" t="s">
        <v>9160</v>
      </c>
      <c r="D1195" s="4" t="s">
        <v>9161</v>
      </c>
      <c r="E1195" s="4" t="s">
        <v>1223</v>
      </c>
      <c r="F1195" s="4">
        <v>16</v>
      </c>
      <c r="G1195" s="4" t="s">
        <v>1224</v>
      </c>
      <c r="H1195" s="4" t="s">
        <v>1225</v>
      </c>
      <c r="I1195" s="4" t="s">
        <v>1226</v>
      </c>
      <c r="J1195" s="4" t="s">
        <v>1268</v>
      </c>
      <c r="K1195" s="4" t="s">
        <v>1342</v>
      </c>
      <c r="L1195" s="4" t="s">
        <v>1789</v>
      </c>
      <c r="M1195" s="4" t="s">
        <v>9162</v>
      </c>
      <c r="N1195" s="4">
        <v>81</v>
      </c>
      <c r="O1195" s="4">
        <v>81</v>
      </c>
      <c r="P1195" s="4" t="s">
        <v>1230</v>
      </c>
      <c r="Q1195" s="4" t="s">
        <v>9057</v>
      </c>
      <c r="R1195" s="4">
        <v>2010</v>
      </c>
      <c r="S1195" s="4" t="s">
        <v>1232</v>
      </c>
      <c r="T1195" s="4" t="s">
        <v>2210</v>
      </c>
      <c r="U1195" s="4" t="s">
        <v>2211</v>
      </c>
      <c r="V1195" s="4" t="s">
        <v>1264</v>
      </c>
      <c r="W1195" s="4" t="s">
        <v>1236</v>
      </c>
      <c r="X1195" s="4" t="s">
        <v>9058</v>
      </c>
      <c r="Y1195" s="4" t="s">
        <v>12273</v>
      </c>
      <c r="Z1195" s="4" t="s">
        <v>9163</v>
      </c>
      <c r="AB1195" s="4" t="s">
        <v>9164</v>
      </c>
      <c r="AD1195" s="4" t="s">
        <v>9165</v>
      </c>
      <c r="AE1195" s="4" t="s">
        <v>9166</v>
      </c>
      <c r="AG1195" s="4">
        <v>81</v>
      </c>
      <c r="AI1195" s="4">
        <v>81</v>
      </c>
      <c r="AJ1195" s="4">
        <v>81</v>
      </c>
      <c r="AL1195" s="4">
        <v>81</v>
      </c>
      <c r="AP1195" s="4" t="s">
        <v>9167</v>
      </c>
      <c r="AS1195" s="4" t="s">
        <v>1239</v>
      </c>
      <c r="AX1195" s="4">
        <v>335</v>
      </c>
      <c r="BA1195" s="4">
        <v>2010</v>
      </c>
      <c r="BF1195" s="4" t="s">
        <v>9064</v>
      </c>
      <c r="BG1195" s="4" t="s">
        <v>9071</v>
      </c>
    </row>
    <row r="1196" spans="1:59" x14ac:dyDescent="0.35">
      <c r="A1196" s="4" t="s">
        <v>1134</v>
      </c>
      <c r="B1196" s="4">
        <v>3032</v>
      </c>
      <c r="C1196" s="4" t="s">
        <v>9168</v>
      </c>
      <c r="D1196" s="4" t="s">
        <v>9169</v>
      </c>
      <c r="E1196" s="4" t="s">
        <v>1223</v>
      </c>
      <c r="F1196" s="4">
        <v>17</v>
      </c>
      <c r="G1196" s="4" t="s">
        <v>1224</v>
      </c>
      <c r="H1196" s="4" t="s">
        <v>1796</v>
      </c>
      <c r="I1196" s="4" t="s">
        <v>1226</v>
      </c>
      <c r="J1196" s="4" t="s">
        <v>1268</v>
      </c>
      <c r="K1196" s="4" t="s">
        <v>1342</v>
      </c>
      <c r="L1196" s="4" t="s">
        <v>7830</v>
      </c>
      <c r="M1196" s="4" t="s">
        <v>7830</v>
      </c>
      <c r="P1196" s="4" t="s">
        <v>1230</v>
      </c>
      <c r="Q1196" s="4" t="s">
        <v>2338</v>
      </c>
      <c r="R1196" s="4">
        <v>1993</v>
      </c>
      <c r="S1196" s="4" t="s">
        <v>1232</v>
      </c>
      <c r="T1196" s="4" t="s">
        <v>2917</v>
      </c>
      <c r="U1196" s="4" t="s">
        <v>2918</v>
      </c>
      <c r="V1196" s="4" t="s">
        <v>1264</v>
      </c>
      <c r="W1196" s="4" t="s">
        <v>1236</v>
      </c>
      <c r="X1196" s="4" t="s">
        <v>9058</v>
      </c>
      <c r="Y1196" s="4" t="s">
        <v>9170</v>
      </c>
      <c r="Z1196" s="4" t="s">
        <v>9171</v>
      </c>
      <c r="AB1196" s="4" t="s">
        <v>9172</v>
      </c>
      <c r="AD1196" s="4" t="s">
        <v>9173</v>
      </c>
      <c r="AE1196" s="4" t="s">
        <v>9174</v>
      </c>
      <c r="AS1196" s="4" t="s">
        <v>1239</v>
      </c>
    </row>
    <row r="1197" spans="1:59" x14ac:dyDescent="0.35">
      <c r="A1197" s="4" t="s">
        <v>1134</v>
      </c>
      <c r="B1197" s="4">
        <v>3032</v>
      </c>
      <c r="C1197" s="4" t="s">
        <v>9175</v>
      </c>
      <c r="D1197" s="4" t="s">
        <v>9176</v>
      </c>
      <c r="E1197" s="4" t="s">
        <v>1223</v>
      </c>
      <c r="F1197" s="4">
        <v>18</v>
      </c>
      <c r="G1197" s="4" t="s">
        <v>1224</v>
      </c>
      <c r="H1197" s="4" t="s">
        <v>1796</v>
      </c>
      <c r="I1197" s="4" t="s">
        <v>1226</v>
      </c>
      <c r="J1197" s="4" t="s">
        <v>1268</v>
      </c>
      <c r="K1197" s="4" t="s">
        <v>1342</v>
      </c>
      <c r="L1197" s="4" t="s">
        <v>1797</v>
      </c>
      <c r="M1197" s="4" t="s">
        <v>1797</v>
      </c>
      <c r="N1197" s="4">
        <v>41</v>
      </c>
      <c r="O1197" s="4">
        <v>47</v>
      </c>
      <c r="P1197" s="4" t="s">
        <v>1230</v>
      </c>
      <c r="Q1197" s="4" t="s">
        <v>1371</v>
      </c>
      <c r="R1197" s="4">
        <v>2007</v>
      </c>
      <c r="S1197" s="4" t="s">
        <v>1232</v>
      </c>
      <c r="T1197" s="4" t="s">
        <v>1360</v>
      </c>
      <c r="U1197" s="4" t="s">
        <v>1361</v>
      </c>
      <c r="V1197" s="4" t="s">
        <v>1264</v>
      </c>
      <c r="W1197" s="4" t="s">
        <v>1236</v>
      </c>
      <c r="X1197" s="4" t="s">
        <v>9058</v>
      </c>
      <c r="Y1197" s="4" t="s">
        <v>12274</v>
      </c>
      <c r="Z1197" s="4" t="s">
        <v>9177</v>
      </c>
      <c r="AB1197" s="4" t="s">
        <v>9178</v>
      </c>
      <c r="AD1197" s="4" t="s">
        <v>9179</v>
      </c>
      <c r="AE1197" s="4" t="s">
        <v>9180</v>
      </c>
      <c r="AG1197" s="4">
        <v>41</v>
      </c>
      <c r="AI1197" s="4">
        <v>41</v>
      </c>
      <c r="AJ1197" s="4">
        <v>41</v>
      </c>
      <c r="AL1197" s="4">
        <v>47</v>
      </c>
      <c r="AP1197" s="4" t="s">
        <v>9181</v>
      </c>
      <c r="AS1197" s="4" t="s">
        <v>1239</v>
      </c>
    </row>
    <row r="1198" spans="1:59" x14ac:dyDescent="0.35">
      <c r="A1198" s="4" t="s">
        <v>1134</v>
      </c>
      <c r="B1198" s="4">
        <v>3032</v>
      </c>
      <c r="C1198" s="4" t="s">
        <v>9182</v>
      </c>
      <c r="D1198" s="4" t="s">
        <v>9183</v>
      </c>
      <c r="E1198" s="4" t="s">
        <v>1223</v>
      </c>
      <c r="F1198" s="4">
        <v>19</v>
      </c>
      <c r="G1198" s="4" t="s">
        <v>1224</v>
      </c>
      <c r="H1198" s="4" t="s">
        <v>1692</v>
      </c>
      <c r="I1198" s="4" t="s">
        <v>1226</v>
      </c>
      <c r="J1198" s="4" t="s">
        <v>1268</v>
      </c>
      <c r="K1198" s="4" t="s">
        <v>1342</v>
      </c>
      <c r="L1198" s="4" t="s">
        <v>1343</v>
      </c>
      <c r="M1198" s="4" t="s">
        <v>1343</v>
      </c>
      <c r="N1198" s="4">
        <v>56</v>
      </c>
      <c r="O1198" s="4">
        <v>135</v>
      </c>
      <c r="P1198" s="4" t="s">
        <v>1230</v>
      </c>
      <c r="Q1198" s="4" t="s">
        <v>9057</v>
      </c>
      <c r="R1198" s="4">
        <v>2003</v>
      </c>
      <c r="S1198" s="4" t="s">
        <v>1232</v>
      </c>
      <c r="T1198" s="4" t="s">
        <v>9184</v>
      </c>
      <c r="U1198" s="4" t="s">
        <v>9185</v>
      </c>
      <c r="V1198" s="4" t="s">
        <v>1264</v>
      </c>
      <c r="W1198" s="4" t="s">
        <v>1236</v>
      </c>
      <c r="X1198" s="4" t="s">
        <v>9058</v>
      </c>
      <c r="Y1198" s="4" t="s">
        <v>9186</v>
      </c>
      <c r="Z1198" s="4" t="s">
        <v>9187</v>
      </c>
      <c r="AB1198" s="4" t="s">
        <v>9188</v>
      </c>
      <c r="AD1198" s="4" t="s">
        <v>9189</v>
      </c>
      <c r="AE1198" s="4" t="s">
        <v>9190</v>
      </c>
      <c r="AG1198" s="4">
        <v>56</v>
      </c>
      <c r="AI1198" s="4">
        <v>115</v>
      </c>
      <c r="AJ1198" s="4">
        <v>115</v>
      </c>
      <c r="AL1198" s="4">
        <v>135</v>
      </c>
      <c r="AP1198" s="4" t="s">
        <v>9191</v>
      </c>
      <c r="AS1198" s="4" t="s">
        <v>1239</v>
      </c>
    </row>
    <row r="1199" spans="1:59" x14ac:dyDescent="0.35">
      <c r="A1199" s="4" t="s">
        <v>1134</v>
      </c>
      <c r="B1199" s="4">
        <v>3032</v>
      </c>
      <c r="C1199" s="4" t="s">
        <v>9192</v>
      </c>
      <c r="D1199" s="4" t="s">
        <v>9193</v>
      </c>
      <c r="E1199" s="4" t="s">
        <v>1223</v>
      </c>
      <c r="F1199" s="4">
        <v>20</v>
      </c>
      <c r="G1199" s="4" t="s">
        <v>1224</v>
      </c>
      <c r="H1199" s="4" t="s">
        <v>1796</v>
      </c>
      <c r="I1199" s="4" t="s">
        <v>1226</v>
      </c>
      <c r="J1199" s="4" t="s">
        <v>1258</v>
      </c>
      <c r="K1199" s="4" t="s">
        <v>1277</v>
      </c>
      <c r="L1199" s="4" t="s">
        <v>1309</v>
      </c>
      <c r="M1199" s="4" t="s">
        <v>1309</v>
      </c>
      <c r="P1199" s="4" t="s">
        <v>1230</v>
      </c>
      <c r="Q1199" s="4" t="s">
        <v>2338</v>
      </c>
      <c r="R1199" s="4">
        <v>2007</v>
      </c>
      <c r="S1199" s="4" t="s">
        <v>1232</v>
      </c>
      <c r="T1199" s="4" t="s">
        <v>2917</v>
      </c>
      <c r="U1199" s="4" t="s">
        <v>2918</v>
      </c>
      <c r="V1199" s="4" t="s">
        <v>1264</v>
      </c>
      <c r="W1199" s="4" t="s">
        <v>1236</v>
      </c>
      <c r="X1199" s="4" t="s">
        <v>9058</v>
      </c>
      <c r="Y1199" s="4" t="s">
        <v>12275</v>
      </c>
      <c r="Z1199" s="4" t="s">
        <v>9194</v>
      </c>
      <c r="AB1199" s="4" t="s">
        <v>9195</v>
      </c>
      <c r="AD1199" s="4" t="s">
        <v>9196</v>
      </c>
      <c r="AE1199" s="4" t="s">
        <v>9197</v>
      </c>
      <c r="AS1199" s="4" t="s">
        <v>1239</v>
      </c>
    </row>
    <row r="1200" spans="1:59" x14ac:dyDescent="0.35">
      <c r="A1200" s="4" t="s">
        <v>1134</v>
      </c>
      <c r="B1200" s="4">
        <v>3032</v>
      </c>
      <c r="C1200" s="4" t="s">
        <v>9198</v>
      </c>
      <c r="D1200" s="4" t="s">
        <v>9199</v>
      </c>
      <c r="E1200" s="4" t="s">
        <v>1223</v>
      </c>
      <c r="F1200" s="4">
        <v>21</v>
      </c>
      <c r="G1200" s="4" t="s">
        <v>1224</v>
      </c>
      <c r="H1200" s="4" t="s">
        <v>1796</v>
      </c>
      <c r="I1200" s="4" t="s">
        <v>1226</v>
      </c>
      <c r="J1200" s="4" t="s">
        <v>1268</v>
      </c>
      <c r="K1200" s="4" t="s">
        <v>1289</v>
      </c>
      <c r="L1200" s="4" t="s">
        <v>8952</v>
      </c>
      <c r="M1200" s="4" t="s">
        <v>8952</v>
      </c>
      <c r="P1200" s="4" t="s">
        <v>1230</v>
      </c>
      <c r="Q1200" s="4" t="s">
        <v>2338</v>
      </c>
      <c r="R1200" s="4">
        <v>2005</v>
      </c>
      <c r="S1200" s="4" t="s">
        <v>1232</v>
      </c>
      <c r="T1200" s="4" t="s">
        <v>1269</v>
      </c>
      <c r="U1200" s="4" t="s">
        <v>1270</v>
      </c>
      <c r="V1200" s="4" t="s">
        <v>1264</v>
      </c>
      <c r="W1200" s="4" t="s">
        <v>1236</v>
      </c>
      <c r="X1200" s="4" t="s">
        <v>9058</v>
      </c>
      <c r="Y1200" s="4" t="s">
        <v>12276</v>
      </c>
      <c r="Z1200" s="4" t="s">
        <v>9200</v>
      </c>
      <c r="AB1200" s="4" t="s">
        <v>9201</v>
      </c>
      <c r="AD1200" s="4" t="s">
        <v>9202</v>
      </c>
      <c r="AE1200" s="4" t="s">
        <v>9203</v>
      </c>
      <c r="AS1200" s="4" t="s">
        <v>1239</v>
      </c>
    </row>
    <row r="1201" spans="1:59" x14ac:dyDescent="0.35">
      <c r="A1201" s="4" t="s">
        <v>1134</v>
      </c>
      <c r="B1201" s="4">
        <v>3032</v>
      </c>
      <c r="C1201" s="4" t="s">
        <v>9204</v>
      </c>
      <c r="D1201" s="4" t="s">
        <v>9205</v>
      </c>
      <c r="E1201" s="4" t="s">
        <v>1223</v>
      </c>
      <c r="F1201" s="4">
        <v>22</v>
      </c>
      <c r="G1201" s="4" t="s">
        <v>1224</v>
      </c>
      <c r="H1201" s="4" t="s">
        <v>1796</v>
      </c>
      <c r="I1201" s="4" t="s">
        <v>1226</v>
      </c>
      <c r="J1201" s="4" t="s">
        <v>1258</v>
      </c>
      <c r="K1201" s="4" t="s">
        <v>1277</v>
      </c>
      <c r="L1201" s="4" t="s">
        <v>9206</v>
      </c>
      <c r="M1201" s="4" t="s">
        <v>9207</v>
      </c>
      <c r="P1201" s="4" t="s">
        <v>1230</v>
      </c>
      <c r="Q1201" s="4" t="s">
        <v>2338</v>
      </c>
      <c r="R1201" s="4">
        <v>1991</v>
      </c>
      <c r="S1201" s="4" t="s">
        <v>1232</v>
      </c>
      <c r="T1201" s="4" t="s">
        <v>8384</v>
      </c>
      <c r="U1201" s="4" t="s">
        <v>8385</v>
      </c>
      <c r="V1201" s="4" t="s">
        <v>1264</v>
      </c>
      <c r="W1201" s="4" t="s">
        <v>1236</v>
      </c>
      <c r="X1201" s="4" t="s">
        <v>9058</v>
      </c>
      <c r="Y1201" s="4" t="s">
        <v>12277</v>
      </c>
      <c r="Z1201" s="4" t="s">
        <v>9208</v>
      </c>
      <c r="AB1201" s="4" t="s">
        <v>9209</v>
      </c>
      <c r="AD1201" s="4" t="s">
        <v>9202</v>
      </c>
      <c r="AE1201" s="4" t="s">
        <v>9203</v>
      </c>
      <c r="AS1201" s="4" t="s">
        <v>1239</v>
      </c>
    </row>
    <row r="1202" spans="1:59" x14ac:dyDescent="0.35">
      <c r="A1202" s="4" t="s">
        <v>1134</v>
      </c>
      <c r="B1202" s="4">
        <v>3032</v>
      </c>
      <c r="C1202" s="4" t="s">
        <v>9210</v>
      </c>
      <c r="D1202" s="4" t="s">
        <v>9211</v>
      </c>
      <c r="E1202" s="4" t="s">
        <v>1223</v>
      </c>
      <c r="F1202" s="4">
        <v>23</v>
      </c>
      <c r="G1202" s="4" t="s">
        <v>1224</v>
      </c>
      <c r="H1202" s="4" t="s">
        <v>1225</v>
      </c>
      <c r="I1202" s="4" t="s">
        <v>1226</v>
      </c>
      <c r="J1202" s="4" t="s">
        <v>1268</v>
      </c>
      <c r="K1202" s="4" t="s">
        <v>1342</v>
      </c>
      <c r="L1202" s="4" t="s">
        <v>1358</v>
      </c>
      <c r="M1202" s="4" t="s">
        <v>1358</v>
      </c>
      <c r="P1202" s="4" t="s">
        <v>1230</v>
      </c>
      <c r="Q1202" s="4" t="s">
        <v>1371</v>
      </c>
      <c r="R1202" s="4">
        <v>1996</v>
      </c>
      <c r="S1202" s="4" t="s">
        <v>1278</v>
      </c>
      <c r="T1202" s="4" t="s">
        <v>1279</v>
      </c>
      <c r="U1202" s="4" t="s">
        <v>1279</v>
      </c>
      <c r="V1202" s="4" t="s">
        <v>1264</v>
      </c>
      <c r="W1202" s="4" t="s">
        <v>1236</v>
      </c>
      <c r="X1202" s="4" t="s">
        <v>9058</v>
      </c>
      <c r="Y1202" s="4" t="s">
        <v>12278</v>
      </c>
      <c r="Z1202" s="4" t="s">
        <v>9212</v>
      </c>
      <c r="AB1202" s="4" t="s">
        <v>9213</v>
      </c>
      <c r="AD1202" s="4" t="s">
        <v>9214</v>
      </c>
      <c r="AE1202" s="4" t="s">
        <v>9215</v>
      </c>
      <c r="AS1202" s="4" t="s">
        <v>1239</v>
      </c>
    </row>
    <row r="1203" spans="1:59" x14ac:dyDescent="0.35">
      <c r="A1203" s="4" t="s">
        <v>1134</v>
      </c>
      <c r="B1203" s="4">
        <v>3032</v>
      </c>
      <c r="C1203" s="4" t="s">
        <v>9216</v>
      </c>
      <c r="D1203" s="4" t="s">
        <v>9217</v>
      </c>
      <c r="E1203" s="4" t="s">
        <v>1223</v>
      </c>
      <c r="F1203" s="4">
        <v>24</v>
      </c>
      <c r="G1203" s="4" t="s">
        <v>1224</v>
      </c>
      <c r="H1203" s="4" t="s">
        <v>1958</v>
      </c>
      <c r="I1203" s="4" t="s">
        <v>1226</v>
      </c>
      <c r="J1203" s="4" t="s">
        <v>1268</v>
      </c>
      <c r="K1203" s="4" t="s">
        <v>1342</v>
      </c>
      <c r="L1203" s="4" t="s">
        <v>1679</v>
      </c>
      <c r="M1203" s="4" t="s">
        <v>1679</v>
      </c>
      <c r="P1203" s="4" t="s">
        <v>1230</v>
      </c>
      <c r="Q1203" s="4" t="s">
        <v>1371</v>
      </c>
      <c r="R1203" s="4">
        <v>2016</v>
      </c>
      <c r="S1203" s="4" t="s">
        <v>1232</v>
      </c>
      <c r="T1203" s="4" t="s">
        <v>1262</v>
      </c>
      <c r="U1203" s="4" t="s">
        <v>1263</v>
      </c>
      <c r="V1203" s="4" t="s">
        <v>1264</v>
      </c>
      <c r="W1203" s="4" t="s">
        <v>1236</v>
      </c>
      <c r="X1203" s="4" t="s">
        <v>9058</v>
      </c>
      <c r="Y1203" s="4" t="s">
        <v>12279</v>
      </c>
      <c r="Z1203" s="4" t="s">
        <v>9218</v>
      </c>
      <c r="AA1203" s="4">
        <v>2022</v>
      </c>
      <c r="AB1203" s="4" t="s">
        <v>9219</v>
      </c>
      <c r="AD1203" s="4" t="s">
        <v>12280</v>
      </c>
      <c r="AE1203" s="4" t="s">
        <v>9220</v>
      </c>
      <c r="AS1203" s="4" t="s">
        <v>1239</v>
      </c>
    </row>
    <row r="1204" spans="1:59" x14ac:dyDescent="0.35">
      <c r="A1204" s="4" t="s">
        <v>1134</v>
      </c>
      <c r="B1204" s="4">
        <v>3032</v>
      </c>
      <c r="C1204" s="4" t="s">
        <v>9221</v>
      </c>
      <c r="D1204" s="4" t="s">
        <v>9222</v>
      </c>
      <c r="E1204" s="4" t="s">
        <v>1223</v>
      </c>
      <c r="F1204" s="4">
        <v>25</v>
      </c>
      <c r="G1204" s="4" t="s">
        <v>1224</v>
      </c>
      <c r="H1204" s="4" t="s">
        <v>1225</v>
      </c>
      <c r="I1204" s="4" t="s">
        <v>1226</v>
      </c>
      <c r="J1204" s="4" t="s">
        <v>1268</v>
      </c>
      <c r="K1204" s="4" t="s">
        <v>1289</v>
      </c>
      <c r="L1204" s="4" t="s">
        <v>2774</v>
      </c>
      <c r="M1204" s="4" t="s">
        <v>2774</v>
      </c>
      <c r="P1204" s="4" t="s">
        <v>1230</v>
      </c>
      <c r="Q1204" s="4" t="s">
        <v>9057</v>
      </c>
      <c r="R1204" s="4">
        <v>2004</v>
      </c>
      <c r="S1204" s="4" t="s">
        <v>1232</v>
      </c>
      <c r="T1204" s="4" t="s">
        <v>1296</v>
      </c>
      <c r="U1204" s="4" t="s">
        <v>9223</v>
      </c>
      <c r="V1204" s="4" t="s">
        <v>1264</v>
      </c>
      <c r="W1204" s="4" t="s">
        <v>1236</v>
      </c>
      <c r="X1204" s="4" t="s">
        <v>9058</v>
      </c>
      <c r="Y1204" s="4" t="s">
        <v>12281</v>
      </c>
      <c r="Z1204" s="4" t="s">
        <v>9224</v>
      </c>
      <c r="AB1204" s="4" t="s">
        <v>9225</v>
      </c>
      <c r="AD1204" s="4" t="s">
        <v>9226</v>
      </c>
      <c r="AE1204" s="4" t="s">
        <v>9227</v>
      </c>
      <c r="AS1204" s="4" t="s">
        <v>1239</v>
      </c>
    </row>
    <row r="1205" spans="1:59" x14ac:dyDescent="0.35">
      <c r="A1205" s="4" t="s">
        <v>1134</v>
      </c>
      <c r="B1205" s="4">
        <v>3032</v>
      </c>
      <c r="C1205" s="4" t="s">
        <v>9228</v>
      </c>
      <c r="D1205" s="4" t="s">
        <v>9229</v>
      </c>
      <c r="E1205" s="4" t="s">
        <v>1223</v>
      </c>
      <c r="F1205" s="4">
        <v>26</v>
      </c>
      <c r="G1205" s="4" t="s">
        <v>1224</v>
      </c>
      <c r="H1205" s="4" t="s">
        <v>1636</v>
      </c>
      <c r="I1205" s="4" t="s">
        <v>1226</v>
      </c>
      <c r="J1205" s="4" t="s">
        <v>1258</v>
      </c>
      <c r="K1205" s="4" t="s">
        <v>1277</v>
      </c>
      <c r="L1205" s="4" t="s">
        <v>1339</v>
      </c>
      <c r="M1205" s="4" t="s">
        <v>1339</v>
      </c>
      <c r="P1205" s="4" t="s">
        <v>1230</v>
      </c>
      <c r="Q1205" s="4" t="s">
        <v>9057</v>
      </c>
      <c r="R1205" s="4">
        <v>1996</v>
      </c>
      <c r="S1205" s="4" t="s">
        <v>1232</v>
      </c>
      <c r="T1205" s="4" t="s">
        <v>1252</v>
      </c>
      <c r="U1205" s="4" t="s">
        <v>1253</v>
      </c>
      <c r="V1205" s="4" t="s">
        <v>1264</v>
      </c>
      <c r="W1205" s="4" t="s">
        <v>1236</v>
      </c>
      <c r="X1205" s="4" t="s">
        <v>9058</v>
      </c>
      <c r="Y1205" s="4" t="s">
        <v>12282</v>
      </c>
      <c r="Z1205" s="4" t="s">
        <v>9230</v>
      </c>
      <c r="AB1205" s="4" t="s">
        <v>9231</v>
      </c>
      <c r="AC1205" s="4" t="s">
        <v>9061</v>
      </c>
      <c r="AD1205" s="4" t="s">
        <v>9232</v>
      </c>
      <c r="AE1205" s="4" t="s">
        <v>9233</v>
      </c>
      <c r="AS1205" s="4" t="s">
        <v>1239</v>
      </c>
      <c r="AV1205" s="4" t="s">
        <v>9234</v>
      </c>
      <c r="AW1205" s="4" t="s">
        <v>9098</v>
      </c>
    </row>
    <row r="1206" spans="1:59" x14ac:dyDescent="0.35">
      <c r="A1206" s="4" t="s">
        <v>1134</v>
      </c>
      <c r="B1206" s="4">
        <v>3032</v>
      </c>
      <c r="C1206" s="4" t="s">
        <v>9235</v>
      </c>
      <c r="D1206" s="4" t="s">
        <v>9236</v>
      </c>
      <c r="E1206" s="4" t="s">
        <v>1223</v>
      </c>
      <c r="F1206" s="4">
        <v>27</v>
      </c>
      <c r="G1206" s="4" t="s">
        <v>1224</v>
      </c>
      <c r="H1206" s="4" t="s">
        <v>1636</v>
      </c>
      <c r="I1206" s="4" t="s">
        <v>1226</v>
      </c>
      <c r="J1206" s="4" t="s">
        <v>1258</v>
      </c>
      <c r="K1206" s="4" t="s">
        <v>1277</v>
      </c>
      <c r="L1206" s="4" t="s">
        <v>4871</v>
      </c>
      <c r="M1206" s="4" t="s">
        <v>4871</v>
      </c>
      <c r="P1206" s="4" t="s">
        <v>1230</v>
      </c>
      <c r="Q1206" s="4" t="s">
        <v>9057</v>
      </c>
      <c r="R1206" s="4">
        <v>1996</v>
      </c>
      <c r="S1206" s="4" t="s">
        <v>1232</v>
      </c>
      <c r="T1206" s="4" t="s">
        <v>9237</v>
      </c>
      <c r="U1206" s="4" t="s">
        <v>9238</v>
      </c>
      <c r="V1206" s="4" t="s">
        <v>1264</v>
      </c>
      <c r="W1206" s="4" t="s">
        <v>1236</v>
      </c>
      <c r="X1206" s="4" t="s">
        <v>9058</v>
      </c>
      <c r="Y1206" s="4" t="s">
        <v>12283</v>
      </c>
      <c r="Z1206" s="4" t="s">
        <v>580</v>
      </c>
      <c r="AB1206" s="4" t="s">
        <v>9239</v>
      </c>
      <c r="AC1206" s="4" t="s">
        <v>9061</v>
      </c>
      <c r="AD1206" s="4" t="s">
        <v>9240</v>
      </c>
      <c r="AE1206" s="4" t="s">
        <v>9241</v>
      </c>
      <c r="AS1206" s="4" t="s">
        <v>1239</v>
      </c>
      <c r="AV1206" s="4" t="s">
        <v>9234</v>
      </c>
      <c r="AW1206" s="4" t="s">
        <v>9098</v>
      </c>
    </row>
    <row r="1207" spans="1:59" x14ac:dyDescent="0.35">
      <c r="A1207" s="4" t="s">
        <v>1134</v>
      </c>
      <c r="B1207" s="4">
        <v>3032</v>
      </c>
      <c r="C1207" s="4" t="s">
        <v>9242</v>
      </c>
      <c r="D1207" s="4" t="s">
        <v>9243</v>
      </c>
      <c r="E1207" s="4" t="s">
        <v>1223</v>
      </c>
      <c r="F1207" s="4">
        <v>28</v>
      </c>
      <c r="G1207" s="4" t="s">
        <v>1224</v>
      </c>
      <c r="H1207" s="4" t="s">
        <v>1692</v>
      </c>
      <c r="I1207" s="4" t="s">
        <v>1226</v>
      </c>
      <c r="J1207" s="4" t="s">
        <v>1258</v>
      </c>
      <c r="K1207" s="4" t="s">
        <v>1289</v>
      </c>
      <c r="L1207" s="4" t="s">
        <v>1394</v>
      </c>
      <c r="M1207" s="4" t="s">
        <v>1394</v>
      </c>
      <c r="P1207" s="4" t="s">
        <v>1230</v>
      </c>
      <c r="Q1207" s="4" t="s">
        <v>9057</v>
      </c>
      <c r="R1207" s="4">
        <v>2013</v>
      </c>
      <c r="S1207" s="4" t="s">
        <v>1232</v>
      </c>
      <c r="T1207" s="4" t="s">
        <v>1396</v>
      </c>
      <c r="U1207" s="4" t="s">
        <v>1397</v>
      </c>
      <c r="V1207" s="4" t="s">
        <v>1264</v>
      </c>
      <c r="W1207" s="4" t="s">
        <v>1236</v>
      </c>
      <c r="X1207" s="4" t="s">
        <v>9058</v>
      </c>
      <c r="Y1207" s="4" t="s">
        <v>12284</v>
      </c>
      <c r="Z1207" s="4" t="s">
        <v>581</v>
      </c>
      <c r="AB1207" s="4" t="s">
        <v>9244</v>
      </c>
      <c r="AC1207" s="4" t="s">
        <v>9129</v>
      </c>
      <c r="AD1207" s="4" t="s">
        <v>9245</v>
      </c>
      <c r="AE1207" s="4" t="s">
        <v>9246</v>
      </c>
      <c r="AS1207" s="4" t="s">
        <v>1239</v>
      </c>
    </row>
    <row r="1208" spans="1:59" x14ac:dyDescent="0.35">
      <c r="A1208" s="4" t="s">
        <v>1134</v>
      </c>
      <c r="B1208" s="4">
        <v>3032</v>
      </c>
      <c r="C1208" s="4" t="s">
        <v>9247</v>
      </c>
      <c r="D1208" s="4" t="s">
        <v>9248</v>
      </c>
      <c r="E1208" s="4" t="s">
        <v>1223</v>
      </c>
      <c r="F1208" s="4">
        <v>29</v>
      </c>
      <c r="G1208" s="4" t="s">
        <v>1224</v>
      </c>
      <c r="H1208" s="4" t="s">
        <v>1225</v>
      </c>
      <c r="I1208" s="4" t="s">
        <v>1226</v>
      </c>
      <c r="J1208" s="4" t="s">
        <v>1258</v>
      </c>
      <c r="K1208" s="4" t="s">
        <v>1300</v>
      </c>
      <c r="L1208" s="4" t="s">
        <v>1394</v>
      </c>
      <c r="M1208" s="4" t="s">
        <v>1394</v>
      </c>
      <c r="P1208" s="4" t="s">
        <v>1230</v>
      </c>
      <c r="Q1208" s="4" t="s">
        <v>9057</v>
      </c>
      <c r="R1208" s="4">
        <v>2014</v>
      </c>
      <c r="S1208" s="4" t="s">
        <v>1232</v>
      </c>
      <c r="T1208" s="4" t="s">
        <v>1396</v>
      </c>
      <c r="U1208" s="4" t="s">
        <v>1397</v>
      </c>
      <c r="V1208" s="4" t="s">
        <v>1264</v>
      </c>
      <c r="W1208" s="4" t="s">
        <v>1236</v>
      </c>
      <c r="X1208" s="4" t="s">
        <v>9058</v>
      </c>
      <c r="Y1208" s="4" t="s">
        <v>12285</v>
      </c>
      <c r="Z1208" s="4" t="s">
        <v>9249</v>
      </c>
      <c r="AB1208" s="4" t="s">
        <v>9250</v>
      </c>
      <c r="AC1208" s="4" t="s">
        <v>9129</v>
      </c>
      <c r="AD1208" s="4" t="s">
        <v>9251</v>
      </c>
      <c r="AE1208" s="4" t="s">
        <v>9252</v>
      </c>
      <c r="AS1208" s="4" t="s">
        <v>1239</v>
      </c>
    </row>
    <row r="1209" spans="1:59" x14ac:dyDescent="0.35">
      <c r="A1209" s="4" t="s">
        <v>1134</v>
      </c>
      <c r="B1209" s="4">
        <v>3032</v>
      </c>
      <c r="C1209" s="4" t="s">
        <v>9253</v>
      </c>
      <c r="D1209" s="4" t="s">
        <v>9254</v>
      </c>
      <c r="E1209" s="4" t="s">
        <v>1223</v>
      </c>
      <c r="F1209" s="4">
        <v>30</v>
      </c>
      <c r="G1209" s="4" t="s">
        <v>1224</v>
      </c>
      <c r="H1209" s="4" t="s">
        <v>1636</v>
      </c>
      <c r="I1209" s="4" t="s">
        <v>1226</v>
      </c>
      <c r="J1209" s="4" t="s">
        <v>1258</v>
      </c>
      <c r="K1209" s="4" t="s">
        <v>1277</v>
      </c>
      <c r="L1209" s="4" t="s">
        <v>2161</v>
      </c>
      <c r="M1209" s="4" t="s">
        <v>2161</v>
      </c>
      <c r="N1209" s="4">
        <v>71.5</v>
      </c>
      <c r="O1209" s="4">
        <v>76</v>
      </c>
      <c r="P1209" s="4" t="s">
        <v>1230</v>
      </c>
      <c r="Q1209" s="4" t="s">
        <v>9057</v>
      </c>
      <c r="R1209" s="4">
        <v>2017</v>
      </c>
      <c r="S1209" s="4" t="s">
        <v>1232</v>
      </c>
      <c r="T1209" s="4" t="s">
        <v>4647</v>
      </c>
      <c r="U1209" s="4" t="s">
        <v>4648</v>
      </c>
      <c r="V1209" s="4" t="s">
        <v>1264</v>
      </c>
      <c r="W1209" s="4" t="s">
        <v>1236</v>
      </c>
      <c r="X1209" s="4" t="s">
        <v>9058</v>
      </c>
      <c r="Y1209" s="4" t="s">
        <v>12286</v>
      </c>
      <c r="Z1209" s="4" t="s">
        <v>9255</v>
      </c>
      <c r="AA1209" s="4">
        <v>2021</v>
      </c>
      <c r="AB1209" s="4" t="s">
        <v>9256</v>
      </c>
      <c r="AD1209" s="4" t="s">
        <v>9257</v>
      </c>
      <c r="AE1209" s="4" t="s">
        <v>9258</v>
      </c>
      <c r="AJ1209" s="4">
        <v>76</v>
      </c>
      <c r="AP1209" s="4" t="s">
        <v>9259</v>
      </c>
      <c r="AQ1209" s="4" t="s">
        <v>9260</v>
      </c>
      <c r="AS1209" s="4" t="s">
        <v>1239</v>
      </c>
      <c r="AX1209" s="4">
        <v>41</v>
      </c>
      <c r="BA1209" s="4">
        <v>2010</v>
      </c>
      <c r="BF1209" s="4" t="s">
        <v>9064</v>
      </c>
      <c r="BG1209" s="4" t="s">
        <v>9071</v>
      </c>
    </row>
    <row r="1210" spans="1:59" x14ac:dyDescent="0.35">
      <c r="A1210" s="4" t="s">
        <v>1134</v>
      </c>
      <c r="B1210" s="4">
        <v>3032</v>
      </c>
      <c r="C1210" s="4" t="s">
        <v>9261</v>
      </c>
      <c r="D1210" s="4" t="s">
        <v>9262</v>
      </c>
      <c r="E1210" s="4" t="s">
        <v>1223</v>
      </c>
      <c r="F1210" s="4">
        <v>31</v>
      </c>
      <c r="G1210" s="4" t="s">
        <v>1224</v>
      </c>
      <c r="H1210" s="4" t="s">
        <v>1636</v>
      </c>
      <c r="I1210" s="4" t="s">
        <v>1226</v>
      </c>
      <c r="J1210" s="4" t="s">
        <v>1258</v>
      </c>
      <c r="K1210" s="4" t="s">
        <v>1300</v>
      </c>
      <c r="L1210" s="4" t="s">
        <v>9263</v>
      </c>
      <c r="M1210" s="4" t="s">
        <v>9263</v>
      </c>
      <c r="N1210" s="4">
        <v>8</v>
      </c>
      <c r="O1210" s="4">
        <v>21</v>
      </c>
      <c r="P1210" s="4" t="s">
        <v>1230</v>
      </c>
      <c r="Q1210" s="4" t="s">
        <v>9057</v>
      </c>
      <c r="R1210" s="4">
        <v>2016</v>
      </c>
      <c r="S1210" s="4" t="s">
        <v>1232</v>
      </c>
      <c r="T1210" s="4" t="s">
        <v>4647</v>
      </c>
      <c r="U1210" s="4" t="s">
        <v>4648</v>
      </c>
      <c r="V1210" s="4" t="s">
        <v>1264</v>
      </c>
      <c r="W1210" s="4" t="s">
        <v>1236</v>
      </c>
      <c r="X1210" s="4" t="s">
        <v>9058</v>
      </c>
      <c r="Y1210" s="4" t="s">
        <v>12287</v>
      </c>
      <c r="Z1210" s="4" t="s">
        <v>9264</v>
      </c>
      <c r="AA1210" s="4">
        <v>2022</v>
      </c>
      <c r="AB1210" s="4" t="s">
        <v>9265</v>
      </c>
      <c r="AD1210" s="4" t="s">
        <v>9266</v>
      </c>
      <c r="AE1210" s="4" t="s">
        <v>9267</v>
      </c>
      <c r="AJ1210" s="4">
        <v>21</v>
      </c>
      <c r="AP1210" s="4" t="s">
        <v>9259</v>
      </c>
      <c r="AQ1210" s="4" t="s">
        <v>9260</v>
      </c>
      <c r="AS1210" s="4" t="s">
        <v>1239</v>
      </c>
      <c r="AX1210" s="4">
        <v>81</v>
      </c>
      <c r="BA1210" s="4">
        <v>2010</v>
      </c>
      <c r="BF1210" s="4" t="s">
        <v>9064</v>
      </c>
      <c r="BG1210" s="4" t="s">
        <v>9071</v>
      </c>
    </row>
    <row r="1211" spans="1:59" x14ac:dyDescent="0.35">
      <c r="A1211" s="4" t="s">
        <v>1134</v>
      </c>
      <c r="B1211" s="4">
        <v>3032</v>
      </c>
      <c r="C1211" s="4" t="s">
        <v>9268</v>
      </c>
      <c r="D1211" s="4" t="s">
        <v>9269</v>
      </c>
      <c r="E1211" s="4" t="s">
        <v>1223</v>
      </c>
      <c r="F1211" s="4">
        <v>32</v>
      </c>
      <c r="G1211" s="4" t="s">
        <v>1224</v>
      </c>
      <c r="H1211" s="4" t="s">
        <v>1636</v>
      </c>
      <c r="I1211" s="4" t="s">
        <v>1226</v>
      </c>
      <c r="J1211" s="4" t="s">
        <v>1250</v>
      </c>
      <c r="K1211" s="4" t="s">
        <v>1289</v>
      </c>
      <c r="L1211" s="4" t="s">
        <v>2447</v>
      </c>
      <c r="M1211" s="4" t="s">
        <v>2447</v>
      </c>
      <c r="P1211" s="4" t="s">
        <v>1230</v>
      </c>
      <c r="Q1211" s="4" t="s">
        <v>2833</v>
      </c>
      <c r="R1211" s="4">
        <v>2015</v>
      </c>
      <c r="S1211" s="4" t="s">
        <v>1232</v>
      </c>
      <c r="T1211" s="4" t="s">
        <v>12288</v>
      </c>
      <c r="U1211" s="4" t="s">
        <v>12289</v>
      </c>
      <c r="V1211" s="4" t="s">
        <v>1264</v>
      </c>
      <c r="W1211" s="4" t="s">
        <v>1236</v>
      </c>
      <c r="X1211" s="4" t="s">
        <v>9058</v>
      </c>
      <c r="Y1211" s="4" t="s">
        <v>12290</v>
      </c>
      <c r="Z1211" s="4" t="s">
        <v>9270</v>
      </c>
      <c r="AA1211" s="4">
        <v>2022</v>
      </c>
      <c r="AB1211" s="4" t="s">
        <v>9271</v>
      </c>
      <c r="AC1211" s="4" t="s">
        <v>9272</v>
      </c>
      <c r="AD1211" s="4" t="s">
        <v>9273</v>
      </c>
      <c r="AE1211" s="4" t="s">
        <v>9274</v>
      </c>
      <c r="AS1211" s="4" t="s">
        <v>1239</v>
      </c>
    </row>
    <row r="1212" spans="1:59" x14ac:dyDescent="0.35">
      <c r="A1212" s="4" t="s">
        <v>1134</v>
      </c>
      <c r="B1212" s="4">
        <v>3032</v>
      </c>
      <c r="C1212" s="4" t="s">
        <v>9275</v>
      </c>
      <c r="D1212" s="4" t="s">
        <v>9276</v>
      </c>
      <c r="E1212" s="4" t="s">
        <v>1223</v>
      </c>
      <c r="F1212" s="4">
        <v>33</v>
      </c>
      <c r="G1212" s="4" t="s">
        <v>1224</v>
      </c>
      <c r="H1212" s="4" t="s">
        <v>1636</v>
      </c>
      <c r="I1212" s="4" t="s">
        <v>1226</v>
      </c>
      <c r="J1212" s="4" t="s">
        <v>1258</v>
      </c>
      <c r="K1212" s="4" t="s">
        <v>1300</v>
      </c>
      <c r="L1212" s="4" t="s">
        <v>1394</v>
      </c>
      <c r="M1212" s="4" t="s">
        <v>1394</v>
      </c>
      <c r="P1212" s="4" t="s">
        <v>1230</v>
      </c>
      <c r="Q1212" s="4" t="s">
        <v>9057</v>
      </c>
      <c r="R1212" s="4">
        <v>2016</v>
      </c>
      <c r="S1212" s="4" t="s">
        <v>1232</v>
      </c>
      <c r="T1212" s="4" t="s">
        <v>1262</v>
      </c>
      <c r="U1212" s="4" t="s">
        <v>1263</v>
      </c>
      <c r="V1212" s="4" t="s">
        <v>1264</v>
      </c>
      <c r="W1212" s="4" t="s">
        <v>1236</v>
      </c>
      <c r="X1212" s="4" t="s">
        <v>9058</v>
      </c>
      <c r="Y1212" s="4" t="s">
        <v>12291</v>
      </c>
      <c r="Z1212" s="4" t="s">
        <v>9277</v>
      </c>
      <c r="AA1212" s="4">
        <v>2022</v>
      </c>
      <c r="AB1212" s="4" t="s">
        <v>9108</v>
      </c>
      <c r="AC1212" s="4" t="s">
        <v>9117</v>
      </c>
      <c r="AD1212" s="4" t="s">
        <v>9278</v>
      </c>
      <c r="AE1212" s="4" t="s">
        <v>9279</v>
      </c>
      <c r="AP1212" s="4" t="s">
        <v>9259</v>
      </c>
      <c r="AQ1212" s="4" t="s">
        <v>9260</v>
      </c>
      <c r="AS1212" s="4" t="s">
        <v>1239</v>
      </c>
    </row>
    <row r="1213" spans="1:59" x14ac:dyDescent="0.35">
      <c r="A1213" s="4" t="s">
        <v>1134</v>
      </c>
      <c r="B1213" s="4">
        <v>3032</v>
      </c>
      <c r="C1213" s="4" t="s">
        <v>9280</v>
      </c>
      <c r="D1213" s="4" t="s">
        <v>9281</v>
      </c>
      <c r="E1213" s="4" t="s">
        <v>1223</v>
      </c>
      <c r="F1213" s="4">
        <v>34</v>
      </c>
      <c r="G1213" s="4" t="s">
        <v>1224</v>
      </c>
      <c r="H1213" s="4" t="s">
        <v>1636</v>
      </c>
      <c r="I1213" s="4" t="s">
        <v>1226</v>
      </c>
      <c r="J1213" s="4" t="s">
        <v>1258</v>
      </c>
      <c r="K1213" s="4" t="s">
        <v>1300</v>
      </c>
      <c r="L1213" s="4" t="s">
        <v>1394</v>
      </c>
      <c r="M1213" s="4" t="s">
        <v>1394</v>
      </c>
      <c r="P1213" s="4" t="s">
        <v>1230</v>
      </c>
      <c r="Q1213" s="4" t="s">
        <v>9057</v>
      </c>
      <c r="R1213" s="4">
        <v>2016</v>
      </c>
      <c r="S1213" s="4" t="s">
        <v>1232</v>
      </c>
      <c r="T1213" s="4" t="s">
        <v>1262</v>
      </c>
      <c r="U1213" s="4" t="s">
        <v>1263</v>
      </c>
      <c r="V1213" s="4" t="s">
        <v>1264</v>
      </c>
      <c r="W1213" s="4" t="s">
        <v>1236</v>
      </c>
      <c r="X1213" s="4" t="s">
        <v>9058</v>
      </c>
      <c r="Y1213" s="4" t="s">
        <v>12292</v>
      </c>
      <c r="Z1213" s="4" t="s">
        <v>9282</v>
      </c>
      <c r="AA1213" s="4">
        <v>2022</v>
      </c>
      <c r="AB1213" s="4" t="s">
        <v>9283</v>
      </c>
      <c r="AC1213" s="4" t="s">
        <v>9284</v>
      </c>
      <c r="AD1213" s="4" t="s">
        <v>9285</v>
      </c>
      <c r="AE1213" s="4" t="s">
        <v>9286</v>
      </c>
      <c r="AS1213" s="4" t="s">
        <v>1239</v>
      </c>
    </row>
    <row r="1214" spans="1:59" x14ac:dyDescent="0.35">
      <c r="A1214" s="4" t="s">
        <v>1134</v>
      </c>
      <c r="B1214" s="4">
        <v>3032</v>
      </c>
      <c r="C1214" s="4" t="s">
        <v>9287</v>
      </c>
      <c r="D1214" s="4" t="s">
        <v>9288</v>
      </c>
      <c r="E1214" s="4" t="s">
        <v>1223</v>
      </c>
      <c r="F1214" s="4">
        <v>35</v>
      </c>
      <c r="G1214" s="4" t="s">
        <v>1224</v>
      </c>
      <c r="H1214" s="4" t="s">
        <v>1636</v>
      </c>
      <c r="I1214" s="4" t="s">
        <v>1226</v>
      </c>
      <c r="J1214" s="4" t="s">
        <v>1258</v>
      </c>
      <c r="K1214" s="4" t="s">
        <v>1300</v>
      </c>
      <c r="L1214" s="4" t="s">
        <v>1394</v>
      </c>
      <c r="M1214" s="4" t="s">
        <v>1394</v>
      </c>
      <c r="P1214" s="4" t="s">
        <v>1230</v>
      </c>
      <c r="Q1214" s="4" t="s">
        <v>9083</v>
      </c>
      <c r="R1214" s="4">
        <v>2016</v>
      </c>
      <c r="S1214" s="4" t="s">
        <v>1232</v>
      </c>
      <c r="T1214" s="4" t="s">
        <v>1262</v>
      </c>
      <c r="U1214" s="4" t="s">
        <v>1263</v>
      </c>
      <c r="V1214" s="4" t="s">
        <v>1264</v>
      </c>
      <c r="W1214" s="4" t="s">
        <v>1236</v>
      </c>
      <c r="X1214" s="4" t="s">
        <v>9058</v>
      </c>
      <c r="Y1214" s="4" t="s">
        <v>12293</v>
      </c>
      <c r="Z1214" s="4" t="s">
        <v>9289</v>
      </c>
      <c r="AA1214" s="4">
        <v>2022</v>
      </c>
      <c r="AB1214" s="4" t="s">
        <v>9290</v>
      </c>
      <c r="AC1214" s="4" t="s">
        <v>9284</v>
      </c>
      <c r="AD1214" s="4" t="s">
        <v>9291</v>
      </c>
      <c r="AE1214" s="4" t="s">
        <v>9292</v>
      </c>
      <c r="AS1214" s="4" t="s">
        <v>1239</v>
      </c>
    </row>
    <row r="1215" spans="1:59" x14ac:dyDescent="0.35">
      <c r="A1215" s="4" t="s">
        <v>1134</v>
      </c>
      <c r="B1215" s="4">
        <v>3032</v>
      </c>
      <c r="C1215" s="4" t="s">
        <v>9293</v>
      </c>
      <c r="D1215" s="4" t="s">
        <v>9294</v>
      </c>
      <c r="E1215" s="4" t="s">
        <v>1223</v>
      </c>
      <c r="F1215" s="4">
        <v>36</v>
      </c>
      <c r="G1215" s="4" t="s">
        <v>1224</v>
      </c>
      <c r="H1215" s="4" t="s">
        <v>1636</v>
      </c>
      <c r="I1215" s="4" t="s">
        <v>1226</v>
      </c>
      <c r="J1215" s="4" t="s">
        <v>1258</v>
      </c>
      <c r="K1215" s="4" t="s">
        <v>1289</v>
      </c>
      <c r="L1215" s="4" t="s">
        <v>2452</v>
      </c>
      <c r="M1215" s="4" t="s">
        <v>2452</v>
      </c>
      <c r="N1215" s="4">
        <v>1</v>
      </c>
      <c r="O1215" s="4">
        <v>1</v>
      </c>
      <c r="P1215" s="4" t="s">
        <v>1230</v>
      </c>
      <c r="Q1215" s="4" t="s">
        <v>9075</v>
      </c>
      <c r="R1215" s="4">
        <v>2016</v>
      </c>
      <c r="S1215" s="4" t="s">
        <v>1232</v>
      </c>
      <c r="T1215" s="4" t="s">
        <v>1262</v>
      </c>
      <c r="U1215" s="4" t="s">
        <v>1263</v>
      </c>
      <c r="V1215" s="4" t="s">
        <v>1264</v>
      </c>
      <c r="W1215" s="4" t="s">
        <v>1236</v>
      </c>
      <c r="X1215" s="4" t="s">
        <v>9058</v>
      </c>
      <c r="Y1215" s="4" t="s">
        <v>12294</v>
      </c>
      <c r="Z1215" s="4" t="s">
        <v>9295</v>
      </c>
      <c r="AA1215" s="4">
        <v>2021</v>
      </c>
      <c r="AB1215" s="4" t="s">
        <v>9296</v>
      </c>
      <c r="AD1215" s="4" t="s">
        <v>12295</v>
      </c>
      <c r="AE1215" s="4" t="s">
        <v>9297</v>
      </c>
      <c r="AJ1215" s="4">
        <v>1</v>
      </c>
      <c r="AP1215" s="4" t="s">
        <v>9148</v>
      </c>
      <c r="AQ1215" s="4" t="s">
        <v>9298</v>
      </c>
      <c r="AS1215" s="4" t="s">
        <v>1239</v>
      </c>
    </row>
    <row r="1216" spans="1:59" x14ac:dyDescent="0.35">
      <c r="A1216" s="4" t="s">
        <v>1134</v>
      </c>
      <c r="B1216" s="4">
        <v>3032</v>
      </c>
      <c r="C1216" s="4" t="s">
        <v>9299</v>
      </c>
      <c r="D1216" s="4" t="s">
        <v>9300</v>
      </c>
      <c r="E1216" s="4" t="s">
        <v>1223</v>
      </c>
      <c r="F1216" s="4">
        <v>37</v>
      </c>
      <c r="G1216" s="4" t="s">
        <v>1224</v>
      </c>
      <c r="H1216" s="4" t="s">
        <v>1636</v>
      </c>
      <c r="I1216" s="4" t="s">
        <v>1719</v>
      </c>
      <c r="J1216" s="4" t="s">
        <v>1258</v>
      </c>
      <c r="K1216" s="4" t="s">
        <v>9301</v>
      </c>
      <c r="L1216" s="4" t="s">
        <v>9302</v>
      </c>
      <c r="M1216" s="4" t="s">
        <v>9302</v>
      </c>
      <c r="P1216" s="4" t="s">
        <v>1230</v>
      </c>
      <c r="Q1216" s="4" t="s">
        <v>9303</v>
      </c>
      <c r="R1216" s="4">
        <v>2014</v>
      </c>
      <c r="S1216" s="4" t="s">
        <v>1232</v>
      </c>
      <c r="T1216" s="4" t="s">
        <v>8167</v>
      </c>
      <c r="U1216" s="4" t="s">
        <v>9304</v>
      </c>
      <c r="V1216" s="4" t="s">
        <v>1264</v>
      </c>
      <c r="W1216" s="4" t="s">
        <v>1236</v>
      </c>
      <c r="X1216" s="4" t="s">
        <v>9058</v>
      </c>
      <c r="Y1216" s="4" t="s">
        <v>12296</v>
      </c>
      <c r="Z1216" s="4" t="s">
        <v>9305</v>
      </c>
      <c r="AA1216" s="4">
        <v>2015</v>
      </c>
      <c r="AB1216" s="4" t="s">
        <v>9306</v>
      </c>
      <c r="AD1216" s="4" t="s">
        <v>9307</v>
      </c>
      <c r="AE1216" s="4" t="s">
        <v>9308</v>
      </c>
      <c r="AS1216" s="4" t="s">
        <v>1239</v>
      </c>
      <c r="AX1216" s="4">
        <v>1650</v>
      </c>
      <c r="BA1216" s="4">
        <v>2010</v>
      </c>
      <c r="BF1216" s="4" t="s">
        <v>9064</v>
      </c>
      <c r="BG1216" s="4" t="s">
        <v>9071</v>
      </c>
    </row>
    <row r="1217" spans="1:45" x14ac:dyDescent="0.35">
      <c r="A1217" s="4" t="s">
        <v>1134</v>
      </c>
      <c r="B1217" s="4">
        <v>3032</v>
      </c>
      <c r="C1217" s="4" t="s">
        <v>9309</v>
      </c>
      <c r="D1217" s="4" t="s">
        <v>9310</v>
      </c>
      <c r="E1217" s="4" t="s">
        <v>1223</v>
      </c>
      <c r="F1217" s="4">
        <v>38</v>
      </c>
      <c r="G1217" s="4" t="s">
        <v>1224</v>
      </c>
      <c r="H1217" s="4" t="s">
        <v>1225</v>
      </c>
      <c r="I1217" s="4" t="s">
        <v>1226</v>
      </c>
      <c r="J1217" s="4" t="s">
        <v>1227</v>
      </c>
      <c r="K1217" s="4" t="s">
        <v>1277</v>
      </c>
      <c r="L1217" s="4" t="s">
        <v>2161</v>
      </c>
      <c r="M1217" s="4" t="s">
        <v>2161</v>
      </c>
      <c r="P1217" s="4" t="s">
        <v>1230</v>
      </c>
      <c r="Q1217" s="4" t="s">
        <v>9075</v>
      </c>
      <c r="R1217" s="4">
        <v>2005</v>
      </c>
      <c r="S1217" s="4" t="s">
        <v>1232</v>
      </c>
      <c r="T1217" s="4" t="s">
        <v>1244</v>
      </c>
      <c r="U1217" s="4" t="s">
        <v>1245</v>
      </c>
      <c r="V1217" s="4" t="s">
        <v>1264</v>
      </c>
      <c r="W1217" s="4" t="s">
        <v>1236</v>
      </c>
      <c r="X1217" s="4" t="s">
        <v>9058</v>
      </c>
      <c r="Y1217" s="4" t="s">
        <v>9311</v>
      </c>
      <c r="Z1217" s="4" t="s">
        <v>9312</v>
      </c>
      <c r="AA1217" s="4">
        <v>2030</v>
      </c>
      <c r="AB1217" s="4" t="s">
        <v>9313</v>
      </c>
      <c r="AD1217" s="4" t="s">
        <v>12297</v>
      </c>
      <c r="AE1217" s="4" t="s">
        <v>9314</v>
      </c>
      <c r="AS1217" s="4" t="s">
        <v>1239</v>
      </c>
    </row>
    <row r="1218" spans="1:45" x14ac:dyDescent="0.35">
      <c r="A1218" s="4" t="s">
        <v>1134</v>
      </c>
      <c r="B1218" s="4">
        <v>3032</v>
      </c>
      <c r="C1218" s="4" t="s">
        <v>9315</v>
      </c>
      <c r="D1218" s="4" t="s">
        <v>9316</v>
      </c>
      <c r="E1218" s="4" t="s">
        <v>1223</v>
      </c>
      <c r="F1218" s="4">
        <v>39</v>
      </c>
      <c r="G1218" s="4" t="s">
        <v>1224</v>
      </c>
      <c r="H1218" s="4" t="s">
        <v>1636</v>
      </c>
      <c r="I1218" s="4" t="s">
        <v>1331</v>
      </c>
      <c r="J1218" s="4" t="s">
        <v>1499</v>
      </c>
      <c r="K1218" s="4" t="s">
        <v>1500</v>
      </c>
      <c r="L1218" s="4" t="s">
        <v>4284</v>
      </c>
      <c r="M1218" s="4" t="s">
        <v>9317</v>
      </c>
      <c r="P1218" s="4" t="s">
        <v>1230</v>
      </c>
      <c r="Q1218" s="4" t="s">
        <v>2833</v>
      </c>
      <c r="R1218" s="4">
        <v>2021</v>
      </c>
      <c r="S1218" s="4" t="s">
        <v>1278</v>
      </c>
      <c r="T1218" s="4" t="s">
        <v>1279</v>
      </c>
      <c r="U1218" s="4" t="s">
        <v>1279</v>
      </c>
      <c r="V1218" s="4" t="s">
        <v>1264</v>
      </c>
      <c r="W1218" s="4" t="s">
        <v>1302</v>
      </c>
      <c r="X1218" s="4" t="s">
        <v>9058</v>
      </c>
      <c r="Y1218" s="4" t="s">
        <v>12298</v>
      </c>
      <c r="Z1218" s="4" t="s">
        <v>9318</v>
      </c>
      <c r="AA1218" s="4">
        <v>2030</v>
      </c>
      <c r="AB1218" s="4" t="s">
        <v>9319</v>
      </c>
      <c r="AD1218" s="4" t="s">
        <v>1239</v>
      </c>
      <c r="AE1218" s="4" t="s">
        <v>1239</v>
      </c>
      <c r="AP1218" s="4" t="s">
        <v>12299</v>
      </c>
      <c r="AS1218" s="4" t="s">
        <v>1239</v>
      </c>
    </row>
    <row r="1219" spans="1:45" x14ac:dyDescent="0.35">
      <c r="A1219" s="4" t="s">
        <v>1134</v>
      </c>
      <c r="B1219" s="4">
        <v>3032</v>
      </c>
      <c r="C1219" s="4" t="s">
        <v>9320</v>
      </c>
      <c r="D1219" s="4" t="s">
        <v>9321</v>
      </c>
      <c r="E1219" s="4" t="s">
        <v>1549</v>
      </c>
      <c r="F1219" s="4">
        <v>40</v>
      </c>
      <c r="H1219" s="4" t="s">
        <v>1759</v>
      </c>
      <c r="I1219" s="4" t="s">
        <v>1552</v>
      </c>
      <c r="J1219" s="4" t="s">
        <v>1268</v>
      </c>
      <c r="K1219" s="4" t="s">
        <v>1465</v>
      </c>
      <c r="L1219" s="4" t="s">
        <v>3533</v>
      </c>
      <c r="M1219" s="4" t="s">
        <v>3533</v>
      </c>
      <c r="P1219" s="4" t="s">
        <v>1230</v>
      </c>
      <c r="Q1219" s="4" t="s">
        <v>2833</v>
      </c>
      <c r="R1219" s="4" t="s">
        <v>1554</v>
      </c>
      <c r="S1219" s="4" t="s">
        <v>1232</v>
      </c>
      <c r="T1219" s="4" t="s">
        <v>1279</v>
      </c>
      <c r="U1219" s="4" t="s">
        <v>1279</v>
      </c>
      <c r="V1219" s="4" t="s">
        <v>1481</v>
      </c>
      <c r="W1219" s="4" t="s">
        <v>1556</v>
      </c>
      <c r="X1219" s="4" t="s">
        <v>9058</v>
      </c>
      <c r="Y1219" s="4" t="s">
        <v>12300</v>
      </c>
      <c r="Z1219" s="4" t="s">
        <v>9322</v>
      </c>
      <c r="AA1219" s="4" t="s">
        <v>1556</v>
      </c>
      <c r="AB1219" s="4" t="s">
        <v>9323</v>
      </c>
      <c r="AD1219" s="4" t="s">
        <v>9324</v>
      </c>
      <c r="AE1219" s="4" t="s">
        <v>9325</v>
      </c>
      <c r="AS1219" s="4" t="s">
        <v>1239</v>
      </c>
    </row>
    <row r="1220" spans="1:45" x14ac:dyDescent="0.35">
      <c r="A1220" s="4" t="s">
        <v>1134</v>
      </c>
      <c r="B1220" s="4">
        <v>3032</v>
      </c>
      <c r="C1220" s="4" t="s">
        <v>9326</v>
      </c>
      <c r="D1220" s="4" t="s">
        <v>9327</v>
      </c>
      <c r="E1220" s="4" t="s">
        <v>1223</v>
      </c>
      <c r="F1220" s="4">
        <v>41</v>
      </c>
      <c r="G1220" s="4" t="s">
        <v>1224</v>
      </c>
      <c r="H1220" s="4" t="s">
        <v>1330</v>
      </c>
      <c r="I1220" s="4" t="s">
        <v>1226</v>
      </c>
      <c r="J1220" s="4" t="s">
        <v>1268</v>
      </c>
      <c r="K1220" s="4" t="s">
        <v>1465</v>
      </c>
      <c r="L1220" s="4" t="s">
        <v>3528</v>
      </c>
      <c r="M1220" s="4" t="s">
        <v>3528</v>
      </c>
      <c r="P1220" s="4" t="s">
        <v>1230</v>
      </c>
      <c r="Q1220" s="4" t="s">
        <v>2833</v>
      </c>
      <c r="R1220" s="4">
        <v>2015</v>
      </c>
      <c r="S1220" s="4" t="s">
        <v>1232</v>
      </c>
      <c r="T1220" s="4" t="s">
        <v>1279</v>
      </c>
      <c r="U1220" s="4" t="s">
        <v>1279</v>
      </c>
      <c r="V1220" s="4" t="s">
        <v>1470</v>
      </c>
      <c r="W1220" s="4" t="s">
        <v>1236</v>
      </c>
      <c r="X1220" s="4" t="s">
        <v>9058</v>
      </c>
      <c r="Y1220" s="4" t="s">
        <v>12301</v>
      </c>
      <c r="Z1220" s="4" t="s">
        <v>9328</v>
      </c>
      <c r="AB1220" s="4" t="s">
        <v>9329</v>
      </c>
      <c r="AD1220" s="4" t="s">
        <v>9324</v>
      </c>
      <c r="AE1220" s="4" t="s">
        <v>9325</v>
      </c>
      <c r="AS1220" s="4" t="s">
        <v>1239</v>
      </c>
    </row>
    <row r="1221" spans="1:45" x14ac:dyDescent="0.35">
      <c r="A1221" s="4" t="s">
        <v>1134</v>
      </c>
      <c r="B1221" s="4">
        <v>3032</v>
      </c>
      <c r="C1221" s="4" t="s">
        <v>9330</v>
      </c>
      <c r="D1221" s="4" t="s">
        <v>9331</v>
      </c>
      <c r="E1221" s="4" t="s">
        <v>1223</v>
      </c>
      <c r="F1221" s="4">
        <v>42</v>
      </c>
      <c r="G1221" s="4" t="s">
        <v>1224</v>
      </c>
      <c r="H1221" s="4" t="s">
        <v>1759</v>
      </c>
      <c r="I1221" s="4" t="s">
        <v>1226</v>
      </c>
      <c r="J1221" s="4" t="s">
        <v>1268</v>
      </c>
      <c r="K1221" s="4" t="s">
        <v>1465</v>
      </c>
      <c r="L1221" s="4" t="s">
        <v>3533</v>
      </c>
      <c r="M1221" s="4" t="s">
        <v>3533</v>
      </c>
      <c r="P1221" s="4" t="s">
        <v>1230</v>
      </c>
      <c r="Q1221" s="4" t="s">
        <v>2833</v>
      </c>
      <c r="R1221" s="4">
        <v>2015</v>
      </c>
      <c r="S1221" s="4" t="s">
        <v>1232</v>
      </c>
      <c r="T1221" s="4" t="s">
        <v>1279</v>
      </c>
      <c r="U1221" s="4" t="s">
        <v>1279</v>
      </c>
      <c r="V1221" s="4" t="s">
        <v>1481</v>
      </c>
      <c r="W1221" s="4" t="s">
        <v>1236</v>
      </c>
      <c r="X1221" s="4" t="s">
        <v>9058</v>
      </c>
      <c r="Y1221" s="4" t="s">
        <v>12302</v>
      </c>
      <c r="Z1221" s="4" t="s">
        <v>9332</v>
      </c>
      <c r="AB1221" s="4" t="s">
        <v>9333</v>
      </c>
      <c r="AD1221" s="4" t="s">
        <v>9334</v>
      </c>
      <c r="AE1221" s="4" t="s">
        <v>9325</v>
      </c>
      <c r="AS1221" s="4" t="s">
        <v>1239</v>
      </c>
    </row>
    <row r="1222" spans="1:45" x14ac:dyDescent="0.35">
      <c r="A1222" s="4" t="s">
        <v>1134</v>
      </c>
      <c r="B1222" s="4">
        <v>3032</v>
      </c>
      <c r="C1222" s="4" t="s">
        <v>9335</v>
      </c>
      <c r="D1222" s="4" t="s">
        <v>9336</v>
      </c>
      <c r="E1222" s="4" t="s">
        <v>1223</v>
      </c>
      <c r="F1222" s="4">
        <v>43</v>
      </c>
      <c r="G1222" s="4" t="s">
        <v>1224</v>
      </c>
      <c r="H1222" s="4" t="s">
        <v>1225</v>
      </c>
      <c r="I1222" s="4" t="s">
        <v>1226</v>
      </c>
      <c r="J1222" s="4" t="s">
        <v>1268</v>
      </c>
      <c r="K1222" s="4" t="s">
        <v>1465</v>
      </c>
      <c r="L1222" s="4" t="s">
        <v>1466</v>
      </c>
      <c r="M1222" s="4" t="s">
        <v>1466</v>
      </c>
      <c r="P1222" s="4" t="s">
        <v>1230</v>
      </c>
      <c r="Q1222" s="4" t="s">
        <v>2833</v>
      </c>
      <c r="R1222" s="4">
        <v>2014</v>
      </c>
      <c r="S1222" s="4" t="s">
        <v>1232</v>
      </c>
      <c r="T1222" s="4" t="s">
        <v>1479</v>
      </c>
      <c r="U1222" s="4" t="s">
        <v>1480</v>
      </c>
      <c r="V1222" s="4" t="s">
        <v>1481</v>
      </c>
      <c r="W1222" s="4" t="s">
        <v>1236</v>
      </c>
      <c r="X1222" s="4" t="s">
        <v>9058</v>
      </c>
      <c r="Y1222" s="4" t="s">
        <v>9337</v>
      </c>
      <c r="Z1222" s="4" t="s">
        <v>9338</v>
      </c>
      <c r="AB1222" s="4" t="s">
        <v>9339</v>
      </c>
      <c r="AD1222" s="4" t="s">
        <v>9340</v>
      </c>
      <c r="AE1222" s="4" t="s">
        <v>9341</v>
      </c>
      <c r="AS1222" s="4" t="s">
        <v>1239</v>
      </c>
    </row>
    <row r="1223" spans="1:45" x14ac:dyDescent="0.35">
      <c r="A1223" s="4" t="s">
        <v>1134</v>
      </c>
      <c r="B1223" s="4">
        <v>3032</v>
      </c>
      <c r="C1223" s="4" t="s">
        <v>9342</v>
      </c>
      <c r="D1223" s="4" t="s">
        <v>9343</v>
      </c>
      <c r="E1223" s="4" t="s">
        <v>1223</v>
      </c>
      <c r="F1223" s="4">
        <v>44</v>
      </c>
      <c r="G1223" s="4" t="s">
        <v>1224</v>
      </c>
      <c r="H1223" s="4" t="s">
        <v>1225</v>
      </c>
      <c r="I1223" s="4" t="s">
        <v>1226</v>
      </c>
      <c r="J1223" s="4" t="s">
        <v>1268</v>
      </c>
      <c r="K1223" s="4" t="s">
        <v>1465</v>
      </c>
      <c r="L1223" s="4" t="s">
        <v>1466</v>
      </c>
      <c r="M1223" s="4" t="s">
        <v>1466</v>
      </c>
      <c r="P1223" s="4" t="s">
        <v>1230</v>
      </c>
      <c r="Q1223" s="4" t="s">
        <v>2833</v>
      </c>
      <c r="R1223" s="4">
        <v>2014</v>
      </c>
      <c r="S1223" s="4" t="s">
        <v>1232</v>
      </c>
      <c r="T1223" s="4" t="s">
        <v>1479</v>
      </c>
      <c r="U1223" s="4" t="s">
        <v>1480</v>
      </c>
      <c r="V1223" s="4" t="s">
        <v>1481</v>
      </c>
      <c r="W1223" s="4" t="s">
        <v>1236</v>
      </c>
      <c r="X1223" s="4" t="s">
        <v>9058</v>
      </c>
      <c r="Y1223" s="4" t="s">
        <v>9344</v>
      </c>
      <c r="Z1223" s="4" t="s">
        <v>9338</v>
      </c>
      <c r="AB1223" s="4" t="s">
        <v>9339</v>
      </c>
      <c r="AD1223" s="4" t="s">
        <v>9340</v>
      </c>
      <c r="AE1223" s="4" t="s">
        <v>9341</v>
      </c>
      <c r="AS1223" s="4" t="s">
        <v>1239</v>
      </c>
    </row>
    <row r="1224" spans="1:45" x14ac:dyDescent="0.35">
      <c r="A1224" s="4" t="s">
        <v>1134</v>
      </c>
      <c r="B1224" s="4">
        <v>3032</v>
      </c>
      <c r="C1224" s="4" t="s">
        <v>9345</v>
      </c>
      <c r="D1224" s="4" t="s">
        <v>9346</v>
      </c>
      <c r="E1224" s="4" t="s">
        <v>1223</v>
      </c>
      <c r="F1224" s="4">
        <v>45</v>
      </c>
      <c r="G1224" s="4" t="s">
        <v>1224</v>
      </c>
      <c r="H1224" s="4" t="s">
        <v>1225</v>
      </c>
      <c r="I1224" s="4" t="s">
        <v>1226</v>
      </c>
      <c r="J1224" s="4" t="s">
        <v>1268</v>
      </c>
      <c r="K1224" s="4" t="s">
        <v>1465</v>
      </c>
      <c r="L1224" s="4" t="s">
        <v>3549</v>
      </c>
      <c r="M1224" s="4" t="s">
        <v>3549</v>
      </c>
      <c r="P1224" s="4" t="s">
        <v>1230</v>
      </c>
      <c r="Q1224" s="4" t="s">
        <v>2833</v>
      </c>
      <c r="R1224" s="4">
        <v>2012</v>
      </c>
      <c r="S1224" s="4" t="s">
        <v>1232</v>
      </c>
      <c r="T1224" s="4" t="s">
        <v>1479</v>
      </c>
      <c r="U1224" s="4" t="s">
        <v>1480</v>
      </c>
      <c r="V1224" s="4" t="s">
        <v>1481</v>
      </c>
      <c r="W1224" s="4" t="s">
        <v>1236</v>
      </c>
      <c r="X1224" s="4" t="s">
        <v>9058</v>
      </c>
      <c r="Y1224" s="4" t="s">
        <v>12303</v>
      </c>
      <c r="Z1224" s="4" t="s">
        <v>9322</v>
      </c>
      <c r="AB1224" s="4" t="s">
        <v>9347</v>
      </c>
      <c r="AD1224" s="4" t="s">
        <v>9340</v>
      </c>
      <c r="AE1224" s="4" t="s">
        <v>9341</v>
      </c>
      <c r="AS1224" s="4" t="s">
        <v>1239</v>
      </c>
    </row>
    <row r="1225" spans="1:45" x14ac:dyDescent="0.35">
      <c r="A1225" s="4" t="s">
        <v>1134</v>
      </c>
      <c r="B1225" s="4">
        <v>3032</v>
      </c>
      <c r="C1225" s="4" t="s">
        <v>9348</v>
      </c>
      <c r="D1225" s="4" t="s">
        <v>9349</v>
      </c>
      <c r="E1225" s="4" t="s">
        <v>1223</v>
      </c>
      <c r="F1225" s="4">
        <v>46</v>
      </c>
      <c r="G1225" s="4" t="s">
        <v>1224</v>
      </c>
      <c r="H1225" s="4" t="s">
        <v>1225</v>
      </c>
      <c r="I1225" s="4" t="s">
        <v>1226</v>
      </c>
      <c r="J1225" s="4" t="s">
        <v>1268</v>
      </c>
      <c r="K1225" s="4" t="s">
        <v>1465</v>
      </c>
      <c r="L1225" s="4" t="s">
        <v>2414</v>
      </c>
      <c r="M1225" s="4" t="s">
        <v>2414</v>
      </c>
      <c r="P1225" s="4" t="s">
        <v>1230</v>
      </c>
      <c r="Q1225" s="4" t="s">
        <v>2833</v>
      </c>
      <c r="R1225" s="4">
        <v>2014</v>
      </c>
      <c r="S1225" s="4" t="s">
        <v>1232</v>
      </c>
      <c r="T1225" s="4" t="s">
        <v>1479</v>
      </c>
      <c r="U1225" s="4" t="s">
        <v>1480</v>
      </c>
      <c r="V1225" s="4" t="s">
        <v>1470</v>
      </c>
      <c r="W1225" s="4" t="s">
        <v>1236</v>
      </c>
      <c r="X1225" s="4" t="s">
        <v>9058</v>
      </c>
      <c r="Y1225" s="4" t="s">
        <v>9350</v>
      </c>
      <c r="Z1225" s="4" t="s">
        <v>9351</v>
      </c>
      <c r="AB1225" s="4" t="s">
        <v>9352</v>
      </c>
      <c r="AD1225" s="4" t="s">
        <v>9340</v>
      </c>
      <c r="AE1225" s="4" t="s">
        <v>9341</v>
      </c>
      <c r="AS1225" s="4" t="s">
        <v>1239</v>
      </c>
    </row>
    <row r="1226" spans="1:45" x14ac:dyDescent="0.35">
      <c r="A1226" s="4" t="s">
        <v>1134</v>
      </c>
      <c r="B1226" s="4">
        <v>3032</v>
      </c>
      <c r="C1226" s="4" t="s">
        <v>9353</v>
      </c>
      <c r="D1226" s="4" t="s">
        <v>9354</v>
      </c>
      <c r="E1226" s="4" t="s">
        <v>1223</v>
      </c>
      <c r="F1226" s="4">
        <v>47</v>
      </c>
      <c r="G1226" s="4" t="s">
        <v>1224</v>
      </c>
      <c r="H1226" s="4" t="s">
        <v>1330</v>
      </c>
      <c r="I1226" s="4" t="s">
        <v>1226</v>
      </c>
      <c r="J1226" s="4" t="s">
        <v>1268</v>
      </c>
      <c r="K1226" s="4" t="s">
        <v>1465</v>
      </c>
      <c r="L1226" s="4" t="s">
        <v>3533</v>
      </c>
      <c r="M1226" s="4" t="s">
        <v>3533</v>
      </c>
      <c r="P1226" s="4" t="s">
        <v>1230</v>
      </c>
      <c r="Q1226" s="4" t="s">
        <v>2833</v>
      </c>
      <c r="R1226" s="4">
        <v>2014</v>
      </c>
      <c r="S1226" s="4" t="s">
        <v>1232</v>
      </c>
      <c r="T1226" s="4" t="s">
        <v>1279</v>
      </c>
      <c r="U1226" s="4" t="s">
        <v>1279</v>
      </c>
      <c r="V1226" s="4" t="s">
        <v>1481</v>
      </c>
      <c r="W1226" s="4" t="s">
        <v>1236</v>
      </c>
      <c r="X1226" s="4" t="s">
        <v>9058</v>
      </c>
      <c r="Y1226" s="4" t="s">
        <v>12304</v>
      </c>
      <c r="Z1226" s="4" t="s">
        <v>9355</v>
      </c>
      <c r="AB1226" s="4" t="s">
        <v>9356</v>
      </c>
      <c r="AD1226" s="4" t="s">
        <v>9324</v>
      </c>
      <c r="AE1226" s="4" t="s">
        <v>9341</v>
      </c>
      <c r="AS1226" s="4" t="s">
        <v>1239</v>
      </c>
    </row>
    <row r="1227" spans="1:45" x14ac:dyDescent="0.35">
      <c r="A1227" s="4" t="s">
        <v>1134</v>
      </c>
      <c r="B1227" s="4">
        <v>3032</v>
      </c>
      <c r="C1227" s="4" t="s">
        <v>9357</v>
      </c>
      <c r="D1227" s="4" t="s">
        <v>9358</v>
      </c>
      <c r="E1227" s="4" t="s">
        <v>1223</v>
      </c>
      <c r="F1227" s="4">
        <v>48</v>
      </c>
      <c r="G1227" s="4" t="s">
        <v>1224</v>
      </c>
      <c r="H1227" s="4" t="s">
        <v>1225</v>
      </c>
      <c r="I1227" s="4" t="s">
        <v>1226</v>
      </c>
      <c r="J1227" s="4" t="s">
        <v>1268</v>
      </c>
      <c r="K1227" s="4" t="s">
        <v>1519</v>
      </c>
      <c r="L1227" s="4" t="s">
        <v>1850</v>
      </c>
      <c r="M1227" s="4" t="s">
        <v>1850</v>
      </c>
      <c r="P1227" s="4" t="s">
        <v>1230</v>
      </c>
      <c r="Q1227" s="4" t="s">
        <v>9359</v>
      </c>
      <c r="R1227" s="4">
        <v>2006</v>
      </c>
      <c r="S1227" s="4" t="s">
        <v>1232</v>
      </c>
      <c r="T1227" s="4" t="s">
        <v>1535</v>
      </c>
      <c r="U1227" s="4" t="s">
        <v>1536</v>
      </c>
      <c r="V1227" s="4" t="s">
        <v>1532</v>
      </c>
      <c r="W1227" s="4" t="s">
        <v>1236</v>
      </c>
      <c r="X1227" s="4" t="s">
        <v>9058</v>
      </c>
      <c r="Y1227" s="4" t="s">
        <v>12305</v>
      </c>
      <c r="Z1227" s="4" t="s">
        <v>9360</v>
      </c>
      <c r="AA1227" s="4">
        <v>2021</v>
      </c>
      <c r="AB1227" s="4" t="s">
        <v>9361</v>
      </c>
      <c r="AD1227" s="4" t="s">
        <v>9362</v>
      </c>
      <c r="AE1227" s="4" t="s">
        <v>1239</v>
      </c>
      <c r="AS1227" s="4" t="s">
        <v>1239</v>
      </c>
    </row>
    <row r="1228" spans="1:45" x14ac:dyDescent="0.35">
      <c r="A1228" s="4" t="s">
        <v>1134</v>
      </c>
      <c r="B1228" s="4">
        <v>3032</v>
      </c>
      <c r="C1228" s="4" t="s">
        <v>9363</v>
      </c>
      <c r="D1228" s="4" t="s">
        <v>9364</v>
      </c>
      <c r="E1228" s="4" t="s">
        <v>1223</v>
      </c>
      <c r="F1228" s="4">
        <v>49</v>
      </c>
      <c r="G1228" s="4" t="s">
        <v>1224</v>
      </c>
      <c r="H1228" s="4" t="s">
        <v>1225</v>
      </c>
      <c r="I1228" s="4" t="s">
        <v>1226</v>
      </c>
      <c r="J1228" s="4" t="s">
        <v>1268</v>
      </c>
      <c r="K1228" s="4" t="s">
        <v>1519</v>
      </c>
      <c r="L1228" s="4" t="s">
        <v>4319</v>
      </c>
      <c r="M1228" s="4" t="s">
        <v>4319</v>
      </c>
      <c r="P1228" s="4" t="s">
        <v>1230</v>
      </c>
      <c r="Q1228" s="4" t="s">
        <v>9359</v>
      </c>
      <c r="R1228" s="4">
        <v>2012</v>
      </c>
      <c r="S1228" s="4" t="s">
        <v>1232</v>
      </c>
      <c r="T1228" s="4" t="s">
        <v>1520</v>
      </c>
      <c r="U1228" s="4" t="s">
        <v>1521</v>
      </c>
      <c r="V1228" s="4" t="s">
        <v>1532</v>
      </c>
      <c r="W1228" s="4" t="s">
        <v>1236</v>
      </c>
      <c r="X1228" s="4" t="s">
        <v>9058</v>
      </c>
      <c r="Y1228" s="4" t="s">
        <v>12306</v>
      </c>
      <c r="Z1228" s="4" t="s">
        <v>9365</v>
      </c>
      <c r="AA1228" s="4">
        <v>2021</v>
      </c>
      <c r="AB1228" s="4" t="s">
        <v>9366</v>
      </c>
      <c r="AD1228" s="4" t="s">
        <v>9362</v>
      </c>
      <c r="AE1228" s="4" t="s">
        <v>1239</v>
      </c>
      <c r="AS1228" s="4" t="s">
        <v>1239</v>
      </c>
    </row>
    <row r="1229" spans="1:45" x14ac:dyDescent="0.35">
      <c r="A1229" s="4" t="s">
        <v>1134</v>
      </c>
      <c r="B1229" s="4">
        <v>3032</v>
      </c>
      <c r="C1229" s="4" t="s">
        <v>9367</v>
      </c>
      <c r="D1229" s="4" t="s">
        <v>9368</v>
      </c>
      <c r="E1229" s="4" t="s">
        <v>1223</v>
      </c>
      <c r="F1229" s="4">
        <v>50</v>
      </c>
      <c r="G1229" s="4" t="s">
        <v>1224</v>
      </c>
      <c r="H1229" s="4" t="s">
        <v>1225</v>
      </c>
      <c r="I1229" s="4" t="s">
        <v>1719</v>
      </c>
      <c r="J1229" s="4" t="s">
        <v>1268</v>
      </c>
      <c r="K1229" s="4" t="s">
        <v>1451</v>
      </c>
      <c r="L1229" s="4" t="s">
        <v>1452</v>
      </c>
      <c r="M1229" s="4" t="s">
        <v>1452</v>
      </c>
      <c r="P1229" s="4" t="s">
        <v>1230</v>
      </c>
      <c r="Q1229" s="4" t="s">
        <v>9369</v>
      </c>
      <c r="R1229" s="4">
        <v>2006</v>
      </c>
      <c r="S1229" s="4" t="s">
        <v>1232</v>
      </c>
      <c r="T1229" s="4" t="s">
        <v>1454</v>
      </c>
      <c r="U1229" s="4" t="s">
        <v>1455</v>
      </c>
      <c r="V1229" s="4" t="s">
        <v>1456</v>
      </c>
      <c r="W1229" s="4" t="s">
        <v>1236</v>
      </c>
      <c r="X1229" s="4" t="s">
        <v>9058</v>
      </c>
      <c r="Y1229" s="4" t="s">
        <v>12307</v>
      </c>
      <c r="Z1229" s="4" t="s">
        <v>9370</v>
      </c>
      <c r="AA1229" s="4">
        <v>2014</v>
      </c>
      <c r="AB1229" s="4" t="s">
        <v>9371</v>
      </c>
      <c r="AD1229" s="4" t="s">
        <v>9372</v>
      </c>
      <c r="AE1229" s="4" t="s">
        <v>9373</v>
      </c>
      <c r="AS1229" s="4" t="s">
        <v>1239</v>
      </c>
    </row>
    <row r="1230" spans="1:45" x14ac:dyDescent="0.35">
      <c r="A1230" s="4" t="s">
        <v>1134</v>
      </c>
      <c r="B1230" s="4">
        <v>3032</v>
      </c>
      <c r="C1230" s="4" t="s">
        <v>9374</v>
      </c>
      <c r="D1230" s="4" t="s">
        <v>9375</v>
      </c>
      <c r="E1230" s="4" t="s">
        <v>1223</v>
      </c>
      <c r="F1230" s="4">
        <v>51</v>
      </c>
      <c r="G1230" s="4" t="s">
        <v>1224</v>
      </c>
      <c r="H1230" s="4" t="s">
        <v>1225</v>
      </c>
      <c r="I1230" s="4" t="s">
        <v>1226</v>
      </c>
      <c r="J1230" s="4" t="s">
        <v>1268</v>
      </c>
      <c r="K1230" s="4" t="s">
        <v>1451</v>
      </c>
      <c r="L1230" s="4" t="s">
        <v>1452</v>
      </c>
      <c r="M1230" s="4" t="s">
        <v>1452</v>
      </c>
      <c r="P1230" s="4" t="s">
        <v>1230</v>
      </c>
      <c r="Q1230" s="4" t="s">
        <v>9369</v>
      </c>
      <c r="R1230" s="4">
        <v>2015</v>
      </c>
      <c r="S1230" s="4" t="s">
        <v>1232</v>
      </c>
      <c r="T1230" s="4" t="s">
        <v>1966</v>
      </c>
      <c r="U1230" s="4" t="s">
        <v>1967</v>
      </c>
      <c r="V1230" s="4" t="s">
        <v>1456</v>
      </c>
      <c r="W1230" s="4" t="s">
        <v>1236</v>
      </c>
      <c r="X1230" s="4" t="s">
        <v>9058</v>
      </c>
      <c r="Y1230" s="4" t="s">
        <v>9376</v>
      </c>
      <c r="Z1230" s="4" t="s">
        <v>9370</v>
      </c>
      <c r="AB1230" s="4" t="s">
        <v>9371</v>
      </c>
      <c r="AD1230" s="4" t="s">
        <v>1239</v>
      </c>
      <c r="AE1230" s="4" t="s">
        <v>1239</v>
      </c>
      <c r="AS1230" s="4" t="s">
        <v>1239</v>
      </c>
    </row>
    <row r="1231" spans="1:45" x14ac:dyDescent="0.35">
      <c r="A1231" s="4" t="s">
        <v>1134</v>
      </c>
      <c r="B1231" s="4">
        <v>3032</v>
      </c>
      <c r="C1231" s="4" t="s">
        <v>9377</v>
      </c>
      <c r="D1231" s="4" t="s">
        <v>9378</v>
      </c>
      <c r="E1231" s="4" t="s">
        <v>1223</v>
      </c>
      <c r="F1231" s="4">
        <v>52</v>
      </c>
      <c r="G1231" s="4" t="s">
        <v>1224</v>
      </c>
      <c r="H1231" s="4" t="s">
        <v>1225</v>
      </c>
      <c r="I1231" s="4" t="s">
        <v>1719</v>
      </c>
      <c r="J1231" s="4" t="s">
        <v>1268</v>
      </c>
      <c r="K1231" s="4" t="s">
        <v>1451</v>
      </c>
      <c r="L1231" s="4" t="s">
        <v>9379</v>
      </c>
      <c r="M1231" s="4" t="s">
        <v>9379</v>
      </c>
      <c r="P1231" s="4" t="s">
        <v>1230</v>
      </c>
      <c r="Q1231" s="4" t="s">
        <v>9369</v>
      </c>
      <c r="R1231" s="4">
        <v>2008</v>
      </c>
      <c r="S1231" s="4" t="s">
        <v>1232</v>
      </c>
      <c r="T1231" s="4" t="s">
        <v>1454</v>
      </c>
      <c r="U1231" s="4" t="s">
        <v>1455</v>
      </c>
      <c r="V1231" s="4" t="s">
        <v>1462</v>
      </c>
      <c r="W1231" s="4" t="s">
        <v>1236</v>
      </c>
      <c r="X1231" s="4" t="s">
        <v>9058</v>
      </c>
      <c r="Y1231" s="4" t="s">
        <v>12308</v>
      </c>
      <c r="Z1231" s="4" t="s">
        <v>9370</v>
      </c>
      <c r="AA1231" s="4">
        <v>2011</v>
      </c>
      <c r="AB1231" s="4" t="s">
        <v>9380</v>
      </c>
      <c r="AD1231" s="4" t="s">
        <v>9381</v>
      </c>
      <c r="AE1231" s="4" t="s">
        <v>1239</v>
      </c>
      <c r="AS1231" s="4" t="s">
        <v>1239</v>
      </c>
    </row>
    <row r="1232" spans="1:45" x14ac:dyDescent="0.35">
      <c r="A1232" s="4" t="s">
        <v>1134</v>
      </c>
      <c r="B1232" s="4">
        <v>3032</v>
      </c>
      <c r="C1232" s="4" t="s">
        <v>9382</v>
      </c>
      <c r="D1232" s="4" t="s">
        <v>9383</v>
      </c>
      <c r="E1232" s="4" t="s">
        <v>1223</v>
      </c>
      <c r="F1232" s="4">
        <v>53</v>
      </c>
      <c r="G1232" s="4" t="s">
        <v>1224</v>
      </c>
      <c r="H1232" s="4" t="s">
        <v>1636</v>
      </c>
      <c r="I1232" s="4" t="s">
        <v>1226</v>
      </c>
      <c r="J1232" s="4" t="s">
        <v>1268</v>
      </c>
      <c r="K1232" s="4" t="s">
        <v>1500</v>
      </c>
      <c r="L1232" s="4" t="s">
        <v>4284</v>
      </c>
      <c r="M1232" s="4" t="s">
        <v>9384</v>
      </c>
      <c r="N1232" s="4">
        <v>6.1</v>
      </c>
      <c r="O1232" s="4">
        <v>6.1</v>
      </c>
      <c r="P1232" s="4" t="s">
        <v>1230</v>
      </c>
      <c r="Q1232" s="4" t="s">
        <v>2833</v>
      </c>
      <c r="R1232" s="4">
        <v>2015</v>
      </c>
      <c r="S1232" s="4" t="s">
        <v>1232</v>
      </c>
      <c r="T1232" s="4" t="s">
        <v>1279</v>
      </c>
      <c r="U1232" s="4" t="s">
        <v>1279</v>
      </c>
      <c r="V1232" s="4" t="s">
        <v>1321</v>
      </c>
      <c r="W1232" s="4" t="s">
        <v>1236</v>
      </c>
      <c r="X1232" s="4" t="s">
        <v>9058</v>
      </c>
      <c r="Y1232" s="4" t="s">
        <v>12309</v>
      </c>
      <c r="Z1232" s="4" t="s">
        <v>9385</v>
      </c>
      <c r="AA1232" s="4">
        <v>2021</v>
      </c>
      <c r="AB1232" s="4" t="s">
        <v>9386</v>
      </c>
      <c r="AD1232" s="4" t="s">
        <v>1239</v>
      </c>
      <c r="AE1232" s="4" t="s">
        <v>1239</v>
      </c>
      <c r="AG1232" s="4">
        <v>6.1</v>
      </c>
      <c r="AI1232" s="4">
        <v>6.1</v>
      </c>
      <c r="AJ1232" s="4">
        <v>6.1</v>
      </c>
      <c r="AL1232" s="4">
        <v>6.1</v>
      </c>
      <c r="AP1232" s="4" t="s">
        <v>9387</v>
      </c>
      <c r="AQ1232" s="4" t="s">
        <v>9388</v>
      </c>
      <c r="AS1232" s="4" t="s">
        <v>1239</v>
      </c>
    </row>
    <row r="1233" spans="1:59" x14ac:dyDescent="0.35">
      <c r="A1233" s="4" t="s">
        <v>1134</v>
      </c>
      <c r="B1233" s="4">
        <v>3032</v>
      </c>
      <c r="C1233" s="4" t="s">
        <v>9389</v>
      </c>
      <c r="D1233" s="4" t="s">
        <v>9390</v>
      </c>
      <c r="E1233" s="4" t="s">
        <v>1223</v>
      </c>
      <c r="F1233" s="4">
        <v>54</v>
      </c>
      <c r="G1233" s="4" t="s">
        <v>1224</v>
      </c>
      <c r="H1233" s="4" t="s">
        <v>1636</v>
      </c>
      <c r="I1233" s="4" t="s">
        <v>1226</v>
      </c>
      <c r="J1233" s="4" t="s">
        <v>1268</v>
      </c>
      <c r="K1233" s="4" t="s">
        <v>1500</v>
      </c>
      <c r="L1233" s="4" t="s">
        <v>4284</v>
      </c>
      <c r="M1233" s="4" t="s">
        <v>9391</v>
      </c>
      <c r="N1233" s="4">
        <v>66</v>
      </c>
      <c r="O1233" s="4">
        <v>66</v>
      </c>
      <c r="P1233" s="4" t="s">
        <v>1230</v>
      </c>
      <c r="Q1233" s="4" t="s">
        <v>2833</v>
      </c>
      <c r="R1233" s="4">
        <v>2015</v>
      </c>
      <c r="S1233" s="4" t="s">
        <v>1232</v>
      </c>
      <c r="T1233" s="4" t="s">
        <v>1279</v>
      </c>
      <c r="U1233" s="4" t="s">
        <v>1279</v>
      </c>
      <c r="V1233" s="4" t="s">
        <v>1264</v>
      </c>
      <c r="W1233" s="4" t="s">
        <v>1236</v>
      </c>
      <c r="X1233" s="4" t="s">
        <v>9058</v>
      </c>
      <c r="Y1233" s="4" t="s">
        <v>9392</v>
      </c>
      <c r="Z1233" s="4" t="s">
        <v>9393</v>
      </c>
      <c r="AA1233" s="4">
        <v>2021</v>
      </c>
      <c r="AB1233" s="4" t="s">
        <v>9394</v>
      </c>
      <c r="AD1233" s="4" t="s">
        <v>1239</v>
      </c>
      <c r="AE1233" s="4" t="s">
        <v>1239</v>
      </c>
      <c r="AG1233" s="4">
        <v>66</v>
      </c>
      <c r="AI1233" s="4">
        <v>66</v>
      </c>
      <c r="AJ1233" s="4">
        <v>66</v>
      </c>
      <c r="AL1233" s="4">
        <v>66</v>
      </c>
      <c r="AP1233" s="4" t="s">
        <v>9387</v>
      </c>
      <c r="AQ1233" s="4" t="s">
        <v>9388</v>
      </c>
      <c r="AS1233" s="4" t="s">
        <v>1239</v>
      </c>
    </row>
    <row r="1234" spans="1:59" x14ac:dyDescent="0.35">
      <c r="A1234" s="4" t="s">
        <v>1134</v>
      </c>
      <c r="B1234" s="4">
        <v>3032</v>
      </c>
      <c r="C1234" s="4" t="s">
        <v>9395</v>
      </c>
      <c r="D1234" s="4" t="s">
        <v>9396</v>
      </c>
      <c r="E1234" s="4" t="s">
        <v>1223</v>
      </c>
      <c r="F1234" s="4">
        <v>55</v>
      </c>
      <c r="G1234" s="4" t="s">
        <v>1224</v>
      </c>
      <c r="H1234" s="4" t="s">
        <v>1636</v>
      </c>
      <c r="I1234" s="4" t="s">
        <v>1226</v>
      </c>
      <c r="J1234" s="4" t="s">
        <v>1268</v>
      </c>
      <c r="K1234" s="4" t="s">
        <v>1500</v>
      </c>
      <c r="L1234" s="4" t="s">
        <v>4284</v>
      </c>
      <c r="M1234" s="4" t="s">
        <v>9397</v>
      </c>
      <c r="N1234" s="4">
        <v>33</v>
      </c>
      <c r="O1234" s="4">
        <v>33</v>
      </c>
      <c r="P1234" s="4" t="s">
        <v>1230</v>
      </c>
      <c r="Q1234" s="4" t="s">
        <v>2833</v>
      </c>
      <c r="R1234" s="4">
        <v>2015</v>
      </c>
      <c r="S1234" s="4" t="s">
        <v>1232</v>
      </c>
      <c r="T1234" s="4" t="s">
        <v>1279</v>
      </c>
      <c r="U1234" s="4" t="s">
        <v>1279</v>
      </c>
      <c r="V1234" s="4" t="s">
        <v>1264</v>
      </c>
      <c r="W1234" s="4" t="s">
        <v>1236</v>
      </c>
      <c r="X1234" s="4" t="s">
        <v>9058</v>
      </c>
      <c r="Y1234" s="4" t="s">
        <v>9398</v>
      </c>
      <c r="Z1234" s="4" t="s">
        <v>9399</v>
      </c>
      <c r="AA1234" s="4">
        <v>2021</v>
      </c>
      <c r="AB1234" s="4" t="s">
        <v>9400</v>
      </c>
      <c r="AD1234" s="4" t="s">
        <v>1239</v>
      </c>
      <c r="AE1234" s="4" t="s">
        <v>1239</v>
      </c>
      <c r="AG1234" s="4">
        <v>33</v>
      </c>
      <c r="AI1234" s="4">
        <v>33</v>
      </c>
      <c r="AJ1234" s="4">
        <v>33</v>
      </c>
      <c r="AL1234" s="4">
        <v>33</v>
      </c>
      <c r="AP1234" s="4" t="s">
        <v>9401</v>
      </c>
      <c r="AQ1234" s="4" t="s">
        <v>9388</v>
      </c>
      <c r="AS1234" s="4" t="s">
        <v>1239</v>
      </c>
    </row>
    <row r="1235" spans="1:59" x14ac:dyDescent="0.35">
      <c r="A1235" s="4" t="s">
        <v>1134</v>
      </c>
      <c r="B1235" s="4">
        <v>3032</v>
      </c>
      <c r="C1235" s="4" t="s">
        <v>9402</v>
      </c>
      <c r="D1235" s="4" t="s">
        <v>9403</v>
      </c>
      <c r="E1235" s="4" t="s">
        <v>1223</v>
      </c>
      <c r="F1235" s="4">
        <v>56</v>
      </c>
      <c r="G1235" s="4" t="s">
        <v>1224</v>
      </c>
      <c r="H1235" s="4" t="s">
        <v>1636</v>
      </c>
      <c r="I1235" s="4" t="s">
        <v>1226</v>
      </c>
      <c r="J1235" s="4" t="s">
        <v>1499</v>
      </c>
      <c r="K1235" s="4" t="s">
        <v>1500</v>
      </c>
      <c r="L1235" s="4" t="s">
        <v>4284</v>
      </c>
      <c r="M1235" s="4" t="s">
        <v>9404</v>
      </c>
      <c r="N1235" s="4">
        <v>15</v>
      </c>
      <c r="O1235" s="4">
        <v>15</v>
      </c>
      <c r="P1235" s="4" t="s">
        <v>1230</v>
      </c>
      <c r="Q1235" s="4" t="s">
        <v>2833</v>
      </c>
      <c r="R1235" s="4">
        <v>2015</v>
      </c>
      <c r="S1235" s="4" t="s">
        <v>1232</v>
      </c>
      <c r="T1235" s="4" t="s">
        <v>1279</v>
      </c>
      <c r="U1235" s="4" t="s">
        <v>1279</v>
      </c>
      <c r="V1235" s="4" t="s">
        <v>1264</v>
      </c>
      <c r="W1235" s="4" t="s">
        <v>1236</v>
      </c>
      <c r="X1235" s="4" t="s">
        <v>9058</v>
      </c>
      <c r="Y1235" s="4" t="s">
        <v>9405</v>
      </c>
      <c r="Z1235" s="4" t="s">
        <v>9406</v>
      </c>
      <c r="AA1235" s="4">
        <v>2021</v>
      </c>
      <c r="AB1235" s="4" t="s">
        <v>9407</v>
      </c>
      <c r="AD1235" s="4" t="s">
        <v>1239</v>
      </c>
      <c r="AE1235" s="4" t="s">
        <v>1239</v>
      </c>
      <c r="AJ1235" s="4">
        <v>15</v>
      </c>
      <c r="AP1235" s="4" t="s">
        <v>12310</v>
      </c>
      <c r="AQ1235" s="4" t="s">
        <v>9408</v>
      </c>
      <c r="AS1235" s="4" t="s">
        <v>1239</v>
      </c>
    </row>
    <row r="1236" spans="1:59" x14ac:dyDescent="0.35">
      <c r="A1236" s="4" t="s">
        <v>1134</v>
      </c>
      <c r="B1236" s="4">
        <v>3032</v>
      </c>
      <c r="C1236" s="4" t="s">
        <v>9409</v>
      </c>
      <c r="D1236" s="4" t="s">
        <v>9410</v>
      </c>
      <c r="E1236" s="4" t="s">
        <v>1223</v>
      </c>
      <c r="F1236" s="4">
        <v>57</v>
      </c>
      <c r="G1236" s="4" t="s">
        <v>1224</v>
      </c>
      <c r="H1236" s="4" t="s">
        <v>1636</v>
      </c>
      <c r="I1236" s="4" t="s">
        <v>1226</v>
      </c>
      <c r="J1236" s="4" t="s">
        <v>1499</v>
      </c>
      <c r="K1236" s="4" t="s">
        <v>1500</v>
      </c>
      <c r="L1236" s="4" t="s">
        <v>1982</v>
      </c>
      <c r="M1236" s="4" t="s">
        <v>1982</v>
      </c>
      <c r="N1236" s="4">
        <v>48</v>
      </c>
      <c r="O1236" s="4">
        <v>48</v>
      </c>
      <c r="P1236" s="4" t="s">
        <v>1230</v>
      </c>
      <c r="Q1236" s="4" t="s">
        <v>2833</v>
      </c>
      <c r="R1236" s="4">
        <v>2016</v>
      </c>
      <c r="S1236" s="4" t="s">
        <v>1232</v>
      </c>
      <c r="T1236" s="4" t="s">
        <v>1279</v>
      </c>
      <c r="U1236" s="4" t="s">
        <v>1279</v>
      </c>
      <c r="V1236" s="4" t="s">
        <v>1264</v>
      </c>
      <c r="W1236" s="4" t="s">
        <v>1236</v>
      </c>
      <c r="X1236" s="4" t="s">
        <v>9058</v>
      </c>
      <c r="Y1236" s="4" t="s">
        <v>9411</v>
      </c>
      <c r="Z1236" s="4" t="s">
        <v>9412</v>
      </c>
      <c r="AA1236" s="4">
        <v>2021</v>
      </c>
      <c r="AB1236" s="4" t="s">
        <v>9413</v>
      </c>
      <c r="AD1236" s="4" t="s">
        <v>1239</v>
      </c>
      <c r="AE1236" s="4" t="s">
        <v>1239</v>
      </c>
      <c r="AJ1236" s="4">
        <v>48</v>
      </c>
      <c r="AP1236" s="4" t="s">
        <v>12311</v>
      </c>
      <c r="AQ1236" s="4" t="s">
        <v>12312</v>
      </c>
      <c r="AS1236" s="4" t="s">
        <v>1239</v>
      </c>
    </row>
    <row r="1237" spans="1:59" x14ac:dyDescent="0.35">
      <c r="A1237" s="4" t="s">
        <v>1134</v>
      </c>
      <c r="B1237" s="4">
        <v>3032</v>
      </c>
      <c r="C1237" s="4" t="s">
        <v>9414</v>
      </c>
      <c r="D1237" s="4" t="s">
        <v>9415</v>
      </c>
      <c r="E1237" s="4" t="s">
        <v>1223</v>
      </c>
      <c r="F1237" s="4">
        <v>58</v>
      </c>
      <c r="G1237" s="4" t="s">
        <v>1224</v>
      </c>
      <c r="H1237" s="4" t="s">
        <v>1636</v>
      </c>
      <c r="I1237" s="4" t="s">
        <v>1226</v>
      </c>
      <c r="J1237" s="4" t="s">
        <v>1499</v>
      </c>
      <c r="K1237" s="4" t="s">
        <v>1500</v>
      </c>
      <c r="L1237" s="4" t="s">
        <v>4284</v>
      </c>
      <c r="M1237" s="4" t="s">
        <v>9416</v>
      </c>
      <c r="N1237" s="4">
        <v>28</v>
      </c>
      <c r="O1237" s="4">
        <v>28</v>
      </c>
      <c r="P1237" s="4" t="s">
        <v>1230</v>
      </c>
      <c r="Q1237" s="4" t="s">
        <v>2833</v>
      </c>
      <c r="R1237" s="4">
        <v>2016</v>
      </c>
      <c r="S1237" s="4" t="s">
        <v>1232</v>
      </c>
      <c r="T1237" s="4" t="s">
        <v>1279</v>
      </c>
      <c r="U1237" s="4" t="s">
        <v>1279</v>
      </c>
      <c r="V1237" s="4" t="s">
        <v>1264</v>
      </c>
      <c r="W1237" s="4" t="s">
        <v>1236</v>
      </c>
      <c r="X1237" s="4" t="s">
        <v>9058</v>
      </c>
      <c r="Y1237" s="4" t="s">
        <v>12313</v>
      </c>
      <c r="Z1237" s="4" t="s">
        <v>9417</v>
      </c>
      <c r="AA1237" s="4">
        <v>2021</v>
      </c>
      <c r="AB1237" s="4" t="s">
        <v>9418</v>
      </c>
      <c r="AD1237" s="4" t="s">
        <v>1239</v>
      </c>
      <c r="AE1237" s="4" t="s">
        <v>1239</v>
      </c>
      <c r="AJ1237" s="4">
        <v>28</v>
      </c>
      <c r="AP1237" s="4" t="s">
        <v>12310</v>
      </c>
      <c r="AQ1237" s="4" t="s">
        <v>9408</v>
      </c>
      <c r="AS1237" s="4" t="s">
        <v>1239</v>
      </c>
    </row>
    <row r="1238" spans="1:59" x14ac:dyDescent="0.35">
      <c r="A1238" s="4" t="s">
        <v>1134</v>
      </c>
      <c r="B1238" s="4">
        <v>3032</v>
      </c>
      <c r="C1238" s="4" t="s">
        <v>9419</v>
      </c>
      <c r="D1238" s="4" t="s">
        <v>9420</v>
      </c>
      <c r="E1238" s="4" t="s">
        <v>1223</v>
      </c>
      <c r="F1238" s="4">
        <v>59</v>
      </c>
      <c r="G1238" s="4" t="s">
        <v>1224</v>
      </c>
      <c r="H1238" s="4" t="s">
        <v>1636</v>
      </c>
      <c r="I1238" s="4" t="s">
        <v>1226</v>
      </c>
      <c r="J1238" s="4" t="s">
        <v>1499</v>
      </c>
      <c r="K1238" s="4" t="s">
        <v>1500</v>
      </c>
      <c r="L1238" s="4" t="s">
        <v>4284</v>
      </c>
      <c r="M1238" s="4" t="s">
        <v>9421</v>
      </c>
      <c r="N1238" s="4">
        <v>18</v>
      </c>
      <c r="O1238" s="4">
        <v>18</v>
      </c>
      <c r="P1238" s="4" t="s">
        <v>1230</v>
      </c>
      <c r="Q1238" s="4" t="s">
        <v>2833</v>
      </c>
      <c r="R1238" s="4">
        <v>2016</v>
      </c>
      <c r="S1238" s="4" t="s">
        <v>1232</v>
      </c>
      <c r="T1238" s="4" t="s">
        <v>1279</v>
      </c>
      <c r="U1238" s="4" t="s">
        <v>1279</v>
      </c>
      <c r="V1238" s="4" t="s">
        <v>1264</v>
      </c>
      <c r="W1238" s="4" t="s">
        <v>1236</v>
      </c>
      <c r="X1238" s="4" t="s">
        <v>9058</v>
      </c>
      <c r="Y1238" s="4" t="s">
        <v>9422</v>
      </c>
      <c r="Z1238" s="4" t="s">
        <v>9423</v>
      </c>
      <c r="AA1238" s="4">
        <v>2021</v>
      </c>
      <c r="AB1238" s="4" t="s">
        <v>9424</v>
      </c>
      <c r="AD1238" s="4" t="s">
        <v>1239</v>
      </c>
      <c r="AE1238" s="4" t="s">
        <v>1239</v>
      </c>
      <c r="AJ1238" s="4">
        <v>18</v>
      </c>
      <c r="AP1238" s="4" t="s">
        <v>12310</v>
      </c>
      <c r="AQ1238" s="4" t="s">
        <v>9408</v>
      </c>
      <c r="AS1238" s="4" t="s">
        <v>1239</v>
      </c>
    </row>
    <row r="1239" spans="1:59" x14ac:dyDescent="0.35">
      <c r="A1239" s="4" t="s">
        <v>1134</v>
      </c>
      <c r="B1239" s="4">
        <v>3032</v>
      </c>
      <c r="C1239" s="4" t="s">
        <v>9425</v>
      </c>
      <c r="D1239" s="4" t="s">
        <v>9426</v>
      </c>
      <c r="E1239" s="4" t="s">
        <v>1223</v>
      </c>
      <c r="F1239" s="4">
        <v>60</v>
      </c>
      <c r="G1239" s="4" t="s">
        <v>1224</v>
      </c>
      <c r="H1239" s="4" t="s">
        <v>1636</v>
      </c>
      <c r="I1239" s="4" t="s">
        <v>1719</v>
      </c>
      <c r="J1239" s="4" t="s">
        <v>1258</v>
      </c>
      <c r="K1239" s="4" t="s">
        <v>3320</v>
      </c>
      <c r="L1239" s="4" t="s">
        <v>2414</v>
      </c>
      <c r="M1239" s="4" t="s">
        <v>2414</v>
      </c>
      <c r="P1239" s="4" t="s">
        <v>1230</v>
      </c>
      <c r="Q1239" s="4" t="s">
        <v>2833</v>
      </c>
      <c r="R1239" s="4">
        <v>2010</v>
      </c>
      <c r="S1239" s="4" t="s">
        <v>1232</v>
      </c>
      <c r="T1239" s="4" t="s">
        <v>1279</v>
      </c>
      <c r="U1239" s="4" t="s">
        <v>1279</v>
      </c>
      <c r="V1239" s="4" t="s">
        <v>1470</v>
      </c>
      <c r="W1239" s="4" t="s">
        <v>1236</v>
      </c>
      <c r="X1239" s="4" t="s">
        <v>9058</v>
      </c>
      <c r="Y1239" s="4" t="s">
        <v>12314</v>
      </c>
      <c r="Z1239" s="4" t="s">
        <v>9427</v>
      </c>
      <c r="AA1239" s="4">
        <v>2015</v>
      </c>
      <c r="AB1239" s="4" t="s">
        <v>9428</v>
      </c>
      <c r="AD1239" s="4" t="s">
        <v>9097</v>
      </c>
      <c r="AE1239" s="4" t="s">
        <v>9429</v>
      </c>
      <c r="AS1239" s="4" t="s">
        <v>1239</v>
      </c>
    </row>
    <row r="1240" spans="1:59" x14ac:dyDescent="0.35">
      <c r="A1240" s="4" t="s">
        <v>1134</v>
      </c>
      <c r="B1240" s="4">
        <v>3032</v>
      </c>
      <c r="C1240" s="4" t="s">
        <v>9430</v>
      </c>
      <c r="D1240" s="4" t="s">
        <v>9431</v>
      </c>
      <c r="E1240" s="4" t="s">
        <v>1223</v>
      </c>
      <c r="F1240" s="4">
        <v>61</v>
      </c>
      <c r="G1240" s="4" t="s">
        <v>1224</v>
      </c>
      <c r="H1240" s="4" t="s">
        <v>1796</v>
      </c>
      <c r="I1240" s="4" t="s">
        <v>1226</v>
      </c>
      <c r="J1240" s="4" t="s">
        <v>1258</v>
      </c>
      <c r="K1240" s="4" t="s">
        <v>1300</v>
      </c>
      <c r="L1240" s="4" t="s">
        <v>12315</v>
      </c>
      <c r="M1240" s="4" t="s">
        <v>12315</v>
      </c>
      <c r="P1240" s="4" t="s">
        <v>1230</v>
      </c>
      <c r="Q1240" s="4" t="s">
        <v>2338</v>
      </c>
      <c r="R1240" s="4">
        <v>2010</v>
      </c>
      <c r="S1240" s="4" t="s">
        <v>1232</v>
      </c>
      <c r="T1240" s="4" t="s">
        <v>2917</v>
      </c>
      <c r="U1240" s="4" t="s">
        <v>2918</v>
      </c>
      <c r="V1240" s="4" t="s">
        <v>1264</v>
      </c>
      <c r="W1240" s="4" t="s">
        <v>1236</v>
      </c>
      <c r="X1240" s="4" t="s">
        <v>9058</v>
      </c>
      <c r="Y1240" s="4" t="s">
        <v>9432</v>
      </c>
      <c r="Z1240" s="4" t="s">
        <v>9194</v>
      </c>
      <c r="AB1240" s="4" t="s">
        <v>9433</v>
      </c>
      <c r="AD1240" s="4" t="s">
        <v>9173</v>
      </c>
      <c r="AE1240" s="4" t="s">
        <v>9434</v>
      </c>
      <c r="AS1240" s="4" t="s">
        <v>1239</v>
      </c>
    </row>
    <row r="1241" spans="1:59" x14ac:dyDescent="0.35">
      <c r="A1241" s="4" t="s">
        <v>1134</v>
      </c>
      <c r="B1241" s="4">
        <v>3032</v>
      </c>
      <c r="C1241" s="4" t="s">
        <v>9435</v>
      </c>
      <c r="D1241" s="4" t="s">
        <v>9436</v>
      </c>
      <c r="E1241" s="4" t="s">
        <v>1223</v>
      </c>
      <c r="F1241" s="4">
        <v>62</v>
      </c>
      <c r="G1241" s="4" t="s">
        <v>1224</v>
      </c>
      <c r="H1241" s="4" t="s">
        <v>1225</v>
      </c>
      <c r="I1241" s="4" t="s">
        <v>1226</v>
      </c>
      <c r="J1241" s="4" t="s">
        <v>1250</v>
      </c>
      <c r="K1241" s="4" t="s">
        <v>4127</v>
      </c>
      <c r="L1241" s="4" t="s">
        <v>9437</v>
      </c>
      <c r="M1241" s="4" t="s">
        <v>9437</v>
      </c>
      <c r="P1241" s="4" t="s">
        <v>1230</v>
      </c>
      <c r="Q1241" s="4" t="s">
        <v>9438</v>
      </c>
      <c r="R1241" s="4">
        <v>2016</v>
      </c>
      <c r="S1241" s="4" t="s">
        <v>1232</v>
      </c>
      <c r="T1241" s="4" t="s">
        <v>9439</v>
      </c>
      <c r="U1241" s="4" t="s">
        <v>12316</v>
      </c>
      <c r="V1241" s="4" t="s">
        <v>1264</v>
      </c>
      <c r="W1241" s="4" t="s">
        <v>1236</v>
      </c>
      <c r="X1241" s="4" t="s">
        <v>9058</v>
      </c>
      <c r="Y1241" s="4" t="s">
        <v>12317</v>
      </c>
      <c r="Z1241" s="4" t="s">
        <v>613</v>
      </c>
      <c r="AB1241" s="4" t="s">
        <v>9440</v>
      </c>
      <c r="AD1241" s="4" t="s">
        <v>12318</v>
      </c>
      <c r="AE1241" s="4" t="s">
        <v>9441</v>
      </c>
      <c r="AS1241" s="4" t="s">
        <v>1239</v>
      </c>
    </row>
    <row r="1242" spans="1:59" x14ac:dyDescent="0.35">
      <c r="A1242" s="4" t="s">
        <v>1134</v>
      </c>
      <c r="B1242" s="4">
        <v>3032</v>
      </c>
      <c r="C1242" s="4" t="s">
        <v>9442</v>
      </c>
      <c r="D1242" s="4" t="s">
        <v>9443</v>
      </c>
      <c r="E1242" s="4" t="s">
        <v>1223</v>
      </c>
      <c r="F1242" s="4">
        <v>63</v>
      </c>
      <c r="G1242" s="4" t="s">
        <v>1224</v>
      </c>
      <c r="H1242" s="4" t="s">
        <v>1225</v>
      </c>
      <c r="I1242" s="4" t="s">
        <v>1226</v>
      </c>
      <c r="J1242" s="4" t="s">
        <v>1258</v>
      </c>
      <c r="K1242" s="4" t="s">
        <v>1289</v>
      </c>
      <c r="L1242" s="4" t="s">
        <v>7794</v>
      </c>
      <c r="M1242" s="4" t="s">
        <v>7794</v>
      </c>
      <c r="P1242" s="4" t="s">
        <v>1230</v>
      </c>
      <c r="Q1242" s="4" t="s">
        <v>9057</v>
      </c>
      <c r="R1242" s="4">
        <v>2017</v>
      </c>
      <c r="S1242" s="4" t="s">
        <v>1232</v>
      </c>
      <c r="T1242" s="4" t="s">
        <v>1262</v>
      </c>
      <c r="U1242" s="4" t="s">
        <v>1263</v>
      </c>
      <c r="V1242" s="4" t="s">
        <v>1264</v>
      </c>
      <c r="W1242" s="4" t="s">
        <v>1236</v>
      </c>
      <c r="X1242" s="4" t="s">
        <v>9058</v>
      </c>
      <c r="Y1242" s="4" t="s">
        <v>12319</v>
      </c>
      <c r="Z1242" s="4" t="s">
        <v>9444</v>
      </c>
      <c r="AA1242" s="4">
        <v>2030</v>
      </c>
      <c r="AB1242" s="4" t="s">
        <v>9445</v>
      </c>
      <c r="AD1242" s="4" t="s">
        <v>9446</v>
      </c>
      <c r="AE1242" s="4" t="s">
        <v>9447</v>
      </c>
      <c r="AS1242" s="4" t="s">
        <v>1239</v>
      </c>
    </row>
    <row r="1243" spans="1:59" x14ac:dyDescent="0.35">
      <c r="A1243" s="4" t="s">
        <v>1134</v>
      </c>
      <c r="B1243" s="4">
        <v>3032</v>
      </c>
      <c r="C1243" s="4" t="s">
        <v>9448</v>
      </c>
      <c r="D1243" s="4" t="s">
        <v>9449</v>
      </c>
      <c r="E1243" s="4" t="s">
        <v>1223</v>
      </c>
      <c r="F1243" s="4">
        <v>64</v>
      </c>
      <c r="G1243" s="4" t="s">
        <v>1224</v>
      </c>
      <c r="H1243" s="4" t="s">
        <v>1225</v>
      </c>
      <c r="I1243" s="4" t="s">
        <v>1226</v>
      </c>
      <c r="J1243" s="4" t="s">
        <v>1258</v>
      </c>
      <c r="K1243" s="4" t="s">
        <v>1289</v>
      </c>
      <c r="L1243" s="4" t="s">
        <v>9450</v>
      </c>
      <c r="M1243" s="4" t="s">
        <v>9450</v>
      </c>
      <c r="P1243" s="4" t="s">
        <v>1230</v>
      </c>
      <c r="Q1243" s="4" t="s">
        <v>9057</v>
      </c>
      <c r="R1243" s="4">
        <v>2017</v>
      </c>
      <c r="S1243" s="4" t="s">
        <v>1232</v>
      </c>
      <c r="T1243" s="4" t="s">
        <v>1262</v>
      </c>
      <c r="U1243" s="4" t="s">
        <v>1263</v>
      </c>
      <c r="V1243" s="4" t="s">
        <v>1264</v>
      </c>
      <c r="W1243" s="4" t="s">
        <v>1236</v>
      </c>
      <c r="X1243" s="4" t="s">
        <v>9058</v>
      </c>
      <c r="Y1243" s="4" t="s">
        <v>12320</v>
      </c>
      <c r="Z1243" s="4" t="s">
        <v>9451</v>
      </c>
      <c r="AA1243" s="4">
        <v>2030</v>
      </c>
      <c r="AB1243" s="4" t="s">
        <v>9445</v>
      </c>
      <c r="AD1243" s="4" t="s">
        <v>9452</v>
      </c>
      <c r="AE1243" s="4" t="s">
        <v>9453</v>
      </c>
      <c r="AS1243" s="4" t="s">
        <v>1239</v>
      </c>
    </row>
    <row r="1244" spans="1:59" x14ac:dyDescent="0.35">
      <c r="A1244" s="4" t="s">
        <v>1134</v>
      </c>
      <c r="B1244" s="4">
        <v>3032</v>
      </c>
      <c r="C1244" s="4" t="s">
        <v>9454</v>
      </c>
      <c r="D1244" s="4" t="s">
        <v>9455</v>
      </c>
      <c r="E1244" s="4" t="s">
        <v>1223</v>
      </c>
      <c r="F1244" s="4">
        <v>65</v>
      </c>
      <c r="G1244" s="4" t="s">
        <v>1224</v>
      </c>
      <c r="H1244" s="4" t="s">
        <v>4296</v>
      </c>
      <c r="I1244" s="4" t="s">
        <v>1226</v>
      </c>
      <c r="J1244" s="4" t="s">
        <v>1258</v>
      </c>
      <c r="K1244" s="4" t="s">
        <v>1289</v>
      </c>
      <c r="L1244" s="4" t="s">
        <v>9456</v>
      </c>
      <c r="M1244" s="4" t="s">
        <v>12321</v>
      </c>
      <c r="P1244" s="4" t="s">
        <v>1230</v>
      </c>
      <c r="Q1244" s="4" t="s">
        <v>9057</v>
      </c>
      <c r="R1244" s="4">
        <v>2017</v>
      </c>
      <c r="S1244" s="4" t="s">
        <v>1232</v>
      </c>
      <c r="T1244" s="4" t="s">
        <v>1262</v>
      </c>
      <c r="U1244" s="4" t="s">
        <v>1263</v>
      </c>
      <c r="V1244" s="4" t="s">
        <v>1264</v>
      </c>
      <c r="W1244" s="4" t="s">
        <v>1236</v>
      </c>
      <c r="X1244" s="4" t="s">
        <v>9058</v>
      </c>
      <c r="Y1244" s="4" t="s">
        <v>12322</v>
      </c>
      <c r="Z1244" s="4" t="s">
        <v>9457</v>
      </c>
      <c r="AA1244" s="4">
        <v>2030</v>
      </c>
      <c r="AB1244" s="4" t="s">
        <v>9445</v>
      </c>
      <c r="AD1244" s="4" t="s">
        <v>9452</v>
      </c>
      <c r="AE1244" s="4" t="s">
        <v>9453</v>
      </c>
      <c r="AS1244" s="4" t="s">
        <v>1239</v>
      </c>
    </row>
    <row r="1245" spans="1:59" x14ac:dyDescent="0.35">
      <c r="A1245" s="4" t="s">
        <v>1134</v>
      </c>
      <c r="B1245" s="4">
        <v>3032</v>
      </c>
      <c r="C1245" s="4" t="s">
        <v>9458</v>
      </c>
      <c r="D1245" s="4" t="s">
        <v>9459</v>
      </c>
      <c r="E1245" s="4" t="s">
        <v>1223</v>
      </c>
      <c r="F1245" s="4">
        <v>66</v>
      </c>
      <c r="G1245" s="4" t="s">
        <v>1224</v>
      </c>
      <c r="H1245" s="4" t="s">
        <v>1692</v>
      </c>
      <c r="I1245" s="4" t="s">
        <v>1226</v>
      </c>
      <c r="J1245" s="4" t="s">
        <v>1258</v>
      </c>
      <c r="K1245" s="4" t="s">
        <v>1289</v>
      </c>
      <c r="L1245" s="4" t="s">
        <v>2118</v>
      </c>
      <c r="M1245" s="4" t="s">
        <v>2118</v>
      </c>
      <c r="P1245" s="4" t="s">
        <v>1230</v>
      </c>
      <c r="Q1245" s="4" t="s">
        <v>9057</v>
      </c>
      <c r="R1245" s="4">
        <v>2016</v>
      </c>
      <c r="S1245" s="4" t="s">
        <v>1232</v>
      </c>
      <c r="T1245" s="4" t="s">
        <v>1262</v>
      </c>
      <c r="U1245" s="4" t="s">
        <v>1263</v>
      </c>
      <c r="V1245" s="4" t="s">
        <v>1264</v>
      </c>
      <c r="W1245" s="4" t="s">
        <v>1236</v>
      </c>
      <c r="X1245" s="4" t="s">
        <v>9058</v>
      </c>
      <c r="Y1245" s="4" t="s">
        <v>12323</v>
      </c>
      <c r="Z1245" s="4" t="s">
        <v>9460</v>
      </c>
      <c r="AB1245" s="4" t="s">
        <v>9461</v>
      </c>
      <c r="AD1245" s="4" t="s">
        <v>9462</v>
      </c>
      <c r="AE1245" s="4" t="s">
        <v>9463</v>
      </c>
      <c r="AS1245" s="4" t="s">
        <v>1239</v>
      </c>
    </row>
    <row r="1246" spans="1:59" x14ac:dyDescent="0.35">
      <c r="A1246" s="4" t="s">
        <v>1134</v>
      </c>
      <c r="B1246" s="4">
        <v>3032</v>
      </c>
      <c r="C1246" s="4" t="s">
        <v>9464</v>
      </c>
      <c r="D1246" s="4" t="s">
        <v>9465</v>
      </c>
      <c r="E1246" s="4" t="s">
        <v>1223</v>
      </c>
      <c r="F1246" s="4">
        <v>67</v>
      </c>
      <c r="G1246" s="4" t="s">
        <v>1224</v>
      </c>
      <c r="H1246" s="4" t="s">
        <v>1636</v>
      </c>
      <c r="I1246" s="4" t="s">
        <v>1331</v>
      </c>
      <c r="J1246" s="4" t="s">
        <v>1258</v>
      </c>
      <c r="K1246" s="4" t="s">
        <v>1289</v>
      </c>
      <c r="L1246" s="4" t="s">
        <v>1394</v>
      </c>
      <c r="M1246" s="4" t="s">
        <v>1394</v>
      </c>
      <c r="O1246" s="4">
        <v>4</v>
      </c>
      <c r="P1246" s="4" t="s">
        <v>1230</v>
      </c>
      <c r="Q1246" s="4" t="s">
        <v>9057</v>
      </c>
      <c r="R1246" s="4">
        <v>2023</v>
      </c>
      <c r="S1246" s="4" t="s">
        <v>1232</v>
      </c>
      <c r="T1246" s="4" t="s">
        <v>9466</v>
      </c>
      <c r="U1246" s="4" t="s">
        <v>9467</v>
      </c>
      <c r="V1246" s="4" t="s">
        <v>1264</v>
      </c>
      <c r="W1246" s="4" t="s">
        <v>1302</v>
      </c>
      <c r="X1246" s="4" t="s">
        <v>9058</v>
      </c>
      <c r="Y1246" s="4" t="s">
        <v>12324</v>
      </c>
      <c r="Z1246" s="4" t="s">
        <v>9468</v>
      </c>
      <c r="AB1246" s="4" t="s">
        <v>9469</v>
      </c>
      <c r="AD1246" s="4" t="s">
        <v>9470</v>
      </c>
      <c r="AE1246" s="4" t="s">
        <v>9471</v>
      </c>
      <c r="AI1246" s="4">
        <v>3</v>
      </c>
      <c r="AJ1246" s="4">
        <v>3</v>
      </c>
      <c r="AL1246" s="4">
        <v>4</v>
      </c>
      <c r="AN1246" s="4">
        <v>3</v>
      </c>
      <c r="AO1246" s="4">
        <v>3</v>
      </c>
      <c r="AP1246" s="4" t="s">
        <v>9472</v>
      </c>
      <c r="AS1246" s="4" t="s">
        <v>1239</v>
      </c>
      <c r="AX1246" s="4">
        <v>21</v>
      </c>
      <c r="BA1246" s="4">
        <v>2010</v>
      </c>
      <c r="BF1246" s="4" t="s">
        <v>9064</v>
      </c>
      <c r="BG1246" s="4" t="s">
        <v>9071</v>
      </c>
    </row>
    <row r="1247" spans="1:59" x14ac:dyDescent="0.35">
      <c r="A1247" s="4" t="s">
        <v>1134</v>
      </c>
      <c r="B1247" s="4">
        <v>3032</v>
      </c>
      <c r="C1247" s="4" t="s">
        <v>9473</v>
      </c>
      <c r="D1247" s="4" t="s">
        <v>9474</v>
      </c>
      <c r="E1247" s="4" t="s">
        <v>1223</v>
      </c>
      <c r="F1247" s="4">
        <v>68</v>
      </c>
      <c r="G1247" s="4" t="s">
        <v>1224</v>
      </c>
      <c r="H1247" s="4" t="s">
        <v>1636</v>
      </c>
      <c r="I1247" s="4" t="s">
        <v>1331</v>
      </c>
      <c r="J1247" s="4" t="s">
        <v>1258</v>
      </c>
      <c r="K1247" s="4" t="s">
        <v>1289</v>
      </c>
      <c r="L1247" s="4" t="s">
        <v>1394</v>
      </c>
      <c r="M1247" s="4" t="s">
        <v>1394</v>
      </c>
      <c r="O1247" s="4">
        <v>5</v>
      </c>
      <c r="P1247" s="4" t="s">
        <v>1230</v>
      </c>
      <c r="Q1247" s="4" t="s">
        <v>9057</v>
      </c>
      <c r="R1247" s="4">
        <v>2023</v>
      </c>
      <c r="S1247" s="4" t="s">
        <v>1232</v>
      </c>
      <c r="T1247" s="4" t="s">
        <v>1262</v>
      </c>
      <c r="U1247" s="4" t="s">
        <v>1263</v>
      </c>
      <c r="V1247" s="4" t="s">
        <v>1264</v>
      </c>
      <c r="W1247" s="4" t="s">
        <v>1302</v>
      </c>
      <c r="X1247" s="4" t="s">
        <v>9058</v>
      </c>
      <c r="Y1247" s="4" t="s">
        <v>12325</v>
      </c>
      <c r="Z1247" s="4" t="s">
        <v>9475</v>
      </c>
      <c r="AB1247" s="4" t="s">
        <v>9469</v>
      </c>
      <c r="AD1247" s="4" t="s">
        <v>9470</v>
      </c>
      <c r="AE1247" s="4" t="s">
        <v>9471</v>
      </c>
      <c r="AI1247" s="4">
        <v>3</v>
      </c>
      <c r="AJ1247" s="4">
        <v>3</v>
      </c>
      <c r="AL1247" s="4">
        <v>5</v>
      </c>
      <c r="AN1247" s="4">
        <v>5</v>
      </c>
      <c r="AO1247" s="4">
        <v>5</v>
      </c>
      <c r="AP1247" s="4" t="s">
        <v>9472</v>
      </c>
      <c r="AS1247" s="4" t="s">
        <v>1239</v>
      </c>
      <c r="AX1247" s="4">
        <v>68</v>
      </c>
      <c r="BA1247" s="4">
        <v>2010</v>
      </c>
      <c r="BF1247" s="4" t="s">
        <v>9064</v>
      </c>
      <c r="BG1247" s="4" t="s">
        <v>9071</v>
      </c>
    </row>
    <row r="1248" spans="1:59" x14ac:dyDescent="0.35">
      <c r="A1248" s="4" t="s">
        <v>1134</v>
      </c>
      <c r="B1248" s="4">
        <v>3032</v>
      </c>
      <c r="C1248" s="4" t="s">
        <v>9476</v>
      </c>
      <c r="D1248" s="4" t="s">
        <v>9477</v>
      </c>
      <c r="E1248" s="4" t="s">
        <v>1223</v>
      </c>
      <c r="F1248" s="4">
        <v>69</v>
      </c>
      <c r="G1248" s="4" t="s">
        <v>1224</v>
      </c>
      <c r="H1248" s="4" t="s">
        <v>1636</v>
      </c>
      <c r="I1248" s="4" t="s">
        <v>1226</v>
      </c>
      <c r="J1248" s="4" t="s">
        <v>1258</v>
      </c>
      <c r="K1248" s="4" t="s">
        <v>9301</v>
      </c>
      <c r="L1248" s="4" t="s">
        <v>9302</v>
      </c>
      <c r="M1248" s="4" t="s">
        <v>9302</v>
      </c>
      <c r="P1248" s="4" t="s">
        <v>1230</v>
      </c>
      <c r="Q1248" s="4" t="s">
        <v>1371</v>
      </c>
      <c r="R1248" s="4">
        <v>2016</v>
      </c>
      <c r="S1248" s="4" t="s">
        <v>1232</v>
      </c>
      <c r="T1248" s="4" t="s">
        <v>1296</v>
      </c>
      <c r="U1248" s="4" t="s">
        <v>9478</v>
      </c>
      <c r="V1248" s="4" t="s">
        <v>1264</v>
      </c>
      <c r="W1248" s="4" t="s">
        <v>1236</v>
      </c>
      <c r="X1248" s="4" t="s">
        <v>9058</v>
      </c>
      <c r="Y1248" s="4" t="s">
        <v>12326</v>
      </c>
      <c r="Z1248" s="4" t="s">
        <v>9479</v>
      </c>
      <c r="AA1248" s="4">
        <v>2022</v>
      </c>
      <c r="AB1248" s="4" t="s">
        <v>9480</v>
      </c>
      <c r="AC1248" s="4" t="s">
        <v>9481</v>
      </c>
      <c r="AD1248" s="4" t="s">
        <v>9482</v>
      </c>
      <c r="AE1248" s="4" t="s">
        <v>9483</v>
      </c>
      <c r="AS1248" s="4" t="s">
        <v>1239</v>
      </c>
    </row>
    <row r="1249" spans="1:45" x14ac:dyDescent="0.35">
      <c r="A1249" s="4" t="s">
        <v>1134</v>
      </c>
      <c r="B1249" s="4">
        <v>3032</v>
      </c>
      <c r="C1249" s="4" t="s">
        <v>9484</v>
      </c>
      <c r="D1249" s="4" t="s">
        <v>9485</v>
      </c>
      <c r="E1249" s="4" t="s">
        <v>1223</v>
      </c>
      <c r="F1249" s="4">
        <v>70</v>
      </c>
      <c r="G1249" s="4" t="s">
        <v>1224</v>
      </c>
      <c r="H1249" s="4" t="s">
        <v>1958</v>
      </c>
      <c r="I1249" s="4" t="s">
        <v>1226</v>
      </c>
      <c r="J1249" s="4" t="s">
        <v>1268</v>
      </c>
      <c r="K1249" s="4" t="s">
        <v>9301</v>
      </c>
      <c r="L1249" s="4" t="s">
        <v>9302</v>
      </c>
      <c r="M1249" s="4" t="s">
        <v>9302</v>
      </c>
      <c r="P1249" s="4" t="s">
        <v>1230</v>
      </c>
      <c r="Q1249" s="4" t="s">
        <v>1371</v>
      </c>
      <c r="R1249" s="4">
        <v>2016</v>
      </c>
      <c r="S1249" s="4" t="s">
        <v>1232</v>
      </c>
      <c r="T1249" s="4" t="s">
        <v>1296</v>
      </c>
      <c r="U1249" s="4" t="s">
        <v>9478</v>
      </c>
      <c r="V1249" s="4" t="s">
        <v>1264</v>
      </c>
      <c r="W1249" s="4" t="s">
        <v>1236</v>
      </c>
      <c r="X1249" s="4" t="s">
        <v>9058</v>
      </c>
      <c r="Y1249" s="4" t="s">
        <v>12327</v>
      </c>
      <c r="Z1249" s="4" t="s">
        <v>618</v>
      </c>
      <c r="AA1249" s="4">
        <v>2025</v>
      </c>
      <c r="AB1249" s="4" t="s">
        <v>9486</v>
      </c>
      <c r="AC1249" s="4" t="s">
        <v>9481</v>
      </c>
      <c r="AD1249" s="4" t="s">
        <v>9487</v>
      </c>
      <c r="AE1249" s="4" t="s">
        <v>9488</v>
      </c>
      <c r="AS1249" s="4" t="s">
        <v>1239</v>
      </c>
    </row>
    <row r="1250" spans="1:45" x14ac:dyDescent="0.35">
      <c r="A1250" s="4" t="s">
        <v>1134</v>
      </c>
      <c r="B1250" s="4">
        <v>3032</v>
      </c>
      <c r="C1250" s="4" t="s">
        <v>9489</v>
      </c>
      <c r="D1250" s="4" t="s">
        <v>9490</v>
      </c>
      <c r="E1250" s="4" t="s">
        <v>1223</v>
      </c>
      <c r="F1250" s="4">
        <v>71</v>
      </c>
      <c r="G1250" s="4" t="s">
        <v>1224</v>
      </c>
      <c r="H1250" s="4" t="s">
        <v>1958</v>
      </c>
      <c r="I1250" s="4" t="s">
        <v>1226</v>
      </c>
      <c r="J1250" s="4" t="s">
        <v>1268</v>
      </c>
      <c r="K1250" s="4" t="s">
        <v>1465</v>
      </c>
      <c r="L1250" s="4" t="s">
        <v>3549</v>
      </c>
      <c r="M1250" s="4" t="s">
        <v>3549</v>
      </c>
      <c r="N1250" s="4">
        <v>213</v>
      </c>
      <c r="O1250" s="4">
        <v>370</v>
      </c>
      <c r="P1250" s="4" t="s">
        <v>1230</v>
      </c>
      <c r="Q1250" s="4" t="s">
        <v>2833</v>
      </c>
      <c r="R1250" s="4">
        <v>2014</v>
      </c>
      <c r="S1250" s="4" t="s">
        <v>1232</v>
      </c>
      <c r="T1250" s="4" t="s">
        <v>1279</v>
      </c>
      <c r="U1250" s="4" t="s">
        <v>1279</v>
      </c>
      <c r="V1250" s="4" t="s">
        <v>1481</v>
      </c>
      <c r="W1250" s="4" t="s">
        <v>1236</v>
      </c>
      <c r="X1250" s="4" t="s">
        <v>9058</v>
      </c>
      <c r="Y1250" s="4" t="s">
        <v>12328</v>
      </c>
      <c r="Z1250" s="4" t="s">
        <v>9491</v>
      </c>
      <c r="AB1250" s="4" t="s">
        <v>9492</v>
      </c>
      <c r="AD1250" s="4" t="s">
        <v>9493</v>
      </c>
      <c r="AE1250" s="4" t="s">
        <v>9494</v>
      </c>
      <c r="AG1250" s="4">
        <v>213</v>
      </c>
      <c r="AI1250" s="4">
        <v>292</v>
      </c>
      <c r="AJ1250" s="4">
        <v>292</v>
      </c>
      <c r="AL1250" s="4">
        <v>370</v>
      </c>
      <c r="AQ1250" s="4" t="s">
        <v>9495</v>
      </c>
      <c r="AS1250" s="4" t="s">
        <v>1239</v>
      </c>
    </row>
    <row r="1251" spans="1:45" x14ac:dyDescent="0.35">
      <c r="A1251" s="4" t="s">
        <v>1134</v>
      </c>
      <c r="B1251" s="4">
        <v>3032</v>
      </c>
      <c r="C1251" s="4" t="s">
        <v>9496</v>
      </c>
      <c r="D1251" s="4" t="s">
        <v>9497</v>
      </c>
      <c r="E1251" s="4" t="s">
        <v>1223</v>
      </c>
      <c r="F1251" s="4">
        <v>72</v>
      </c>
      <c r="G1251" s="4" t="s">
        <v>1224</v>
      </c>
      <c r="H1251" s="4" t="s">
        <v>1636</v>
      </c>
      <c r="I1251" s="4" t="s">
        <v>1331</v>
      </c>
      <c r="J1251" s="4" t="s">
        <v>1499</v>
      </c>
      <c r="K1251" s="4" t="s">
        <v>1500</v>
      </c>
      <c r="L1251" s="4" t="s">
        <v>4284</v>
      </c>
      <c r="M1251" s="4" t="s">
        <v>9498</v>
      </c>
      <c r="O1251" s="4">
        <v>15</v>
      </c>
      <c r="P1251" s="4" t="s">
        <v>1230</v>
      </c>
      <c r="Q1251" s="4" t="s">
        <v>2833</v>
      </c>
      <c r="R1251" s="4">
        <v>2021</v>
      </c>
      <c r="S1251" s="4" t="s">
        <v>1278</v>
      </c>
      <c r="T1251" s="4" t="s">
        <v>1279</v>
      </c>
      <c r="U1251" s="4" t="s">
        <v>1279</v>
      </c>
      <c r="V1251" s="4" t="s">
        <v>1264</v>
      </c>
      <c r="W1251" s="4" t="s">
        <v>1302</v>
      </c>
      <c r="X1251" s="4" t="s">
        <v>9058</v>
      </c>
      <c r="Y1251" s="4" t="s">
        <v>9499</v>
      </c>
      <c r="Z1251" s="4" t="s">
        <v>9500</v>
      </c>
      <c r="AA1251" s="4">
        <v>2030</v>
      </c>
      <c r="AB1251" s="4" t="s">
        <v>9501</v>
      </c>
      <c r="AD1251" s="4" t="s">
        <v>1239</v>
      </c>
      <c r="AE1251" s="4" t="s">
        <v>1239</v>
      </c>
      <c r="AO1251" s="4">
        <v>28</v>
      </c>
      <c r="AP1251" s="4" t="s">
        <v>9502</v>
      </c>
      <c r="AQ1251" s="4" t="s">
        <v>9503</v>
      </c>
      <c r="AS1251" s="4" t="s">
        <v>1239</v>
      </c>
    </row>
    <row r="1252" spans="1:45" x14ac:dyDescent="0.35">
      <c r="A1252" s="4" t="s">
        <v>1134</v>
      </c>
      <c r="B1252" s="4">
        <v>3032</v>
      </c>
      <c r="C1252" s="4" t="s">
        <v>9504</v>
      </c>
      <c r="D1252" s="4" t="s">
        <v>9505</v>
      </c>
      <c r="E1252" s="4" t="s">
        <v>1223</v>
      </c>
      <c r="F1252" s="4">
        <v>73</v>
      </c>
      <c r="G1252" s="4" t="s">
        <v>1224</v>
      </c>
      <c r="H1252" s="4" t="s">
        <v>1636</v>
      </c>
      <c r="I1252" s="4" t="s">
        <v>1331</v>
      </c>
      <c r="J1252" s="4" t="s">
        <v>1499</v>
      </c>
      <c r="K1252" s="4" t="s">
        <v>1500</v>
      </c>
      <c r="L1252" s="4" t="s">
        <v>4284</v>
      </c>
      <c r="M1252" s="4" t="s">
        <v>9506</v>
      </c>
      <c r="O1252" s="4">
        <v>127</v>
      </c>
      <c r="P1252" s="4" t="s">
        <v>1230</v>
      </c>
      <c r="Q1252" s="4" t="s">
        <v>2833</v>
      </c>
      <c r="R1252" s="4">
        <v>2021</v>
      </c>
      <c r="S1252" s="4" t="s">
        <v>1278</v>
      </c>
      <c r="T1252" s="4" t="s">
        <v>1279</v>
      </c>
      <c r="U1252" s="4" t="s">
        <v>1279</v>
      </c>
      <c r="V1252" s="4" t="s">
        <v>1264</v>
      </c>
      <c r="W1252" s="4" t="s">
        <v>1302</v>
      </c>
      <c r="X1252" s="4" t="s">
        <v>9058</v>
      </c>
      <c r="Y1252" s="4" t="s">
        <v>9507</v>
      </c>
      <c r="Z1252" s="4" t="s">
        <v>9508</v>
      </c>
      <c r="AA1252" s="4">
        <v>2030</v>
      </c>
      <c r="AB1252" s="4" t="s">
        <v>9509</v>
      </c>
      <c r="AD1252" s="4" t="s">
        <v>1239</v>
      </c>
      <c r="AE1252" s="4" t="s">
        <v>1239</v>
      </c>
      <c r="AO1252" s="4">
        <v>243</v>
      </c>
      <c r="AP1252" s="4" t="s">
        <v>9502</v>
      </c>
      <c r="AQ1252" s="4" t="s">
        <v>9503</v>
      </c>
      <c r="AS1252" s="4" t="s">
        <v>1239</v>
      </c>
    </row>
    <row r="1253" spans="1:45" x14ac:dyDescent="0.35">
      <c r="A1253" s="4" t="s">
        <v>1134</v>
      </c>
      <c r="B1253" s="4">
        <v>3032</v>
      </c>
      <c r="C1253" s="4" t="s">
        <v>9510</v>
      </c>
      <c r="D1253" s="4" t="s">
        <v>9511</v>
      </c>
      <c r="E1253" s="4" t="s">
        <v>1223</v>
      </c>
      <c r="F1253" s="4">
        <v>74</v>
      </c>
      <c r="G1253" s="4" t="s">
        <v>1224</v>
      </c>
      <c r="H1253" s="4" t="s">
        <v>1636</v>
      </c>
      <c r="I1253" s="4" t="s">
        <v>1331</v>
      </c>
      <c r="J1253" s="4" t="s">
        <v>1499</v>
      </c>
      <c r="K1253" s="4" t="s">
        <v>1500</v>
      </c>
      <c r="L1253" s="4" t="s">
        <v>4284</v>
      </c>
      <c r="M1253" s="4" t="s">
        <v>9506</v>
      </c>
      <c r="O1253" s="4">
        <v>73</v>
      </c>
      <c r="P1253" s="4" t="s">
        <v>1230</v>
      </c>
      <c r="Q1253" s="4" t="s">
        <v>2833</v>
      </c>
      <c r="R1253" s="4">
        <v>2021</v>
      </c>
      <c r="S1253" s="4" t="s">
        <v>1278</v>
      </c>
      <c r="T1253" s="4" t="s">
        <v>1279</v>
      </c>
      <c r="U1253" s="4" t="s">
        <v>1279</v>
      </c>
      <c r="V1253" s="4" t="s">
        <v>1264</v>
      </c>
      <c r="W1253" s="4" t="s">
        <v>1302</v>
      </c>
      <c r="X1253" s="4" t="s">
        <v>9058</v>
      </c>
      <c r="Y1253" s="4" t="s">
        <v>9512</v>
      </c>
      <c r="Z1253" s="4" t="s">
        <v>9508</v>
      </c>
      <c r="AA1253" s="4">
        <v>2030</v>
      </c>
      <c r="AB1253" s="4" t="s">
        <v>9509</v>
      </c>
      <c r="AD1253" s="4" t="s">
        <v>1239</v>
      </c>
      <c r="AE1253" s="4" t="s">
        <v>1239</v>
      </c>
      <c r="AO1253" s="4">
        <v>140</v>
      </c>
      <c r="AP1253" s="4" t="s">
        <v>9502</v>
      </c>
      <c r="AQ1253" s="4" t="s">
        <v>9503</v>
      </c>
      <c r="AS1253" s="4" t="s">
        <v>1239</v>
      </c>
    </row>
    <row r="1254" spans="1:45" x14ac:dyDescent="0.35">
      <c r="A1254" s="4" t="s">
        <v>1134</v>
      </c>
      <c r="B1254" s="4">
        <v>3032</v>
      </c>
      <c r="C1254" s="4" t="s">
        <v>9513</v>
      </c>
      <c r="D1254" s="4" t="s">
        <v>9514</v>
      </c>
      <c r="E1254" s="4" t="s">
        <v>1223</v>
      </c>
      <c r="F1254" s="4">
        <v>75</v>
      </c>
      <c r="G1254" s="4" t="s">
        <v>1224</v>
      </c>
      <c r="H1254" s="4" t="s">
        <v>1636</v>
      </c>
      <c r="I1254" s="4" t="s">
        <v>1331</v>
      </c>
      <c r="J1254" s="4" t="s">
        <v>1499</v>
      </c>
      <c r="K1254" s="4" t="s">
        <v>1500</v>
      </c>
      <c r="L1254" s="4" t="s">
        <v>4284</v>
      </c>
      <c r="M1254" s="4" t="s">
        <v>9506</v>
      </c>
      <c r="O1254" s="4">
        <v>242</v>
      </c>
      <c r="P1254" s="4" t="s">
        <v>1230</v>
      </c>
      <c r="Q1254" s="4" t="s">
        <v>2833</v>
      </c>
      <c r="R1254" s="4">
        <v>2021</v>
      </c>
      <c r="S1254" s="4" t="s">
        <v>1278</v>
      </c>
      <c r="T1254" s="4" t="s">
        <v>1279</v>
      </c>
      <c r="U1254" s="4" t="s">
        <v>1279</v>
      </c>
      <c r="V1254" s="4" t="s">
        <v>1264</v>
      </c>
      <c r="W1254" s="4" t="s">
        <v>1302</v>
      </c>
      <c r="X1254" s="4" t="s">
        <v>9058</v>
      </c>
      <c r="Y1254" s="4" t="s">
        <v>9515</v>
      </c>
      <c r="Z1254" s="4" t="s">
        <v>9508</v>
      </c>
      <c r="AA1254" s="4">
        <v>2030</v>
      </c>
      <c r="AB1254" s="4" t="s">
        <v>9394</v>
      </c>
      <c r="AD1254" s="4" t="s">
        <v>1239</v>
      </c>
      <c r="AE1254" s="4" t="s">
        <v>1239</v>
      </c>
      <c r="AO1254" s="4">
        <v>462</v>
      </c>
      <c r="AP1254" s="4" t="s">
        <v>9502</v>
      </c>
      <c r="AQ1254" s="4" t="s">
        <v>9503</v>
      </c>
      <c r="AS1254" s="4" t="s">
        <v>1239</v>
      </c>
    </row>
    <row r="1255" spans="1:45" x14ac:dyDescent="0.35">
      <c r="A1255" s="4" t="s">
        <v>1134</v>
      </c>
      <c r="B1255" s="4">
        <v>3032</v>
      </c>
      <c r="C1255" s="4" t="s">
        <v>9516</v>
      </c>
      <c r="D1255" s="4" t="s">
        <v>9517</v>
      </c>
      <c r="E1255" s="4" t="s">
        <v>1223</v>
      </c>
      <c r="F1255" s="4">
        <v>76</v>
      </c>
      <c r="G1255" s="4" t="s">
        <v>1224</v>
      </c>
      <c r="H1255" s="4" t="s">
        <v>1636</v>
      </c>
      <c r="I1255" s="4" t="s">
        <v>1331</v>
      </c>
      <c r="J1255" s="4" t="s">
        <v>1499</v>
      </c>
      <c r="K1255" s="4" t="s">
        <v>1500</v>
      </c>
      <c r="L1255" s="4" t="s">
        <v>4284</v>
      </c>
      <c r="M1255" s="4" t="s">
        <v>9421</v>
      </c>
      <c r="O1255" s="4">
        <v>284</v>
      </c>
      <c r="P1255" s="4" t="s">
        <v>1230</v>
      </c>
      <c r="Q1255" s="4" t="s">
        <v>2833</v>
      </c>
      <c r="R1255" s="4">
        <v>2021</v>
      </c>
      <c r="S1255" s="4" t="s">
        <v>1278</v>
      </c>
      <c r="T1255" s="4" t="s">
        <v>1279</v>
      </c>
      <c r="U1255" s="4" t="s">
        <v>1279</v>
      </c>
      <c r="V1255" s="4" t="s">
        <v>1264</v>
      </c>
      <c r="W1255" s="4" t="s">
        <v>1302</v>
      </c>
      <c r="X1255" s="4" t="s">
        <v>9058</v>
      </c>
      <c r="Y1255" s="4" t="s">
        <v>9518</v>
      </c>
      <c r="Z1255" s="4" t="s">
        <v>9406</v>
      </c>
      <c r="AA1255" s="4">
        <v>2030</v>
      </c>
      <c r="AB1255" s="4" t="s">
        <v>9519</v>
      </c>
      <c r="AD1255" s="4" t="s">
        <v>1239</v>
      </c>
      <c r="AE1255" s="4" t="s">
        <v>1239</v>
      </c>
      <c r="AO1255" s="4">
        <v>549</v>
      </c>
      <c r="AP1255" s="4" t="s">
        <v>12329</v>
      </c>
      <c r="AS1255" s="4" t="s">
        <v>1239</v>
      </c>
    </row>
    <row r="1256" spans="1:45" x14ac:dyDescent="0.35">
      <c r="A1256" s="4" t="s">
        <v>1134</v>
      </c>
      <c r="B1256" s="4">
        <v>3032</v>
      </c>
      <c r="C1256" s="4" t="s">
        <v>9520</v>
      </c>
      <c r="D1256" s="4" t="s">
        <v>9521</v>
      </c>
      <c r="E1256" s="4" t="s">
        <v>1223</v>
      </c>
      <c r="F1256" s="4">
        <v>77</v>
      </c>
      <c r="G1256" s="4" t="s">
        <v>1224</v>
      </c>
      <c r="H1256" s="4" t="s">
        <v>1636</v>
      </c>
      <c r="I1256" s="4" t="s">
        <v>1331</v>
      </c>
      <c r="J1256" s="4" t="s">
        <v>1499</v>
      </c>
      <c r="K1256" s="4" t="s">
        <v>1500</v>
      </c>
      <c r="L1256" s="4" t="s">
        <v>4284</v>
      </c>
      <c r="M1256" s="4" t="s">
        <v>9421</v>
      </c>
      <c r="O1256" s="4">
        <v>189</v>
      </c>
      <c r="P1256" s="4" t="s">
        <v>1230</v>
      </c>
      <c r="Q1256" s="4" t="s">
        <v>2833</v>
      </c>
      <c r="R1256" s="4">
        <v>2021</v>
      </c>
      <c r="S1256" s="4" t="s">
        <v>1278</v>
      </c>
      <c r="T1256" s="4" t="s">
        <v>1279</v>
      </c>
      <c r="U1256" s="4" t="s">
        <v>1279</v>
      </c>
      <c r="V1256" s="4" t="s">
        <v>1264</v>
      </c>
      <c r="W1256" s="4" t="s">
        <v>1302</v>
      </c>
      <c r="X1256" s="4" t="s">
        <v>9058</v>
      </c>
      <c r="Y1256" s="4" t="s">
        <v>9522</v>
      </c>
      <c r="Z1256" s="4" t="s">
        <v>9523</v>
      </c>
      <c r="AA1256" s="4">
        <v>2030</v>
      </c>
      <c r="AB1256" s="4" t="s">
        <v>9524</v>
      </c>
      <c r="AD1256" s="4" t="s">
        <v>1239</v>
      </c>
      <c r="AE1256" s="4" t="s">
        <v>1239</v>
      </c>
      <c r="AO1256" s="4">
        <v>360</v>
      </c>
      <c r="AP1256" s="4" t="s">
        <v>12329</v>
      </c>
      <c r="AS1256" s="4" t="s">
        <v>1239</v>
      </c>
    </row>
    <row r="1257" spans="1:45" x14ac:dyDescent="0.35">
      <c r="A1257" s="4" t="s">
        <v>1134</v>
      </c>
      <c r="B1257" s="4">
        <v>3032</v>
      </c>
      <c r="C1257" s="4" t="s">
        <v>9525</v>
      </c>
      <c r="D1257" s="4" t="s">
        <v>9526</v>
      </c>
      <c r="E1257" s="4" t="s">
        <v>1223</v>
      </c>
      <c r="F1257" s="4">
        <v>78</v>
      </c>
      <c r="G1257" s="4" t="s">
        <v>1224</v>
      </c>
      <c r="H1257" s="4" t="s">
        <v>1636</v>
      </c>
      <c r="I1257" s="4" t="s">
        <v>1331</v>
      </c>
      <c r="J1257" s="4" t="s">
        <v>1499</v>
      </c>
      <c r="K1257" s="4" t="s">
        <v>1500</v>
      </c>
      <c r="L1257" s="4" t="s">
        <v>4284</v>
      </c>
      <c r="M1257" s="4" t="s">
        <v>9421</v>
      </c>
      <c r="O1257" s="4">
        <v>884</v>
      </c>
      <c r="P1257" s="4" t="s">
        <v>1230</v>
      </c>
      <c r="Q1257" s="4" t="s">
        <v>2833</v>
      </c>
      <c r="R1257" s="4">
        <v>2021</v>
      </c>
      <c r="S1257" s="4" t="s">
        <v>1278</v>
      </c>
      <c r="T1257" s="4" t="s">
        <v>1279</v>
      </c>
      <c r="U1257" s="4" t="s">
        <v>1279</v>
      </c>
      <c r="V1257" s="4" t="s">
        <v>1264</v>
      </c>
      <c r="W1257" s="4" t="s">
        <v>1302</v>
      </c>
      <c r="X1257" s="4" t="s">
        <v>9058</v>
      </c>
      <c r="Y1257" s="4" t="s">
        <v>12330</v>
      </c>
      <c r="Z1257" s="4" t="s">
        <v>9527</v>
      </c>
      <c r="AA1257" s="4">
        <v>2030</v>
      </c>
      <c r="AB1257" s="4" t="s">
        <v>9528</v>
      </c>
      <c r="AD1257" s="4" t="s">
        <v>1239</v>
      </c>
      <c r="AE1257" s="4" t="s">
        <v>1239</v>
      </c>
      <c r="AO1257" s="4">
        <v>1688</v>
      </c>
      <c r="AP1257" s="4" t="s">
        <v>12329</v>
      </c>
      <c r="AS1257" s="4" t="s">
        <v>1239</v>
      </c>
    </row>
    <row r="1258" spans="1:45" x14ac:dyDescent="0.35">
      <c r="A1258" s="4" t="s">
        <v>1134</v>
      </c>
      <c r="B1258" s="4">
        <v>3032</v>
      </c>
      <c r="C1258" s="4" t="s">
        <v>9529</v>
      </c>
      <c r="D1258" s="4" t="s">
        <v>9530</v>
      </c>
      <c r="E1258" s="4" t="s">
        <v>1223</v>
      </c>
      <c r="F1258" s="4">
        <v>79</v>
      </c>
      <c r="G1258" s="4" t="s">
        <v>1224</v>
      </c>
      <c r="H1258" s="4" t="s">
        <v>1636</v>
      </c>
      <c r="I1258" s="4" t="s">
        <v>1331</v>
      </c>
      <c r="J1258" s="4" t="s">
        <v>1499</v>
      </c>
      <c r="K1258" s="4" t="s">
        <v>1500</v>
      </c>
      <c r="L1258" s="4" t="s">
        <v>4284</v>
      </c>
      <c r="M1258" s="4" t="s">
        <v>9421</v>
      </c>
      <c r="O1258" s="4">
        <v>30</v>
      </c>
      <c r="P1258" s="4" t="s">
        <v>1230</v>
      </c>
      <c r="Q1258" s="4" t="s">
        <v>2833</v>
      </c>
      <c r="R1258" s="4">
        <v>2021</v>
      </c>
      <c r="S1258" s="4" t="s">
        <v>1278</v>
      </c>
      <c r="T1258" s="4" t="s">
        <v>1279</v>
      </c>
      <c r="U1258" s="4" t="s">
        <v>1279</v>
      </c>
      <c r="V1258" s="4" t="s">
        <v>1264</v>
      </c>
      <c r="W1258" s="4" t="s">
        <v>1302</v>
      </c>
      <c r="X1258" s="4" t="s">
        <v>9058</v>
      </c>
      <c r="Y1258" s="4" t="s">
        <v>9531</v>
      </c>
      <c r="Z1258" s="4" t="s">
        <v>9527</v>
      </c>
      <c r="AA1258" s="4">
        <v>2030</v>
      </c>
      <c r="AB1258" s="4" t="s">
        <v>9532</v>
      </c>
      <c r="AD1258" s="4" t="s">
        <v>1239</v>
      </c>
      <c r="AE1258" s="4" t="s">
        <v>1239</v>
      </c>
      <c r="AO1258" s="4">
        <v>57</v>
      </c>
      <c r="AP1258" s="4" t="s">
        <v>12329</v>
      </c>
      <c r="AS1258" s="4" t="s">
        <v>1239</v>
      </c>
    </row>
    <row r="1259" spans="1:45" x14ac:dyDescent="0.35">
      <c r="A1259" s="4" t="s">
        <v>1134</v>
      </c>
      <c r="B1259" s="4">
        <v>3032</v>
      </c>
      <c r="C1259" s="4" t="s">
        <v>9533</v>
      </c>
      <c r="D1259" s="4" t="s">
        <v>9534</v>
      </c>
      <c r="E1259" s="4" t="s">
        <v>1223</v>
      </c>
      <c r="F1259" s="4">
        <v>80</v>
      </c>
      <c r="G1259" s="4" t="s">
        <v>1224</v>
      </c>
      <c r="H1259" s="4" t="s">
        <v>1636</v>
      </c>
      <c r="I1259" s="4" t="s">
        <v>1331</v>
      </c>
      <c r="J1259" s="4" t="s">
        <v>1268</v>
      </c>
      <c r="K1259" s="4" t="s">
        <v>1465</v>
      </c>
      <c r="L1259" s="4" t="s">
        <v>1829</v>
      </c>
      <c r="M1259" s="4" t="s">
        <v>1829</v>
      </c>
      <c r="P1259" s="4" t="s">
        <v>1230</v>
      </c>
      <c r="Q1259" s="4" t="s">
        <v>2833</v>
      </c>
      <c r="R1259" s="4">
        <v>2021</v>
      </c>
      <c r="S1259" s="4" t="s">
        <v>1232</v>
      </c>
      <c r="T1259" s="4" t="s">
        <v>1296</v>
      </c>
      <c r="U1259" s="4" t="s">
        <v>9535</v>
      </c>
      <c r="V1259" s="4" t="s">
        <v>1470</v>
      </c>
      <c r="W1259" s="4" t="s">
        <v>1302</v>
      </c>
      <c r="X1259" s="4" t="s">
        <v>9058</v>
      </c>
      <c r="Y1259" s="4" t="s">
        <v>12331</v>
      </c>
      <c r="Z1259" s="4" t="s">
        <v>9322</v>
      </c>
      <c r="AA1259" s="4">
        <v>2027</v>
      </c>
      <c r="AB1259" s="4" t="s">
        <v>9536</v>
      </c>
      <c r="AD1259" s="4" t="s">
        <v>1239</v>
      </c>
      <c r="AE1259" s="4" t="s">
        <v>1239</v>
      </c>
      <c r="AS1259" s="4" t="s">
        <v>1239</v>
      </c>
    </row>
    <row r="1260" spans="1:45" x14ac:dyDescent="0.35">
      <c r="A1260" s="4" t="s">
        <v>1134</v>
      </c>
      <c r="B1260" s="4">
        <v>3032</v>
      </c>
      <c r="C1260" s="4" t="s">
        <v>9537</v>
      </c>
      <c r="D1260" s="4" t="s">
        <v>9538</v>
      </c>
      <c r="E1260" s="4" t="s">
        <v>1549</v>
      </c>
      <c r="F1260" s="4">
        <v>81</v>
      </c>
      <c r="G1260" s="4" t="s">
        <v>9539</v>
      </c>
      <c r="H1260" s="4" t="s">
        <v>1636</v>
      </c>
      <c r="I1260" s="4" t="s">
        <v>1552</v>
      </c>
      <c r="J1260" s="4" t="s">
        <v>1258</v>
      </c>
      <c r="K1260" s="4" t="s">
        <v>1277</v>
      </c>
      <c r="L1260" s="4" t="s">
        <v>9056</v>
      </c>
      <c r="M1260" s="4" t="s">
        <v>9056</v>
      </c>
      <c r="N1260" s="4">
        <v>390</v>
      </c>
      <c r="O1260" s="4">
        <v>150</v>
      </c>
      <c r="P1260" s="4" t="s">
        <v>1230</v>
      </c>
      <c r="Q1260" s="4" t="s">
        <v>9540</v>
      </c>
      <c r="R1260" s="4" t="s">
        <v>1554</v>
      </c>
      <c r="S1260" s="4" t="s">
        <v>1232</v>
      </c>
      <c r="T1260" s="4" t="s">
        <v>12332</v>
      </c>
      <c r="U1260" s="4" t="s">
        <v>12333</v>
      </c>
      <c r="V1260" s="4" t="s">
        <v>1264</v>
      </c>
      <c r="W1260" s="4" t="s">
        <v>1556</v>
      </c>
      <c r="X1260" s="4" t="s">
        <v>9058</v>
      </c>
      <c r="Y1260" s="4" t="s">
        <v>12334</v>
      </c>
      <c r="Z1260" s="4" t="s">
        <v>9541</v>
      </c>
      <c r="AA1260" s="4" t="s">
        <v>1556</v>
      </c>
      <c r="AD1260" s="4" t="s">
        <v>1239</v>
      </c>
      <c r="AE1260" s="4" t="s">
        <v>1239</v>
      </c>
      <c r="AF1260" s="4">
        <v>270</v>
      </c>
      <c r="AG1260" s="4">
        <v>120</v>
      </c>
      <c r="AH1260" s="4">
        <v>200</v>
      </c>
      <c r="AI1260" s="4">
        <v>100</v>
      </c>
      <c r="AJ1260" s="4">
        <v>300</v>
      </c>
      <c r="AK1260" s="4">
        <v>100</v>
      </c>
      <c r="AL1260" s="4">
        <v>50</v>
      </c>
      <c r="AP1260" s="4" t="s">
        <v>9542</v>
      </c>
      <c r="AQ1260" s="4" t="s">
        <v>9543</v>
      </c>
      <c r="AS1260" s="4" t="s">
        <v>1239</v>
      </c>
    </row>
    <row r="1261" spans="1:45" x14ac:dyDescent="0.35">
      <c r="A1261" s="4" t="s">
        <v>1134</v>
      </c>
      <c r="B1261" s="4">
        <v>3032</v>
      </c>
      <c r="C1261" s="4" t="s">
        <v>9544</v>
      </c>
      <c r="D1261" s="4" t="s">
        <v>9545</v>
      </c>
      <c r="E1261" s="4" t="s">
        <v>1549</v>
      </c>
      <c r="F1261" s="4">
        <v>82</v>
      </c>
      <c r="G1261" s="4" t="s">
        <v>9546</v>
      </c>
      <c r="H1261" s="4" t="s">
        <v>1683</v>
      </c>
      <c r="I1261" s="4" t="s">
        <v>1552</v>
      </c>
      <c r="J1261" s="4" t="s">
        <v>1258</v>
      </c>
      <c r="K1261" s="4" t="s">
        <v>1300</v>
      </c>
      <c r="L1261" s="4" t="s">
        <v>2551</v>
      </c>
      <c r="M1261" s="4" t="s">
        <v>2551</v>
      </c>
      <c r="N1261" s="4">
        <v>26</v>
      </c>
      <c r="O1261" s="4">
        <v>40</v>
      </c>
      <c r="P1261" s="4" t="s">
        <v>3831</v>
      </c>
      <c r="Q1261" s="4" t="s">
        <v>9547</v>
      </c>
      <c r="R1261" s="4" t="s">
        <v>1554</v>
      </c>
      <c r="S1261" s="4" t="s">
        <v>1232</v>
      </c>
      <c r="T1261" s="4" t="s">
        <v>1429</v>
      </c>
      <c r="U1261" s="4" t="s">
        <v>1430</v>
      </c>
      <c r="V1261" s="4" t="s">
        <v>1264</v>
      </c>
      <c r="W1261" s="4" t="s">
        <v>1556</v>
      </c>
      <c r="X1261" s="4" t="s">
        <v>9058</v>
      </c>
      <c r="Y1261" s="4" t="s">
        <v>9548</v>
      </c>
      <c r="AA1261" s="4" t="s">
        <v>1556</v>
      </c>
      <c r="AD1261" s="4" t="s">
        <v>1239</v>
      </c>
      <c r="AE1261" s="4" t="s">
        <v>1239</v>
      </c>
      <c r="AJ1261" s="4">
        <v>40</v>
      </c>
      <c r="AP1261" s="4" t="s">
        <v>12335</v>
      </c>
      <c r="AS1261" s="4" t="s">
        <v>1239</v>
      </c>
    </row>
    <row r="1262" spans="1:45" x14ac:dyDescent="0.35">
      <c r="A1262" s="4" t="s">
        <v>1134</v>
      </c>
      <c r="B1262" s="4">
        <v>3032</v>
      </c>
      <c r="C1262" s="4" t="s">
        <v>9549</v>
      </c>
      <c r="D1262" s="4" t="s">
        <v>9550</v>
      </c>
      <c r="E1262" s="4" t="s">
        <v>1549</v>
      </c>
      <c r="F1262" s="4">
        <v>83</v>
      </c>
      <c r="G1262" s="4" t="s">
        <v>9551</v>
      </c>
      <c r="H1262" s="4" t="s">
        <v>1636</v>
      </c>
      <c r="I1262" s="4" t="s">
        <v>1552</v>
      </c>
      <c r="J1262" s="4" t="s">
        <v>1258</v>
      </c>
      <c r="K1262" s="4" t="s">
        <v>1300</v>
      </c>
      <c r="L1262" s="4" t="s">
        <v>1394</v>
      </c>
      <c r="M1262" s="4" t="s">
        <v>1394</v>
      </c>
      <c r="N1262" s="4">
        <v>14</v>
      </c>
      <c r="O1262" s="4">
        <v>21</v>
      </c>
      <c r="P1262" s="4" t="s">
        <v>1230</v>
      </c>
      <c r="Q1262" s="4" t="s">
        <v>9552</v>
      </c>
      <c r="R1262" s="4" t="s">
        <v>1554</v>
      </c>
      <c r="S1262" s="4" t="s">
        <v>1232</v>
      </c>
      <c r="T1262" s="4" t="s">
        <v>1262</v>
      </c>
      <c r="U1262" s="4" t="s">
        <v>1263</v>
      </c>
      <c r="V1262" s="4" t="s">
        <v>1264</v>
      </c>
      <c r="W1262" s="4" t="s">
        <v>1556</v>
      </c>
      <c r="X1262" s="4" t="s">
        <v>9058</v>
      </c>
      <c r="Y1262" s="4" t="s">
        <v>9553</v>
      </c>
      <c r="Z1262" s="4" t="s">
        <v>9554</v>
      </c>
      <c r="AA1262" s="4" t="s">
        <v>1556</v>
      </c>
      <c r="AD1262" s="4" t="s">
        <v>1239</v>
      </c>
      <c r="AE1262" s="4" t="s">
        <v>1239</v>
      </c>
      <c r="AJ1262" s="4">
        <v>21</v>
      </c>
      <c r="AP1262" s="4" t="s">
        <v>9259</v>
      </c>
      <c r="AQ1262" s="4" t="s">
        <v>9260</v>
      </c>
      <c r="AS1262" s="4" t="s">
        <v>1239</v>
      </c>
    </row>
    <row r="1263" spans="1:45" x14ac:dyDescent="0.35">
      <c r="A1263" s="4" t="s">
        <v>1134</v>
      </c>
      <c r="B1263" s="4">
        <v>3032</v>
      </c>
      <c r="C1263" s="4" t="s">
        <v>9555</v>
      </c>
      <c r="D1263" s="4" t="s">
        <v>9556</v>
      </c>
      <c r="E1263" s="4" t="s">
        <v>1549</v>
      </c>
      <c r="F1263" s="4">
        <v>84</v>
      </c>
      <c r="G1263" s="4" t="s">
        <v>9557</v>
      </c>
      <c r="H1263" s="4" t="s">
        <v>1759</v>
      </c>
      <c r="I1263" s="4" t="s">
        <v>1552</v>
      </c>
      <c r="J1263" s="4" t="s">
        <v>1258</v>
      </c>
      <c r="K1263" s="4" t="s">
        <v>1289</v>
      </c>
      <c r="L1263" s="4" t="s">
        <v>9074</v>
      </c>
      <c r="M1263" s="4" t="s">
        <v>9074</v>
      </c>
      <c r="N1263" s="4">
        <v>38</v>
      </c>
      <c r="O1263" s="4">
        <v>38</v>
      </c>
      <c r="P1263" s="4" t="s">
        <v>1230</v>
      </c>
      <c r="Q1263" s="4" t="s">
        <v>9558</v>
      </c>
      <c r="R1263" s="4" t="s">
        <v>1554</v>
      </c>
      <c r="S1263" s="4" t="s">
        <v>1232</v>
      </c>
      <c r="T1263" s="4" t="s">
        <v>12254</v>
      </c>
      <c r="U1263" s="4" t="s">
        <v>12255</v>
      </c>
      <c r="V1263" s="4" t="s">
        <v>1264</v>
      </c>
      <c r="W1263" s="4" t="s">
        <v>1556</v>
      </c>
      <c r="X1263" s="4" t="s">
        <v>9058</v>
      </c>
      <c r="Y1263" s="4" t="s">
        <v>9559</v>
      </c>
      <c r="Z1263" s="4" t="s">
        <v>9560</v>
      </c>
      <c r="AA1263" s="4" t="s">
        <v>1556</v>
      </c>
      <c r="AB1263" s="4" t="s">
        <v>9122</v>
      </c>
      <c r="AD1263" s="4" t="s">
        <v>1239</v>
      </c>
      <c r="AE1263" s="4" t="s">
        <v>1239</v>
      </c>
      <c r="AJ1263" s="4">
        <v>38</v>
      </c>
      <c r="AP1263" s="4" t="s">
        <v>9148</v>
      </c>
      <c r="AQ1263" s="4" t="s">
        <v>9561</v>
      </c>
      <c r="AS1263" s="4" t="s">
        <v>1239</v>
      </c>
    </row>
    <row r="1264" spans="1:45" x14ac:dyDescent="0.35">
      <c r="A1264" s="4" t="s">
        <v>1134</v>
      </c>
      <c r="B1264" s="4">
        <v>3032</v>
      </c>
      <c r="C1264" s="4" t="s">
        <v>9562</v>
      </c>
      <c r="D1264" s="4" t="s">
        <v>9563</v>
      </c>
      <c r="E1264" s="4" t="s">
        <v>1549</v>
      </c>
      <c r="F1264" s="4">
        <v>85</v>
      </c>
      <c r="G1264" s="4" t="s">
        <v>9564</v>
      </c>
      <c r="H1264" s="4" t="s">
        <v>2082</v>
      </c>
      <c r="I1264" s="4" t="s">
        <v>1552</v>
      </c>
      <c r="J1264" s="4" t="s">
        <v>1258</v>
      </c>
      <c r="K1264" s="4" t="s">
        <v>1300</v>
      </c>
      <c r="L1264" s="4" t="s">
        <v>9565</v>
      </c>
      <c r="M1264" s="4" t="s">
        <v>9565</v>
      </c>
      <c r="N1264" s="4">
        <v>99</v>
      </c>
      <c r="O1264" s="4">
        <v>65</v>
      </c>
      <c r="P1264" s="4" t="s">
        <v>1230</v>
      </c>
      <c r="Q1264" s="4" t="s">
        <v>9566</v>
      </c>
      <c r="R1264" s="4" t="s">
        <v>1554</v>
      </c>
      <c r="S1264" s="4" t="s">
        <v>1232</v>
      </c>
      <c r="T1264" s="4" t="s">
        <v>9567</v>
      </c>
      <c r="U1264" s="4" t="s">
        <v>9568</v>
      </c>
      <c r="V1264" s="4" t="s">
        <v>1264</v>
      </c>
      <c r="W1264" s="4" t="s">
        <v>1556</v>
      </c>
      <c r="X1264" s="4" t="s">
        <v>9058</v>
      </c>
      <c r="Y1264" s="4" t="s">
        <v>9569</v>
      </c>
      <c r="AA1264" s="4" t="s">
        <v>1556</v>
      </c>
      <c r="AD1264" s="4" t="s">
        <v>1239</v>
      </c>
      <c r="AE1264" s="4" t="s">
        <v>1239</v>
      </c>
      <c r="AJ1264" s="4">
        <v>99</v>
      </c>
      <c r="AP1264" s="4" t="s">
        <v>9570</v>
      </c>
      <c r="AQ1264" s="4" t="s">
        <v>9571</v>
      </c>
      <c r="AS1264" s="4" t="s">
        <v>1239</v>
      </c>
    </row>
    <row r="1265" spans="1:58" x14ac:dyDescent="0.35">
      <c r="A1265" s="4" t="s">
        <v>1134</v>
      </c>
      <c r="B1265" s="4">
        <v>3032</v>
      </c>
      <c r="C1265" s="4" t="s">
        <v>9572</v>
      </c>
      <c r="D1265" s="4" t="s">
        <v>9573</v>
      </c>
      <c r="E1265" s="4" t="s">
        <v>1549</v>
      </c>
      <c r="F1265" s="4">
        <v>86</v>
      </c>
      <c r="G1265" s="4" t="s">
        <v>9574</v>
      </c>
      <c r="H1265" s="4" t="s">
        <v>1958</v>
      </c>
      <c r="I1265" s="4" t="s">
        <v>1552</v>
      </c>
      <c r="J1265" s="4" t="s">
        <v>1258</v>
      </c>
      <c r="K1265" s="4" t="s">
        <v>9301</v>
      </c>
      <c r="L1265" s="4" t="s">
        <v>9302</v>
      </c>
      <c r="M1265" s="4" t="s">
        <v>9302</v>
      </c>
      <c r="N1265" s="4">
        <v>140</v>
      </c>
      <c r="O1265" s="4">
        <v>370</v>
      </c>
      <c r="P1265" s="4" t="s">
        <v>1230</v>
      </c>
      <c r="Q1265" s="4" t="s">
        <v>9575</v>
      </c>
      <c r="R1265" s="4" t="s">
        <v>1554</v>
      </c>
      <c r="S1265" s="4" t="s">
        <v>1232</v>
      </c>
      <c r="T1265" s="4" t="s">
        <v>1296</v>
      </c>
      <c r="U1265" s="4" t="s">
        <v>9576</v>
      </c>
      <c r="V1265" s="4" t="s">
        <v>1264</v>
      </c>
      <c r="W1265" s="4" t="s">
        <v>1556</v>
      </c>
      <c r="X1265" s="4" t="s">
        <v>9058</v>
      </c>
      <c r="Y1265" s="4" t="s">
        <v>9577</v>
      </c>
      <c r="AA1265" s="4" t="s">
        <v>1556</v>
      </c>
      <c r="AD1265" s="4" t="s">
        <v>1239</v>
      </c>
      <c r="AE1265" s="4" t="s">
        <v>1239</v>
      </c>
      <c r="AG1265" s="4">
        <v>140</v>
      </c>
      <c r="AI1265" s="4">
        <v>225</v>
      </c>
      <c r="AJ1265" s="4">
        <v>225</v>
      </c>
      <c r="AL1265" s="4">
        <v>370</v>
      </c>
      <c r="AP1265" s="4" t="s">
        <v>12336</v>
      </c>
      <c r="AS1265" s="4" t="s">
        <v>1239</v>
      </c>
    </row>
    <row r="1266" spans="1:58" x14ac:dyDescent="0.35">
      <c r="A1266" s="4" t="s">
        <v>1134</v>
      </c>
      <c r="B1266" s="4">
        <v>3032</v>
      </c>
      <c r="C1266" s="4" t="s">
        <v>9578</v>
      </c>
      <c r="D1266" s="4" t="s">
        <v>9579</v>
      </c>
      <c r="E1266" s="4" t="s">
        <v>1223</v>
      </c>
      <c r="F1266" s="4">
        <v>87</v>
      </c>
      <c r="G1266" s="4" t="s">
        <v>1224</v>
      </c>
      <c r="H1266" s="4" t="s">
        <v>1636</v>
      </c>
      <c r="I1266" s="4" t="s">
        <v>1858</v>
      </c>
      <c r="J1266" s="4" t="s">
        <v>1258</v>
      </c>
      <c r="K1266" s="4" t="s">
        <v>9301</v>
      </c>
      <c r="L1266" s="4" t="s">
        <v>9302</v>
      </c>
      <c r="M1266" s="4" t="s">
        <v>9302</v>
      </c>
      <c r="O1266" s="4">
        <v>45</v>
      </c>
      <c r="P1266" s="4" t="s">
        <v>1230</v>
      </c>
      <c r="Q1266" s="4" t="s">
        <v>1371</v>
      </c>
      <c r="R1266" s="4">
        <v>2020</v>
      </c>
      <c r="S1266" s="4" t="s">
        <v>1232</v>
      </c>
      <c r="T1266" s="4" t="s">
        <v>1296</v>
      </c>
      <c r="U1266" s="4" t="s">
        <v>9535</v>
      </c>
      <c r="V1266" s="4" t="s">
        <v>1264</v>
      </c>
      <c r="W1266" s="4" t="s">
        <v>1236</v>
      </c>
      <c r="X1266" s="4" t="s">
        <v>9058</v>
      </c>
      <c r="Y1266" s="4" t="s">
        <v>12337</v>
      </c>
      <c r="Z1266" s="4" t="s">
        <v>9580</v>
      </c>
      <c r="AA1266" s="4">
        <v>2023</v>
      </c>
      <c r="AB1266" s="4" t="s">
        <v>9581</v>
      </c>
      <c r="AD1266" s="4" t="s">
        <v>12338</v>
      </c>
      <c r="AE1266" s="4" t="s">
        <v>9582</v>
      </c>
      <c r="AI1266" s="4">
        <v>45</v>
      </c>
      <c r="AJ1266" s="4">
        <v>45</v>
      </c>
      <c r="AL1266" s="4">
        <v>45</v>
      </c>
      <c r="AN1266" s="4">
        <v>45</v>
      </c>
      <c r="AO1266" s="4">
        <v>45</v>
      </c>
      <c r="AP1266" s="4" t="s">
        <v>9583</v>
      </c>
      <c r="AQ1266" s="4" t="s">
        <v>9584</v>
      </c>
      <c r="AS1266" s="4" t="s">
        <v>1239</v>
      </c>
    </row>
    <row r="1267" spans="1:58" x14ac:dyDescent="0.35">
      <c r="A1267" s="4" t="s">
        <v>1134</v>
      </c>
      <c r="B1267" s="4">
        <v>3032</v>
      </c>
      <c r="C1267" s="4" t="s">
        <v>9585</v>
      </c>
      <c r="D1267" s="4" t="s">
        <v>9586</v>
      </c>
      <c r="E1267" s="4" t="s">
        <v>1223</v>
      </c>
      <c r="F1267" s="4">
        <v>88</v>
      </c>
      <c r="G1267" s="4" t="s">
        <v>1224</v>
      </c>
      <c r="H1267" s="4" t="s">
        <v>1636</v>
      </c>
      <c r="I1267" s="4" t="s">
        <v>1331</v>
      </c>
      <c r="J1267" s="4" t="s">
        <v>1268</v>
      </c>
      <c r="K1267" s="4" t="s">
        <v>9301</v>
      </c>
      <c r="L1267" s="4" t="s">
        <v>9302</v>
      </c>
      <c r="M1267" s="4" t="s">
        <v>9302</v>
      </c>
      <c r="O1267" s="4">
        <v>51</v>
      </c>
      <c r="P1267" s="4" t="s">
        <v>1230</v>
      </c>
      <c r="Q1267" s="4" t="s">
        <v>9587</v>
      </c>
      <c r="R1267" s="4">
        <v>2022</v>
      </c>
      <c r="S1267" s="4" t="s">
        <v>1232</v>
      </c>
      <c r="T1267" s="4" t="s">
        <v>1296</v>
      </c>
      <c r="U1267" s="4" t="s">
        <v>9588</v>
      </c>
      <c r="V1267" s="4" t="s">
        <v>1321</v>
      </c>
      <c r="W1267" s="4" t="s">
        <v>1302</v>
      </c>
      <c r="X1267" s="4" t="s">
        <v>9058</v>
      </c>
      <c r="Y1267" s="4" t="s">
        <v>12339</v>
      </c>
      <c r="Z1267" s="4" t="s">
        <v>9589</v>
      </c>
      <c r="AA1267" s="4">
        <v>2030</v>
      </c>
      <c r="AB1267" s="4" t="s">
        <v>9590</v>
      </c>
      <c r="AD1267" s="4" t="s">
        <v>9591</v>
      </c>
      <c r="AE1267" s="4" t="s">
        <v>9592</v>
      </c>
      <c r="AI1267" s="4">
        <v>16</v>
      </c>
      <c r="AJ1267" s="4">
        <v>16</v>
      </c>
      <c r="AL1267" s="4">
        <v>51</v>
      </c>
      <c r="AN1267" s="4">
        <v>49</v>
      </c>
      <c r="AO1267" s="4">
        <v>49</v>
      </c>
      <c r="AP1267" s="4" t="s">
        <v>12336</v>
      </c>
      <c r="AS1267" s="4" t="s">
        <v>1239</v>
      </c>
    </row>
    <row r="1268" spans="1:58" x14ac:dyDescent="0.35">
      <c r="A1268" s="4" t="s">
        <v>1132</v>
      </c>
      <c r="B1268" s="4">
        <v>3034</v>
      </c>
      <c r="C1268" s="4" t="s">
        <v>9901</v>
      </c>
      <c r="D1268" s="4" t="s">
        <v>9902</v>
      </c>
      <c r="E1268" s="4" t="s">
        <v>1223</v>
      </c>
      <c r="F1268" s="4">
        <v>1</v>
      </c>
      <c r="G1268" s="4" t="s">
        <v>1224</v>
      </c>
      <c r="H1268" s="4" t="s">
        <v>1242</v>
      </c>
      <c r="I1268" s="4" t="s">
        <v>1226</v>
      </c>
      <c r="J1268" s="4" t="s">
        <v>1227</v>
      </c>
      <c r="K1268" s="4" t="s">
        <v>1277</v>
      </c>
      <c r="L1268" s="4" t="s">
        <v>1339</v>
      </c>
      <c r="M1268" s="4" t="s">
        <v>1339</v>
      </c>
      <c r="P1268" s="4" t="s">
        <v>1230</v>
      </c>
      <c r="Q1268" s="4" t="s">
        <v>1251</v>
      </c>
      <c r="R1268" s="4">
        <v>2013</v>
      </c>
      <c r="S1268" s="4" t="s">
        <v>1232</v>
      </c>
      <c r="T1268" s="4" t="s">
        <v>12450</v>
      </c>
      <c r="U1268" s="4" t="s">
        <v>12451</v>
      </c>
      <c r="V1268" s="4" t="s">
        <v>1264</v>
      </c>
      <c r="W1268" s="4" t="s">
        <v>1236</v>
      </c>
      <c r="X1268" s="4" t="s">
        <v>9903</v>
      </c>
      <c r="Y1268" s="4" t="s">
        <v>12452</v>
      </c>
      <c r="Z1268" s="4" t="s">
        <v>9904</v>
      </c>
      <c r="AA1268" s="4">
        <v>2020</v>
      </c>
      <c r="AB1268" s="4" t="s">
        <v>9905</v>
      </c>
      <c r="AC1268" s="4" t="s">
        <v>9906</v>
      </c>
      <c r="AD1268" s="4" t="s">
        <v>1239</v>
      </c>
      <c r="AE1268" s="4" t="s">
        <v>1239</v>
      </c>
      <c r="AS1268" s="4" t="s">
        <v>1239</v>
      </c>
    </row>
    <row r="1269" spans="1:58" x14ac:dyDescent="0.35">
      <c r="A1269" s="4" t="s">
        <v>1132</v>
      </c>
      <c r="B1269" s="4">
        <v>3034</v>
      </c>
      <c r="C1269" s="4" t="s">
        <v>9907</v>
      </c>
      <c r="D1269" s="4" t="s">
        <v>9908</v>
      </c>
      <c r="E1269" s="4" t="s">
        <v>1223</v>
      </c>
      <c r="F1269" s="4">
        <v>2</v>
      </c>
      <c r="G1269" s="4" t="s">
        <v>1224</v>
      </c>
      <c r="H1269" s="4" t="s">
        <v>2496</v>
      </c>
      <c r="I1269" s="4" t="s">
        <v>1226</v>
      </c>
      <c r="J1269" s="4" t="s">
        <v>1227</v>
      </c>
      <c r="K1269" s="4" t="s">
        <v>1277</v>
      </c>
      <c r="L1269" s="4" t="s">
        <v>1339</v>
      </c>
      <c r="M1269" s="4" t="s">
        <v>1339</v>
      </c>
      <c r="P1269" s="4" t="s">
        <v>1230</v>
      </c>
      <c r="Q1269" s="4" t="s">
        <v>9909</v>
      </c>
      <c r="R1269" s="4">
        <v>2013</v>
      </c>
      <c r="S1269" s="4" t="s">
        <v>1232</v>
      </c>
      <c r="T1269" s="4" t="s">
        <v>12453</v>
      </c>
      <c r="U1269" s="4" t="s">
        <v>12454</v>
      </c>
      <c r="V1269" s="4" t="s">
        <v>1264</v>
      </c>
      <c r="W1269" s="4" t="s">
        <v>1236</v>
      </c>
      <c r="X1269" s="4" t="s">
        <v>9903</v>
      </c>
      <c r="Y1269" s="4" t="s">
        <v>12455</v>
      </c>
      <c r="Z1269" s="4" t="s">
        <v>12456</v>
      </c>
      <c r="AA1269" s="4">
        <v>2020</v>
      </c>
      <c r="AB1269" s="4" t="s">
        <v>9910</v>
      </c>
      <c r="AD1269" s="4" t="s">
        <v>1239</v>
      </c>
      <c r="AE1269" s="4" t="s">
        <v>1239</v>
      </c>
      <c r="AS1269" s="4" t="s">
        <v>1239</v>
      </c>
    </row>
    <row r="1270" spans="1:58" x14ac:dyDescent="0.35">
      <c r="A1270" s="4" t="s">
        <v>1132</v>
      </c>
      <c r="B1270" s="4">
        <v>3034</v>
      </c>
      <c r="C1270" s="4" t="s">
        <v>9911</v>
      </c>
      <c r="D1270" s="4" t="s">
        <v>9912</v>
      </c>
      <c r="E1270" s="4" t="s">
        <v>1223</v>
      </c>
      <c r="F1270" s="4">
        <v>3</v>
      </c>
      <c r="G1270" s="4" t="s">
        <v>1224</v>
      </c>
      <c r="H1270" s="4" t="s">
        <v>1242</v>
      </c>
      <c r="I1270" s="4" t="s">
        <v>1226</v>
      </c>
      <c r="J1270" s="4" t="s">
        <v>1268</v>
      </c>
      <c r="K1270" s="4" t="s">
        <v>1277</v>
      </c>
      <c r="L1270" s="4" t="s">
        <v>1339</v>
      </c>
      <c r="M1270" s="4" t="s">
        <v>1339</v>
      </c>
      <c r="P1270" s="4" t="s">
        <v>1230</v>
      </c>
      <c r="Q1270" s="4" t="s">
        <v>9909</v>
      </c>
      <c r="R1270" s="4">
        <v>2013</v>
      </c>
      <c r="S1270" s="4" t="s">
        <v>1232</v>
      </c>
      <c r="T1270" s="4" t="s">
        <v>12457</v>
      </c>
      <c r="U1270" s="4" t="s">
        <v>12458</v>
      </c>
      <c r="V1270" s="4" t="s">
        <v>1264</v>
      </c>
      <c r="W1270" s="4" t="s">
        <v>1236</v>
      </c>
      <c r="X1270" s="4" t="s">
        <v>9903</v>
      </c>
      <c r="Y1270" s="4" t="s">
        <v>12459</v>
      </c>
      <c r="Z1270" s="4" t="s">
        <v>9913</v>
      </c>
      <c r="AA1270" s="4">
        <v>2020</v>
      </c>
      <c r="AD1270" s="4" t="s">
        <v>1239</v>
      </c>
      <c r="AE1270" s="4" t="s">
        <v>1239</v>
      </c>
      <c r="AS1270" s="4" t="s">
        <v>1239</v>
      </c>
    </row>
    <row r="1271" spans="1:58" x14ac:dyDescent="0.35">
      <c r="A1271" s="4" t="s">
        <v>1132</v>
      </c>
      <c r="B1271" s="4">
        <v>3034</v>
      </c>
      <c r="C1271" s="4" t="s">
        <v>9914</v>
      </c>
      <c r="D1271" s="4" t="s">
        <v>9915</v>
      </c>
      <c r="E1271" s="4" t="s">
        <v>1223</v>
      </c>
      <c r="F1271" s="4">
        <v>4</v>
      </c>
      <c r="G1271" s="4" t="s">
        <v>1224</v>
      </c>
      <c r="H1271" s="4" t="s">
        <v>1683</v>
      </c>
      <c r="I1271" s="4" t="s">
        <v>1226</v>
      </c>
      <c r="J1271" s="4" t="s">
        <v>1268</v>
      </c>
      <c r="K1271" s="4" t="s">
        <v>1342</v>
      </c>
      <c r="L1271" s="4" t="s">
        <v>1349</v>
      </c>
      <c r="M1271" s="4" t="s">
        <v>1349</v>
      </c>
      <c r="O1271" s="4">
        <v>423</v>
      </c>
      <c r="P1271" s="4" t="s">
        <v>1230</v>
      </c>
      <c r="Q1271" s="4" t="s">
        <v>9916</v>
      </c>
      <c r="R1271" s="4">
        <v>2014</v>
      </c>
      <c r="S1271" s="4" t="s">
        <v>1232</v>
      </c>
      <c r="T1271" s="4" t="s">
        <v>12460</v>
      </c>
      <c r="U1271" s="4" t="s">
        <v>12461</v>
      </c>
      <c r="V1271" s="4" t="s">
        <v>1264</v>
      </c>
      <c r="W1271" s="4" t="s">
        <v>1236</v>
      </c>
      <c r="X1271" s="4" t="s">
        <v>9903</v>
      </c>
      <c r="Y1271" s="4" t="s">
        <v>12462</v>
      </c>
      <c r="Z1271" s="4" t="s">
        <v>9917</v>
      </c>
      <c r="AA1271" s="4">
        <v>2020</v>
      </c>
      <c r="AB1271" s="4" t="s">
        <v>9918</v>
      </c>
      <c r="AC1271" s="4" t="s">
        <v>9919</v>
      </c>
      <c r="AD1271" s="4" t="s">
        <v>1239</v>
      </c>
      <c r="AE1271" s="4" t="s">
        <v>1239</v>
      </c>
      <c r="AL1271" s="4">
        <v>423</v>
      </c>
      <c r="AS1271" s="4" t="s">
        <v>1239</v>
      </c>
    </row>
    <row r="1272" spans="1:58" x14ac:dyDescent="0.35">
      <c r="A1272" s="4" t="s">
        <v>1132</v>
      </c>
      <c r="B1272" s="4">
        <v>3034</v>
      </c>
      <c r="C1272" s="4" t="s">
        <v>9920</v>
      </c>
      <c r="D1272" s="4" t="s">
        <v>9921</v>
      </c>
      <c r="E1272" s="4" t="s">
        <v>1223</v>
      </c>
      <c r="F1272" s="4">
        <v>5</v>
      </c>
      <c r="G1272" s="4" t="s">
        <v>1224</v>
      </c>
      <c r="H1272" s="4" t="s">
        <v>1330</v>
      </c>
      <c r="I1272" s="4" t="s">
        <v>1226</v>
      </c>
      <c r="J1272" s="4" t="s">
        <v>1258</v>
      </c>
      <c r="K1272" s="4" t="s">
        <v>1277</v>
      </c>
      <c r="L1272" s="4" t="s">
        <v>1309</v>
      </c>
      <c r="M1272" s="4" t="s">
        <v>1309</v>
      </c>
      <c r="P1272" s="4" t="s">
        <v>1604</v>
      </c>
      <c r="Q1272" s="4" t="s">
        <v>9922</v>
      </c>
      <c r="R1272" s="4">
        <v>2014</v>
      </c>
      <c r="S1272" s="4" t="s">
        <v>1232</v>
      </c>
      <c r="T1272" s="4" t="s">
        <v>12463</v>
      </c>
      <c r="U1272" s="4" t="s">
        <v>12464</v>
      </c>
      <c r="V1272" s="4" t="s">
        <v>1264</v>
      </c>
      <c r="W1272" s="4" t="s">
        <v>1236</v>
      </c>
      <c r="X1272" s="4" t="s">
        <v>9903</v>
      </c>
      <c r="Y1272" s="4" t="s">
        <v>12465</v>
      </c>
      <c r="AA1272" s="4">
        <v>2020</v>
      </c>
      <c r="AB1272" s="4" t="s">
        <v>9923</v>
      </c>
      <c r="AD1272" s="4" t="s">
        <v>1239</v>
      </c>
      <c r="AE1272" s="4" t="s">
        <v>1239</v>
      </c>
      <c r="AS1272" s="4" t="s">
        <v>1239</v>
      </c>
    </row>
    <row r="1273" spans="1:58" x14ac:dyDescent="0.35">
      <c r="A1273" s="4" t="s">
        <v>1132</v>
      </c>
      <c r="B1273" s="4">
        <v>3034</v>
      </c>
      <c r="C1273" s="4" t="s">
        <v>9924</v>
      </c>
      <c r="D1273" s="4" t="s">
        <v>9925</v>
      </c>
      <c r="E1273" s="4" t="s">
        <v>1223</v>
      </c>
      <c r="F1273" s="4">
        <v>6</v>
      </c>
      <c r="G1273" s="4" t="s">
        <v>1224</v>
      </c>
      <c r="H1273" s="4" t="s">
        <v>1678</v>
      </c>
      <c r="I1273" s="4" t="s">
        <v>1226</v>
      </c>
      <c r="J1273" s="4" t="s">
        <v>1258</v>
      </c>
      <c r="K1273" s="4" t="s">
        <v>1289</v>
      </c>
      <c r="L1273" s="4" t="s">
        <v>1332</v>
      </c>
      <c r="M1273" s="4" t="s">
        <v>1332</v>
      </c>
      <c r="P1273" s="4" t="s">
        <v>1230</v>
      </c>
      <c r="Q1273" s="4" t="s">
        <v>9926</v>
      </c>
      <c r="R1273" s="4">
        <v>2014</v>
      </c>
      <c r="S1273" s="4" t="s">
        <v>1232</v>
      </c>
      <c r="T1273" s="4" t="s">
        <v>12466</v>
      </c>
      <c r="U1273" s="4" t="s">
        <v>12467</v>
      </c>
      <c r="V1273" s="4" t="s">
        <v>1264</v>
      </c>
      <c r="W1273" s="4" t="s">
        <v>1236</v>
      </c>
      <c r="X1273" s="4" t="s">
        <v>9903</v>
      </c>
      <c r="Y1273" s="4" t="s">
        <v>12468</v>
      </c>
      <c r="AA1273" s="4">
        <v>2020</v>
      </c>
      <c r="AB1273" s="4" t="s">
        <v>9927</v>
      </c>
      <c r="AD1273" s="4" t="s">
        <v>1239</v>
      </c>
      <c r="AE1273" s="4" t="s">
        <v>1239</v>
      </c>
      <c r="AS1273" s="4" t="s">
        <v>1239</v>
      </c>
    </row>
    <row r="1274" spans="1:58" x14ac:dyDescent="0.35">
      <c r="A1274" s="4" t="s">
        <v>1132</v>
      </c>
      <c r="B1274" s="4">
        <v>3034</v>
      </c>
      <c r="C1274" s="4" t="s">
        <v>9928</v>
      </c>
      <c r="D1274" s="4" t="s">
        <v>9929</v>
      </c>
      <c r="E1274" s="4" t="s">
        <v>1223</v>
      </c>
      <c r="F1274" s="4">
        <v>7</v>
      </c>
      <c r="G1274" s="4" t="s">
        <v>1224</v>
      </c>
      <c r="H1274" s="4" t="s">
        <v>1242</v>
      </c>
      <c r="I1274" s="4" t="s">
        <v>1226</v>
      </c>
      <c r="J1274" s="4" t="s">
        <v>1258</v>
      </c>
      <c r="K1274" s="4" t="s">
        <v>1289</v>
      </c>
      <c r="L1274" s="4" t="s">
        <v>1394</v>
      </c>
      <c r="M1274" s="4" t="s">
        <v>1394</v>
      </c>
      <c r="N1274" s="4">
        <v>335</v>
      </c>
      <c r="P1274" s="4" t="s">
        <v>3831</v>
      </c>
      <c r="Q1274" s="4" t="s">
        <v>9930</v>
      </c>
      <c r="R1274" s="4">
        <v>2014</v>
      </c>
      <c r="S1274" s="4" t="s">
        <v>1232</v>
      </c>
      <c r="T1274" s="4" t="s">
        <v>12469</v>
      </c>
      <c r="U1274" s="4" t="s">
        <v>12470</v>
      </c>
      <c r="V1274" s="4" t="s">
        <v>1264</v>
      </c>
      <c r="W1274" s="4" t="s">
        <v>1236</v>
      </c>
      <c r="X1274" s="4" t="s">
        <v>9903</v>
      </c>
      <c r="Y1274" s="4" t="s">
        <v>12471</v>
      </c>
      <c r="AA1274" s="4">
        <v>2020</v>
      </c>
      <c r="AB1274" s="4" t="s">
        <v>9931</v>
      </c>
      <c r="AC1274" s="4" t="s">
        <v>12472</v>
      </c>
      <c r="AD1274" s="4" t="s">
        <v>9932</v>
      </c>
      <c r="AE1274" s="4" t="s">
        <v>9933</v>
      </c>
      <c r="AP1274" s="4" t="s">
        <v>9932</v>
      </c>
      <c r="AQ1274" s="4" t="s">
        <v>9933</v>
      </c>
      <c r="AS1274" s="4" t="s">
        <v>1239</v>
      </c>
    </row>
    <row r="1275" spans="1:58" x14ac:dyDescent="0.35">
      <c r="A1275" s="4" t="s">
        <v>1132</v>
      </c>
      <c r="B1275" s="4">
        <v>3034</v>
      </c>
      <c r="C1275" s="4" t="s">
        <v>9934</v>
      </c>
      <c r="D1275" s="4" t="s">
        <v>529</v>
      </c>
      <c r="E1275" s="4" t="s">
        <v>1223</v>
      </c>
      <c r="F1275" s="4">
        <v>8</v>
      </c>
      <c r="G1275" s="4" t="s">
        <v>1224</v>
      </c>
      <c r="H1275" s="4" t="s">
        <v>1225</v>
      </c>
      <c r="I1275" s="4" t="s">
        <v>1226</v>
      </c>
      <c r="J1275" s="4" t="s">
        <v>1268</v>
      </c>
      <c r="K1275" s="4" t="s">
        <v>1342</v>
      </c>
      <c r="L1275" s="4" t="s">
        <v>9935</v>
      </c>
      <c r="M1275" s="4" t="s">
        <v>9935</v>
      </c>
      <c r="P1275" s="4" t="s">
        <v>1230</v>
      </c>
      <c r="Q1275" s="4" t="s">
        <v>9936</v>
      </c>
      <c r="R1275" s="4">
        <v>2014</v>
      </c>
      <c r="S1275" s="4" t="s">
        <v>1232</v>
      </c>
      <c r="T1275" s="4" t="s">
        <v>9937</v>
      </c>
      <c r="U1275" s="4" t="s">
        <v>9938</v>
      </c>
      <c r="V1275" s="4" t="s">
        <v>1264</v>
      </c>
      <c r="W1275" s="4" t="s">
        <v>1236</v>
      </c>
      <c r="X1275" s="4" t="s">
        <v>9903</v>
      </c>
      <c r="Y1275" s="4" t="s">
        <v>12473</v>
      </c>
      <c r="AA1275" s="4">
        <v>2022</v>
      </c>
      <c r="AB1275" s="4" t="s">
        <v>9939</v>
      </c>
      <c r="AC1275" s="4" t="s">
        <v>9940</v>
      </c>
      <c r="AD1275" s="4" t="s">
        <v>1239</v>
      </c>
      <c r="AE1275" s="4" t="s">
        <v>1239</v>
      </c>
      <c r="AS1275" s="4" t="s">
        <v>1239</v>
      </c>
    </row>
    <row r="1276" spans="1:58" x14ac:dyDescent="0.35">
      <c r="A1276" s="4" t="s">
        <v>1132</v>
      </c>
      <c r="B1276" s="4">
        <v>3034</v>
      </c>
      <c r="C1276" s="4" t="s">
        <v>9941</v>
      </c>
      <c r="D1276" s="4" t="s">
        <v>9942</v>
      </c>
      <c r="E1276" s="4" t="s">
        <v>1223</v>
      </c>
      <c r="F1276" s="4">
        <v>9</v>
      </c>
      <c r="G1276" s="4" t="s">
        <v>1224</v>
      </c>
      <c r="H1276" s="4" t="s">
        <v>1242</v>
      </c>
      <c r="I1276" s="4" t="s">
        <v>1226</v>
      </c>
      <c r="J1276" s="4" t="s">
        <v>1258</v>
      </c>
      <c r="K1276" s="4" t="s">
        <v>2686</v>
      </c>
      <c r="L1276" s="4" t="s">
        <v>9943</v>
      </c>
      <c r="M1276" s="4" t="s">
        <v>9943</v>
      </c>
      <c r="P1276" s="4" t="s">
        <v>1230</v>
      </c>
      <c r="Q1276" s="4" t="s">
        <v>1251</v>
      </c>
      <c r="R1276" s="4">
        <v>2018</v>
      </c>
      <c r="S1276" s="4" t="s">
        <v>1232</v>
      </c>
      <c r="T1276" s="4" t="s">
        <v>12474</v>
      </c>
      <c r="U1276" s="4" t="s">
        <v>12475</v>
      </c>
      <c r="V1276" s="4" t="s">
        <v>1264</v>
      </c>
      <c r="W1276" s="4" t="s">
        <v>1236</v>
      </c>
      <c r="X1276" s="4" t="s">
        <v>9903</v>
      </c>
      <c r="Y1276" s="4" t="s">
        <v>12476</v>
      </c>
      <c r="AA1276" s="4">
        <v>2023</v>
      </c>
      <c r="AB1276" s="4" t="s">
        <v>9944</v>
      </c>
      <c r="AC1276" s="4" t="s">
        <v>9945</v>
      </c>
      <c r="AD1276" s="4" t="s">
        <v>4440</v>
      </c>
      <c r="AE1276" s="4" t="s">
        <v>9946</v>
      </c>
      <c r="AJ1276" s="4">
        <v>310</v>
      </c>
      <c r="AS1276" s="4" t="s">
        <v>1239</v>
      </c>
      <c r="AY1276" s="4">
        <v>15750000</v>
      </c>
      <c r="AZ1276" s="4" t="s">
        <v>9947</v>
      </c>
      <c r="BA1276" s="4">
        <v>2018</v>
      </c>
      <c r="BF1276" s="4" t="s">
        <v>9948</v>
      </c>
    </row>
    <row r="1277" spans="1:58" x14ac:dyDescent="0.35">
      <c r="A1277" s="4" t="s">
        <v>1132</v>
      </c>
      <c r="B1277" s="4">
        <v>3034</v>
      </c>
      <c r="C1277" s="4" t="s">
        <v>9949</v>
      </c>
      <c r="D1277" s="4" t="s">
        <v>9950</v>
      </c>
      <c r="E1277" s="4" t="s">
        <v>1223</v>
      </c>
      <c r="F1277" s="4">
        <v>10</v>
      </c>
      <c r="G1277" s="4" t="s">
        <v>1224</v>
      </c>
      <c r="H1277" s="4" t="s">
        <v>1636</v>
      </c>
      <c r="I1277" s="4" t="s">
        <v>1226</v>
      </c>
      <c r="J1277" s="4" t="s">
        <v>1268</v>
      </c>
      <c r="K1277" s="4" t="s">
        <v>1342</v>
      </c>
      <c r="L1277" s="4" t="s">
        <v>1370</v>
      </c>
      <c r="M1277" s="4" t="s">
        <v>1370</v>
      </c>
      <c r="O1277" s="4">
        <v>1115</v>
      </c>
      <c r="P1277" s="4" t="s">
        <v>1230</v>
      </c>
      <c r="Q1277" s="4" t="s">
        <v>5511</v>
      </c>
      <c r="R1277" s="4">
        <v>2018</v>
      </c>
      <c r="S1277" s="4" t="s">
        <v>1232</v>
      </c>
      <c r="T1277" s="4" t="s">
        <v>5080</v>
      </c>
      <c r="U1277" s="4" t="s">
        <v>5081</v>
      </c>
      <c r="V1277" s="4" t="s">
        <v>1264</v>
      </c>
      <c r="W1277" s="4" t="s">
        <v>1236</v>
      </c>
      <c r="X1277" s="4" t="s">
        <v>9903</v>
      </c>
      <c r="Y1277" s="4" t="s">
        <v>12477</v>
      </c>
      <c r="AA1277" s="4">
        <v>2030</v>
      </c>
      <c r="AB1277" s="4" t="s">
        <v>9951</v>
      </c>
      <c r="AC1277" s="4" t="s">
        <v>12478</v>
      </c>
      <c r="AD1277" s="4" t="s">
        <v>1239</v>
      </c>
      <c r="AE1277" s="4" t="s">
        <v>9952</v>
      </c>
      <c r="AL1277" s="4">
        <v>1115</v>
      </c>
      <c r="AS1277" s="4" t="s">
        <v>1239</v>
      </c>
    </row>
    <row r="1278" spans="1:58" x14ac:dyDescent="0.35">
      <c r="A1278" s="4" t="s">
        <v>1132</v>
      </c>
      <c r="B1278" s="4">
        <v>3034</v>
      </c>
      <c r="C1278" s="4" t="s">
        <v>9953</v>
      </c>
      <c r="D1278" s="4" t="s">
        <v>9954</v>
      </c>
      <c r="E1278" s="4" t="s">
        <v>1223</v>
      </c>
      <c r="F1278" s="4">
        <v>11</v>
      </c>
      <c r="G1278" s="4" t="s">
        <v>1224</v>
      </c>
      <c r="H1278" s="4" t="s">
        <v>1242</v>
      </c>
      <c r="I1278" s="4" t="s">
        <v>1226</v>
      </c>
      <c r="J1278" s="4" t="s">
        <v>1268</v>
      </c>
      <c r="K1278" s="4" t="s">
        <v>1342</v>
      </c>
      <c r="L1278" s="4" t="s">
        <v>1679</v>
      </c>
      <c r="M1278" s="4" t="s">
        <v>1679</v>
      </c>
      <c r="P1278" s="4" t="s">
        <v>3831</v>
      </c>
      <c r="Q1278" s="4" t="s">
        <v>9955</v>
      </c>
      <c r="R1278" s="4">
        <v>2014</v>
      </c>
      <c r="S1278" s="4" t="s">
        <v>1232</v>
      </c>
      <c r="T1278" s="4" t="s">
        <v>12479</v>
      </c>
      <c r="U1278" s="4" t="s">
        <v>12480</v>
      </c>
      <c r="V1278" s="4" t="s">
        <v>1264</v>
      </c>
      <c r="W1278" s="4" t="s">
        <v>1236</v>
      </c>
      <c r="X1278" s="4" t="s">
        <v>9903</v>
      </c>
      <c r="Y1278" s="4" t="s">
        <v>12481</v>
      </c>
      <c r="AA1278" s="4">
        <v>2020</v>
      </c>
      <c r="AB1278" s="4" t="s">
        <v>9956</v>
      </c>
      <c r="AD1278" s="4" t="s">
        <v>1239</v>
      </c>
      <c r="AE1278" s="4" t="s">
        <v>1239</v>
      </c>
      <c r="AS1278" s="4" t="s">
        <v>1239</v>
      </c>
    </row>
    <row r="1279" spans="1:58" x14ac:dyDescent="0.35">
      <c r="A1279" s="4" t="s">
        <v>1132</v>
      </c>
      <c r="B1279" s="4">
        <v>3034</v>
      </c>
      <c r="C1279" s="4" t="s">
        <v>9957</v>
      </c>
      <c r="D1279" s="4" t="s">
        <v>9958</v>
      </c>
      <c r="E1279" s="4" t="s">
        <v>1223</v>
      </c>
      <c r="F1279" s="4">
        <v>12</v>
      </c>
      <c r="G1279" s="4" t="s">
        <v>1224</v>
      </c>
      <c r="H1279" s="4" t="s">
        <v>5637</v>
      </c>
      <c r="I1279" s="4" t="s">
        <v>1226</v>
      </c>
      <c r="J1279" s="4" t="s">
        <v>1268</v>
      </c>
      <c r="K1279" s="4" t="s">
        <v>1342</v>
      </c>
      <c r="L1279" s="4" t="s">
        <v>1370</v>
      </c>
      <c r="M1279" s="4" t="s">
        <v>1370</v>
      </c>
      <c r="P1279" s="4" t="s">
        <v>3831</v>
      </c>
      <c r="Q1279" s="4" t="s">
        <v>9959</v>
      </c>
      <c r="R1279" s="4">
        <v>2014</v>
      </c>
      <c r="S1279" s="4" t="s">
        <v>1232</v>
      </c>
      <c r="T1279" s="4" t="s">
        <v>5080</v>
      </c>
      <c r="U1279" s="4" t="s">
        <v>5081</v>
      </c>
      <c r="V1279" s="4" t="s">
        <v>1264</v>
      </c>
      <c r="W1279" s="4" t="s">
        <v>1236</v>
      </c>
      <c r="X1279" s="4" t="s">
        <v>9903</v>
      </c>
      <c r="Y1279" s="4" t="s">
        <v>12482</v>
      </c>
      <c r="AA1279" s="4">
        <v>2022</v>
      </c>
      <c r="AB1279" s="4" t="s">
        <v>9960</v>
      </c>
      <c r="AD1279" s="4" t="s">
        <v>1239</v>
      </c>
      <c r="AE1279" s="4" t="s">
        <v>1239</v>
      </c>
      <c r="AS1279" s="4" t="s">
        <v>1239</v>
      </c>
    </row>
    <row r="1280" spans="1:58" x14ac:dyDescent="0.35">
      <c r="A1280" s="4" t="s">
        <v>1132</v>
      </c>
      <c r="B1280" s="4">
        <v>3034</v>
      </c>
      <c r="C1280" s="4" t="s">
        <v>9961</v>
      </c>
      <c r="D1280" s="4" t="s">
        <v>9962</v>
      </c>
      <c r="E1280" s="4" t="s">
        <v>1223</v>
      </c>
      <c r="F1280" s="4">
        <v>13</v>
      </c>
      <c r="G1280" s="4" t="s">
        <v>1224</v>
      </c>
      <c r="H1280" s="4" t="s">
        <v>1225</v>
      </c>
      <c r="I1280" s="4" t="s">
        <v>1226</v>
      </c>
      <c r="J1280" s="4" t="s">
        <v>1268</v>
      </c>
      <c r="K1280" s="4" t="s">
        <v>1342</v>
      </c>
      <c r="L1280" s="4" t="s">
        <v>1370</v>
      </c>
      <c r="M1280" s="4" t="s">
        <v>1370</v>
      </c>
      <c r="P1280" s="4" t="s">
        <v>1230</v>
      </c>
      <c r="Q1280" s="4" t="s">
        <v>9963</v>
      </c>
      <c r="R1280" s="4">
        <v>2014</v>
      </c>
      <c r="S1280" s="4" t="s">
        <v>1232</v>
      </c>
      <c r="T1280" s="4" t="s">
        <v>1269</v>
      </c>
      <c r="U1280" s="4" t="s">
        <v>1270</v>
      </c>
      <c r="V1280" s="4" t="s">
        <v>1264</v>
      </c>
      <c r="W1280" s="4" t="s">
        <v>1236</v>
      </c>
      <c r="X1280" s="4" t="s">
        <v>9903</v>
      </c>
      <c r="Y1280" s="4" t="s">
        <v>12483</v>
      </c>
      <c r="AA1280" s="4">
        <v>2022</v>
      </c>
      <c r="AB1280" s="4" t="s">
        <v>9964</v>
      </c>
      <c r="AD1280" s="4" t="s">
        <v>1239</v>
      </c>
      <c r="AE1280" s="4" t="s">
        <v>1239</v>
      </c>
      <c r="AS1280" s="4" t="s">
        <v>1239</v>
      </c>
    </row>
    <row r="1281" spans="1:58" x14ac:dyDescent="0.35">
      <c r="A1281" s="4" t="s">
        <v>1132</v>
      </c>
      <c r="B1281" s="4">
        <v>3034</v>
      </c>
      <c r="C1281" s="4" t="s">
        <v>9965</v>
      </c>
      <c r="D1281" s="4" t="s">
        <v>9966</v>
      </c>
      <c r="E1281" s="4" t="s">
        <v>1223</v>
      </c>
      <c r="F1281" s="4">
        <v>14</v>
      </c>
      <c r="G1281" s="4" t="s">
        <v>1224</v>
      </c>
      <c r="H1281" s="4" t="s">
        <v>1993</v>
      </c>
      <c r="I1281" s="4" t="s">
        <v>1719</v>
      </c>
      <c r="J1281" s="4" t="s">
        <v>1268</v>
      </c>
      <c r="K1281" s="4" t="s">
        <v>1342</v>
      </c>
      <c r="L1281" s="4" t="s">
        <v>9967</v>
      </c>
      <c r="M1281" s="4" t="s">
        <v>9967</v>
      </c>
      <c r="P1281" s="4" t="s">
        <v>1230</v>
      </c>
      <c r="Q1281" s="4" t="s">
        <v>7359</v>
      </c>
      <c r="R1281" s="4">
        <v>2018</v>
      </c>
      <c r="S1281" s="4" t="s">
        <v>1232</v>
      </c>
      <c r="T1281" s="4" t="s">
        <v>9968</v>
      </c>
      <c r="U1281" s="4" t="s">
        <v>9969</v>
      </c>
      <c r="V1281" s="4" t="s">
        <v>1264</v>
      </c>
      <c r="W1281" s="4" t="s">
        <v>1302</v>
      </c>
      <c r="X1281" s="4" t="s">
        <v>9903</v>
      </c>
      <c r="Y1281" s="4" t="s">
        <v>12484</v>
      </c>
      <c r="AA1281" s="4">
        <v>2019</v>
      </c>
      <c r="AD1281" s="4" t="s">
        <v>1239</v>
      </c>
      <c r="AE1281" s="4" t="s">
        <v>1239</v>
      </c>
      <c r="AS1281" s="4" t="s">
        <v>1239</v>
      </c>
    </row>
    <row r="1282" spans="1:58" x14ac:dyDescent="0.35">
      <c r="A1282" s="4" t="s">
        <v>1132</v>
      </c>
      <c r="B1282" s="4">
        <v>3034</v>
      </c>
      <c r="C1282" s="4" t="s">
        <v>9970</v>
      </c>
      <c r="D1282" s="4" t="s">
        <v>9971</v>
      </c>
      <c r="E1282" s="4" t="s">
        <v>1223</v>
      </c>
      <c r="F1282" s="4">
        <v>15</v>
      </c>
      <c r="G1282" s="4" t="s">
        <v>1224</v>
      </c>
      <c r="H1282" s="4" t="s">
        <v>1636</v>
      </c>
      <c r="I1282" s="4" t="s">
        <v>1226</v>
      </c>
      <c r="J1282" s="4" t="s">
        <v>1227</v>
      </c>
      <c r="K1282" s="4" t="s">
        <v>1451</v>
      </c>
      <c r="L1282" s="4" t="s">
        <v>2576</v>
      </c>
      <c r="M1282" s="4" t="s">
        <v>2576</v>
      </c>
      <c r="N1282" s="4">
        <v>500</v>
      </c>
      <c r="P1282" s="4" t="s">
        <v>1333</v>
      </c>
      <c r="Q1282" s="4" t="s">
        <v>9972</v>
      </c>
      <c r="R1282" s="4">
        <v>2015</v>
      </c>
      <c r="S1282" s="4" t="s">
        <v>1232</v>
      </c>
      <c r="T1282" s="4" t="s">
        <v>1244</v>
      </c>
      <c r="U1282" s="4" t="s">
        <v>1245</v>
      </c>
      <c r="V1282" s="4" t="s">
        <v>1264</v>
      </c>
      <c r="W1282" s="4" t="s">
        <v>1236</v>
      </c>
      <c r="X1282" s="4" t="s">
        <v>9903</v>
      </c>
      <c r="Y1282" s="4" t="s">
        <v>12485</v>
      </c>
      <c r="AA1282" s="4">
        <v>2020</v>
      </c>
      <c r="AC1282" s="4" t="s">
        <v>9973</v>
      </c>
      <c r="AD1282" s="4" t="s">
        <v>1239</v>
      </c>
      <c r="AE1282" s="4" t="s">
        <v>1239</v>
      </c>
      <c r="AF1282" s="4">
        <v>500</v>
      </c>
      <c r="AS1282" s="4" t="s">
        <v>1239</v>
      </c>
    </row>
    <row r="1283" spans="1:58" x14ac:dyDescent="0.35">
      <c r="A1283" s="4" t="s">
        <v>1132</v>
      </c>
      <c r="B1283" s="4">
        <v>3034</v>
      </c>
      <c r="C1283" s="4" t="s">
        <v>9974</v>
      </c>
      <c r="D1283" s="4" t="s">
        <v>9975</v>
      </c>
      <c r="E1283" s="4" t="s">
        <v>1223</v>
      </c>
      <c r="F1283" s="4">
        <v>16</v>
      </c>
      <c r="G1283" s="4" t="s">
        <v>1224</v>
      </c>
      <c r="H1283" s="4" t="s">
        <v>1683</v>
      </c>
      <c r="I1283" s="4" t="s">
        <v>1226</v>
      </c>
      <c r="J1283" s="4" t="s">
        <v>1258</v>
      </c>
      <c r="K1283" s="4" t="s">
        <v>1277</v>
      </c>
      <c r="L1283" s="4" t="s">
        <v>1339</v>
      </c>
      <c r="M1283" s="4" t="s">
        <v>1339</v>
      </c>
      <c r="P1283" s="4" t="s">
        <v>1230</v>
      </c>
      <c r="Q1283" s="4" t="s">
        <v>9976</v>
      </c>
      <c r="R1283" s="4">
        <v>2014</v>
      </c>
      <c r="S1283" s="4" t="s">
        <v>1232</v>
      </c>
      <c r="T1283" s="4" t="s">
        <v>12466</v>
      </c>
      <c r="U1283" s="4" t="s">
        <v>12467</v>
      </c>
      <c r="V1283" s="4" t="s">
        <v>1264</v>
      </c>
      <c r="W1283" s="4" t="s">
        <v>1236</v>
      </c>
      <c r="X1283" s="4" t="s">
        <v>9903</v>
      </c>
      <c r="Y1283" s="4" t="s">
        <v>12486</v>
      </c>
      <c r="AA1283" s="4">
        <v>2020</v>
      </c>
      <c r="AB1283" s="4" t="s">
        <v>9977</v>
      </c>
      <c r="AD1283" s="4" t="s">
        <v>1239</v>
      </c>
      <c r="AE1283" s="4" t="s">
        <v>1239</v>
      </c>
      <c r="AS1283" s="4" t="s">
        <v>1239</v>
      </c>
    </row>
    <row r="1284" spans="1:58" x14ac:dyDescent="0.35">
      <c r="A1284" s="4" t="s">
        <v>1132</v>
      </c>
      <c r="B1284" s="4">
        <v>3034</v>
      </c>
      <c r="C1284" s="4" t="s">
        <v>9978</v>
      </c>
      <c r="D1284" s="4" t="s">
        <v>9979</v>
      </c>
      <c r="E1284" s="4" t="s">
        <v>1223</v>
      </c>
      <c r="F1284" s="4">
        <v>17</v>
      </c>
      <c r="G1284" s="4" t="s">
        <v>1224</v>
      </c>
      <c r="H1284" s="4" t="s">
        <v>1225</v>
      </c>
      <c r="I1284" s="4" t="s">
        <v>1226</v>
      </c>
      <c r="J1284" s="4" t="s">
        <v>1268</v>
      </c>
      <c r="K1284" s="4" t="s">
        <v>1451</v>
      </c>
      <c r="L1284" s="4" t="s">
        <v>5195</v>
      </c>
      <c r="M1284" s="4" t="s">
        <v>5195</v>
      </c>
      <c r="P1284" s="4" t="s">
        <v>1230</v>
      </c>
      <c r="Q1284" s="4" t="s">
        <v>1325</v>
      </c>
      <c r="R1284" s="4">
        <v>2015</v>
      </c>
      <c r="S1284" s="4" t="s">
        <v>1232</v>
      </c>
      <c r="T1284" s="4" t="s">
        <v>4023</v>
      </c>
      <c r="U1284" s="4" t="s">
        <v>4024</v>
      </c>
      <c r="V1284" s="4" t="s">
        <v>9980</v>
      </c>
      <c r="W1284" s="4" t="s">
        <v>1236</v>
      </c>
      <c r="X1284" s="4" t="s">
        <v>9903</v>
      </c>
      <c r="Y1284" s="4" t="s">
        <v>12487</v>
      </c>
      <c r="AA1284" s="4">
        <v>2030</v>
      </c>
      <c r="AC1284" s="4" t="s">
        <v>9981</v>
      </c>
      <c r="AD1284" s="4" t="s">
        <v>1239</v>
      </c>
      <c r="AE1284" s="4" t="s">
        <v>1239</v>
      </c>
      <c r="AS1284" s="4" t="s">
        <v>1239</v>
      </c>
    </row>
    <row r="1285" spans="1:58" x14ac:dyDescent="0.35">
      <c r="A1285" s="4" t="s">
        <v>1132</v>
      </c>
      <c r="B1285" s="4">
        <v>3034</v>
      </c>
      <c r="C1285" s="4" t="s">
        <v>9982</v>
      </c>
      <c r="D1285" s="4" t="s">
        <v>9983</v>
      </c>
      <c r="E1285" s="4" t="s">
        <v>1223</v>
      </c>
      <c r="F1285" s="4">
        <v>18</v>
      </c>
      <c r="G1285" s="4" t="s">
        <v>1224</v>
      </c>
      <c r="H1285" s="4" t="s">
        <v>1636</v>
      </c>
      <c r="I1285" s="4" t="s">
        <v>1719</v>
      </c>
      <c r="J1285" s="4" t="s">
        <v>1227</v>
      </c>
      <c r="K1285" s="4" t="s">
        <v>1451</v>
      </c>
      <c r="L1285" s="4" t="s">
        <v>2576</v>
      </c>
      <c r="M1285" s="4" t="s">
        <v>2576</v>
      </c>
      <c r="N1285" s="4">
        <v>1467</v>
      </c>
      <c r="P1285" s="4" t="s">
        <v>1333</v>
      </c>
      <c r="Q1285" s="4" t="s">
        <v>9984</v>
      </c>
      <c r="R1285" s="4">
        <v>2008</v>
      </c>
      <c r="S1285" s="4" t="s">
        <v>1232</v>
      </c>
      <c r="T1285" s="4" t="s">
        <v>12488</v>
      </c>
      <c r="U1285" s="4" t="s">
        <v>12489</v>
      </c>
      <c r="V1285" s="4" t="s">
        <v>1481</v>
      </c>
      <c r="W1285" s="4" t="s">
        <v>1236</v>
      </c>
      <c r="X1285" s="4" t="s">
        <v>9903</v>
      </c>
      <c r="Y1285" s="4" t="s">
        <v>12490</v>
      </c>
      <c r="AA1285" s="4">
        <v>2020</v>
      </c>
      <c r="AD1285" s="4" t="s">
        <v>9985</v>
      </c>
      <c r="AE1285" s="4" t="s">
        <v>9986</v>
      </c>
      <c r="AF1285" s="4">
        <v>1467</v>
      </c>
      <c r="AS1285" s="4" t="s">
        <v>1239</v>
      </c>
    </row>
    <row r="1286" spans="1:58" x14ac:dyDescent="0.35">
      <c r="A1286" s="4" t="s">
        <v>1132</v>
      </c>
      <c r="B1286" s="4">
        <v>3034</v>
      </c>
      <c r="C1286" s="4" t="s">
        <v>9987</v>
      </c>
      <c r="D1286" s="4" t="s">
        <v>9988</v>
      </c>
      <c r="E1286" s="4" t="s">
        <v>1223</v>
      </c>
      <c r="F1286" s="4">
        <v>19</v>
      </c>
      <c r="G1286" s="4" t="s">
        <v>1224</v>
      </c>
      <c r="H1286" s="4" t="s">
        <v>1242</v>
      </c>
      <c r="I1286" s="4" t="s">
        <v>1226</v>
      </c>
      <c r="J1286" s="4" t="s">
        <v>1499</v>
      </c>
      <c r="K1286" s="4" t="s">
        <v>1500</v>
      </c>
      <c r="L1286" s="4" t="s">
        <v>1516</v>
      </c>
      <c r="M1286" s="4" t="s">
        <v>1516</v>
      </c>
      <c r="P1286" s="4" t="s">
        <v>1230</v>
      </c>
      <c r="Q1286" s="4" t="s">
        <v>9989</v>
      </c>
      <c r="R1286" s="4">
        <v>2014</v>
      </c>
      <c r="S1286" s="4" t="s">
        <v>1232</v>
      </c>
      <c r="T1286" s="4" t="s">
        <v>12491</v>
      </c>
      <c r="U1286" s="4" t="s">
        <v>12492</v>
      </c>
      <c r="V1286" s="4" t="s">
        <v>1264</v>
      </c>
      <c r="W1286" s="4" t="s">
        <v>1236</v>
      </c>
      <c r="X1286" s="4" t="s">
        <v>9903</v>
      </c>
      <c r="Y1286" s="4" t="s">
        <v>12493</v>
      </c>
      <c r="AA1286" s="4">
        <v>2020</v>
      </c>
      <c r="AD1286" s="4" t="s">
        <v>1239</v>
      </c>
      <c r="AE1286" s="4" t="s">
        <v>1239</v>
      </c>
      <c r="AS1286" s="4" t="s">
        <v>1239</v>
      </c>
    </row>
    <row r="1287" spans="1:58" x14ac:dyDescent="0.35">
      <c r="A1287" s="4" t="s">
        <v>1132</v>
      </c>
      <c r="B1287" s="4">
        <v>3034</v>
      </c>
      <c r="C1287" s="4" t="s">
        <v>9990</v>
      </c>
      <c r="D1287" s="4" t="s">
        <v>9991</v>
      </c>
      <c r="E1287" s="4" t="s">
        <v>1223</v>
      </c>
      <c r="F1287" s="4">
        <v>20</v>
      </c>
      <c r="G1287" s="4" t="s">
        <v>1224</v>
      </c>
      <c r="H1287" s="4" t="s">
        <v>1276</v>
      </c>
      <c r="I1287" s="4" t="s">
        <v>1226</v>
      </c>
      <c r="J1287" s="4" t="s">
        <v>1250</v>
      </c>
      <c r="K1287" s="4" t="s">
        <v>1289</v>
      </c>
      <c r="L1287" s="4" t="s">
        <v>1332</v>
      </c>
      <c r="M1287" s="4" t="s">
        <v>1332</v>
      </c>
      <c r="P1287" s="4" t="s">
        <v>1230</v>
      </c>
      <c r="Q1287" s="4" t="s">
        <v>1251</v>
      </c>
      <c r="R1287" s="4">
        <v>2016</v>
      </c>
      <c r="S1287" s="4" t="s">
        <v>1232</v>
      </c>
      <c r="T1287" s="4" t="s">
        <v>1269</v>
      </c>
      <c r="U1287" s="4" t="s">
        <v>1270</v>
      </c>
      <c r="V1287" s="4" t="s">
        <v>1264</v>
      </c>
      <c r="W1287" s="4" t="s">
        <v>1236</v>
      </c>
      <c r="X1287" s="4" t="s">
        <v>9903</v>
      </c>
      <c r="Y1287" s="4" t="s">
        <v>12494</v>
      </c>
      <c r="AA1287" s="4">
        <v>2025</v>
      </c>
      <c r="AB1287" s="4" t="s">
        <v>9992</v>
      </c>
      <c r="AD1287" s="4" t="s">
        <v>1239</v>
      </c>
      <c r="AE1287" s="4" t="s">
        <v>1239</v>
      </c>
      <c r="AS1287" s="4" t="s">
        <v>1239</v>
      </c>
    </row>
    <row r="1288" spans="1:58" x14ac:dyDescent="0.35">
      <c r="A1288" s="4" t="s">
        <v>1132</v>
      </c>
      <c r="B1288" s="4">
        <v>3034</v>
      </c>
      <c r="C1288" s="4" t="s">
        <v>9993</v>
      </c>
      <c r="D1288" s="4" t="s">
        <v>9994</v>
      </c>
      <c r="E1288" s="4" t="s">
        <v>1223</v>
      </c>
      <c r="F1288" s="4">
        <v>22</v>
      </c>
      <c r="G1288" s="4" t="s">
        <v>1224</v>
      </c>
      <c r="H1288" s="4" t="s">
        <v>1636</v>
      </c>
      <c r="I1288" s="4" t="s">
        <v>1226</v>
      </c>
      <c r="J1288" s="4" t="s">
        <v>1268</v>
      </c>
      <c r="K1288" s="4" t="s">
        <v>1465</v>
      </c>
      <c r="L1288" s="4" t="s">
        <v>1466</v>
      </c>
      <c r="M1288" s="4" t="s">
        <v>1466</v>
      </c>
      <c r="P1288" s="4" t="s">
        <v>1230</v>
      </c>
      <c r="Q1288" s="4" t="s">
        <v>2833</v>
      </c>
      <c r="R1288" s="4">
        <v>2014</v>
      </c>
      <c r="S1288" s="4" t="s">
        <v>1232</v>
      </c>
      <c r="T1288" s="4" t="s">
        <v>9995</v>
      </c>
      <c r="U1288" s="4" t="s">
        <v>9996</v>
      </c>
      <c r="V1288" s="4" t="s">
        <v>1481</v>
      </c>
      <c r="W1288" s="4" t="s">
        <v>1236</v>
      </c>
      <c r="X1288" s="4" t="s">
        <v>9903</v>
      </c>
      <c r="Y1288" s="4" t="s">
        <v>12495</v>
      </c>
      <c r="AA1288" s="4">
        <v>2020</v>
      </c>
      <c r="AC1288" s="4" t="s">
        <v>9997</v>
      </c>
      <c r="AD1288" s="4" t="s">
        <v>1239</v>
      </c>
      <c r="AE1288" s="4" t="s">
        <v>1239</v>
      </c>
      <c r="AS1288" s="4" t="s">
        <v>1239</v>
      </c>
    </row>
    <row r="1289" spans="1:58" x14ac:dyDescent="0.35">
      <c r="A1289" s="4" t="s">
        <v>1132</v>
      </c>
      <c r="B1289" s="4">
        <v>3034</v>
      </c>
      <c r="C1289" s="4" t="s">
        <v>9998</v>
      </c>
      <c r="D1289" s="4" t="s">
        <v>9999</v>
      </c>
      <c r="E1289" s="4" t="s">
        <v>1223</v>
      </c>
      <c r="F1289" s="4">
        <v>23</v>
      </c>
      <c r="G1289" s="4" t="s">
        <v>1224</v>
      </c>
      <c r="H1289" s="4" t="s">
        <v>6036</v>
      </c>
      <c r="I1289" s="4" t="s">
        <v>1226</v>
      </c>
      <c r="J1289" s="4" t="s">
        <v>1499</v>
      </c>
      <c r="K1289" s="4" t="s">
        <v>1500</v>
      </c>
      <c r="L1289" s="4" t="s">
        <v>1982</v>
      </c>
      <c r="M1289" s="4" t="s">
        <v>1982</v>
      </c>
      <c r="N1289" s="4">
        <v>444</v>
      </c>
      <c r="P1289" s="4" t="s">
        <v>1230</v>
      </c>
      <c r="Q1289" s="4" t="s">
        <v>10000</v>
      </c>
      <c r="R1289" s="4">
        <v>2012</v>
      </c>
      <c r="S1289" s="4" t="s">
        <v>1232</v>
      </c>
      <c r="T1289" s="4" t="s">
        <v>4547</v>
      </c>
      <c r="U1289" s="4" t="s">
        <v>10001</v>
      </c>
      <c r="V1289" s="4" t="s">
        <v>1264</v>
      </c>
      <c r="W1289" s="4" t="s">
        <v>1236</v>
      </c>
      <c r="X1289" s="4" t="s">
        <v>9903</v>
      </c>
      <c r="Y1289" s="4" t="s">
        <v>12496</v>
      </c>
      <c r="Z1289" s="4" t="s">
        <v>10002</v>
      </c>
      <c r="AA1289" s="4">
        <v>2020</v>
      </c>
      <c r="AB1289" s="4" t="s">
        <v>9918</v>
      </c>
      <c r="AC1289" s="4" t="s">
        <v>10003</v>
      </c>
      <c r="AD1289" s="4" t="s">
        <v>1239</v>
      </c>
      <c r="AE1289" s="4" t="s">
        <v>1239</v>
      </c>
      <c r="AS1289" s="4" t="s">
        <v>1239</v>
      </c>
    </row>
    <row r="1290" spans="1:58" x14ac:dyDescent="0.35">
      <c r="A1290" s="4" t="s">
        <v>1132</v>
      </c>
      <c r="B1290" s="4">
        <v>3034</v>
      </c>
      <c r="C1290" s="4" t="s">
        <v>10004</v>
      </c>
      <c r="D1290" s="4" t="s">
        <v>10005</v>
      </c>
      <c r="E1290" s="4" t="s">
        <v>1223</v>
      </c>
      <c r="F1290" s="4">
        <v>24</v>
      </c>
      <c r="G1290" s="4" t="s">
        <v>1224</v>
      </c>
      <c r="H1290" s="4" t="s">
        <v>1636</v>
      </c>
      <c r="I1290" s="4" t="s">
        <v>1226</v>
      </c>
      <c r="J1290" s="4" t="s">
        <v>1499</v>
      </c>
      <c r="K1290" s="4" t="s">
        <v>1500</v>
      </c>
      <c r="L1290" s="4" t="s">
        <v>10006</v>
      </c>
      <c r="M1290" s="4" t="s">
        <v>10006</v>
      </c>
      <c r="P1290" s="4" t="s">
        <v>1230</v>
      </c>
      <c r="Q1290" s="4" t="s">
        <v>10000</v>
      </c>
      <c r="R1290" s="4">
        <v>2007</v>
      </c>
      <c r="S1290" s="4" t="s">
        <v>1232</v>
      </c>
      <c r="T1290" s="4" t="s">
        <v>1269</v>
      </c>
      <c r="U1290" s="4" t="s">
        <v>1270</v>
      </c>
      <c r="V1290" s="4" t="s">
        <v>1264</v>
      </c>
      <c r="W1290" s="4" t="s">
        <v>1236</v>
      </c>
      <c r="X1290" s="4" t="s">
        <v>9903</v>
      </c>
      <c r="Y1290" s="4" t="s">
        <v>12497</v>
      </c>
      <c r="Z1290" s="4" t="s">
        <v>10007</v>
      </c>
      <c r="AA1290" s="4">
        <v>2020</v>
      </c>
      <c r="AC1290" s="4" t="s">
        <v>12498</v>
      </c>
      <c r="AD1290" s="4" t="s">
        <v>1239</v>
      </c>
      <c r="AE1290" s="4" t="s">
        <v>1239</v>
      </c>
      <c r="AS1290" s="4" t="s">
        <v>1239</v>
      </c>
    </row>
    <row r="1291" spans="1:58" x14ac:dyDescent="0.35">
      <c r="A1291" s="4" t="s">
        <v>1132</v>
      </c>
      <c r="B1291" s="4">
        <v>3034</v>
      </c>
      <c r="C1291" s="4" t="s">
        <v>10008</v>
      </c>
      <c r="D1291" s="4" t="s">
        <v>10009</v>
      </c>
      <c r="E1291" s="4" t="s">
        <v>1223</v>
      </c>
      <c r="F1291" s="4">
        <v>25</v>
      </c>
      <c r="G1291" s="4" t="s">
        <v>1224</v>
      </c>
      <c r="H1291" s="4" t="s">
        <v>1242</v>
      </c>
      <c r="I1291" s="4" t="s">
        <v>1226</v>
      </c>
      <c r="J1291" s="4" t="s">
        <v>1499</v>
      </c>
      <c r="K1291" s="4" t="s">
        <v>3993</v>
      </c>
      <c r="L1291" s="4" t="s">
        <v>10010</v>
      </c>
      <c r="M1291" s="4" t="s">
        <v>10010</v>
      </c>
      <c r="P1291" s="4" t="s">
        <v>1230</v>
      </c>
      <c r="Q1291" s="4" t="s">
        <v>10011</v>
      </c>
      <c r="R1291" s="4">
        <v>2012</v>
      </c>
      <c r="S1291" s="4" t="s">
        <v>1232</v>
      </c>
      <c r="T1291" s="4" t="s">
        <v>10012</v>
      </c>
      <c r="U1291" s="4" t="s">
        <v>10013</v>
      </c>
      <c r="V1291" s="4" t="s">
        <v>1264</v>
      </c>
      <c r="W1291" s="4" t="s">
        <v>1236</v>
      </c>
      <c r="X1291" s="4" t="s">
        <v>9903</v>
      </c>
      <c r="Y1291" s="4" t="s">
        <v>12499</v>
      </c>
      <c r="AA1291" s="4">
        <v>2020</v>
      </c>
      <c r="AB1291" s="4" t="s">
        <v>10014</v>
      </c>
      <c r="AC1291" s="4" t="s">
        <v>10015</v>
      </c>
      <c r="AD1291" s="4" t="s">
        <v>1239</v>
      </c>
      <c r="AE1291" s="4" t="s">
        <v>1239</v>
      </c>
      <c r="AS1291" s="4" t="s">
        <v>1239</v>
      </c>
    </row>
    <row r="1292" spans="1:58" x14ac:dyDescent="0.35">
      <c r="A1292" s="4" t="s">
        <v>1132</v>
      </c>
      <c r="B1292" s="4">
        <v>3034</v>
      </c>
      <c r="C1292" s="4" t="s">
        <v>10016</v>
      </c>
      <c r="D1292" s="4" t="s">
        <v>10017</v>
      </c>
      <c r="E1292" s="4" t="s">
        <v>1223</v>
      </c>
      <c r="F1292" s="4">
        <v>26</v>
      </c>
      <c r="G1292" s="4" t="s">
        <v>1224</v>
      </c>
      <c r="H1292" s="4" t="s">
        <v>1276</v>
      </c>
      <c r="I1292" s="4" t="s">
        <v>1226</v>
      </c>
      <c r="J1292" s="4" t="s">
        <v>1268</v>
      </c>
      <c r="K1292" s="4" t="s">
        <v>2686</v>
      </c>
      <c r="L1292" s="4" t="s">
        <v>10018</v>
      </c>
      <c r="M1292" s="4" t="s">
        <v>10018</v>
      </c>
      <c r="P1292" s="4" t="s">
        <v>1604</v>
      </c>
      <c r="Q1292" s="4" t="s">
        <v>10019</v>
      </c>
      <c r="R1292" s="4">
        <v>2013</v>
      </c>
      <c r="S1292" s="4" t="s">
        <v>1232</v>
      </c>
      <c r="T1292" s="4" t="s">
        <v>10020</v>
      </c>
      <c r="U1292" s="4" t="s">
        <v>10021</v>
      </c>
      <c r="V1292" s="4" t="s">
        <v>3044</v>
      </c>
      <c r="W1292" s="4" t="s">
        <v>1236</v>
      </c>
      <c r="X1292" s="4" t="s">
        <v>9903</v>
      </c>
      <c r="Y1292" s="4" t="s">
        <v>12500</v>
      </c>
      <c r="Z1292" s="4" t="s">
        <v>10022</v>
      </c>
      <c r="AA1292" s="4">
        <v>2020</v>
      </c>
      <c r="AC1292" s="4" t="s">
        <v>12501</v>
      </c>
      <c r="AD1292" s="4" t="s">
        <v>1239</v>
      </c>
      <c r="AE1292" s="4" t="s">
        <v>1239</v>
      </c>
      <c r="AS1292" s="4" t="s">
        <v>1239</v>
      </c>
    </row>
    <row r="1293" spans="1:58" x14ac:dyDescent="0.35">
      <c r="A1293" s="4" t="s">
        <v>1132</v>
      </c>
      <c r="B1293" s="4">
        <v>3034</v>
      </c>
      <c r="C1293" s="4" t="s">
        <v>10023</v>
      </c>
      <c r="D1293" s="4" t="s">
        <v>10024</v>
      </c>
      <c r="E1293" s="4" t="s">
        <v>1223</v>
      </c>
      <c r="F1293" s="4">
        <v>27</v>
      </c>
      <c r="G1293" s="4" t="s">
        <v>1224</v>
      </c>
      <c r="H1293" s="4" t="s">
        <v>7329</v>
      </c>
      <c r="I1293" s="4" t="s">
        <v>1226</v>
      </c>
      <c r="J1293" s="4" t="s">
        <v>1268</v>
      </c>
      <c r="K1293" s="4" t="s">
        <v>1519</v>
      </c>
      <c r="L1293" s="4" t="s">
        <v>10025</v>
      </c>
      <c r="M1293" s="4" t="s">
        <v>10025</v>
      </c>
      <c r="N1293" s="4">
        <v>1346</v>
      </c>
      <c r="P1293" s="4" t="s">
        <v>4646</v>
      </c>
      <c r="Q1293" s="4" t="s">
        <v>10026</v>
      </c>
      <c r="R1293" s="4">
        <v>2007</v>
      </c>
      <c r="S1293" s="4" t="s">
        <v>1232</v>
      </c>
      <c r="T1293" s="4" t="s">
        <v>10027</v>
      </c>
      <c r="U1293" s="4" t="s">
        <v>10028</v>
      </c>
      <c r="V1293" s="4" t="s">
        <v>1321</v>
      </c>
      <c r="W1293" s="4" t="s">
        <v>1236</v>
      </c>
      <c r="X1293" s="4" t="s">
        <v>9903</v>
      </c>
      <c r="Y1293" s="4" t="s">
        <v>12502</v>
      </c>
      <c r="AA1293" s="4">
        <v>2020</v>
      </c>
      <c r="AB1293" s="4" t="s">
        <v>10029</v>
      </c>
      <c r="AC1293" s="4" t="s">
        <v>10030</v>
      </c>
      <c r="AD1293" s="4" t="s">
        <v>1239</v>
      </c>
      <c r="AE1293" s="4" t="s">
        <v>1239</v>
      </c>
      <c r="AG1293" s="4">
        <v>1346</v>
      </c>
      <c r="AS1293" s="4" t="s">
        <v>1239</v>
      </c>
    </row>
    <row r="1294" spans="1:58" x14ac:dyDescent="0.35">
      <c r="A1294" s="4" t="s">
        <v>1132</v>
      </c>
      <c r="B1294" s="4">
        <v>3034</v>
      </c>
      <c r="C1294" s="4" t="s">
        <v>10031</v>
      </c>
      <c r="D1294" s="4" t="s">
        <v>10032</v>
      </c>
      <c r="E1294" s="4" t="s">
        <v>1223</v>
      </c>
      <c r="F1294" s="4">
        <v>28</v>
      </c>
      <c r="G1294" s="4" t="s">
        <v>1224</v>
      </c>
      <c r="H1294" s="4" t="s">
        <v>1242</v>
      </c>
      <c r="I1294" s="4" t="s">
        <v>1226</v>
      </c>
      <c r="J1294" s="4" t="s">
        <v>1268</v>
      </c>
      <c r="K1294" s="4" t="s">
        <v>1465</v>
      </c>
      <c r="L1294" s="4" t="s">
        <v>1473</v>
      </c>
      <c r="M1294" s="4" t="s">
        <v>1473</v>
      </c>
      <c r="N1294" s="4">
        <v>4.45</v>
      </c>
      <c r="P1294" s="4" t="s">
        <v>1230</v>
      </c>
      <c r="Q1294" s="4" t="s">
        <v>10033</v>
      </c>
      <c r="R1294" s="4">
        <v>2014</v>
      </c>
      <c r="S1294" s="4" t="s">
        <v>1232</v>
      </c>
      <c r="T1294" s="4" t="s">
        <v>7417</v>
      </c>
      <c r="U1294" s="4" t="s">
        <v>7418</v>
      </c>
      <c r="V1294" s="4" t="s">
        <v>1532</v>
      </c>
      <c r="W1294" s="4" t="s">
        <v>1236</v>
      </c>
      <c r="X1294" s="4" t="s">
        <v>9903</v>
      </c>
      <c r="Y1294" s="4" t="s">
        <v>12503</v>
      </c>
      <c r="AA1294" s="4">
        <v>2020</v>
      </c>
      <c r="AB1294" s="4" t="s">
        <v>10034</v>
      </c>
      <c r="AD1294" s="4" t="s">
        <v>10035</v>
      </c>
      <c r="AE1294" s="4" t="s">
        <v>10036</v>
      </c>
      <c r="AG1294" s="4">
        <v>4.45</v>
      </c>
      <c r="AP1294" s="4" t="s">
        <v>10037</v>
      </c>
      <c r="AQ1294" s="4" t="s">
        <v>10038</v>
      </c>
      <c r="AR1294" s="4">
        <v>2015</v>
      </c>
      <c r="AS1294" s="4">
        <v>1440</v>
      </c>
      <c r="AY1294" s="4">
        <v>6457143</v>
      </c>
      <c r="AZ1294" s="4" t="s">
        <v>3326</v>
      </c>
      <c r="BF1294" s="4" t="s">
        <v>10039</v>
      </c>
    </row>
    <row r="1295" spans="1:58" x14ac:dyDescent="0.35">
      <c r="A1295" s="4" t="s">
        <v>1132</v>
      </c>
      <c r="B1295" s="4">
        <v>3034</v>
      </c>
      <c r="C1295" s="4" t="s">
        <v>10040</v>
      </c>
      <c r="D1295" s="4" t="s">
        <v>10041</v>
      </c>
      <c r="E1295" s="4" t="s">
        <v>1223</v>
      </c>
      <c r="F1295" s="4">
        <v>29</v>
      </c>
      <c r="G1295" s="4" t="s">
        <v>1224</v>
      </c>
      <c r="H1295" s="4" t="s">
        <v>1225</v>
      </c>
      <c r="I1295" s="4" t="s">
        <v>1226</v>
      </c>
      <c r="J1295" s="4" t="s">
        <v>1268</v>
      </c>
      <c r="K1295" s="4" t="s">
        <v>1519</v>
      </c>
      <c r="L1295" s="4" t="s">
        <v>10042</v>
      </c>
      <c r="M1295" s="4" t="s">
        <v>10042</v>
      </c>
      <c r="N1295" s="4">
        <v>538</v>
      </c>
      <c r="P1295" s="4" t="s">
        <v>3831</v>
      </c>
      <c r="Q1295" s="4" t="s">
        <v>10043</v>
      </c>
      <c r="R1295" s="4">
        <v>2014</v>
      </c>
      <c r="S1295" s="4" t="s">
        <v>1232</v>
      </c>
      <c r="T1295" s="4" t="s">
        <v>10044</v>
      </c>
      <c r="U1295" s="4" t="s">
        <v>10045</v>
      </c>
      <c r="V1295" s="4" t="s">
        <v>1532</v>
      </c>
      <c r="W1295" s="4" t="s">
        <v>1236</v>
      </c>
      <c r="X1295" s="4" t="s">
        <v>9903</v>
      </c>
      <c r="Y1295" s="4" t="s">
        <v>12504</v>
      </c>
      <c r="Z1295" s="4" t="s">
        <v>10046</v>
      </c>
      <c r="AA1295" s="4">
        <v>2020</v>
      </c>
      <c r="AB1295" s="4" t="s">
        <v>9918</v>
      </c>
      <c r="AC1295" s="4" t="s">
        <v>10047</v>
      </c>
      <c r="AD1295" s="4" t="s">
        <v>10048</v>
      </c>
      <c r="AE1295" s="4" t="s">
        <v>10049</v>
      </c>
      <c r="AS1295" s="4" t="s">
        <v>1239</v>
      </c>
    </row>
    <row r="1296" spans="1:58" x14ac:dyDescent="0.35">
      <c r="A1296" s="4" t="s">
        <v>1132</v>
      </c>
      <c r="B1296" s="4">
        <v>3034</v>
      </c>
      <c r="C1296" s="4" t="s">
        <v>10050</v>
      </c>
      <c r="D1296" s="4" t="s">
        <v>10051</v>
      </c>
      <c r="E1296" s="4" t="s">
        <v>1549</v>
      </c>
      <c r="F1296" s="4">
        <v>30</v>
      </c>
      <c r="G1296" s="4" t="s">
        <v>10052</v>
      </c>
      <c r="H1296" s="4" t="s">
        <v>1671</v>
      </c>
      <c r="I1296" s="4" t="s">
        <v>1552</v>
      </c>
      <c r="J1296" s="4" t="s">
        <v>1258</v>
      </c>
      <c r="K1296" s="4" t="s">
        <v>1277</v>
      </c>
      <c r="L1296" s="4" t="s">
        <v>1339</v>
      </c>
      <c r="M1296" s="4" t="s">
        <v>1339</v>
      </c>
      <c r="P1296" s="4" t="s">
        <v>1230</v>
      </c>
      <c r="Q1296" s="4" t="s">
        <v>12505</v>
      </c>
      <c r="R1296" s="4" t="s">
        <v>1554</v>
      </c>
      <c r="S1296" s="4" t="s">
        <v>1232</v>
      </c>
      <c r="T1296" s="4" t="s">
        <v>12506</v>
      </c>
      <c r="U1296" s="4" t="s">
        <v>12507</v>
      </c>
      <c r="V1296" s="4" t="s">
        <v>1264</v>
      </c>
      <c r="W1296" s="4" t="s">
        <v>1556</v>
      </c>
      <c r="X1296" s="4" t="s">
        <v>9903</v>
      </c>
      <c r="Y1296" s="4" t="s">
        <v>10053</v>
      </c>
      <c r="Z1296" s="4" t="s">
        <v>10054</v>
      </c>
      <c r="AA1296" s="4" t="s">
        <v>1556</v>
      </c>
      <c r="AD1296" s="4" t="s">
        <v>1239</v>
      </c>
      <c r="AE1296" s="4" t="s">
        <v>1239</v>
      </c>
      <c r="AS1296" s="4" t="s">
        <v>1239</v>
      </c>
      <c r="AT1296" s="4" t="s">
        <v>12508</v>
      </c>
    </row>
    <row r="1297" spans="1:46" x14ac:dyDescent="0.35">
      <c r="A1297" s="4" t="s">
        <v>1132</v>
      </c>
      <c r="B1297" s="4">
        <v>3034</v>
      </c>
      <c r="C1297" s="4" t="s">
        <v>10055</v>
      </c>
      <c r="D1297" s="4" t="s">
        <v>10056</v>
      </c>
      <c r="E1297" s="4" t="s">
        <v>1549</v>
      </c>
      <c r="F1297" s="4">
        <v>31</v>
      </c>
      <c r="G1297" s="4" t="s">
        <v>10057</v>
      </c>
      <c r="H1297" s="4" t="s">
        <v>6052</v>
      </c>
      <c r="I1297" s="4" t="s">
        <v>1552</v>
      </c>
      <c r="J1297" s="4" t="s">
        <v>1258</v>
      </c>
      <c r="K1297" s="4" t="s">
        <v>4160</v>
      </c>
      <c r="L1297" s="4" t="s">
        <v>12509</v>
      </c>
      <c r="M1297" s="4" t="s">
        <v>12509</v>
      </c>
      <c r="N1297" s="4">
        <v>1496</v>
      </c>
      <c r="P1297" s="4" t="s">
        <v>6006</v>
      </c>
      <c r="Q1297" s="4" t="s">
        <v>12510</v>
      </c>
      <c r="R1297" s="4" t="s">
        <v>1554</v>
      </c>
      <c r="S1297" s="4" t="s">
        <v>1232</v>
      </c>
      <c r="T1297" s="4" t="s">
        <v>12511</v>
      </c>
      <c r="U1297" s="4" t="s">
        <v>12512</v>
      </c>
      <c r="V1297" s="4" t="s">
        <v>1264</v>
      </c>
      <c r="W1297" s="4" t="s">
        <v>1556</v>
      </c>
      <c r="X1297" s="4" t="s">
        <v>9903</v>
      </c>
      <c r="Y1297" s="4" t="s">
        <v>12513</v>
      </c>
      <c r="Z1297" s="4" t="s">
        <v>10058</v>
      </c>
      <c r="AA1297" s="4" t="s">
        <v>1556</v>
      </c>
      <c r="AD1297" s="4" t="s">
        <v>1239</v>
      </c>
      <c r="AE1297" s="4" t="s">
        <v>1239</v>
      </c>
      <c r="AP1297" s="4" t="s">
        <v>10048</v>
      </c>
      <c r="AQ1297" s="4" t="s">
        <v>10049</v>
      </c>
      <c r="AS1297" s="4" t="s">
        <v>1239</v>
      </c>
    </row>
    <row r="1298" spans="1:46" x14ac:dyDescent="0.35">
      <c r="A1298" s="4" t="s">
        <v>1132</v>
      </c>
      <c r="B1298" s="4">
        <v>3034</v>
      </c>
      <c r="C1298" s="4" t="s">
        <v>10059</v>
      </c>
      <c r="D1298" s="4" t="s">
        <v>10060</v>
      </c>
      <c r="E1298" s="4" t="s">
        <v>1549</v>
      </c>
      <c r="F1298" s="4">
        <v>32</v>
      </c>
      <c r="H1298" s="4" t="s">
        <v>1636</v>
      </c>
      <c r="I1298" s="4" t="s">
        <v>1552</v>
      </c>
      <c r="J1298" s="4" t="s">
        <v>1268</v>
      </c>
      <c r="K1298" s="4" t="s">
        <v>1465</v>
      </c>
      <c r="L1298" s="4" t="s">
        <v>1466</v>
      </c>
      <c r="M1298" s="4" t="s">
        <v>1466</v>
      </c>
      <c r="N1298" s="4">
        <v>100</v>
      </c>
      <c r="O1298" s="4">
        <v>1700</v>
      </c>
      <c r="P1298" s="4" t="s">
        <v>1230</v>
      </c>
      <c r="Q1298" s="4" t="s">
        <v>2833</v>
      </c>
      <c r="R1298" s="4" t="s">
        <v>1554</v>
      </c>
      <c r="S1298" s="4" t="s">
        <v>1232</v>
      </c>
      <c r="T1298" s="4" t="s">
        <v>9995</v>
      </c>
      <c r="U1298" s="4" t="s">
        <v>9996</v>
      </c>
      <c r="V1298" s="4" t="s">
        <v>1481</v>
      </c>
      <c r="W1298" s="4" t="s">
        <v>1556</v>
      </c>
      <c r="X1298" s="4" t="s">
        <v>9903</v>
      </c>
      <c r="Y1298" s="4" t="s">
        <v>12514</v>
      </c>
      <c r="AA1298" s="4" t="s">
        <v>1556</v>
      </c>
      <c r="AB1298" s="4" t="s">
        <v>9918</v>
      </c>
      <c r="AD1298" s="4" t="s">
        <v>10061</v>
      </c>
      <c r="AE1298" s="4" t="s">
        <v>10062</v>
      </c>
      <c r="AG1298" s="4">
        <v>100</v>
      </c>
      <c r="AL1298" s="4">
        <v>1700</v>
      </c>
      <c r="AP1298" s="4" t="s">
        <v>10061</v>
      </c>
      <c r="AQ1298" s="4" t="s">
        <v>10062</v>
      </c>
      <c r="AS1298" s="4" t="s">
        <v>1239</v>
      </c>
      <c r="AT1298" s="4" t="s">
        <v>10063</v>
      </c>
    </row>
    <row r="1299" spans="1:46" x14ac:dyDescent="0.35">
      <c r="A1299" s="4" t="s">
        <v>1132</v>
      </c>
      <c r="B1299" s="4">
        <v>3034</v>
      </c>
      <c r="C1299" s="4" t="s">
        <v>10064</v>
      </c>
      <c r="D1299" s="4" t="s">
        <v>10065</v>
      </c>
      <c r="E1299" s="4" t="s">
        <v>1549</v>
      </c>
      <c r="F1299" s="4">
        <v>33</v>
      </c>
      <c r="G1299" s="4" t="s">
        <v>10066</v>
      </c>
      <c r="H1299" s="4" t="s">
        <v>6036</v>
      </c>
      <c r="I1299" s="4" t="s">
        <v>1552</v>
      </c>
      <c r="J1299" s="4" t="s">
        <v>1499</v>
      </c>
      <c r="K1299" s="4" t="s">
        <v>1500</v>
      </c>
      <c r="L1299" s="4" t="s">
        <v>10067</v>
      </c>
      <c r="M1299" s="4" t="s">
        <v>10067</v>
      </c>
      <c r="P1299" s="4" t="s">
        <v>1230</v>
      </c>
      <c r="Q1299" s="4" t="s">
        <v>10068</v>
      </c>
      <c r="R1299" s="4" t="s">
        <v>1554</v>
      </c>
      <c r="S1299" s="4" t="s">
        <v>1232</v>
      </c>
      <c r="T1299" s="4" t="s">
        <v>4547</v>
      </c>
      <c r="U1299" s="4" t="s">
        <v>10001</v>
      </c>
      <c r="V1299" s="4" t="s">
        <v>1264</v>
      </c>
      <c r="W1299" s="4" t="s">
        <v>1556</v>
      </c>
      <c r="X1299" s="4" t="s">
        <v>9903</v>
      </c>
      <c r="Y1299" s="4" t="s">
        <v>12515</v>
      </c>
      <c r="Z1299" s="4" t="s">
        <v>10069</v>
      </c>
      <c r="AA1299" s="4" t="s">
        <v>1556</v>
      </c>
      <c r="AB1299" s="4" t="s">
        <v>10070</v>
      </c>
      <c r="AC1299" s="4" t="s">
        <v>10071</v>
      </c>
      <c r="AD1299" s="4" t="s">
        <v>10072</v>
      </c>
      <c r="AE1299" s="4" t="s">
        <v>10073</v>
      </c>
      <c r="AS1299" s="4" t="s">
        <v>1239</v>
      </c>
    </row>
    <row r="1300" spans="1:46" x14ac:dyDescent="0.35">
      <c r="A1300" s="4" t="s">
        <v>1132</v>
      </c>
      <c r="B1300" s="4">
        <v>3034</v>
      </c>
      <c r="C1300" s="4" t="s">
        <v>10074</v>
      </c>
      <c r="D1300" s="4" t="s">
        <v>10075</v>
      </c>
      <c r="E1300" s="4" t="s">
        <v>1223</v>
      </c>
      <c r="F1300" s="4">
        <v>34</v>
      </c>
      <c r="G1300" s="4" t="s">
        <v>1224</v>
      </c>
      <c r="H1300" s="4" t="s">
        <v>1934</v>
      </c>
      <c r="I1300" s="4" t="s">
        <v>1331</v>
      </c>
      <c r="J1300" s="4" t="s">
        <v>1268</v>
      </c>
      <c r="K1300" s="4" t="s">
        <v>1465</v>
      </c>
      <c r="L1300" s="4" t="s">
        <v>2409</v>
      </c>
      <c r="M1300" s="4" t="s">
        <v>10076</v>
      </c>
      <c r="P1300" s="4" t="s">
        <v>1230</v>
      </c>
      <c r="Q1300" s="4" t="s">
        <v>2833</v>
      </c>
      <c r="R1300" s="4">
        <v>2021</v>
      </c>
      <c r="S1300" s="4" t="s">
        <v>1232</v>
      </c>
      <c r="T1300" s="4" t="s">
        <v>1495</v>
      </c>
      <c r="U1300" s="4" t="s">
        <v>1496</v>
      </c>
      <c r="V1300" s="4" t="s">
        <v>1470</v>
      </c>
      <c r="W1300" s="4" t="s">
        <v>1302</v>
      </c>
      <c r="X1300" s="4" t="s">
        <v>9903</v>
      </c>
      <c r="Y1300" s="4" t="s">
        <v>10077</v>
      </c>
      <c r="AA1300" s="4">
        <v>2030</v>
      </c>
      <c r="AC1300" s="4" t="s">
        <v>10078</v>
      </c>
      <c r="AD1300" s="4" t="s">
        <v>1239</v>
      </c>
      <c r="AE1300" s="4" t="s">
        <v>1239</v>
      </c>
      <c r="AS1300" s="4" t="s">
        <v>1239</v>
      </c>
    </row>
    <row r="1301" spans="1:46" x14ac:dyDescent="0.35">
      <c r="A1301" s="4" t="s">
        <v>1132</v>
      </c>
      <c r="B1301" s="4">
        <v>3034</v>
      </c>
      <c r="C1301" s="4" t="s">
        <v>10079</v>
      </c>
      <c r="D1301" s="4" t="s">
        <v>10080</v>
      </c>
      <c r="E1301" s="4" t="s">
        <v>1223</v>
      </c>
      <c r="F1301" s="4">
        <v>35</v>
      </c>
      <c r="G1301" s="4" t="s">
        <v>1224</v>
      </c>
      <c r="H1301" s="4" t="s">
        <v>1636</v>
      </c>
      <c r="I1301" s="4" t="s">
        <v>1858</v>
      </c>
      <c r="J1301" s="4" t="s">
        <v>1258</v>
      </c>
      <c r="K1301" s="4" t="s">
        <v>1289</v>
      </c>
      <c r="L1301" s="4" t="s">
        <v>1394</v>
      </c>
      <c r="M1301" s="4" t="s">
        <v>1394</v>
      </c>
      <c r="P1301" s="4" t="s">
        <v>1230</v>
      </c>
      <c r="Q1301" s="4" t="s">
        <v>1325</v>
      </c>
      <c r="R1301" s="4">
        <v>2019</v>
      </c>
      <c r="S1301" s="4" t="s">
        <v>1232</v>
      </c>
      <c r="T1301" s="4" t="s">
        <v>10081</v>
      </c>
      <c r="U1301" s="4" t="s">
        <v>10082</v>
      </c>
      <c r="V1301" s="4" t="s">
        <v>1264</v>
      </c>
      <c r="W1301" s="4" t="s">
        <v>1236</v>
      </c>
      <c r="X1301" s="4" t="s">
        <v>9903</v>
      </c>
      <c r="Y1301" s="4" t="s">
        <v>10083</v>
      </c>
      <c r="AB1301" s="4" t="s">
        <v>9918</v>
      </c>
      <c r="AC1301" s="4" t="s">
        <v>10084</v>
      </c>
      <c r="AD1301" s="4" t="s">
        <v>1239</v>
      </c>
      <c r="AE1301" s="4" t="s">
        <v>1239</v>
      </c>
      <c r="AS1301" s="4" t="s">
        <v>1239</v>
      </c>
    </row>
    <row r="1302" spans="1:46" x14ac:dyDescent="0.35">
      <c r="A1302" s="4" t="s">
        <v>1132</v>
      </c>
      <c r="B1302" s="4">
        <v>3034</v>
      </c>
      <c r="C1302" s="4" t="s">
        <v>10085</v>
      </c>
      <c r="D1302" s="4" t="s">
        <v>10086</v>
      </c>
      <c r="E1302" s="4" t="s">
        <v>1223</v>
      </c>
      <c r="F1302" s="4">
        <v>36</v>
      </c>
      <c r="G1302" s="4" t="s">
        <v>1224</v>
      </c>
      <c r="H1302" s="4" t="s">
        <v>1636</v>
      </c>
      <c r="I1302" s="4" t="s">
        <v>1858</v>
      </c>
      <c r="J1302" s="4" t="s">
        <v>1268</v>
      </c>
      <c r="K1302" s="4" t="s">
        <v>1289</v>
      </c>
      <c r="L1302" s="4" t="s">
        <v>1407</v>
      </c>
      <c r="M1302" s="4" t="s">
        <v>1407</v>
      </c>
      <c r="P1302" s="4" t="s">
        <v>1230</v>
      </c>
      <c r="Q1302" s="4" t="s">
        <v>1251</v>
      </c>
      <c r="R1302" s="4">
        <v>2019</v>
      </c>
      <c r="S1302" s="4" t="s">
        <v>1232</v>
      </c>
      <c r="T1302" s="4" t="s">
        <v>1269</v>
      </c>
      <c r="U1302" s="4" t="s">
        <v>1270</v>
      </c>
      <c r="V1302" s="4" t="s">
        <v>1264</v>
      </c>
      <c r="W1302" s="4" t="s">
        <v>1236</v>
      </c>
      <c r="X1302" s="4" t="s">
        <v>9903</v>
      </c>
      <c r="Y1302" s="4" t="s">
        <v>12516</v>
      </c>
      <c r="AA1302" s="4">
        <v>2023</v>
      </c>
      <c r="AB1302" s="4" t="s">
        <v>10087</v>
      </c>
      <c r="AC1302" s="4" t="s">
        <v>10088</v>
      </c>
      <c r="AD1302" s="4" t="s">
        <v>1239</v>
      </c>
      <c r="AE1302" s="4" t="s">
        <v>1239</v>
      </c>
      <c r="AS1302" s="4" t="s">
        <v>1239</v>
      </c>
    </row>
    <row r="1303" spans="1:46" x14ac:dyDescent="0.35">
      <c r="A1303" s="4" t="s">
        <v>1132</v>
      </c>
      <c r="B1303" s="4">
        <v>3034</v>
      </c>
      <c r="C1303" s="4" t="s">
        <v>10089</v>
      </c>
      <c r="D1303" s="4" t="s">
        <v>10090</v>
      </c>
      <c r="E1303" s="4" t="s">
        <v>1223</v>
      </c>
      <c r="F1303" s="4">
        <v>37</v>
      </c>
      <c r="G1303" s="4" t="s">
        <v>1224</v>
      </c>
      <c r="H1303" s="4" t="s">
        <v>1636</v>
      </c>
      <c r="I1303" s="4" t="s">
        <v>1331</v>
      </c>
      <c r="J1303" s="4" t="s">
        <v>1268</v>
      </c>
      <c r="K1303" s="4" t="s">
        <v>1342</v>
      </c>
      <c r="L1303" s="4" t="s">
        <v>1349</v>
      </c>
      <c r="M1303" s="4" t="s">
        <v>1349</v>
      </c>
      <c r="O1303" s="4">
        <v>137</v>
      </c>
      <c r="P1303" s="4" t="s">
        <v>1230</v>
      </c>
      <c r="Q1303" s="4" t="s">
        <v>1325</v>
      </c>
      <c r="R1303" s="4">
        <v>2020</v>
      </c>
      <c r="S1303" s="4" t="s">
        <v>1232</v>
      </c>
      <c r="T1303" s="4" t="s">
        <v>1345</v>
      </c>
      <c r="U1303" s="4" t="s">
        <v>1346</v>
      </c>
      <c r="V1303" s="4" t="s">
        <v>1264</v>
      </c>
      <c r="W1303" s="4" t="s">
        <v>1302</v>
      </c>
      <c r="X1303" s="4" t="s">
        <v>9903</v>
      </c>
      <c r="Y1303" s="4" t="s">
        <v>12517</v>
      </c>
      <c r="Z1303" s="4" t="s">
        <v>10091</v>
      </c>
      <c r="AA1303" s="4">
        <v>2030</v>
      </c>
      <c r="AB1303" s="4" t="s">
        <v>9918</v>
      </c>
      <c r="AD1303" s="4" t="s">
        <v>1239</v>
      </c>
      <c r="AE1303" s="4" t="s">
        <v>1239</v>
      </c>
      <c r="AL1303" s="4">
        <v>137</v>
      </c>
      <c r="AS1303" s="4" t="s">
        <v>1239</v>
      </c>
    </row>
    <row r="1304" spans="1:46" x14ac:dyDescent="0.35">
      <c r="A1304" s="4" t="s">
        <v>1132</v>
      </c>
      <c r="B1304" s="4">
        <v>3034</v>
      </c>
      <c r="C1304" s="4" t="s">
        <v>10092</v>
      </c>
      <c r="D1304" s="4" t="s">
        <v>10093</v>
      </c>
      <c r="E1304" s="4" t="s">
        <v>1223</v>
      </c>
      <c r="F1304" s="4">
        <v>38</v>
      </c>
      <c r="G1304" s="4" t="s">
        <v>1224</v>
      </c>
      <c r="H1304" s="4" t="s">
        <v>2188</v>
      </c>
      <c r="I1304" s="4" t="s">
        <v>1226</v>
      </c>
      <c r="J1304" s="4" t="s">
        <v>1268</v>
      </c>
      <c r="K1304" s="4" t="s">
        <v>1342</v>
      </c>
      <c r="L1304" s="4" t="s">
        <v>1679</v>
      </c>
      <c r="M1304" s="4" t="s">
        <v>1679</v>
      </c>
      <c r="O1304" s="4">
        <v>1154</v>
      </c>
      <c r="P1304" s="4" t="s">
        <v>3831</v>
      </c>
      <c r="Q1304" s="4" t="s">
        <v>10094</v>
      </c>
      <c r="R1304" s="4">
        <v>2018</v>
      </c>
      <c r="S1304" s="4" t="s">
        <v>1232</v>
      </c>
      <c r="T1304" s="4" t="s">
        <v>1345</v>
      </c>
      <c r="U1304" s="4" t="s">
        <v>1346</v>
      </c>
      <c r="V1304" s="4" t="s">
        <v>1264</v>
      </c>
      <c r="W1304" s="4" t="s">
        <v>1236</v>
      </c>
      <c r="X1304" s="4" t="s">
        <v>9903</v>
      </c>
      <c r="Y1304" s="4" t="s">
        <v>12518</v>
      </c>
      <c r="AA1304" s="4">
        <v>2030</v>
      </c>
      <c r="AB1304" s="4" t="s">
        <v>10095</v>
      </c>
      <c r="AD1304" s="4" t="s">
        <v>1239</v>
      </c>
      <c r="AE1304" s="4" t="s">
        <v>1239</v>
      </c>
      <c r="AL1304" s="4">
        <v>1154</v>
      </c>
      <c r="AS1304" s="4" t="s">
        <v>1239</v>
      </c>
    </row>
    <row r="1305" spans="1:46" x14ac:dyDescent="0.35">
      <c r="A1305" s="4" t="s">
        <v>1132</v>
      </c>
      <c r="B1305" s="4">
        <v>3034</v>
      </c>
      <c r="C1305" s="4" t="s">
        <v>10096</v>
      </c>
      <c r="D1305" s="4" t="s">
        <v>10097</v>
      </c>
      <c r="E1305" s="4" t="s">
        <v>1223</v>
      </c>
      <c r="F1305" s="4">
        <v>39</v>
      </c>
      <c r="G1305" s="4" t="s">
        <v>1224</v>
      </c>
      <c r="H1305" s="4" t="s">
        <v>1934</v>
      </c>
      <c r="I1305" s="4" t="s">
        <v>1331</v>
      </c>
      <c r="J1305" s="4" t="s">
        <v>1268</v>
      </c>
      <c r="K1305" s="4" t="s">
        <v>1342</v>
      </c>
      <c r="L1305" s="4" t="s">
        <v>2370</v>
      </c>
      <c r="M1305" s="4" t="s">
        <v>2370</v>
      </c>
      <c r="O1305" s="4">
        <v>204</v>
      </c>
      <c r="P1305" s="4" t="s">
        <v>1230</v>
      </c>
      <c r="Q1305" s="4" t="s">
        <v>5511</v>
      </c>
      <c r="R1305" s="4">
        <v>2021</v>
      </c>
      <c r="S1305" s="4" t="s">
        <v>1232</v>
      </c>
      <c r="T1305" s="4" t="s">
        <v>1345</v>
      </c>
      <c r="U1305" s="4" t="s">
        <v>1346</v>
      </c>
      <c r="V1305" s="4" t="s">
        <v>1264</v>
      </c>
      <c r="W1305" s="4" t="s">
        <v>1302</v>
      </c>
      <c r="X1305" s="4" t="s">
        <v>9903</v>
      </c>
      <c r="Y1305" s="4" t="s">
        <v>10098</v>
      </c>
      <c r="AA1305" s="4">
        <v>2030</v>
      </c>
      <c r="AB1305" s="4" t="s">
        <v>10099</v>
      </c>
      <c r="AD1305" s="4" t="s">
        <v>1239</v>
      </c>
      <c r="AE1305" s="4" t="s">
        <v>1239</v>
      </c>
      <c r="AL1305" s="4">
        <v>204</v>
      </c>
      <c r="AS1305" s="4" t="s">
        <v>1239</v>
      </c>
    </row>
    <row r="1306" spans="1:46" x14ac:dyDescent="0.35">
      <c r="A1306" s="4" t="s">
        <v>1132</v>
      </c>
      <c r="B1306" s="4">
        <v>3034</v>
      </c>
      <c r="C1306" s="4" t="s">
        <v>10100</v>
      </c>
      <c r="D1306" s="4" t="s">
        <v>10101</v>
      </c>
      <c r="E1306" s="4" t="s">
        <v>1223</v>
      </c>
      <c r="F1306" s="4">
        <v>40</v>
      </c>
      <c r="G1306" s="4" t="s">
        <v>1224</v>
      </c>
      <c r="H1306" s="4" t="s">
        <v>1796</v>
      </c>
      <c r="I1306" s="4" t="s">
        <v>1331</v>
      </c>
      <c r="J1306" s="4" t="s">
        <v>1268</v>
      </c>
      <c r="K1306" s="4" t="s">
        <v>1342</v>
      </c>
      <c r="L1306" s="4" t="s">
        <v>1783</v>
      </c>
      <c r="M1306" s="4" t="s">
        <v>10102</v>
      </c>
      <c r="O1306" s="4">
        <v>21</v>
      </c>
      <c r="P1306" s="4" t="s">
        <v>1230</v>
      </c>
      <c r="Q1306" s="4" t="s">
        <v>5511</v>
      </c>
      <c r="R1306" s="4">
        <v>2021</v>
      </c>
      <c r="S1306" s="4" t="s">
        <v>1232</v>
      </c>
      <c r="T1306" s="4" t="s">
        <v>5565</v>
      </c>
      <c r="U1306" s="4" t="s">
        <v>5566</v>
      </c>
      <c r="V1306" s="4" t="s">
        <v>1264</v>
      </c>
      <c r="W1306" s="4" t="s">
        <v>1302</v>
      </c>
      <c r="X1306" s="4" t="s">
        <v>9903</v>
      </c>
      <c r="Y1306" s="4" t="s">
        <v>10103</v>
      </c>
      <c r="AA1306" s="4">
        <v>2030</v>
      </c>
      <c r="AB1306" s="4" t="s">
        <v>9918</v>
      </c>
      <c r="AD1306" s="4" t="s">
        <v>1239</v>
      </c>
      <c r="AE1306" s="4" t="s">
        <v>1239</v>
      </c>
      <c r="AL1306" s="4">
        <v>21</v>
      </c>
      <c r="AS1306" s="4" t="s">
        <v>1239</v>
      </c>
    </row>
    <row r="1307" spans="1:46" x14ac:dyDescent="0.35">
      <c r="A1307" s="4" t="s">
        <v>1132</v>
      </c>
      <c r="B1307" s="4">
        <v>3034</v>
      </c>
      <c r="C1307" s="4" t="s">
        <v>10104</v>
      </c>
      <c r="D1307" s="4" t="s">
        <v>10105</v>
      </c>
      <c r="E1307" s="4" t="s">
        <v>1223</v>
      </c>
      <c r="F1307" s="4">
        <v>41</v>
      </c>
      <c r="G1307" s="4" t="s">
        <v>1224</v>
      </c>
      <c r="H1307" s="4" t="s">
        <v>1636</v>
      </c>
      <c r="I1307" s="4" t="s">
        <v>1331</v>
      </c>
      <c r="J1307" s="4" t="s">
        <v>1268</v>
      </c>
      <c r="K1307" s="4" t="s">
        <v>1465</v>
      </c>
      <c r="L1307" s="4" t="s">
        <v>3539</v>
      </c>
      <c r="M1307" s="4" t="s">
        <v>3539</v>
      </c>
      <c r="O1307" s="4">
        <v>56</v>
      </c>
      <c r="P1307" s="4" t="s">
        <v>1230</v>
      </c>
      <c r="Q1307" s="4" t="s">
        <v>2833</v>
      </c>
      <c r="R1307" s="4">
        <v>2021</v>
      </c>
      <c r="S1307" s="4" t="s">
        <v>1232</v>
      </c>
      <c r="T1307" s="4" t="s">
        <v>1279</v>
      </c>
      <c r="U1307" s="4" t="s">
        <v>1279</v>
      </c>
      <c r="V1307" s="4" t="s">
        <v>1470</v>
      </c>
      <c r="W1307" s="4" t="s">
        <v>1302</v>
      </c>
      <c r="X1307" s="4" t="s">
        <v>9903</v>
      </c>
      <c r="Y1307" s="4" t="s">
        <v>12519</v>
      </c>
      <c r="AA1307" s="4">
        <v>2027</v>
      </c>
      <c r="AB1307" s="4" t="s">
        <v>9918</v>
      </c>
      <c r="AD1307" s="4" t="s">
        <v>1239</v>
      </c>
      <c r="AE1307" s="4" t="s">
        <v>1239</v>
      </c>
      <c r="AL1307" s="4">
        <v>56</v>
      </c>
      <c r="AS1307" s="4" t="s">
        <v>1239</v>
      </c>
    </row>
    <row r="1308" spans="1:46" x14ac:dyDescent="0.35">
      <c r="A1308" s="4" t="s">
        <v>1132</v>
      </c>
      <c r="B1308" s="4">
        <v>3034</v>
      </c>
      <c r="C1308" s="4" t="s">
        <v>10106</v>
      </c>
      <c r="D1308" s="4" t="s">
        <v>10107</v>
      </c>
      <c r="E1308" s="4" t="s">
        <v>1223</v>
      </c>
      <c r="F1308" s="4">
        <v>42</v>
      </c>
      <c r="G1308" s="4" t="s">
        <v>1224</v>
      </c>
      <c r="H1308" s="4" t="s">
        <v>1934</v>
      </c>
      <c r="I1308" s="4" t="s">
        <v>1331</v>
      </c>
      <c r="J1308" s="4" t="s">
        <v>1279</v>
      </c>
      <c r="K1308" s="4" t="s">
        <v>1465</v>
      </c>
      <c r="L1308" s="4" t="s">
        <v>2409</v>
      </c>
      <c r="M1308" s="4" t="s">
        <v>10108</v>
      </c>
      <c r="P1308" s="4" t="s">
        <v>1230</v>
      </c>
      <c r="Q1308" s="4" t="s">
        <v>2833</v>
      </c>
      <c r="R1308" s="4">
        <v>2021</v>
      </c>
      <c r="S1308" s="4" t="s">
        <v>1232</v>
      </c>
      <c r="T1308" s="4" t="s">
        <v>1495</v>
      </c>
      <c r="U1308" s="4" t="s">
        <v>1496</v>
      </c>
      <c r="V1308" s="4" t="s">
        <v>1470</v>
      </c>
      <c r="W1308" s="4" t="s">
        <v>1302</v>
      </c>
      <c r="X1308" s="4" t="s">
        <v>9903</v>
      </c>
      <c r="Y1308" s="4" t="s">
        <v>10109</v>
      </c>
      <c r="AA1308" s="4">
        <v>2027</v>
      </c>
      <c r="AB1308" s="4" t="s">
        <v>10110</v>
      </c>
      <c r="AD1308" s="4" t="s">
        <v>1239</v>
      </c>
      <c r="AE1308" s="4" t="s">
        <v>1239</v>
      </c>
      <c r="AS1308" s="4" t="s">
        <v>1239</v>
      </c>
    </row>
    <row r="1309" spans="1:46" x14ac:dyDescent="0.35">
      <c r="A1309" s="4" t="s">
        <v>1132</v>
      </c>
      <c r="B1309" s="4">
        <v>3034</v>
      </c>
      <c r="C1309" s="4" t="s">
        <v>10111</v>
      </c>
      <c r="D1309" s="4" t="s">
        <v>10112</v>
      </c>
      <c r="E1309" s="4" t="s">
        <v>1223</v>
      </c>
      <c r="F1309" s="4">
        <v>43</v>
      </c>
      <c r="G1309" s="4" t="s">
        <v>1224</v>
      </c>
      <c r="H1309" s="4" t="s">
        <v>1796</v>
      </c>
      <c r="I1309" s="4" t="s">
        <v>1331</v>
      </c>
      <c r="J1309" s="4" t="s">
        <v>1268</v>
      </c>
      <c r="K1309" s="4" t="s">
        <v>1465</v>
      </c>
      <c r="L1309" s="4" t="s">
        <v>2414</v>
      </c>
      <c r="M1309" s="4" t="s">
        <v>2414</v>
      </c>
      <c r="O1309" s="4">
        <v>120</v>
      </c>
      <c r="P1309" s="4" t="s">
        <v>1230</v>
      </c>
      <c r="Q1309" s="4" t="s">
        <v>2833</v>
      </c>
      <c r="R1309" s="4">
        <v>2021</v>
      </c>
      <c r="S1309" s="4" t="s">
        <v>1232</v>
      </c>
      <c r="T1309" s="4" t="s">
        <v>1495</v>
      </c>
      <c r="U1309" s="4" t="s">
        <v>1496</v>
      </c>
      <c r="V1309" s="4" t="s">
        <v>1470</v>
      </c>
      <c r="W1309" s="4" t="s">
        <v>1302</v>
      </c>
      <c r="X1309" s="4" t="s">
        <v>9903</v>
      </c>
      <c r="Y1309" s="4" t="s">
        <v>10113</v>
      </c>
      <c r="AA1309" s="4">
        <v>2027</v>
      </c>
      <c r="AB1309" s="4" t="s">
        <v>9918</v>
      </c>
      <c r="AD1309" s="4" t="s">
        <v>1239</v>
      </c>
      <c r="AE1309" s="4" t="s">
        <v>1239</v>
      </c>
      <c r="AL1309" s="4">
        <v>120</v>
      </c>
      <c r="AS1309" s="4" t="s">
        <v>1239</v>
      </c>
    </row>
    <row r="1310" spans="1:46" x14ac:dyDescent="0.35">
      <c r="A1310" s="4" t="s">
        <v>1132</v>
      </c>
      <c r="B1310" s="4">
        <v>3034</v>
      </c>
      <c r="C1310" s="4" t="s">
        <v>10114</v>
      </c>
      <c r="D1310" s="4" t="s">
        <v>10115</v>
      </c>
      <c r="E1310" s="4" t="s">
        <v>1223</v>
      </c>
      <c r="F1310" s="4">
        <v>44</v>
      </c>
      <c r="G1310" s="4" t="s">
        <v>1224</v>
      </c>
      <c r="H1310" s="4" t="s">
        <v>1636</v>
      </c>
      <c r="I1310" s="4" t="s">
        <v>1331</v>
      </c>
      <c r="J1310" s="4" t="s">
        <v>1268</v>
      </c>
      <c r="K1310" s="4" t="s">
        <v>1465</v>
      </c>
      <c r="L1310" s="4" t="s">
        <v>4090</v>
      </c>
      <c r="M1310" s="4" t="s">
        <v>4090</v>
      </c>
      <c r="O1310" s="4">
        <v>558</v>
      </c>
      <c r="P1310" s="4" t="s">
        <v>1230</v>
      </c>
      <c r="Q1310" s="4" t="s">
        <v>2833</v>
      </c>
      <c r="R1310" s="4">
        <v>2021</v>
      </c>
      <c r="S1310" s="4" t="s">
        <v>1232</v>
      </c>
      <c r="T1310" s="4" t="s">
        <v>1495</v>
      </c>
      <c r="U1310" s="4" t="s">
        <v>1496</v>
      </c>
      <c r="V1310" s="4" t="s">
        <v>2415</v>
      </c>
      <c r="W1310" s="4" t="s">
        <v>1302</v>
      </c>
      <c r="X1310" s="4" t="s">
        <v>9903</v>
      </c>
      <c r="Y1310" s="4" t="s">
        <v>10116</v>
      </c>
      <c r="AA1310" s="4">
        <v>2027</v>
      </c>
      <c r="AB1310" s="4" t="s">
        <v>9918</v>
      </c>
      <c r="AD1310" s="4" t="s">
        <v>1239</v>
      </c>
      <c r="AE1310" s="4" t="s">
        <v>1239</v>
      </c>
      <c r="AL1310" s="4">
        <v>558</v>
      </c>
      <c r="AS1310" s="4" t="s">
        <v>1239</v>
      </c>
    </row>
    <row r="1311" spans="1:46" x14ac:dyDescent="0.35">
      <c r="A1311" s="4" t="s">
        <v>1132</v>
      </c>
      <c r="B1311" s="4">
        <v>3034</v>
      </c>
      <c r="C1311" s="4" t="s">
        <v>10117</v>
      </c>
      <c r="D1311" s="4" t="s">
        <v>6042</v>
      </c>
      <c r="E1311" s="4" t="s">
        <v>1223</v>
      </c>
      <c r="F1311" s="4">
        <v>45</v>
      </c>
      <c r="G1311" s="4" t="s">
        <v>1224</v>
      </c>
      <c r="H1311" s="4" t="s">
        <v>1225</v>
      </c>
      <c r="I1311" s="4" t="s">
        <v>1331</v>
      </c>
      <c r="J1311" s="4" t="s">
        <v>1268</v>
      </c>
      <c r="K1311" s="4" t="s">
        <v>1465</v>
      </c>
      <c r="L1311" s="4" t="s">
        <v>1466</v>
      </c>
      <c r="M1311" s="4" t="s">
        <v>1466</v>
      </c>
      <c r="O1311" s="4">
        <v>705</v>
      </c>
      <c r="P1311" s="4" t="s">
        <v>1230</v>
      </c>
      <c r="Q1311" s="4" t="s">
        <v>2833</v>
      </c>
      <c r="R1311" s="4">
        <v>2021</v>
      </c>
      <c r="S1311" s="4" t="s">
        <v>1232</v>
      </c>
      <c r="T1311" s="4" t="s">
        <v>1279</v>
      </c>
      <c r="U1311" s="4" t="s">
        <v>1279</v>
      </c>
      <c r="V1311" s="4" t="s">
        <v>1481</v>
      </c>
      <c r="W1311" s="4" t="s">
        <v>1302</v>
      </c>
      <c r="X1311" s="4" t="s">
        <v>9903</v>
      </c>
      <c r="Y1311" s="4" t="s">
        <v>10118</v>
      </c>
      <c r="AA1311" s="4">
        <v>2027</v>
      </c>
      <c r="AB1311" s="4" t="s">
        <v>9918</v>
      </c>
      <c r="AD1311" s="4" t="s">
        <v>1239</v>
      </c>
      <c r="AE1311" s="4" t="s">
        <v>1239</v>
      </c>
      <c r="AL1311" s="4">
        <v>705</v>
      </c>
      <c r="AS1311" s="4" t="s">
        <v>1239</v>
      </c>
    </row>
    <row r="1312" spans="1:46" x14ac:dyDescent="0.35">
      <c r="A1312" s="4" t="s">
        <v>1132</v>
      </c>
      <c r="B1312" s="4">
        <v>3034</v>
      </c>
      <c r="C1312" s="4" t="s">
        <v>10119</v>
      </c>
      <c r="D1312" s="4" t="s">
        <v>10120</v>
      </c>
      <c r="E1312" s="4" t="s">
        <v>1223</v>
      </c>
      <c r="F1312" s="4">
        <v>46</v>
      </c>
      <c r="G1312" s="4" t="s">
        <v>1224</v>
      </c>
      <c r="H1312" s="4" t="s">
        <v>1225</v>
      </c>
      <c r="I1312" s="4" t="s">
        <v>1331</v>
      </c>
      <c r="J1312" s="4" t="s">
        <v>1268</v>
      </c>
      <c r="K1312" s="4" t="s">
        <v>1465</v>
      </c>
      <c r="L1312" s="4" t="s">
        <v>6557</v>
      </c>
      <c r="M1312" s="4" t="s">
        <v>6557</v>
      </c>
      <c r="O1312" s="4">
        <v>200</v>
      </c>
      <c r="P1312" s="4" t="s">
        <v>1230</v>
      </c>
      <c r="Q1312" s="4" t="s">
        <v>10121</v>
      </c>
      <c r="R1312" s="4">
        <v>2019</v>
      </c>
      <c r="S1312" s="4" t="s">
        <v>1232</v>
      </c>
      <c r="T1312" s="4" t="s">
        <v>1495</v>
      </c>
      <c r="U1312" s="4" t="s">
        <v>1496</v>
      </c>
      <c r="V1312" s="4" t="s">
        <v>2415</v>
      </c>
      <c r="W1312" s="4" t="s">
        <v>1302</v>
      </c>
      <c r="X1312" s="4" t="s">
        <v>9903</v>
      </c>
      <c r="Y1312" s="4" t="s">
        <v>10122</v>
      </c>
      <c r="AA1312" s="4">
        <v>2030</v>
      </c>
      <c r="AB1312" s="4" t="s">
        <v>9918</v>
      </c>
      <c r="AD1312" s="4" t="s">
        <v>1239</v>
      </c>
      <c r="AE1312" s="4" t="s">
        <v>1239</v>
      </c>
      <c r="AL1312" s="4">
        <v>200</v>
      </c>
      <c r="AS1312" s="4" t="s">
        <v>1239</v>
      </c>
    </row>
    <row r="1313" spans="1:58" x14ac:dyDescent="0.35">
      <c r="A1313" s="4" t="s">
        <v>1132</v>
      </c>
      <c r="B1313" s="4">
        <v>3034</v>
      </c>
      <c r="C1313" s="4" t="s">
        <v>10123</v>
      </c>
      <c r="D1313" s="4" t="s">
        <v>10124</v>
      </c>
      <c r="E1313" s="4" t="s">
        <v>1223</v>
      </c>
      <c r="F1313" s="4">
        <v>47</v>
      </c>
      <c r="G1313" s="4" t="s">
        <v>1224</v>
      </c>
      <c r="H1313" s="4" t="s">
        <v>1743</v>
      </c>
      <c r="I1313" s="4" t="s">
        <v>1331</v>
      </c>
      <c r="J1313" s="4" t="s">
        <v>1268</v>
      </c>
      <c r="K1313" s="4" t="s">
        <v>1465</v>
      </c>
      <c r="L1313" s="4" t="s">
        <v>3528</v>
      </c>
      <c r="M1313" s="4" t="s">
        <v>3528</v>
      </c>
      <c r="P1313" s="4" t="s">
        <v>1230</v>
      </c>
      <c r="Q1313" s="4" t="s">
        <v>2833</v>
      </c>
      <c r="R1313" s="4">
        <v>2021</v>
      </c>
      <c r="S1313" s="4" t="s">
        <v>1232</v>
      </c>
      <c r="T1313" s="4" t="s">
        <v>1495</v>
      </c>
      <c r="U1313" s="4" t="s">
        <v>1496</v>
      </c>
      <c r="V1313" s="4" t="s">
        <v>1470</v>
      </c>
      <c r="W1313" s="4" t="s">
        <v>1302</v>
      </c>
      <c r="X1313" s="4" t="s">
        <v>9903</v>
      </c>
      <c r="Y1313" s="4" t="s">
        <v>10125</v>
      </c>
      <c r="AA1313" s="4">
        <v>2027</v>
      </c>
      <c r="AB1313" s="4" t="s">
        <v>10110</v>
      </c>
      <c r="AD1313" s="4" t="s">
        <v>1239</v>
      </c>
      <c r="AE1313" s="4" t="s">
        <v>1239</v>
      </c>
      <c r="AS1313" s="4" t="s">
        <v>1239</v>
      </c>
    </row>
    <row r="1314" spans="1:58" x14ac:dyDescent="0.35">
      <c r="A1314" s="4" t="s">
        <v>1132</v>
      </c>
      <c r="B1314" s="4">
        <v>3034</v>
      </c>
      <c r="C1314" s="4" t="s">
        <v>10126</v>
      </c>
      <c r="D1314" s="4" t="s">
        <v>10127</v>
      </c>
      <c r="E1314" s="4" t="s">
        <v>1223</v>
      </c>
      <c r="F1314" s="4">
        <v>48</v>
      </c>
      <c r="G1314" s="4" t="s">
        <v>1224</v>
      </c>
      <c r="H1314" s="4" t="s">
        <v>2965</v>
      </c>
      <c r="I1314" s="4" t="s">
        <v>1331</v>
      </c>
      <c r="J1314" s="4" t="s">
        <v>1268</v>
      </c>
      <c r="K1314" s="4" t="s">
        <v>1465</v>
      </c>
      <c r="L1314" s="4" t="s">
        <v>1466</v>
      </c>
      <c r="M1314" s="4" t="s">
        <v>1466</v>
      </c>
      <c r="O1314" s="4">
        <v>1145</v>
      </c>
      <c r="P1314" s="4" t="s">
        <v>1230</v>
      </c>
      <c r="Q1314" s="4" t="s">
        <v>2833</v>
      </c>
      <c r="R1314" s="4">
        <v>2021</v>
      </c>
      <c r="S1314" s="4" t="s">
        <v>1232</v>
      </c>
      <c r="T1314" s="4" t="s">
        <v>10128</v>
      </c>
      <c r="U1314" s="4" t="s">
        <v>10129</v>
      </c>
      <c r="V1314" s="4" t="s">
        <v>1481</v>
      </c>
      <c r="W1314" s="4" t="s">
        <v>1302</v>
      </c>
      <c r="X1314" s="4" t="s">
        <v>9903</v>
      </c>
      <c r="Y1314" s="4" t="s">
        <v>10130</v>
      </c>
      <c r="AA1314" s="4">
        <v>2027</v>
      </c>
      <c r="AB1314" s="4" t="s">
        <v>9918</v>
      </c>
      <c r="AD1314" s="4" t="s">
        <v>1239</v>
      </c>
      <c r="AE1314" s="4" t="s">
        <v>1239</v>
      </c>
      <c r="AL1314" s="4">
        <v>1145</v>
      </c>
      <c r="AS1314" s="4" t="s">
        <v>1239</v>
      </c>
    </row>
    <row r="1315" spans="1:58" x14ac:dyDescent="0.35">
      <c r="A1315" s="4" t="s">
        <v>1132</v>
      </c>
      <c r="B1315" s="4">
        <v>3034</v>
      </c>
      <c r="C1315" s="4" t="s">
        <v>10131</v>
      </c>
      <c r="D1315" s="4" t="s">
        <v>10132</v>
      </c>
      <c r="E1315" s="4" t="s">
        <v>1223</v>
      </c>
      <c r="F1315" s="4">
        <v>50</v>
      </c>
      <c r="G1315" s="4" t="s">
        <v>1224</v>
      </c>
      <c r="H1315" s="4" t="s">
        <v>1225</v>
      </c>
      <c r="I1315" s="4" t="s">
        <v>1226</v>
      </c>
      <c r="J1315" s="4" t="s">
        <v>1268</v>
      </c>
      <c r="K1315" s="4" t="s">
        <v>1465</v>
      </c>
      <c r="L1315" s="4" t="s">
        <v>2409</v>
      </c>
      <c r="M1315" s="4" t="s">
        <v>10133</v>
      </c>
      <c r="O1315" s="4">
        <v>136</v>
      </c>
      <c r="P1315" s="4" t="s">
        <v>1230</v>
      </c>
      <c r="Q1315" s="4" t="s">
        <v>10000</v>
      </c>
      <c r="R1315" s="4">
        <v>2014</v>
      </c>
      <c r="S1315" s="4" t="s">
        <v>1232</v>
      </c>
      <c r="T1315" s="4" t="s">
        <v>7839</v>
      </c>
      <c r="U1315" s="4" t="s">
        <v>7840</v>
      </c>
      <c r="V1315" s="4" t="s">
        <v>1481</v>
      </c>
      <c r="W1315" s="4" t="s">
        <v>1236</v>
      </c>
      <c r="X1315" s="4" t="s">
        <v>9903</v>
      </c>
      <c r="Y1315" s="4" t="s">
        <v>10134</v>
      </c>
      <c r="AA1315" s="4">
        <v>2030</v>
      </c>
      <c r="AB1315" s="4" t="s">
        <v>9918</v>
      </c>
      <c r="AD1315" s="4" t="s">
        <v>1239</v>
      </c>
      <c r="AE1315" s="4" t="s">
        <v>1239</v>
      </c>
      <c r="AL1315" s="4">
        <v>136</v>
      </c>
      <c r="AS1315" s="4" t="s">
        <v>1239</v>
      </c>
    </row>
    <row r="1316" spans="1:58" x14ac:dyDescent="0.35">
      <c r="A1316" s="4" t="s">
        <v>1132</v>
      </c>
      <c r="B1316" s="4">
        <v>3034</v>
      </c>
      <c r="C1316" s="4" t="s">
        <v>10135</v>
      </c>
      <c r="D1316" s="4" t="s">
        <v>10136</v>
      </c>
      <c r="E1316" s="4" t="s">
        <v>1223</v>
      </c>
      <c r="F1316" s="4">
        <v>51</v>
      </c>
      <c r="G1316" s="4" t="s">
        <v>1224</v>
      </c>
      <c r="H1316" s="4" t="s">
        <v>10137</v>
      </c>
      <c r="I1316" s="4" t="s">
        <v>1331</v>
      </c>
      <c r="J1316" s="4" t="s">
        <v>1499</v>
      </c>
      <c r="K1316" s="4" t="s">
        <v>1500</v>
      </c>
      <c r="L1316" s="4" t="s">
        <v>1982</v>
      </c>
      <c r="M1316" s="4" t="s">
        <v>1982</v>
      </c>
      <c r="O1316" s="4">
        <v>2447</v>
      </c>
      <c r="P1316" s="4" t="s">
        <v>1230</v>
      </c>
      <c r="Q1316" s="4" t="s">
        <v>10000</v>
      </c>
      <c r="R1316" s="4">
        <v>2021</v>
      </c>
      <c r="S1316" s="4" t="s">
        <v>1232</v>
      </c>
      <c r="T1316" s="4" t="s">
        <v>10138</v>
      </c>
      <c r="U1316" s="4" t="s">
        <v>10139</v>
      </c>
      <c r="V1316" s="4" t="s">
        <v>1264</v>
      </c>
      <c r="W1316" s="4" t="s">
        <v>1302</v>
      </c>
      <c r="X1316" s="4" t="s">
        <v>9903</v>
      </c>
      <c r="Y1316" s="4" t="s">
        <v>10140</v>
      </c>
      <c r="AA1316" s="4">
        <v>2030</v>
      </c>
      <c r="AB1316" s="4" t="s">
        <v>9918</v>
      </c>
      <c r="AD1316" s="4" t="s">
        <v>1239</v>
      </c>
      <c r="AE1316" s="4" t="s">
        <v>1239</v>
      </c>
      <c r="AL1316" s="4">
        <v>2447</v>
      </c>
      <c r="AS1316" s="4" t="s">
        <v>1239</v>
      </c>
    </row>
    <row r="1317" spans="1:58" x14ac:dyDescent="0.35">
      <c r="A1317" s="4" t="s">
        <v>1132</v>
      </c>
      <c r="B1317" s="4">
        <v>3034</v>
      </c>
      <c r="C1317" s="4" t="s">
        <v>10141</v>
      </c>
      <c r="D1317" s="4" t="s">
        <v>10142</v>
      </c>
      <c r="E1317" s="4" t="s">
        <v>1223</v>
      </c>
      <c r="F1317" s="4">
        <v>52</v>
      </c>
      <c r="G1317" s="4" t="s">
        <v>1224</v>
      </c>
      <c r="H1317" s="4" t="s">
        <v>10143</v>
      </c>
      <c r="I1317" s="4" t="s">
        <v>1331</v>
      </c>
      <c r="J1317" s="4" t="s">
        <v>1268</v>
      </c>
      <c r="K1317" s="4" t="s">
        <v>1519</v>
      </c>
      <c r="L1317" s="4" t="s">
        <v>1850</v>
      </c>
      <c r="M1317" s="4" t="s">
        <v>1850</v>
      </c>
      <c r="O1317" s="4">
        <v>270</v>
      </c>
      <c r="P1317" s="4" t="s">
        <v>1230</v>
      </c>
      <c r="Q1317" s="4" t="s">
        <v>1325</v>
      </c>
      <c r="R1317" s="4">
        <v>2021</v>
      </c>
      <c r="S1317" s="4" t="s">
        <v>1232</v>
      </c>
      <c r="T1317" s="4" t="s">
        <v>10144</v>
      </c>
      <c r="U1317" s="4" t="s">
        <v>10145</v>
      </c>
      <c r="V1317" s="4" t="s">
        <v>4137</v>
      </c>
      <c r="W1317" s="4" t="s">
        <v>1302</v>
      </c>
      <c r="X1317" s="4" t="s">
        <v>9903</v>
      </c>
      <c r="Y1317" s="4" t="s">
        <v>10146</v>
      </c>
      <c r="AA1317" s="4">
        <v>2030</v>
      </c>
      <c r="AB1317" s="4" t="s">
        <v>9918</v>
      </c>
      <c r="AD1317" s="4" t="s">
        <v>1239</v>
      </c>
      <c r="AE1317" s="4" t="s">
        <v>1239</v>
      </c>
      <c r="AL1317" s="4">
        <v>270</v>
      </c>
      <c r="AS1317" s="4" t="s">
        <v>1239</v>
      </c>
    </row>
    <row r="1318" spans="1:58" x14ac:dyDescent="0.35">
      <c r="A1318" s="4" t="s">
        <v>1132</v>
      </c>
      <c r="B1318" s="4">
        <v>3034</v>
      </c>
      <c r="C1318" s="4" t="s">
        <v>10147</v>
      </c>
      <c r="D1318" s="4" t="s">
        <v>10148</v>
      </c>
      <c r="E1318" s="4" t="s">
        <v>1223</v>
      </c>
      <c r="F1318" s="4">
        <v>53</v>
      </c>
      <c r="G1318" s="4" t="s">
        <v>1224</v>
      </c>
      <c r="H1318" s="4" t="s">
        <v>1636</v>
      </c>
      <c r="I1318" s="4" t="s">
        <v>1331</v>
      </c>
      <c r="J1318" s="4" t="s">
        <v>1268</v>
      </c>
      <c r="K1318" s="4" t="s">
        <v>1342</v>
      </c>
      <c r="L1318" s="4" t="s">
        <v>1349</v>
      </c>
      <c r="M1318" s="4" t="s">
        <v>1349</v>
      </c>
      <c r="P1318" s="4" t="s">
        <v>1230</v>
      </c>
      <c r="Q1318" s="4" t="s">
        <v>10149</v>
      </c>
      <c r="R1318" s="4">
        <v>2018</v>
      </c>
      <c r="S1318" s="4" t="s">
        <v>1232</v>
      </c>
      <c r="T1318" s="4" t="s">
        <v>10150</v>
      </c>
      <c r="U1318" s="4" t="s">
        <v>10151</v>
      </c>
      <c r="V1318" s="4" t="s">
        <v>1264</v>
      </c>
      <c r="W1318" s="4" t="s">
        <v>1302</v>
      </c>
      <c r="X1318" s="4" t="s">
        <v>9903</v>
      </c>
      <c r="Y1318" s="4" t="s">
        <v>10152</v>
      </c>
      <c r="AA1318" s="4">
        <v>2025</v>
      </c>
      <c r="AD1318" s="4" t="s">
        <v>1239</v>
      </c>
      <c r="AE1318" s="4" t="s">
        <v>1239</v>
      </c>
      <c r="AS1318" s="4" t="s">
        <v>1239</v>
      </c>
    </row>
    <row r="1319" spans="1:58" x14ac:dyDescent="0.35">
      <c r="A1319" s="4" t="s">
        <v>1132</v>
      </c>
      <c r="B1319" s="4">
        <v>3034</v>
      </c>
      <c r="C1319" s="4" t="s">
        <v>10153</v>
      </c>
      <c r="D1319" s="4" t="s">
        <v>10154</v>
      </c>
      <c r="E1319" s="4" t="s">
        <v>1223</v>
      </c>
      <c r="F1319" s="4">
        <v>54</v>
      </c>
      <c r="G1319" s="4" t="s">
        <v>1224</v>
      </c>
      <c r="H1319" s="4" t="s">
        <v>1636</v>
      </c>
      <c r="I1319" s="4" t="s">
        <v>1331</v>
      </c>
      <c r="J1319" s="4" t="s">
        <v>1268</v>
      </c>
      <c r="K1319" s="4" t="s">
        <v>1342</v>
      </c>
      <c r="L1319" s="4" t="s">
        <v>1783</v>
      </c>
      <c r="M1319" s="4" t="s">
        <v>10155</v>
      </c>
      <c r="O1319" s="4">
        <v>1149</v>
      </c>
      <c r="P1319" s="4" t="s">
        <v>1230</v>
      </c>
      <c r="Q1319" s="4" t="s">
        <v>5511</v>
      </c>
      <c r="R1319" s="4">
        <v>2021</v>
      </c>
      <c r="S1319" s="4" t="s">
        <v>1232</v>
      </c>
      <c r="T1319" s="4" t="s">
        <v>1345</v>
      </c>
      <c r="U1319" s="4" t="s">
        <v>1346</v>
      </c>
      <c r="V1319" s="4" t="s">
        <v>1264</v>
      </c>
      <c r="W1319" s="4" t="s">
        <v>1302</v>
      </c>
      <c r="X1319" s="4" t="s">
        <v>9903</v>
      </c>
      <c r="Y1319" s="4" t="s">
        <v>10156</v>
      </c>
      <c r="AA1319" s="4">
        <v>2027</v>
      </c>
      <c r="AB1319" s="4" t="s">
        <v>9918</v>
      </c>
      <c r="AD1319" s="4" t="s">
        <v>1239</v>
      </c>
      <c r="AE1319" s="4" t="s">
        <v>1239</v>
      </c>
      <c r="AL1319" s="4">
        <v>1149</v>
      </c>
      <c r="AS1319" s="4" t="s">
        <v>1239</v>
      </c>
    </row>
    <row r="1320" spans="1:58" x14ac:dyDescent="0.35">
      <c r="A1320" s="4" t="s">
        <v>1132</v>
      </c>
      <c r="B1320" s="4">
        <v>3034</v>
      </c>
      <c r="C1320" s="4" t="s">
        <v>10157</v>
      </c>
      <c r="D1320" s="4" t="s">
        <v>10158</v>
      </c>
      <c r="E1320" s="4" t="s">
        <v>1223</v>
      </c>
      <c r="F1320" s="4">
        <v>55</v>
      </c>
      <c r="G1320" s="4" t="s">
        <v>1224</v>
      </c>
      <c r="H1320" s="4" t="s">
        <v>10159</v>
      </c>
      <c r="I1320" s="4" t="s">
        <v>1331</v>
      </c>
      <c r="J1320" s="4" t="s">
        <v>1268</v>
      </c>
      <c r="K1320" s="4" t="s">
        <v>1342</v>
      </c>
      <c r="L1320" s="4" t="s">
        <v>1349</v>
      </c>
      <c r="M1320" s="4" t="s">
        <v>1349</v>
      </c>
      <c r="O1320" s="4">
        <v>2</v>
      </c>
      <c r="P1320" s="4" t="s">
        <v>1230</v>
      </c>
      <c r="Q1320" s="4" t="s">
        <v>5511</v>
      </c>
      <c r="R1320" s="4">
        <v>2021</v>
      </c>
      <c r="S1320" s="4" t="s">
        <v>1232</v>
      </c>
      <c r="T1320" s="4" t="s">
        <v>1345</v>
      </c>
      <c r="U1320" s="4" t="s">
        <v>1346</v>
      </c>
      <c r="V1320" s="4" t="s">
        <v>1264</v>
      </c>
      <c r="W1320" s="4" t="s">
        <v>1302</v>
      </c>
      <c r="X1320" s="4" t="s">
        <v>9903</v>
      </c>
      <c r="Y1320" s="4" t="s">
        <v>10160</v>
      </c>
      <c r="AA1320" s="4">
        <v>2027</v>
      </c>
      <c r="AB1320" s="4" t="s">
        <v>9918</v>
      </c>
      <c r="AD1320" s="4" t="s">
        <v>1239</v>
      </c>
      <c r="AE1320" s="4" t="s">
        <v>1239</v>
      </c>
      <c r="AL1320" s="4">
        <v>2</v>
      </c>
      <c r="AS1320" s="4" t="s">
        <v>1239</v>
      </c>
    </row>
    <row r="1321" spans="1:58" x14ac:dyDescent="0.35">
      <c r="A1321" s="4" t="s">
        <v>1132</v>
      </c>
      <c r="B1321" s="4">
        <v>3034</v>
      </c>
      <c r="C1321" s="4" t="s">
        <v>10161</v>
      </c>
      <c r="D1321" s="4" t="s">
        <v>10162</v>
      </c>
      <c r="E1321" s="4" t="s">
        <v>1223</v>
      </c>
      <c r="F1321" s="4">
        <v>56</v>
      </c>
      <c r="G1321" s="4" t="s">
        <v>1224</v>
      </c>
      <c r="H1321" s="4" t="s">
        <v>1678</v>
      </c>
      <c r="I1321" s="4" t="s">
        <v>1226</v>
      </c>
      <c r="J1321" s="4" t="s">
        <v>1268</v>
      </c>
      <c r="K1321" s="4" t="s">
        <v>1342</v>
      </c>
      <c r="L1321" s="4" t="s">
        <v>1349</v>
      </c>
      <c r="M1321" s="4" t="s">
        <v>1349</v>
      </c>
      <c r="O1321" s="4">
        <v>3</v>
      </c>
      <c r="P1321" s="4" t="s">
        <v>3831</v>
      </c>
      <c r="Q1321" s="4" t="s">
        <v>10163</v>
      </c>
      <c r="R1321" s="4">
        <v>2015</v>
      </c>
      <c r="S1321" s="4" t="s">
        <v>1232</v>
      </c>
      <c r="T1321" s="4" t="s">
        <v>3715</v>
      </c>
      <c r="U1321" s="4" t="s">
        <v>3716</v>
      </c>
      <c r="V1321" s="4" t="s">
        <v>1264</v>
      </c>
      <c r="W1321" s="4" t="s">
        <v>1236</v>
      </c>
      <c r="X1321" s="4" t="s">
        <v>9903</v>
      </c>
      <c r="Y1321" s="4" t="s">
        <v>10164</v>
      </c>
      <c r="AA1321" s="4">
        <v>2027</v>
      </c>
      <c r="AB1321" s="4" t="s">
        <v>9918</v>
      </c>
      <c r="AD1321" s="4" t="s">
        <v>1239</v>
      </c>
      <c r="AE1321" s="4" t="s">
        <v>1239</v>
      </c>
      <c r="AL1321" s="4">
        <v>3</v>
      </c>
      <c r="AS1321" s="4" t="s">
        <v>1239</v>
      </c>
    </row>
    <row r="1322" spans="1:58" x14ac:dyDescent="0.35">
      <c r="A1322" s="4" t="s">
        <v>1132</v>
      </c>
      <c r="B1322" s="4">
        <v>3034</v>
      </c>
      <c r="C1322" s="4" t="s">
        <v>10165</v>
      </c>
      <c r="D1322" s="4" t="s">
        <v>10166</v>
      </c>
      <c r="E1322" s="4" t="s">
        <v>1223</v>
      </c>
      <c r="F1322" s="4">
        <v>57</v>
      </c>
      <c r="G1322" s="4" t="s">
        <v>1224</v>
      </c>
      <c r="H1322" s="4" t="s">
        <v>1636</v>
      </c>
      <c r="I1322" s="4" t="s">
        <v>1226</v>
      </c>
      <c r="J1322" s="4" t="s">
        <v>1227</v>
      </c>
      <c r="K1322" s="4" t="s">
        <v>1277</v>
      </c>
      <c r="L1322" s="4" t="s">
        <v>1318</v>
      </c>
      <c r="M1322" s="4" t="s">
        <v>1318</v>
      </c>
      <c r="P1322" s="4" t="s">
        <v>1230</v>
      </c>
      <c r="Q1322" s="4" t="s">
        <v>10167</v>
      </c>
      <c r="R1322" s="4">
        <v>2018</v>
      </c>
      <c r="S1322" s="4" t="s">
        <v>1232</v>
      </c>
      <c r="T1322" s="4" t="s">
        <v>1311</v>
      </c>
      <c r="U1322" s="4" t="s">
        <v>1312</v>
      </c>
      <c r="V1322" s="4" t="s">
        <v>1264</v>
      </c>
      <c r="W1322" s="4" t="s">
        <v>1236</v>
      </c>
      <c r="X1322" s="4" t="s">
        <v>9903</v>
      </c>
      <c r="Y1322" s="4" t="s">
        <v>10168</v>
      </c>
      <c r="AA1322" s="4">
        <v>2023</v>
      </c>
      <c r="AB1322" s="4" t="s">
        <v>9918</v>
      </c>
      <c r="AD1322" s="4" t="s">
        <v>1239</v>
      </c>
      <c r="AE1322" s="4" t="s">
        <v>1239</v>
      </c>
      <c r="AH1322" s="4">
        <v>12</v>
      </c>
      <c r="AJ1322" s="4">
        <v>12</v>
      </c>
      <c r="AS1322" s="4" t="s">
        <v>1239</v>
      </c>
      <c r="AY1322" s="4">
        <v>2000000</v>
      </c>
      <c r="AZ1322" s="4" t="s">
        <v>9947</v>
      </c>
      <c r="BF1322" s="4" t="s">
        <v>10169</v>
      </c>
    </row>
    <row r="1323" spans="1:58" x14ac:dyDescent="0.35">
      <c r="A1323" s="4" t="s">
        <v>1132</v>
      </c>
      <c r="B1323" s="4">
        <v>3034</v>
      </c>
      <c r="C1323" s="4" t="s">
        <v>10170</v>
      </c>
      <c r="D1323" s="4" t="s">
        <v>10171</v>
      </c>
      <c r="E1323" s="4" t="s">
        <v>1223</v>
      </c>
      <c r="F1323" s="4">
        <v>58</v>
      </c>
      <c r="G1323" s="4" t="s">
        <v>1224</v>
      </c>
      <c r="H1323" s="4" t="s">
        <v>2143</v>
      </c>
      <c r="I1323" s="4" t="s">
        <v>1226</v>
      </c>
      <c r="J1323" s="4" t="s">
        <v>1258</v>
      </c>
      <c r="K1323" s="4" t="s">
        <v>1277</v>
      </c>
      <c r="L1323" s="4" t="s">
        <v>4871</v>
      </c>
      <c r="M1323" s="4" t="s">
        <v>4871</v>
      </c>
      <c r="P1323" s="4" t="s">
        <v>1230</v>
      </c>
      <c r="Q1323" s="4" t="s">
        <v>10167</v>
      </c>
      <c r="R1323" s="4">
        <v>2018</v>
      </c>
      <c r="S1323" s="4" t="s">
        <v>1232</v>
      </c>
      <c r="T1323" s="4" t="s">
        <v>1252</v>
      </c>
      <c r="U1323" s="4" t="s">
        <v>1253</v>
      </c>
      <c r="V1323" s="4" t="s">
        <v>1264</v>
      </c>
      <c r="W1323" s="4" t="s">
        <v>1236</v>
      </c>
      <c r="X1323" s="4" t="s">
        <v>9903</v>
      </c>
      <c r="Y1323" s="4" t="s">
        <v>10172</v>
      </c>
      <c r="AA1323" s="4">
        <v>2023</v>
      </c>
      <c r="AB1323" s="4" t="s">
        <v>9918</v>
      </c>
      <c r="AD1323" s="4" t="s">
        <v>1239</v>
      </c>
      <c r="AE1323" s="4" t="s">
        <v>1239</v>
      </c>
      <c r="AJ1323" s="4">
        <v>78</v>
      </c>
      <c r="AS1323" s="4" t="s">
        <v>1239</v>
      </c>
      <c r="AY1323" s="4">
        <v>2833000</v>
      </c>
      <c r="AZ1323" s="4" t="s">
        <v>9947</v>
      </c>
      <c r="BA1323" s="4">
        <v>2018</v>
      </c>
      <c r="BF1323" s="4" t="s">
        <v>10173</v>
      </c>
    </row>
    <row r="1324" spans="1:58" x14ac:dyDescent="0.35">
      <c r="A1324" s="4" t="s">
        <v>1132</v>
      </c>
      <c r="B1324" s="4">
        <v>3034</v>
      </c>
      <c r="C1324" s="4" t="s">
        <v>10174</v>
      </c>
      <c r="D1324" s="4" t="s">
        <v>10175</v>
      </c>
      <c r="E1324" s="4" t="s">
        <v>1223</v>
      </c>
      <c r="F1324" s="4">
        <v>59</v>
      </c>
      <c r="G1324" s="4" t="s">
        <v>1224</v>
      </c>
      <c r="H1324" s="4" t="s">
        <v>1636</v>
      </c>
      <c r="I1324" s="4" t="s">
        <v>1226</v>
      </c>
      <c r="J1324" s="4" t="s">
        <v>1258</v>
      </c>
      <c r="K1324" s="4" t="s">
        <v>1289</v>
      </c>
      <c r="L1324" s="4" t="s">
        <v>1749</v>
      </c>
      <c r="M1324" s="4" t="s">
        <v>1749</v>
      </c>
      <c r="P1324" s="4" t="s">
        <v>1230</v>
      </c>
      <c r="Q1324" s="4" t="s">
        <v>1251</v>
      </c>
      <c r="R1324" s="4">
        <v>2018</v>
      </c>
      <c r="S1324" s="4" t="s">
        <v>1232</v>
      </c>
      <c r="T1324" s="4" t="s">
        <v>1262</v>
      </c>
      <c r="U1324" s="4" t="s">
        <v>1263</v>
      </c>
      <c r="V1324" s="4" t="s">
        <v>1264</v>
      </c>
      <c r="W1324" s="4" t="s">
        <v>1236</v>
      </c>
      <c r="X1324" s="4" t="s">
        <v>9903</v>
      </c>
      <c r="Y1324" s="4" t="s">
        <v>10176</v>
      </c>
      <c r="AA1324" s="4">
        <v>2023</v>
      </c>
      <c r="AB1324" s="4" t="s">
        <v>9918</v>
      </c>
      <c r="AD1324" s="4" t="s">
        <v>1239</v>
      </c>
      <c r="AE1324" s="4" t="s">
        <v>1239</v>
      </c>
      <c r="AJ1324" s="4">
        <v>10.4</v>
      </c>
      <c r="AS1324" s="4" t="s">
        <v>1239</v>
      </c>
      <c r="AY1324" s="4">
        <v>13267000</v>
      </c>
      <c r="AZ1324" s="4" t="s">
        <v>9947</v>
      </c>
      <c r="BA1324" s="4">
        <v>2018</v>
      </c>
      <c r="BF1324" s="4" t="s">
        <v>10177</v>
      </c>
    </row>
    <row r="1325" spans="1:58" x14ac:dyDescent="0.35">
      <c r="A1325" s="4" t="s">
        <v>1132</v>
      </c>
      <c r="B1325" s="4">
        <v>3034</v>
      </c>
      <c r="C1325" s="4" t="s">
        <v>10178</v>
      </c>
      <c r="D1325" s="4" t="s">
        <v>10179</v>
      </c>
      <c r="E1325" s="4" t="s">
        <v>1223</v>
      </c>
      <c r="F1325" s="4">
        <v>60</v>
      </c>
      <c r="G1325" s="4" t="s">
        <v>1224</v>
      </c>
      <c r="H1325" s="4" t="s">
        <v>1636</v>
      </c>
      <c r="I1325" s="4" t="s">
        <v>1226</v>
      </c>
      <c r="J1325" s="4" t="s">
        <v>1258</v>
      </c>
      <c r="K1325" s="4" t="s">
        <v>1289</v>
      </c>
      <c r="L1325" s="4" t="s">
        <v>1394</v>
      </c>
      <c r="M1325" s="4" t="s">
        <v>1394</v>
      </c>
      <c r="P1325" s="4" t="s">
        <v>1230</v>
      </c>
      <c r="Q1325" s="4" t="s">
        <v>1251</v>
      </c>
      <c r="R1325" s="4">
        <v>2018</v>
      </c>
      <c r="S1325" s="4" t="s">
        <v>1232</v>
      </c>
      <c r="T1325" s="4" t="s">
        <v>2068</v>
      </c>
      <c r="U1325" s="4" t="s">
        <v>2069</v>
      </c>
      <c r="V1325" s="4" t="s">
        <v>1264</v>
      </c>
      <c r="W1325" s="4" t="s">
        <v>1236</v>
      </c>
      <c r="X1325" s="4" t="s">
        <v>9903</v>
      </c>
      <c r="Y1325" s="4" t="s">
        <v>10180</v>
      </c>
      <c r="AA1325" s="4">
        <v>2023</v>
      </c>
      <c r="AB1325" s="4" t="s">
        <v>9918</v>
      </c>
      <c r="AD1325" s="4" t="s">
        <v>1239</v>
      </c>
      <c r="AE1325" s="4" t="s">
        <v>1239</v>
      </c>
      <c r="AJ1325" s="4">
        <v>20.7</v>
      </c>
      <c r="AS1325" s="4" t="s">
        <v>1239</v>
      </c>
      <c r="AY1325" s="4">
        <v>4817000</v>
      </c>
      <c r="AZ1325" s="4" t="s">
        <v>9947</v>
      </c>
      <c r="BA1325" s="4">
        <v>2018</v>
      </c>
      <c r="BF1325" s="4" t="s">
        <v>10181</v>
      </c>
    </row>
    <row r="1326" spans="1:58" x14ac:dyDescent="0.35">
      <c r="A1326" s="4" t="s">
        <v>1132</v>
      </c>
      <c r="B1326" s="4">
        <v>3034</v>
      </c>
      <c r="C1326" s="4" t="s">
        <v>10182</v>
      </c>
      <c r="D1326" s="4" t="s">
        <v>10183</v>
      </c>
      <c r="E1326" s="4" t="s">
        <v>1223</v>
      </c>
      <c r="F1326" s="4">
        <v>61</v>
      </c>
      <c r="G1326" s="4" t="s">
        <v>1224</v>
      </c>
      <c r="H1326" s="4" t="s">
        <v>1636</v>
      </c>
      <c r="I1326" s="4" t="s">
        <v>1858</v>
      </c>
      <c r="J1326" s="4" t="s">
        <v>1268</v>
      </c>
      <c r="K1326" s="4" t="s">
        <v>1277</v>
      </c>
      <c r="L1326" s="4" t="s">
        <v>4871</v>
      </c>
      <c r="M1326" s="4" t="s">
        <v>4871</v>
      </c>
      <c r="P1326" s="4" t="s">
        <v>1230</v>
      </c>
      <c r="Q1326" s="4" t="s">
        <v>1251</v>
      </c>
      <c r="R1326" s="4">
        <v>2019</v>
      </c>
      <c r="S1326" s="4" t="s">
        <v>1232</v>
      </c>
      <c r="T1326" s="4" t="s">
        <v>1252</v>
      </c>
      <c r="U1326" s="4" t="s">
        <v>1253</v>
      </c>
      <c r="V1326" s="4" t="s">
        <v>1264</v>
      </c>
      <c r="W1326" s="4" t="s">
        <v>1236</v>
      </c>
      <c r="X1326" s="4" t="s">
        <v>9903</v>
      </c>
      <c r="Y1326" s="4" t="s">
        <v>10184</v>
      </c>
      <c r="AA1326" s="4">
        <v>2023</v>
      </c>
      <c r="AB1326" s="4" t="s">
        <v>9918</v>
      </c>
      <c r="AD1326" s="4" t="s">
        <v>1239</v>
      </c>
      <c r="AE1326" s="4" t="s">
        <v>1239</v>
      </c>
      <c r="AI1326" s="4">
        <v>7.8</v>
      </c>
      <c r="AJ1326" s="4">
        <v>7.8</v>
      </c>
      <c r="AS1326" s="4" t="s">
        <v>1239</v>
      </c>
      <c r="AY1326" s="4">
        <v>2833000</v>
      </c>
      <c r="AZ1326" s="4" t="s">
        <v>9947</v>
      </c>
      <c r="BA1326" s="4">
        <v>2019</v>
      </c>
      <c r="BF1326" s="4" t="s">
        <v>10185</v>
      </c>
    </row>
    <row r="1327" spans="1:58" x14ac:dyDescent="0.35">
      <c r="A1327" s="4" t="s">
        <v>1132</v>
      </c>
      <c r="B1327" s="4">
        <v>3034</v>
      </c>
      <c r="C1327" s="4" t="s">
        <v>10186</v>
      </c>
      <c r="D1327" s="4" t="s">
        <v>10187</v>
      </c>
      <c r="E1327" s="4" t="s">
        <v>1223</v>
      </c>
      <c r="F1327" s="4">
        <v>62</v>
      </c>
      <c r="G1327" s="4" t="s">
        <v>1224</v>
      </c>
      <c r="H1327" s="4" t="s">
        <v>1276</v>
      </c>
      <c r="I1327" s="4" t="s">
        <v>1226</v>
      </c>
      <c r="J1327" s="4" t="s">
        <v>1268</v>
      </c>
      <c r="K1327" s="4" t="s">
        <v>1519</v>
      </c>
      <c r="L1327" s="4" t="s">
        <v>2033</v>
      </c>
      <c r="M1327" s="4" t="s">
        <v>2033</v>
      </c>
      <c r="N1327" s="4">
        <v>1940</v>
      </c>
      <c r="P1327" s="4" t="s">
        <v>1590</v>
      </c>
      <c r="Q1327" s="4" t="s">
        <v>10188</v>
      </c>
      <c r="R1327" s="4">
        <v>2014</v>
      </c>
      <c r="S1327" s="4" t="s">
        <v>1232</v>
      </c>
      <c r="T1327" s="4" t="s">
        <v>10189</v>
      </c>
      <c r="U1327" s="4" t="s">
        <v>10190</v>
      </c>
      <c r="V1327" s="4" t="s">
        <v>1532</v>
      </c>
      <c r="W1327" s="4" t="s">
        <v>1236</v>
      </c>
      <c r="X1327" s="4" t="s">
        <v>9903</v>
      </c>
      <c r="Y1327" s="4" t="s">
        <v>10191</v>
      </c>
      <c r="AA1327" s="4">
        <v>2020</v>
      </c>
      <c r="AB1327" s="4" t="s">
        <v>9918</v>
      </c>
      <c r="AD1327" s="4" t="s">
        <v>1239</v>
      </c>
      <c r="AE1327" s="4" t="s">
        <v>1239</v>
      </c>
      <c r="AG1327" s="4">
        <v>1940</v>
      </c>
      <c r="AS1327" s="4" t="s">
        <v>1239</v>
      </c>
    </row>
    <row r="1328" spans="1:58" x14ac:dyDescent="0.35">
      <c r="A1328" s="4" t="s">
        <v>1133</v>
      </c>
      <c r="B1328" s="4">
        <v>3010</v>
      </c>
      <c r="C1328" s="4" t="s">
        <v>5567</v>
      </c>
      <c r="D1328" s="4" t="s">
        <v>5568</v>
      </c>
      <c r="E1328" s="4" t="s">
        <v>1223</v>
      </c>
      <c r="F1328" s="4">
        <v>1</v>
      </c>
      <c r="G1328" s="4" t="s">
        <v>1224</v>
      </c>
      <c r="H1328" s="4" t="s">
        <v>1330</v>
      </c>
      <c r="I1328" s="4" t="s">
        <v>1226</v>
      </c>
      <c r="J1328" s="4" t="s">
        <v>1268</v>
      </c>
      <c r="K1328" s="4" t="s">
        <v>1342</v>
      </c>
      <c r="L1328" s="4" t="s">
        <v>5569</v>
      </c>
      <c r="M1328" s="4" t="s">
        <v>5570</v>
      </c>
      <c r="P1328" s="4" t="s">
        <v>1731</v>
      </c>
      <c r="Q1328" s="4" t="s">
        <v>5571</v>
      </c>
      <c r="R1328" s="4">
        <v>2009</v>
      </c>
      <c r="S1328" s="4" t="s">
        <v>1278</v>
      </c>
      <c r="T1328" s="4" t="s">
        <v>1279</v>
      </c>
      <c r="U1328" s="4" t="s">
        <v>1279</v>
      </c>
      <c r="V1328" s="4" t="s">
        <v>1264</v>
      </c>
      <c r="W1328" s="4" t="s">
        <v>1236</v>
      </c>
      <c r="X1328" s="4" t="s">
        <v>5572</v>
      </c>
      <c r="Y1328" s="4" t="s">
        <v>11454</v>
      </c>
      <c r="Z1328" s="4" t="s">
        <v>5573</v>
      </c>
      <c r="AB1328" s="4" t="s">
        <v>5574</v>
      </c>
      <c r="AC1328" s="4" t="s">
        <v>5575</v>
      </c>
      <c r="AD1328" s="4" t="s">
        <v>5576</v>
      </c>
      <c r="AE1328" s="4" t="s">
        <v>5577</v>
      </c>
      <c r="AS1328" s="4" t="s">
        <v>1239</v>
      </c>
    </row>
    <row r="1329" spans="1:70" x14ac:dyDescent="0.35">
      <c r="A1329" s="4" t="s">
        <v>1133</v>
      </c>
      <c r="B1329" s="4">
        <v>3010</v>
      </c>
      <c r="C1329" s="4" t="s">
        <v>5578</v>
      </c>
      <c r="D1329" s="4" t="s">
        <v>5579</v>
      </c>
      <c r="E1329" s="4" t="s">
        <v>1223</v>
      </c>
      <c r="F1329" s="4">
        <v>2</v>
      </c>
      <c r="G1329" s="4" t="s">
        <v>1224</v>
      </c>
      <c r="H1329" s="4" t="s">
        <v>1636</v>
      </c>
      <c r="I1329" s="4" t="s">
        <v>1226</v>
      </c>
      <c r="J1329" s="4" t="s">
        <v>1250</v>
      </c>
      <c r="K1329" s="4" t="s">
        <v>1277</v>
      </c>
      <c r="L1329" s="4" t="s">
        <v>1339</v>
      </c>
      <c r="M1329" s="4" t="s">
        <v>1339</v>
      </c>
      <c r="N1329" s="4">
        <v>9.5</v>
      </c>
      <c r="O1329" s="4">
        <v>9.5</v>
      </c>
      <c r="P1329" s="4" t="s">
        <v>1230</v>
      </c>
      <c r="Q1329" s="4" t="s">
        <v>5580</v>
      </c>
      <c r="R1329" s="4">
        <v>2014</v>
      </c>
      <c r="S1329" s="4" t="s">
        <v>1232</v>
      </c>
      <c r="T1329" s="4" t="s">
        <v>1252</v>
      </c>
      <c r="U1329" s="4" t="s">
        <v>1253</v>
      </c>
      <c r="V1329" s="4" t="s">
        <v>1264</v>
      </c>
      <c r="W1329" s="4" t="s">
        <v>1236</v>
      </c>
      <c r="X1329" s="4" t="s">
        <v>5572</v>
      </c>
      <c r="Y1329" s="4" t="s">
        <v>11455</v>
      </c>
      <c r="Z1329" s="4" t="s">
        <v>5581</v>
      </c>
      <c r="AB1329" s="4" t="s">
        <v>5582</v>
      </c>
      <c r="AC1329" s="4" t="s">
        <v>5583</v>
      </c>
      <c r="AD1329" s="4" t="s">
        <v>5576</v>
      </c>
      <c r="AE1329" s="4" t="s">
        <v>5584</v>
      </c>
      <c r="AF1329" s="4">
        <v>2.85</v>
      </c>
      <c r="AG1329" s="4">
        <v>6.65</v>
      </c>
      <c r="AH1329" s="4">
        <v>2.85</v>
      </c>
      <c r="AI1329" s="4">
        <v>6.65</v>
      </c>
      <c r="AJ1329" s="4">
        <v>9.5</v>
      </c>
      <c r="AK1329" s="4">
        <v>2.85</v>
      </c>
      <c r="AL1329" s="4">
        <v>6.65</v>
      </c>
      <c r="AM1329" s="4">
        <v>2.85</v>
      </c>
      <c r="AN1329" s="4">
        <v>6.65</v>
      </c>
      <c r="AO1329" s="4">
        <v>9.5</v>
      </c>
      <c r="AP1329" s="4" t="s">
        <v>5585</v>
      </c>
      <c r="AR1329" s="4">
        <v>2015</v>
      </c>
      <c r="AS1329" s="4">
        <v>9.5</v>
      </c>
      <c r="AT1329" s="4" t="s">
        <v>11456</v>
      </c>
      <c r="AU1329" s="4" t="s">
        <v>5586</v>
      </c>
      <c r="AV1329" s="4" t="s">
        <v>5585</v>
      </c>
      <c r="BJ1329" s="4">
        <v>6242702</v>
      </c>
      <c r="BK1329" s="4">
        <v>2015</v>
      </c>
      <c r="BQ1329" s="4" t="s">
        <v>5587</v>
      </c>
      <c r="BR1329" s="4" t="s">
        <v>5588</v>
      </c>
    </row>
    <row r="1330" spans="1:70" x14ac:dyDescent="0.35">
      <c r="A1330" s="4" t="s">
        <v>1133</v>
      </c>
      <c r="B1330" s="4">
        <v>3010</v>
      </c>
      <c r="C1330" s="4" t="s">
        <v>5589</v>
      </c>
      <c r="D1330" s="4" t="s">
        <v>5590</v>
      </c>
      <c r="E1330" s="4" t="s">
        <v>1223</v>
      </c>
      <c r="F1330" s="4">
        <v>3</v>
      </c>
      <c r="G1330" s="4" t="s">
        <v>1224</v>
      </c>
      <c r="H1330" s="4" t="s">
        <v>5032</v>
      </c>
      <c r="I1330" s="4" t="s">
        <v>1331</v>
      </c>
      <c r="J1330" s="4" t="s">
        <v>1250</v>
      </c>
      <c r="K1330" s="4" t="s">
        <v>1277</v>
      </c>
      <c r="L1330" s="4" t="s">
        <v>1339</v>
      </c>
      <c r="M1330" s="4" t="s">
        <v>1339</v>
      </c>
      <c r="P1330" s="4" t="s">
        <v>1230</v>
      </c>
      <c r="Q1330" s="4" t="s">
        <v>5591</v>
      </c>
      <c r="R1330" s="4" t="s">
        <v>1279</v>
      </c>
      <c r="S1330" s="4" t="s">
        <v>1232</v>
      </c>
      <c r="T1330" s="4" t="s">
        <v>1252</v>
      </c>
      <c r="U1330" s="4" t="s">
        <v>1253</v>
      </c>
      <c r="V1330" s="4" t="s">
        <v>1264</v>
      </c>
      <c r="W1330" s="4" t="s">
        <v>1302</v>
      </c>
      <c r="X1330" s="4" t="s">
        <v>5572</v>
      </c>
      <c r="Y1330" s="4" t="s">
        <v>11457</v>
      </c>
      <c r="Z1330" s="4" t="s">
        <v>5592</v>
      </c>
      <c r="AB1330" s="4" t="s">
        <v>5593</v>
      </c>
      <c r="AD1330" s="4" t="s">
        <v>5576</v>
      </c>
      <c r="AE1330" s="4" t="s">
        <v>1239</v>
      </c>
      <c r="AS1330" s="4" t="s">
        <v>1239</v>
      </c>
    </row>
    <row r="1331" spans="1:70" x14ac:dyDescent="0.35">
      <c r="A1331" s="4" t="s">
        <v>1133</v>
      </c>
      <c r="B1331" s="4">
        <v>3010</v>
      </c>
      <c r="C1331" s="4" t="s">
        <v>5594</v>
      </c>
      <c r="D1331" s="4" t="s">
        <v>5595</v>
      </c>
      <c r="E1331" s="4" t="s">
        <v>1223</v>
      </c>
      <c r="F1331" s="4">
        <v>4</v>
      </c>
      <c r="G1331" s="4" t="s">
        <v>1224</v>
      </c>
      <c r="H1331" s="4" t="s">
        <v>1276</v>
      </c>
      <c r="I1331" s="4" t="s">
        <v>1719</v>
      </c>
      <c r="J1331" s="4" t="s">
        <v>1268</v>
      </c>
      <c r="K1331" s="4" t="s">
        <v>5596</v>
      </c>
      <c r="L1331" s="4" t="s">
        <v>1948</v>
      </c>
      <c r="M1331" s="4" t="s">
        <v>5597</v>
      </c>
      <c r="P1331" s="4" t="s">
        <v>1230</v>
      </c>
      <c r="Q1331" s="4" t="s">
        <v>5598</v>
      </c>
      <c r="R1331" s="4">
        <v>2013</v>
      </c>
      <c r="S1331" s="4" t="s">
        <v>1278</v>
      </c>
      <c r="T1331" s="4" t="s">
        <v>1279</v>
      </c>
      <c r="U1331" s="4" t="s">
        <v>1279</v>
      </c>
      <c r="V1331" s="4" t="s">
        <v>1527</v>
      </c>
      <c r="W1331" s="4" t="s">
        <v>1236</v>
      </c>
      <c r="X1331" s="4" t="s">
        <v>5572</v>
      </c>
      <c r="Y1331" s="4" t="s">
        <v>11458</v>
      </c>
      <c r="Z1331" s="4" t="s">
        <v>5599</v>
      </c>
      <c r="AA1331" s="4">
        <v>2015</v>
      </c>
      <c r="AC1331" s="4" t="s">
        <v>5600</v>
      </c>
      <c r="AD1331" s="4" t="s">
        <v>5576</v>
      </c>
      <c r="AE1331" s="4" t="s">
        <v>5601</v>
      </c>
      <c r="AS1331" s="4" t="s">
        <v>1239</v>
      </c>
    </row>
    <row r="1332" spans="1:70" x14ac:dyDescent="0.35">
      <c r="A1332" s="4" t="s">
        <v>1133</v>
      </c>
      <c r="B1332" s="4">
        <v>3010</v>
      </c>
      <c r="C1332" s="4" t="s">
        <v>5602</v>
      </c>
      <c r="D1332" s="4" t="s">
        <v>5603</v>
      </c>
      <c r="E1332" s="4" t="s">
        <v>1223</v>
      </c>
      <c r="F1332" s="4">
        <v>5</v>
      </c>
      <c r="G1332" s="4" t="s">
        <v>1224</v>
      </c>
      <c r="H1332" s="4" t="s">
        <v>1225</v>
      </c>
      <c r="I1332" s="4" t="s">
        <v>1226</v>
      </c>
      <c r="J1332" s="4" t="s">
        <v>1268</v>
      </c>
      <c r="K1332" s="4" t="s">
        <v>1289</v>
      </c>
      <c r="L1332" s="4" t="s">
        <v>2774</v>
      </c>
      <c r="M1332" s="4" t="s">
        <v>2774</v>
      </c>
      <c r="N1332" s="4">
        <v>4.6100000000000003</v>
      </c>
      <c r="O1332" s="4">
        <v>4.6100000000000003</v>
      </c>
      <c r="P1332" s="4" t="s">
        <v>1230</v>
      </c>
      <c r="Q1332" s="4" t="s">
        <v>5604</v>
      </c>
      <c r="R1332" s="4">
        <v>2011</v>
      </c>
      <c r="S1332" s="4" t="s">
        <v>1232</v>
      </c>
      <c r="T1332" s="4" t="s">
        <v>1296</v>
      </c>
      <c r="U1332" s="4" t="s">
        <v>5605</v>
      </c>
      <c r="V1332" s="4" t="s">
        <v>1264</v>
      </c>
      <c r="W1332" s="4" t="s">
        <v>1236</v>
      </c>
      <c r="X1332" s="4" t="s">
        <v>5572</v>
      </c>
      <c r="Y1332" s="4" t="s">
        <v>11459</v>
      </c>
      <c r="Z1332" s="4" t="s">
        <v>5606</v>
      </c>
      <c r="AC1332" s="4" t="s">
        <v>5607</v>
      </c>
      <c r="AD1332" s="4" t="s">
        <v>5608</v>
      </c>
      <c r="AE1332" s="4" t="s">
        <v>11460</v>
      </c>
      <c r="AG1332" s="4">
        <v>4.6100000000000003</v>
      </c>
      <c r="AI1332" s="4">
        <v>4.6100000000000003</v>
      </c>
      <c r="AJ1332" s="4">
        <v>4.6100000000000003</v>
      </c>
      <c r="AL1332" s="4">
        <v>4.6100000000000003</v>
      </c>
      <c r="AN1332" s="4">
        <v>4.6100000000000003</v>
      </c>
      <c r="AO1332" s="4">
        <v>4.6100000000000003</v>
      </c>
      <c r="AP1332" s="4" t="s">
        <v>5609</v>
      </c>
      <c r="AS1332" s="4" t="s">
        <v>1239</v>
      </c>
    </row>
    <row r="1333" spans="1:70" x14ac:dyDescent="0.35">
      <c r="A1333" s="4" t="s">
        <v>1133</v>
      </c>
      <c r="B1333" s="4">
        <v>3010</v>
      </c>
      <c r="C1333" s="4" t="s">
        <v>5610</v>
      </c>
      <c r="D1333" s="4" t="s">
        <v>5611</v>
      </c>
      <c r="E1333" s="4" t="s">
        <v>1223</v>
      </c>
      <c r="F1333" s="4">
        <v>6</v>
      </c>
      <c r="G1333" s="4" t="s">
        <v>1224</v>
      </c>
      <c r="H1333" s="4" t="s">
        <v>1731</v>
      </c>
      <c r="I1333" s="4" t="s">
        <v>1858</v>
      </c>
      <c r="J1333" s="4" t="s">
        <v>1268</v>
      </c>
      <c r="K1333" s="4" t="s">
        <v>1289</v>
      </c>
      <c r="L1333" s="4" t="s">
        <v>2774</v>
      </c>
      <c r="M1333" s="4" t="s">
        <v>2774</v>
      </c>
      <c r="P1333" s="4" t="s">
        <v>1230</v>
      </c>
      <c r="Q1333" s="4" t="s">
        <v>5612</v>
      </c>
      <c r="R1333" s="4" t="s">
        <v>1279</v>
      </c>
      <c r="S1333" s="4" t="s">
        <v>1278</v>
      </c>
      <c r="T1333" s="4" t="s">
        <v>1279</v>
      </c>
      <c r="U1333" s="4" t="s">
        <v>1279</v>
      </c>
      <c r="V1333" s="4" t="s">
        <v>1264</v>
      </c>
      <c r="W1333" s="4" t="s">
        <v>1236</v>
      </c>
      <c r="X1333" s="4" t="s">
        <v>5572</v>
      </c>
      <c r="Y1333" s="4" t="s">
        <v>5613</v>
      </c>
      <c r="Z1333" s="4" t="s">
        <v>5599</v>
      </c>
      <c r="AB1333" s="4" t="s">
        <v>5614</v>
      </c>
      <c r="AD1333" s="4" t="s">
        <v>5576</v>
      </c>
      <c r="AE1333" s="4" t="s">
        <v>1239</v>
      </c>
      <c r="AS1333" s="4" t="s">
        <v>1239</v>
      </c>
    </row>
    <row r="1334" spans="1:70" x14ac:dyDescent="0.35">
      <c r="A1334" s="4" t="s">
        <v>1133</v>
      </c>
      <c r="B1334" s="4">
        <v>3010</v>
      </c>
      <c r="C1334" s="4" t="s">
        <v>5615</v>
      </c>
      <c r="D1334" s="4" t="s">
        <v>5616</v>
      </c>
      <c r="E1334" s="4" t="s">
        <v>1223</v>
      </c>
      <c r="F1334" s="4">
        <v>7</v>
      </c>
      <c r="G1334" s="4" t="s">
        <v>1224</v>
      </c>
      <c r="H1334" s="4" t="s">
        <v>2636</v>
      </c>
      <c r="I1334" s="4" t="s">
        <v>1226</v>
      </c>
      <c r="J1334" s="4" t="s">
        <v>1268</v>
      </c>
      <c r="K1334" s="4" t="s">
        <v>1289</v>
      </c>
      <c r="L1334" s="4" t="s">
        <v>5617</v>
      </c>
      <c r="M1334" s="4" t="s">
        <v>11461</v>
      </c>
      <c r="P1334" s="4" t="s">
        <v>1230</v>
      </c>
      <c r="Q1334" s="4" t="s">
        <v>5618</v>
      </c>
      <c r="R1334" s="4">
        <v>2002</v>
      </c>
      <c r="S1334" s="4" t="s">
        <v>1278</v>
      </c>
      <c r="T1334" s="4" t="s">
        <v>1279</v>
      </c>
      <c r="U1334" s="4" t="s">
        <v>1279</v>
      </c>
      <c r="V1334" s="4" t="s">
        <v>1264</v>
      </c>
      <c r="W1334" s="4" t="s">
        <v>1236</v>
      </c>
      <c r="X1334" s="4" t="s">
        <v>5572</v>
      </c>
      <c r="Y1334" s="4" t="s">
        <v>11462</v>
      </c>
      <c r="Z1334" s="4" t="s">
        <v>5619</v>
      </c>
      <c r="AC1334" s="4" t="s">
        <v>5620</v>
      </c>
      <c r="AD1334" s="4" t="s">
        <v>5621</v>
      </c>
      <c r="AE1334" s="4" t="s">
        <v>5622</v>
      </c>
      <c r="AS1334" s="4" t="s">
        <v>1239</v>
      </c>
    </row>
    <row r="1335" spans="1:70" x14ac:dyDescent="0.35">
      <c r="A1335" s="4" t="s">
        <v>1133</v>
      </c>
      <c r="B1335" s="4">
        <v>3010</v>
      </c>
      <c r="C1335" s="4" t="s">
        <v>5623</v>
      </c>
      <c r="D1335" s="4" t="s">
        <v>5624</v>
      </c>
      <c r="E1335" s="4" t="s">
        <v>1223</v>
      </c>
      <c r="F1335" s="4">
        <v>8</v>
      </c>
      <c r="G1335" s="4" t="s">
        <v>1224</v>
      </c>
      <c r="H1335" s="4" t="s">
        <v>1330</v>
      </c>
      <c r="I1335" s="4" t="s">
        <v>1226</v>
      </c>
      <c r="J1335" s="4" t="s">
        <v>1250</v>
      </c>
      <c r="K1335" s="4" t="s">
        <v>1289</v>
      </c>
      <c r="L1335" s="4" t="s">
        <v>1332</v>
      </c>
      <c r="M1335" s="4" t="s">
        <v>1332</v>
      </c>
      <c r="P1335" s="4" t="s">
        <v>1731</v>
      </c>
      <c r="Q1335" s="4" t="s">
        <v>5625</v>
      </c>
      <c r="R1335" s="4">
        <v>1996</v>
      </c>
      <c r="S1335" s="4" t="s">
        <v>1278</v>
      </c>
      <c r="T1335" s="4" t="s">
        <v>1279</v>
      </c>
      <c r="U1335" s="4" t="s">
        <v>1279</v>
      </c>
      <c r="V1335" s="4" t="s">
        <v>1264</v>
      </c>
      <c r="W1335" s="4" t="s">
        <v>1236</v>
      </c>
      <c r="X1335" s="4" t="s">
        <v>5572</v>
      </c>
      <c r="Y1335" s="4" t="s">
        <v>11463</v>
      </c>
      <c r="Z1335" s="4" t="s">
        <v>11464</v>
      </c>
      <c r="AA1335" s="4">
        <v>2020</v>
      </c>
      <c r="AB1335" s="4" t="s">
        <v>5614</v>
      </c>
      <c r="AC1335" s="4" t="s">
        <v>11465</v>
      </c>
      <c r="AD1335" s="4" t="s">
        <v>5608</v>
      </c>
      <c r="AE1335" s="4" t="s">
        <v>5626</v>
      </c>
      <c r="AS1335" s="4" t="s">
        <v>1239</v>
      </c>
    </row>
    <row r="1336" spans="1:70" x14ac:dyDescent="0.35">
      <c r="A1336" s="4" t="s">
        <v>1133</v>
      </c>
      <c r="B1336" s="4">
        <v>3010</v>
      </c>
      <c r="C1336" s="4" t="s">
        <v>5627</v>
      </c>
      <c r="D1336" s="4" t="s">
        <v>5628</v>
      </c>
      <c r="E1336" s="4" t="s">
        <v>1223</v>
      </c>
      <c r="F1336" s="4">
        <v>9</v>
      </c>
      <c r="G1336" s="4" t="s">
        <v>1224</v>
      </c>
      <c r="H1336" s="4" t="s">
        <v>1225</v>
      </c>
      <c r="I1336" s="4" t="s">
        <v>1226</v>
      </c>
      <c r="J1336" s="4" t="s">
        <v>1227</v>
      </c>
      <c r="K1336" s="4" t="s">
        <v>1289</v>
      </c>
      <c r="L1336" s="4" t="s">
        <v>5629</v>
      </c>
      <c r="M1336" s="4" t="s">
        <v>5629</v>
      </c>
      <c r="P1336" s="4" t="s">
        <v>1230</v>
      </c>
      <c r="Q1336" s="4" t="s">
        <v>5604</v>
      </c>
      <c r="R1336" s="4">
        <v>2005</v>
      </c>
      <c r="S1336" s="4" t="s">
        <v>1232</v>
      </c>
      <c r="T1336" s="4" t="s">
        <v>1244</v>
      </c>
      <c r="U1336" s="4" t="s">
        <v>1245</v>
      </c>
      <c r="V1336" s="4" t="s">
        <v>1321</v>
      </c>
      <c r="W1336" s="4" t="s">
        <v>1236</v>
      </c>
      <c r="X1336" s="4" t="s">
        <v>5572</v>
      </c>
      <c r="Y1336" s="4" t="s">
        <v>5630</v>
      </c>
      <c r="Z1336" s="4" t="s">
        <v>5631</v>
      </c>
      <c r="AA1336" s="4">
        <v>2020</v>
      </c>
      <c r="AC1336" s="4" t="s">
        <v>5632</v>
      </c>
      <c r="AD1336" s="4" t="s">
        <v>5633</v>
      </c>
      <c r="AE1336" s="4" t="s">
        <v>5634</v>
      </c>
      <c r="AS1336" s="4" t="s">
        <v>1239</v>
      </c>
    </row>
    <row r="1337" spans="1:70" x14ac:dyDescent="0.35">
      <c r="A1337" s="4" t="s">
        <v>1133</v>
      </c>
      <c r="B1337" s="4">
        <v>3010</v>
      </c>
      <c r="C1337" s="4" t="s">
        <v>5635</v>
      </c>
      <c r="D1337" s="4" t="s">
        <v>5636</v>
      </c>
      <c r="E1337" s="4" t="s">
        <v>1223</v>
      </c>
      <c r="F1337" s="4">
        <v>10</v>
      </c>
      <c r="G1337" s="4" t="s">
        <v>1224</v>
      </c>
      <c r="H1337" s="4" t="s">
        <v>5637</v>
      </c>
      <c r="I1337" s="4" t="s">
        <v>1858</v>
      </c>
      <c r="J1337" s="4" t="s">
        <v>1268</v>
      </c>
      <c r="K1337" s="4" t="s">
        <v>1289</v>
      </c>
      <c r="L1337" s="4" t="s">
        <v>5638</v>
      </c>
      <c r="M1337" s="4" t="s">
        <v>11466</v>
      </c>
      <c r="P1337" s="4" t="s">
        <v>1230</v>
      </c>
      <c r="Q1337" s="4" t="s">
        <v>5580</v>
      </c>
      <c r="R1337" s="4" t="s">
        <v>1279</v>
      </c>
      <c r="S1337" s="4" t="s">
        <v>1278</v>
      </c>
      <c r="T1337" s="4" t="s">
        <v>1279</v>
      </c>
      <c r="U1337" s="4" t="s">
        <v>1279</v>
      </c>
      <c r="V1337" s="4" t="s">
        <v>1264</v>
      </c>
      <c r="W1337" s="4" t="s">
        <v>1236</v>
      </c>
      <c r="X1337" s="4" t="s">
        <v>5572</v>
      </c>
      <c r="Y1337" s="4" t="s">
        <v>5639</v>
      </c>
      <c r="Z1337" s="4" t="s">
        <v>5599</v>
      </c>
      <c r="AD1337" s="4" t="s">
        <v>5576</v>
      </c>
      <c r="AE1337" s="4" t="s">
        <v>1239</v>
      </c>
      <c r="AS1337" s="4" t="s">
        <v>1239</v>
      </c>
    </row>
    <row r="1338" spans="1:70" x14ac:dyDescent="0.35">
      <c r="A1338" s="4" t="s">
        <v>1133</v>
      </c>
      <c r="B1338" s="4">
        <v>3010</v>
      </c>
      <c r="C1338" s="4" t="s">
        <v>5640</v>
      </c>
      <c r="D1338" s="4" t="s">
        <v>5641</v>
      </c>
      <c r="E1338" s="4" t="s">
        <v>1223</v>
      </c>
      <c r="F1338" s="4">
        <v>11</v>
      </c>
      <c r="G1338" s="4" t="s">
        <v>1224</v>
      </c>
      <c r="H1338" s="4" t="s">
        <v>5642</v>
      </c>
      <c r="I1338" s="4" t="s">
        <v>1226</v>
      </c>
      <c r="J1338" s="4" t="s">
        <v>1268</v>
      </c>
      <c r="K1338" s="4" t="s">
        <v>1930</v>
      </c>
      <c r="L1338" s="4" t="s">
        <v>5643</v>
      </c>
      <c r="M1338" s="4" t="s">
        <v>5643</v>
      </c>
      <c r="N1338" s="4">
        <v>9.8699999999999992</v>
      </c>
      <c r="O1338" s="4">
        <v>87.86</v>
      </c>
      <c r="P1338" s="4" t="s">
        <v>3707</v>
      </c>
      <c r="Q1338" s="4" t="s">
        <v>5644</v>
      </c>
      <c r="R1338" s="4">
        <v>2012</v>
      </c>
      <c r="S1338" s="4" t="s">
        <v>1278</v>
      </c>
      <c r="T1338" s="4" t="s">
        <v>1279</v>
      </c>
      <c r="U1338" s="4" t="s">
        <v>1279</v>
      </c>
      <c r="V1338" s="4" t="s">
        <v>5645</v>
      </c>
      <c r="W1338" s="4" t="s">
        <v>1236</v>
      </c>
      <c r="X1338" s="4" t="s">
        <v>5572</v>
      </c>
      <c r="Y1338" s="4" t="s">
        <v>11467</v>
      </c>
      <c r="Z1338" s="4" t="s">
        <v>5599</v>
      </c>
      <c r="AD1338" s="4" t="s">
        <v>5576</v>
      </c>
      <c r="AE1338" s="4" t="s">
        <v>5646</v>
      </c>
      <c r="AG1338" s="4">
        <v>9.8699999999999992</v>
      </c>
      <c r="AI1338" s="4">
        <v>59.64</v>
      </c>
      <c r="AJ1338" s="4">
        <v>59.64</v>
      </c>
      <c r="AL1338" s="4">
        <v>87.86</v>
      </c>
      <c r="AN1338" s="4">
        <v>115.53</v>
      </c>
      <c r="AO1338" s="4">
        <v>115.53</v>
      </c>
      <c r="AP1338" s="4" t="s">
        <v>5647</v>
      </c>
      <c r="AS1338" s="4" t="s">
        <v>1239</v>
      </c>
    </row>
    <row r="1339" spans="1:70" x14ac:dyDescent="0.35">
      <c r="A1339" s="4" t="s">
        <v>1133</v>
      </c>
      <c r="B1339" s="4">
        <v>3010</v>
      </c>
      <c r="C1339" s="4" t="s">
        <v>5648</v>
      </c>
      <c r="D1339" s="4" t="s">
        <v>5649</v>
      </c>
      <c r="E1339" s="4" t="s">
        <v>1223</v>
      </c>
      <c r="F1339" s="4">
        <v>12</v>
      </c>
      <c r="G1339" s="4" t="s">
        <v>1224</v>
      </c>
      <c r="H1339" s="4" t="s">
        <v>1796</v>
      </c>
      <c r="I1339" s="4" t="s">
        <v>1226</v>
      </c>
      <c r="J1339" s="4" t="s">
        <v>1268</v>
      </c>
      <c r="K1339" s="4" t="s">
        <v>1342</v>
      </c>
      <c r="L1339" s="4" t="s">
        <v>5650</v>
      </c>
      <c r="M1339" s="4" t="s">
        <v>5650</v>
      </c>
      <c r="P1339" s="4" t="s">
        <v>1230</v>
      </c>
      <c r="Q1339" s="4" t="s">
        <v>5651</v>
      </c>
      <c r="R1339" s="4">
        <v>2017</v>
      </c>
      <c r="S1339" s="4" t="s">
        <v>1278</v>
      </c>
      <c r="T1339" s="4" t="s">
        <v>1279</v>
      </c>
      <c r="U1339" s="4" t="s">
        <v>1279</v>
      </c>
      <c r="V1339" s="4" t="s">
        <v>1264</v>
      </c>
      <c r="W1339" s="4" t="s">
        <v>1236</v>
      </c>
      <c r="X1339" s="4" t="s">
        <v>5572</v>
      </c>
      <c r="Y1339" s="4" t="s">
        <v>5652</v>
      </c>
      <c r="Z1339" s="4" t="s">
        <v>5653</v>
      </c>
      <c r="AD1339" s="4" t="s">
        <v>5601</v>
      </c>
      <c r="AE1339" s="4" t="s">
        <v>5654</v>
      </c>
      <c r="AS1339" s="4" t="s">
        <v>1239</v>
      </c>
    </row>
    <row r="1340" spans="1:70" x14ac:dyDescent="0.35">
      <c r="A1340" s="4" t="s">
        <v>1133</v>
      </c>
      <c r="B1340" s="4">
        <v>3010</v>
      </c>
      <c r="C1340" s="4" t="s">
        <v>5655</v>
      </c>
      <c r="D1340" s="4" t="s">
        <v>5656</v>
      </c>
      <c r="E1340" s="4" t="s">
        <v>1223</v>
      </c>
      <c r="F1340" s="4">
        <v>13</v>
      </c>
      <c r="G1340" s="4" t="s">
        <v>1224</v>
      </c>
      <c r="H1340" s="4" t="s">
        <v>1636</v>
      </c>
      <c r="I1340" s="4" t="s">
        <v>1226</v>
      </c>
      <c r="J1340" s="4" t="s">
        <v>1268</v>
      </c>
      <c r="K1340" s="4" t="s">
        <v>1289</v>
      </c>
      <c r="L1340" s="4" t="s">
        <v>5617</v>
      </c>
      <c r="M1340" s="4" t="s">
        <v>11468</v>
      </c>
      <c r="N1340" s="4">
        <v>10.119999999999999</v>
      </c>
      <c r="O1340" s="4">
        <v>10.119999999999999</v>
      </c>
      <c r="P1340" s="4" t="s">
        <v>1230</v>
      </c>
      <c r="Q1340" s="4" t="s">
        <v>5598</v>
      </c>
      <c r="R1340" s="4">
        <v>2017</v>
      </c>
      <c r="S1340" s="4" t="s">
        <v>1278</v>
      </c>
      <c r="T1340" s="4" t="s">
        <v>1279</v>
      </c>
      <c r="U1340" s="4" t="s">
        <v>1279</v>
      </c>
      <c r="V1340" s="4" t="s">
        <v>1264</v>
      </c>
      <c r="W1340" s="4" t="s">
        <v>1236</v>
      </c>
      <c r="X1340" s="4" t="s">
        <v>5572</v>
      </c>
      <c r="Y1340" s="4" t="s">
        <v>11469</v>
      </c>
      <c r="Z1340" s="4" t="s">
        <v>5657</v>
      </c>
      <c r="AC1340" s="4" t="s">
        <v>11470</v>
      </c>
      <c r="AD1340" s="4" t="s">
        <v>5608</v>
      </c>
      <c r="AE1340" s="4" t="s">
        <v>11471</v>
      </c>
      <c r="AG1340" s="4">
        <v>10.119999999999999</v>
      </c>
      <c r="AI1340" s="4">
        <v>10.119999999999999</v>
      </c>
      <c r="AJ1340" s="4">
        <v>10.119999999999999</v>
      </c>
      <c r="AL1340" s="4">
        <v>10.119999999999999</v>
      </c>
      <c r="AN1340" s="4">
        <v>10.119999999999999</v>
      </c>
      <c r="AO1340" s="4">
        <v>10.119999999999999</v>
      </c>
      <c r="AP1340" s="4" t="s">
        <v>5658</v>
      </c>
      <c r="AS1340" s="4" t="s">
        <v>1239</v>
      </c>
    </row>
    <row r="1341" spans="1:70" x14ac:dyDescent="0.35">
      <c r="A1341" s="4" t="s">
        <v>1133</v>
      </c>
      <c r="B1341" s="4">
        <v>3010</v>
      </c>
      <c r="C1341" s="4" t="s">
        <v>5659</v>
      </c>
      <c r="D1341" s="4" t="s">
        <v>5660</v>
      </c>
      <c r="E1341" s="4" t="s">
        <v>1223</v>
      </c>
      <c r="F1341" s="4">
        <v>14</v>
      </c>
      <c r="G1341" s="4" t="s">
        <v>1224</v>
      </c>
      <c r="H1341" s="4" t="s">
        <v>1636</v>
      </c>
      <c r="I1341" s="4" t="s">
        <v>1331</v>
      </c>
      <c r="J1341" s="4" t="s">
        <v>1268</v>
      </c>
      <c r="K1341" s="4" t="s">
        <v>1289</v>
      </c>
      <c r="L1341" s="4" t="s">
        <v>1394</v>
      </c>
      <c r="M1341" s="4" t="s">
        <v>1394</v>
      </c>
      <c r="P1341" s="4" t="s">
        <v>1230</v>
      </c>
      <c r="Q1341" s="4" t="s">
        <v>5598</v>
      </c>
      <c r="R1341" s="4" t="s">
        <v>1279</v>
      </c>
      <c r="S1341" s="4" t="s">
        <v>1278</v>
      </c>
      <c r="T1341" s="4" t="s">
        <v>1279</v>
      </c>
      <c r="U1341" s="4" t="s">
        <v>1279</v>
      </c>
      <c r="V1341" s="4" t="s">
        <v>1264</v>
      </c>
      <c r="W1341" s="4" t="s">
        <v>1302</v>
      </c>
      <c r="X1341" s="4" t="s">
        <v>5572</v>
      </c>
      <c r="Y1341" s="4" t="s">
        <v>5661</v>
      </c>
      <c r="Z1341" s="4" t="s">
        <v>5653</v>
      </c>
      <c r="AC1341" s="4" t="s">
        <v>5662</v>
      </c>
      <c r="AD1341" s="4" t="s">
        <v>5621</v>
      </c>
      <c r="AE1341" s="4" t="s">
        <v>1239</v>
      </c>
      <c r="AS1341" s="4" t="s">
        <v>1239</v>
      </c>
    </row>
    <row r="1342" spans="1:70" x14ac:dyDescent="0.35">
      <c r="A1342" s="4" t="s">
        <v>1133</v>
      </c>
      <c r="B1342" s="4">
        <v>3010</v>
      </c>
      <c r="C1342" s="4" t="s">
        <v>5663</v>
      </c>
      <c r="D1342" s="4" t="s">
        <v>5664</v>
      </c>
      <c r="E1342" s="4" t="s">
        <v>1223</v>
      </c>
      <c r="F1342" s="4">
        <v>15</v>
      </c>
      <c r="G1342" s="4" t="s">
        <v>1224</v>
      </c>
      <c r="H1342" s="4" t="s">
        <v>1225</v>
      </c>
      <c r="I1342" s="4" t="s">
        <v>1331</v>
      </c>
      <c r="J1342" s="4" t="s">
        <v>5665</v>
      </c>
      <c r="K1342" s="4" t="s">
        <v>1228</v>
      </c>
      <c r="L1342" s="4" t="s">
        <v>1923</v>
      </c>
      <c r="M1342" s="4" t="s">
        <v>1923</v>
      </c>
      <c r="P1342" s="4" t="s">
        <v>1230</v>
      </c>
      <c r="Q1342" s="4" t="s">
        <v>5666</v>
      </c>
      <c r="R1342" s="4" t="s">
        <v>1279</v>
      </c>
      <c r="S1342" s="4" t="s">
        <v>1278</v>
      </c>
      <c r="T1342" s="4" t="s">
        <v>1279</v>
      </c>
      <c r="U1342" s="4" t="s">
        <v>1279</v>
      </c>
      <c r="V1342" s="4" t="s">
        <v>1271</v>
      </c>
      <c r="W1342" s="4" t="s">
        <v>1302</v>
      </c>
      <c r="X1342" s="4" t="s">
        <v>5572</v>
      </c>
      <c r="Y1342" s="4" t="s">
        <v>5667</v>
      </c>
      <c r="Z1342" s="4" t="s">
        <v>5599</v>
      </c>
      <c r="AC1342" s="4" t="s">
        <v>5668</v>
      </c>
      <c r="AD1342" s="4" t="s">
        <v>5576</v>
      </c>
      <c r="AE1342" s="4" t="s">
        <v>1239</v>
      </c>
      <c r="AS1342" s="4" t="s">
        <v>1239</v>
      </c>
    </row>
    <row r="1343" spans="1:70" x14ac:dyDescent="0.35">
      <c r="A1343" s="4" t="s">
        <v>1133</v>
      </c>
      <c r="B1343" s="4">
        <v>3010</v>
      </c>
      <c r="C1343" s="4" t="s">
        <v>5669</v>
      </c>
      <c r="D1343" s="4" t="s">
        <v>5670</v>
      </c>
      <c r="E1343" s="4" t="s">
        <v>1223</v>
      </c>
      <c r="F1343" s="4">
        <v>16</v>
      </c>
      <c r="G1343" s="4" t="s">
        <v>1224</v>
      </c>
      <c r="H1343" s="4" t="s">
        <v>5671</v>
      </c>
      <c r="I1343" s="4" t="s">
        <v>1226</v>
      </c>
      <c r="J1343" s="4" t="s">
        <v>1250</v>
      </c>
      <c r="K1343" s="4" t="s">
        <v>1289</v>
      </c>
      <c r="L1343" s="4" t="s">
        <v>2223</v>
      </c>
      <c r="M1343" s="4" t="s">
        <v>2223</v>
      </c>
      <c r="P1343" s="4" t="s">
        <v>1230</v>
      </c>
      <c r="Q1343" s="4" t="s">
        <v>5604</v>
      </c>
      <c r="R1343" s="4">
        <v>2015</v>
      </c>
      <c r="S1343" s="4" t="s">
        <v>1278</v>
      </c>
      <c r="T1343" s="4" t="s">
        <v>1279</v>
      </c>
      <c r="U1343" s="4" t="s">
        <v>1279</v>
      </c>
      <c r="V1343" s="4" t="s">
        <v>1264</v>
      </c>
      <c r="W1343" s="4" t="s">
        <v>1236</v>
      </c>
      <c r="X1343" s="4" t="s">
        <v>5572</v>
      </c>
      <c r="Y1343" s="4" t="s">
        <v>5672</v>
      </c>
      <c r="Z1343" s="4" t="s">
        <v>5599</v>
      </c>
      <c r="AD1343" s="4" t="s">
        <v>5576</v>
      </c>
      <c r="AE1343" s="4" t="s">
        <v>5673</v>
      </c>
      <c r="AS1343" s="4" t="s">
        <v>1239</v>
      </c>
    </row>
    <row r="1344" spans="1:70" x14ac:dyDescent="0.35">
      <c r="A1344" s="4" t="s">
        <v>1133</v>
      </c>
      <c r="B1344" s="4">
        <v>3010</v>
      </c>
      <c r="C1344" s="4" t="s">
        <v>5674</v>
      </c>
      <c r="D1344" s="4" t="s">
        <v>5675</v>
      </c>
      <c r="E1344" s="4" t="s">
        <v>1223</v>
      </c>
      <c r="F1344" s="4">
        <v>17</v>
      </c>
      <c r="G1344" s="4" t="s">
        <v>1224</v>
      </c>
      <c r="H1344" s="4" t="s">
        <v>1225</v>
      </c>
      <c r="I1344" s="4" t="s">
        <v>1226</v>
      </c>
      <c r="J1344" s="4" t="s">
        <v>1268</v>
      </c>
      <c r="K1344" s="4" t="s">
        <v>1289</v>
      </c>
      <c r="L1344" s="4" t="s">
        <v>2774</v>
      </c>
      <c r="M1344" s="4" t="s">
        <v>2774</v>
      </c>
      <c r="P1344" s="4" t="s">
        <v>1731</v>
      </c>
      <c r="Q1344" s="4" t="s">
        <v>5625</v>
      </c>
      <c r="R1344" s="4">
        <v>2013</v>
      </c>
      <c r="S1344" s="4" t="s">
        <v>1278</v>
      </c>
      <c r="T1344" s="4" t="s">
        <v>1279</v>
      </c>
      <c r="U1344" s="4" t="s">
        <v>1279</v>
      </c>
      <c r="V1344" s="4" t="s">
        <v>1264</v>
      </c>
      <c r="W1344" s="4" t="s">
        <v>1236</v>
      </c>
      <c r="X1344" s="4" t="s">
        <v>5572</v>
      </c>
      <c r="Y1344" s="4" t="s">
        <v>11472</v>
      </c>
      <c r="Z1344" s="4" t="s">
        <v>5599</v>
      </c>
      <c r="AA1344" s="4">
        <v>2020</v>
      </c>
      <c r="AD1344" s="4" t="s">
        <v>5576</v>
      </c>
      <c r="AE1344" s="4" t="s">
        <v>5676</v>
      </c>
      <c r="AS1344" s="4" t="s">
        <v>1239</v>
      </c>
    </row>
    <row r="1345" spans="1:45" x14ac:dyDescent="0.35">
      <c r="A1345" s="4" t="s">
        <v>1133</v>
      </c>
      <c r="B1345" s="4">
        <v>3010</v>
      </c>
      <c r="C1345" s="4" t="s">
        <v>5677</v>
      </c>
      <c r="D1345" s="4" t="s">
        <v>5678</v>
      </c>
      <c r="E1345" s="4" t="s">
        <v>1223</v>
      </c>
      <c r="F1345" s="4">
        <v>18</v>
      </c>
      <c r="G1345" s="4" t="s">
        <v>1224</v>
      </c>
      <c r="H1345" s="4" t="s">
        <v>1225</v>
      </c>
      <c r="I1345" s="4" t="s">
        <v>1331</v>
      </c>
      <c r="J1345" s="4" t="s">
        <v>1268</v>
      </c>
      <c r="K1345" s="4" t="s">
        <v>1228</v>
      </c>
      <c r="L1345" s="4" t="s">
        <v>1923</v>
      </c>
      <c r="M1345" s="4" t="s">
        <v>1923</v>
      </c>
      <c r="P1345" s="4" t="s">
        <v>1230</v>
      </c>
      <c r="Q1345" s="4" t="s">
        <v>5604</v>
      </c>
      <c r="R1345" s="4" t="s">
        <v>1279</v>
      </c>
      <c r="S1345" s="4" t="s">
        <v>1278</v>
      </c>
      <c r="T1345" s="4" t="s">
        <v>1279</v>
      </c>
      <c r="U1345" s="4" t="s">
        <v>1279</v>
      </c>
      <c r="V1345" s="4" t="s">
        <v>1271</v>
      </c>
      <c r="W1345" s="4" t="s">
        <v>1302</v>
      </c>
      <c r="X1345" s="4" t="s">
        <v>5572</v>
      </c>
      <c r="Y1345" s="4" t="s">
        <v>11473</v>
      </c>
      <c r="Z1345" s="4" t="s">
        <v>5599</v>
      </c>
      <c r="AC1345" s="4" t="s">
        <v>5679</v>
      </c>
      <c r="AD1345" s="4" t="s">
        <v>5576</v>
      </c>
      <c r="AE1345" s="4" t="s">
        <v>1239</v>
      </c>
      <c r="AS1345" s="4" t="s">
        <v>1239</v>
      </c>
    </row>
    <row r="1346" spans="1:45" x14ac:dyDescent="0.35">
      <c r="A1346" s="4" t="s">
        <v>1133</v>
      </c>
      <c r="B1346" s="4">
        <v>3010</v>
      </c>
      <c r="C1346" s="4" t="s">
        <v>5680</v>
      </c>
      <c r="D1346" s="4" t="s">
        <v>5681</v>
      </c>
      <c r="E1346" s="4" t="s">
        <v>1223</v>
      </c>
      <c r="F1346" s="4">
        <v>19</v>
      </c>
      <c r="G1346" s="4" t="s">
        <v>1224</v>
      </c>
      <c r="H1346" s="4" t="s">
        <v>4057</v>
      </c>
      <c r="I1346" s="4" t="s">
        <v>1226</v>
      </c>
      <c r="J1346" s="4" t="s">
        <v>1250</v>
      </c>
      <c r="K1346" s="4" t="s">
        <v>1289</v>
      </c>
      <c r="L1346" s="4" t="s">
        <v>1948</v>
      </c>
      <c r="M1346" s="4" t="s">
        <v>5682</v>
      </c>
      <c r="P1346" s="4" t="s">
        <v>1230</v>
      </c>
      <c r="Q1346" s="4" t="s">
        <v>5683</v>
      </c>
      <c r="R1346" s="4">
        <v>2015</v>
      </c>
      <c r="S1346" s="4" t="s">
        <v>1278</v>
      </c>
      <c r="T1346" s="4" t="s">
        <v>1279</v>
      </c>
      <c r="U1346" s="4" t="s">
        <v>1279</v>
      </c>
      <c r="V1346" s="4" t="s">
        <v>1235</v>
      </c>
      <c r="W1346" s="4" t="s">
        <v>1236</v>
      </c>
      <c r="X1346" s="4" t="s">
        <v>5572</v>
      </c>
      <c r="Y1346" s="4" t="s">
        <v>11474</v>
      </c>
      <c r="Z1346" s="4" t="s">
        <v>5599</v>
      </c>
      <c r="AC1346" s="4" t="s">
        <v>11475</v>
      </c>
      <c r="AD1346" s="4" t="s">
        <v>5576</v>
      </c>
      <c r="AE1346" s="4" t="s">
        <v>1239</v>
      </c>
      <c r="AS1346" s="4" t="s">
        <v>1239</v>
      </c>
    </row>
    <row r="1347" spans="1:45" x14ac:dyDescent="0.35">
      <c r="A1347" s="4" t="s">
        <v>1133</v>
      </c>
      <c r="B1347" s="4">
        <v>3010</v>
      </c>
      <c r="C1347" s="4" t="s">
        <v>5684</v>
      </c>
      <c r="D1347" s="4" t="s">
        <v>5685</v>
      </c>
      <c r="E1347" s="4" t="s">
        <v>1223</v>
      </c>
      <c r="F1347" s="4">
        <v>20</v>
      </c>
      <c r="G1347" s="4" t="s">
        <v>1224</v>
      </c>
      <c r="H1347" s="4" t="s">
        <v>1225</v>
      </c>
      <c r="I1347" s="4" t="s">
        <v>1226</v>
      </c>
      <c r="J1347" s="4" t="s">
        <v>1268</v>
      </c>
      <c r="K1347" s="4" t="s">
        <v>1289</v>
      </c>
      <c r="L1347" s="4" t="s">
        <v>5686</v>
      </c>
      <c r="M1347" s="4" t="s">
        <v>11476</v>
      </c>
      <c r="P1347" s="4" t="s">
        <v>1731</v>
      </c>
      <c r="Q1347" s="4" t="s">
        <v>5625</v>
      </c>
      <c r="R1347" s="4">
        <v>2013</v>
      </c>
      <c r="S1347" s="4" t="s">
        <v>1278</v>
      </c>
      <c r="T1347" s="4" t="s">
        <v>1279</v>
      </c>
      <c r="U1347" s="4" t="s">
        <v>1279</v>
      </c>
      <c r="V1347" s="4" t="s">
        <v>1264</v>
      </c>
      <c r="W1347" s="4" t="s">
        <v>1236</v>
      </c>
      <c r="X1347" s="4" t="s">
        <v>5572</v>
      </c>
      <c r="Y1347" s="4" t="s">
        <v>5687</v>
      </c>
      <c r="Z1347" s="4" t="s">
        <v>5599</v>
      </c>
      <c r="AA1347" s="4">
        <v>2020</v>
      </c>
      <c r="AD1347" s="4" t="s">
        <v>5576</v>
      </c>
      <c r="AE1347" s="4" t="s">
        <v>5688</v>
      </c>
      <c r="AS1347" s="4" t="s">
        <v>1239</v>
      </c>
    </row>
    <row r="1348" spans="1:45" x14ac:dyDescent="0.35">
      <c r="A1348" s="4" t="s">
        <v>1133</v>
      </c>
      <c r="B1348" s="4">
        <v>3010</v>
      </c>
      <c r="C1348" s="4" t="s">
        <v>5689</v>
      </c>
      <c r="D1348" s="4" t="s">
        <v>5690</v>
      </c>
      <c r="E1348" s="4" t="s">
        <v>1223</v>
      </c>
      <c r="F1348" s="4">
        <v>21</v>
      </c>
      <c r="G1348" s="4" t="s">
        <v>1224</v>
      </c>
      <c r="H1348" s="4" t="s">
        <v>1731</v>
      </c>
      <c r="I1348" s="4" t="s">
        <v>1719</v>
      </c>
      <c r="J1348" s="4" t="s">
        <v>5665</v>
      </c>
      <c r="K1348" s="4" t="s">
        <v>1228</v>
      </c>
      <c r="L1348" s="4" t="s">
        <v>1935</v>
      </c>
      <c r="M1348" s="4" t="s">
        <v>5691</v>
      </c>
      <c r="P1348" s="4" t="s">
        <v>1230</v>
      </c>
      <c r="Q1348" s="4" t="s">
        <v>5604</v>
      </c>
      <c r="R1348" s="4">
        <v>2013</v>
      </c>
      <c r="S1348" s="4" t="s">
        <v>1278</v>
      </c>
      <c r="T1348" s="4" t="s">
        <v>1279</v>
      </c>
      <c r="U1348" s="4" t="s">
        <v>1279</v>
      </c>
      <c r="V1348" s="4" t="s">
        <v>1271</v>
      </c>
      <c r="W1348" s="4" t="s">
        <v>1236</v>
      </c>
      <c r="X1348" s="4" t="s">
        <v>5572</v>
      </c>
      <c r="Y1348" s="4" t="s">
        <v>5692</v>
      </c>
      <c r="Z1348" s="4" t="s">
        <v>5599</v>
      </c>
      <c r="AA1348" s="4">
        <v>2017</v>
      </c>
      <c r="AC1348" s="4" t="s">
        <v>5693</v>
      </c>
      <c r="AD1348" s="4" t="s">
        <v>5576</v>
      </c>
      <c r="AE1348" s="4" t="s">
        <v>5694</v>
      </c>
      <c r="AS1348" s="4" t="s">
        <v>1239</v>
      </c>
    </row>
    <row r="1349" spans="1:45" x14ac:dyDescent="0.35">
      <c r="A1349" s="4" t="s">
        <v>1133</v>
      </c>
      <c r="B1349" s="4">
        <v>3010</v>
      </c>
      <c r="C1349" s="4" t="s">
        <v>5695</v>
      </c>
      <c r="D1349" s="4" t="s">
        <v>5696</v>
      </c>
      <c r="E1349" s="4" t="s">
        <v>1223</v>
      </c>
      <c r="F1349" s="4">
        <v>22</v>
      </c>
      <c r="G1349" s="4" t="s">
        <v>1224</v>
      </c>
      <c r="H1349" s="4" t="s">
        <v>1934</v>
      </c>
      <c r="I1349" s="4" t="s">
        <v>1226</v>
      </c>
      <c r="J1349" s="4" t="s">
        <v>1250</v>
      </c>
      <c r="K1349" s="4" t="s">
        <v>1289</v>
      </c>
      <c r="L1349" s="4" t="s">
        <v>1749</v>
      </c>
      <c r="M1349" s="4" t="s">
        <v>1749</v>
      </c>
      <c r="P1349" s="4" t="s">
        <v>1279</v>
      </c>
      <c r="Q1349" s="4" t="s">
        <v>5697</v>
      </c>
      <c r="R1349" s="4">
        <v>2014</v>
      </c>
      <c r="S1349" s="4" t="s">
        <v>1278</v>
      </c>
      <c r="T1349" s="4" t="s">
        <v>1279</v>
      </c>
      <c r="U1349" s="4" t="s">
        <v>1279</v>
      </c>
      <c r="V1349" s="4" t="s">
        <v>1264</v>
      </c>
      <c r="W1349" s="4" t="s">
        <v>1236</v>
      </c>
      <c r="X1349" s="4" t="s">
        <v>5572</v>
      </c>
      <c r="Y1349" s="4" t="s">
        <v>11477</v>
      </c>
      <c r="Z1349" s="4" t="s">
        <v>5599</v>
      </c>
      <c r="AD1349" s="4" t="s">
        <v>5698</v>
      </c>
      <c r="AE1349" s="4" t="s">
        <v>5699</v>
      </c>
      <c r="AS1349" s="4" t="s">
        <v>1239</v>
      </c>
    </row>
    <row r="1350" spans="1:45" x14ac:dyDescent="0.35">
      <c r="A1350" s="4" t="s">
        <v>1133</v>
      </c>
      <c r="B1350" s="4">
        <v>3010</v>
      </c>
      <c r="C1350" s="4" t="s">
        <v>5700</v>
      </c>
      <c r="D1350" s="4" t="s">
        <v>5701</v>
      </c>
      <c r="E1350" s="4" t="s">
        <v>1223</v>
      </c>
      <c r="F1350" s="4">
        <v>23</v>
      </c>
      <c r="G1350" s="4" t="s">
        <v>1224</v>
      </c>
      <c r="H1350" s="4" t="s">
        <v>1839</v>
      </c>
      <c r="I1350" s="4" t="s">
        <v>1226</v>
      </c>
      <c r="J1350" s="4" t="s">
        <v>1268</v>
      </c>
      <c r="K1350" s="4" t="s">
        <v>1289</v>
      </c>
      <c r="L1350" s="4" t="s">
        <v>1394</v>
      </c>
      <c r="M1350" s="4" t="s">
        <v>1394</v>
      </c>
      <c r="P1350" s="4" t="s">
        <v>1731</v>
      </c>
      <c r="Q1350" s="4" t="s">
        <v>5625</v>
      </c>
      <c r="R1350" s="4">
        <v>2009</v>
      </c>
      <c r="S1350" s="4" t="s">
        <v>1278</v>
      </c>
      <c r="T1350" s="4" t="s">
        <v>1279</v>
      </c>
      <c r="U1350" s="4" t="s">
        <v>1279</v>
      </c>
      <c r="V1350" s="4" t="s">
        <v>1264</v>
      </c>
      <c r="W1350" s="4" t="s">
        <v>1236</v>
      </c>
      <c r="X1350" s="4" t="s">
        <v>5572</v>
      </c>
      <c r="Y1350" s="4" t="s">
        <v>11478</v>
      </c>
      <c r="Z1350" s="4" t="s">
        <v>5599</v>
      </c>
      <c r="AD1350" s="4" t="s">
        <v>5621</v>
      </c>
      <c r="AE1350" s="4" t="s">
        <v>5702</v>
      </c>
      <c r="AS1350" s="4" t="s">
        <v>1239</v>
      </c>
    </row>
    <row r="1351" spans="1:45" x14ac:dyDescent="0.35">
      <c r="A1351" s="4" t="s">
        <v>1133</v>
      </c>
      <c r="B1351" s="4">
        <v>3010</v>
      </c>
      <c r="C1351" s="4" t="s">
        <v>5703</v>
      </c>
      <c r="D1351" s="4" t="s">
        <v>5704</v>
      </c>
      <c r="E1351" s="4" t="s">
        <v>1223</v>
      </c>
      <c r="F1351" s="4">
        <v>24</v>
      </c>
      <c r="G1351" s="4" t="s">
        <v>1224</v>
      </c>
      <c r="H1351" s="4" t="s">
        <v>1934</v>
      </c>
      <c r="I1351" s="4" t="s">
        <v>1226</v>
      </c>
      <c r="J1351" s="4" t="s">
        <v>1268</v>
      </c>
      <c r="K1351" s="4" t="s">
        <v>1289</v>
      </c>
      <c r="L1351" s="4" t="s">
        <v>1394</v>
      </c>
      <c r="M1351" s="4" t="s">
        <v>1394</v>
      </c>
      <c r="P1351" s="4" t="s">
        <v>1731</v>
      </c>
      <c r="Q1351" s="4" t="s">
        <v>5625</v>
      </c>
      <c r="R1351" s="4">
        <v>2013</v>
      </c>
      <c r="S1351" s="4" t="s">
        <v>1278</v>
      </c>
      <c r="T1351" s="4" t="s">
        <v>1279</v>
      </c>
      <c r="U1351" s="4" t="s">
        <v>1279</v>
      </c>
      <c r="V1351" s="4" t="s">
        <v>1264</v>
      </c>
      <c r="W1351" s="4" t="s">
        <v>1236</v>
      </c>
      <c r="X1351" s="4" t="s">
        <v>5572</v>
      </c>
      <c r="Y1351" s="4" t="s">
        <v>5705</v>
      </c>
      <c r="Z1351" s="4" t="s">
        <v>5599</v>
      </c>
      <c r="AD1351" s="4" t="s">
        <v>5621</v>
      </c>
      <c r="AE1351" s="4" t="s">
        <v>5706</v>
      </c>
      <c r="AS1351" s="4" t="s">
        <v>1239</v>
      </c>
    </row>
    <row r="1352" spans="1:45" x14ac:dyDescent="0.35">
      <c r="A1352" s="4" t="s">
        <v>1133</v>
      </c>
      <c r="B1352" s="4">
        <v>3010</v>
      </c>
      <c r="C1352" s="4" t="s">
        <v>5707</v>
      </c>
      <c r="D1352" s="4" t="s">
        <v>5708</v>
      </c>
      <c r="E1352" s="4" t="s">
        <v>1223</v>
      </c>
      <c r="F1352" s="4">
        <v>25</v>
      </c>
      <c r="G1352" s="4" t="s">
        <v>1224</v>
      </c>
      <c r="H1352" s="4" t="s">
        <v>1743</v>
      </c>
      <c r="I1352" s="4" t="s">
        <v>1226</v>
      </c>
      <c r="J1352" s="4" t="s">
        <v>1268</v>
      </c>
      <c r="K1352" s="4" t="s">
        <v>1342</v>
      </c>
      <c r="L1352" s="4" t="s">
        <v>5709</v>
      </c>
      <c r="M1352" s="4" t="s">
        <v>5710</v>
      </c>
      <c r="P1352" s="4" t="s">
        <v>1731</v>
      </c>
      <c r="Q1352" s="4" t="s">
        <v>5571</v>
      </c>
      <c r="R1352" s="4">
        <v>2012</v>
      </c>
      <c r="S1352" s="4" t="s">
        <v>1278</v>
      </c>
      <c r="T1352" s="4" t="s">
        <v>1279</v>
      </c>
      <c r="U1352" s="4" t="s">
        <v>1279</v>
      </c>
      <c r="V1352" s="4" t="s">
        <v>1264</v>
      </c>
      <c r="W1352" s="4" t="s">
        <v>1236</v>
      </c>
      <c r="X1352" s="4" t="s">
        <v>5572</v>
      </c>
      <c r="Y1352" s="4" t="s">
        <v>5711</v>
      </c>
      <c r="Z1352" s="4" t="s">
        <v>5599</v>
      </c>
      <c r="AA1352" s="4">
        <v>2020</v>
      </c>
      <c r="AC1352" s="4" t="s">
        <v>5575</v>
      </c>
      <c r="AD1352" s="4" t="s">
        <v>5576</v>
      </c>
      <c r="AE1352" s="4" t="s">
        <v>5601</v>
      </c>
      <c r="AS1352" s="4" t="s">
        <v>1239</v>
      </c>
    </row>
    <row r="1353" spans="1:45" x14ac:dyDescent="0.35">
      <c r="A1353" s="4" t="s">
        <v>1133</v>
      </c>
      <c r="B1353" s="4">
        <v>3010</v>
      </c>
      <c r="C1353" s="4" t="s">
        <v>5712</v>
      </c>
      <c r="D1353" s="4" t="s">
        <v>5713</v>
      </c>
      <c r="E1353" s="4" t="s">
        <v>1223</v>
      </c>
      <c r="F1353" s="4">
        <v>26</v>
      </c>
      <c r="G1353" s="4" t="s">
        <v>1224</v>
      </c>
      <c r="H1353" s="4" t="s">
        <v>1839</v>
      </c>
      <c r="I1353" s="4" t="s">
        <v>1719</v>
      </c>
      <c r="J1353" s="4" t="s">
        <v>1268</v>
      </c>
      <c r="K1353" s="4" t="s">
        <v>1342</v>
      </c>
      <c r="L1353" s="4" t="s">
        <v>2665</v>
      </c>
      <c r="M1353" s="4" t="s">
        <v>2665</v>
      </c>
      <c r="P1353" s="4" t="s">
        <v>1731</v>
      </c>
      <c r="Q1353" s="4" t="s">
        <v>5571</v>
      </c>
      <c r="R1353" s="4">
        <v>2012</v>
      </c>
      <c r="S1353" s="4" t="s">
        <v>1278</v>
      </c>
      <c r="T1353" s="4" t="s">
        <v>1279</v>
      </c>
      <c r="U1353" s="4" t="s">
        <v>1279</v>
      </c>
      <c r="V1353" s="4" t="s">
        <v>1264</v>
      </c>
      <c r="W1353" s="4" t="s">
        <v>1236</v>
      </c>
      <c r="X1353" s="4" t="s">
        <v>5572</v>
      </c>
      <c r="Y1353" s="4" t="s">
        <v>5714</v>
      </c>
      <c r="Z1353" s="4" t="s">
        <v>5599</v>
      </c>
      <c r="AA1353" s="4">
        <v>2018</v>
      </c>
      <c r="AC1353" s="4" t="s">
        <v>5575</v>
      </c>
      <c r="AD1353" s="4" t="s">
        <v>5576</v>
      </c>
      <c r="AE1353" s="4" t="s">
        <v>5601</v>
      </c>
      <c r="AS1353" s="4" t="s">
        <v>1239</v>
      </c>
    </row>
    <row r="1354" spans="1:45" x14ac:dyDescent="0.35">
      <c r="A1354" s="4" t="s">
        <v>1133</v>
      </c>
      <c r="B1354" s="4">
        <v>3010</v>
      </c>
      <c r="C1354" s="4" t="s">
        <v>5715</v>
      </c>
      <c r="D1354" s="4" t="s">
        <v>5716</v>
      </c>
      <c r="E1354" s="4" t="s">
        <v>1223</v>
      </c>
      <c r="F1354" s="4">
        <v>27</v>
      </c>
      <c r="G1354" s="4" t="s">
        <v>1224</v>
      </c>
      <c r="H1354" s="4" t="s">
        <v>1934</v>
      </c>
      <c r="I1354" s="4" t="s">
        <v>1858</v>
      </c>
      <c r="J1354" s="4" t="s">
        <v>1250</v>
      </c>
      <c r="K1354" s="4" t="s">
        <v>1289</v>
      </c>
      <c r="L1354" s="4" t="s">
        <v>1332</v>
      </c>
      <c r="M1354" s="4" t="s">
        <v>1332</v>
      </c>
      <c r="P1354" s="4" t="s">
        <v>1230</v>
      </c>
      <c r="Q1354" s="4" t="s">
        <v>5604</v>
      </c>
      <c r="R1354" s="4" t="s">
        <v>1279</v>
      </c>
      <c r="S1354" s="4" t="s">
        <v>1278</v>
      </c>
      <c r="T1354" s="4" t="s">
        <v>1279</v>
      </c>
      <c r="U1354" s="4" t="s">
        <v>1279</v>
      </c>
      <c r="V1354" s="4" t="s">
        <v>1264</v>
      </c>
      <c r="W1354" s="4" t="s">
        <v>1236</v>
      </c>
      <c r="X1354" s="4" t="s">
        <v>5572</v>
      </c>
      <c r="Y1354" s="4" t="s">
        <v>11479</v>
      </c>
      <c r="Z1354" s="4" t="s">
        <v>5599</v>
      </c>
      <c r="AD1354" s="4" t="s">
        <v>5576</v>
      </c>
      <c r="AE1354" s="4" t="s">
        <v>5717</v>
      </c>
      <c r="AS1354" s="4" t="s">
        <v>1239</v>
      </c>
    </row>
    <row r="1355" spans="1:45" x14ac:dyDescent="0.35">
      <c r="A1355" s="4" t="s">
        <v>1133</v>
      </c>
      <c r="B1355" s="4">
        <v>3010</v>
      </c>
      <c r="C1355" s="4" t="s">
        <v>5718</v>
      </c>
      <c r="D1355" s="4" t="s">
        <v>5719</v>
      </c>
      <c r="E1355" s="4" t="s">
        <v>1223</v>
      </c>
      <c r="F1355" s="4">
        <v>28</v>
      </c>
      <c r="G1355" s="4" t="s">
        <v>1224</v>
      </c>
      <c r="H1355" s="4" t="s">
        <v>1225</v>
      </c>
      <c r="I1355" s="4" t="s">
        <v>1226</v>
      </c>
      <c r="J1355" s="4" t="s">
        <v>1268</v>
      </c>
      <c r="K1355" s="4" t="s">
        <v>1289</v>
      </c>
      <c r="L1355" s="4" t="s">
        <v>2774</v>
      </c>
      <c r="M1355" s="4" t="s">
        <v>2774</v>
      </c>
      <c r="P1355" s="4" t="s">
        <v>1230</v>
      </c>
      <c r="Q1355" s="4" t="s">
        <v>5666</v>
      </c>
      <c r="R1355" s="4">
        <v>2013</v>
      </c>
      <c r="S1355" s="4" t="s">
        <v>1278</v>
      </c>
      <c r="T1355" s="4" t="s">
        <v>1279</v>
      </c>
      <c r="U1355" s="4" t="s">
        <v>1279</v>
      </c>
      <c r="V1355" s="4" t="s">
        <v>1264</v>
      </c>
      <c r="W1355" s="4" t="s">
        <v>1236</v>
      </c>
      <c r="X1355" s="4" t="s">
        <v>5572</v>
      </c>
      <c r="Y1355" s="4" t="s">
        <v>11480</v>
      </c>
      <c r="Z1355" s="4" t="s">
        <v>5653</v>
      </c>
      <c r="AA1355" s="4">
        <v>2020</v>
      </c>
      <c r="AC1355" s="4" t="s">
        <v>11481</v>
      </c>
      <c r="AD1355" s="4" t="s">
        <v>5576</v>
      </c>
      <c r="AE1355" s="4" t="s">
        <v>5720</v>
      </c>
      <c r="AS1355" s="4" t="s">
        <v>1239</v>
      </c>
    </row>
    <row r="1356" spans="1:45" x14ac:dyDescent="0.35">
      <c r="A1356" s="4" t="s">
        <v>1133</v>
      </c>
      <c r="B1356" s="4">
        <v>3010</v>
      </c>
      <c r="C1356" s="4" t="s">
        <v>5721</v>
      </c>
      <c r="D1356" s="4" t="s">
        <v>5722</v>
      </c>
      <c r="E1356" s="4" t="s">
        <v>1223</v>
      </c>
      <c r="F1356" s="4">
        <v>29</v>
      </c>
      <c r="G1356" s="4" t="s">
        <v>1224</v>
      </c>
      <c r="H1356" s="4" t="s">
        <v>1225</v>
      </c>
      <c r="I1356" s="4" t="s">
        <v>1719</v>
      </c>
      <c r="J1356" s="4" t="s">
        <v>4354</v>
      </c>
      <c r="K1356" s="4" t="s">
        <v>2789</v>
      </c>
      <c r="L1356" s="4" t="s">
        <v>5723</v>
      </c>
      <c r="M1356" s="4" t="s">
        <v>11482</v>
      </c>
      <c r="P1356" s="4" t="s">
        <v>1230</v>
      </c>
      <c r="Q1356" s="4" t="s">
        <v>5724</v>
      </c>
      <c r="R1356" s="4">
        <v>2013</v>
      </c>
      <c r="S1356" s="4" t="s">
        <v>1232</v>
      </c>
      <c r="T1356" s="4" t="s">
        <v>4481</v>
      </c>
      <c r="U1356" s="4" t="s">
        <v>4482</v>
      </c>
      <c r="V1356" s="4" t="s">
        <v>1527</v>
      </c>
      <c r="W1356" s="4" t="s">
        <v>1236</v>
      </c>
      <c r="X1356" s="4" t="s">
        <v>5572</v>
      </c>
      <c r="Y1356" s="4" t="s">
        <v>5725</v>
      </c>
      <c r="Z1356" s="4" t="s">
        <v>5599</v>
      </c>
      <c r="AA1356" s="4">
        <v>2015</v>
      </c>
      <c r="AD1356" s="4" t="s">
        <v>5576</v>
      </c>
      <c r="AE1356" s="4" t="s">
        <v>5726</v>
      </c>
      <c r="AS1356" s="4" t="s">
        <v>1239</v>
      </c>
    </row>
    <row r="1357" spans="1:45" x14ac:dyDescent="0.35">
      <c r="A1357" s="4" t="s">
        <v>1133</v>
      </c>
      <c r="B1357" s="4">
        <v>3010</v>
      </c>
      <c r="C1357" s="4" t="s">
        <v>5727</v>
      </c>
      <c r="D1357" s="4" t="s">
        <v>5728</v>
      </c>
      <c r="E1357" s="4" t="s">
        <v>1223</v>
      </c>
      <c r="F1357" s="4">
        <v>30</v>
      </c>
      <c r="G1357" s="4" t="s">
        <v>1224</v>
      </c>
      <c r="H1357" s="4" t="s">
        <v>1225</v>
      </c>
      <c r="I1357" s="4" t="s">
        <v>1226</v>
      </c>
      <c r="J1357" s="4" t="s">
        <v>1268</v>
      </c>
      <c r="K1357" s="4" t="s">
        <v>1519</v>
      </c>
      <c r="L1357" s="4" t="s">
        <v>5729</v>
      </c>
      <c r="M1357" s="4" t="s">
        <v>5729</v>
      </c>
      <c r="P1357" s="4" t="s">
        <v>1230</v>
      </c>
      <c r="Q1357" s="4" t="s">
        <v>5730</v>
      </c>
      <c r="R1357" s="4">
        <v>1985</v>
      </c>
      <c r="S1357" s="4" t="s">
        <v>1278</v>
      </c>
      <c r="T1357" s="4" t="s">
        <v>1279</v>
      </c>
      <c r="U1357" s="4" t="s">
        <v>1279</v>
      </c>
      <c r="V1357" s="4" t="s">
        <v>1532</v>
      </c>
      <c r="W1357" s="4" t="s">
        <v>1236</v>
      </c>
      <c r="X1357" s="4" t="s">
        <v>5572</v>
      </c>
      <c r="Y1357" s="4" t="s">
        <v>11483</v>
      </c>
      <c r="Z1357" s="4" t="s">
        <v>5599</v>
      </c>
      <c r="AD1357" s="4" t="s">
        <v>5601</v>
      </c>
      <c r="AE1357" s="4" t="s">
        <v>5731</v>
      </c>
      <c r="AS1357" s="4" t="s">
        <v>1239</v>
      </c>
    </row>
    <row r="1358" spans="1:45" x14ac:dyDescent="0.35">
      <c r="A1358" s="4" t="s">
        <v>1133</v>
      </c>
      <c r="B1358" s="4">
        <v>3010</v>
      </c>
      <c r="C1358" s="4" t="s">
        <v>5732</v>
      </c>
      <c r="D1358" s="4" t="s">
        <v>5733</v>
      </c>
      <c r="E1358" s="4" t="s">
        <v>1549</v>
      </c>
      <c r="F1358" s="4">
        <v>31</v>
      </c>
      <c r="G1358" s="4" t="s">
        <v>5734</v>
      </c>
      <c r="H1358" s="4" t="s">
        <v>5735</v>
      </c>
      <c r="I1358" s="4" t="s">
        <v>1552</v>
      </c>
      <c r="J1358" s="4" t="s">
        <v>1268</v>
      </c>
      <c r="K1358" s="4" t="s">
        <v>1342</v>
      </c>
      <c r="L1358" s="4" t="s">
        <v>11484</v>
      </c>
      <c r="M1358" s="4" t="s">
        <v>11485</v>
      </c>
      <c r="P1358" s="4" t="s">
        <v>4348</v>
      </c>
      <c r="Q1358" s="4" t="s">
        <v>5736</v>
      </c>
      <c r="R1358" s="4" t="s">
        <v>1554</v>
      </c>
      <c r="S1358" s="4" t="s">
        <v>1278</v>
      </c>
      <c r="T1358" s="4" t="s">
        <v>1279</v>
      </c>
      <c r="U1358" s="4" t="s">
        <v>1279</v>
      </c>
      <c r="V1358" s="4" t="s">
        <v>1264</v>
      </c>
      <c r="W1358" s="4" t="s">
        <v>1556</v>
      </c>
      <c r="X1358" s="4" t="s">
        <v>5572</v>
      </c>
      <c r="Y1358" s="4" t="s">
        <v>11486</v>
      </c>
      <c r="Z1358" s="4" t="s">
        <v>5737</v>
      </c>
      <c r="AA1358" s="4" t="s">
        <v>1556</v>
      </c>
      <c r="AC1358" s="4" t="s">
        <v>5738</v>
      </c>
      <c r="AD1358" s="4" t="s">
        <v>5576</v>
      </c>
      <c r="AE1358" s="4" t="s">
        <v>5739</v>
      </c>
      <c r="AS1358" s="4" t="s">
        <v>1239</v>
      </c>
    </row>
    <row r="1359" spans="1:45" x14ac:dyDescent="0.35">
      <c r="A1359" s="4" t="s">
        <v>1133</v>
      </c>
      <c r="B1359" s="4">
        <v>3010</v>
      </c>
      <c r="C1359" s="4" t="s">
        <v>5740</v>
      </c>
      <c r="D1359" s="4" t="s">
        <v>5741</v>
      </c>
      <c r="E1359" s="4" t="s">
        <v>1549</v>
      </c>
      <c r="F1359" s="4">
        <v>32</v>
      </c>
      <c r="G1359" s="4" t="s">
        <v>5742</v>
      </c>
      <c r="H1359" s="4" t="s">
        <v>4346</v>
      </c>
      <c r="I1359" s="4" t="s">
        <v>1552</v>
      </c>
      <c r="J1359" s="4" t="s">
        <v>1268</v>
      </c>
      <c r="K1359" s="4" t="s">
        <v>2393</v>
      </c>
      <c r="L1359" s="4" t="s">
        <v>5743</v>
      </c>
      <c r="M1359" s="4" t="s">
        <v>11487</v>
      </c>
      <c r="P1359" s="4" t="s">
        <v>1230</v>
      </c>
      <c r="Q1359" s="4" t="s">
        <v>5744</v>
      </c>
      <c r="R1359" s="4" t="s">
        <v>1554</v>
      </c>
      <c r="S1359" s="4" t="s">
        <v>1232</v>
      </c>
      <c r="T1359" s="4" t="s">
        <v>4481</v>
      </c>
      <c r="U1359" s="4" t="s">
        <v>4482</v>
      </c>
      <c r="V1359" s="4" t="s">
        <v>1235</v>
      </c>
      <c r="W1359" s="4" t="s">
        <v>1556</v>
      </c>
      <c r="X1359" s="4" t="s">
        <v>5572</v>
      </c>
      <c r="Y1359" s="4" t="s">
        <v>5745</v>
      </c>
      <c r="Z1359" s="4" t="s">
        <v>5746</v>
      </c>
      <c r="AA1359" s="4" t="s">
        <v>1556</v>
      </c>
      <c r="AB1359" s="4" t="s">
        <v>5747</v>
      </c>
      <c r="AC1359" s="4" t="s">
        <v>5748</v>
      </c>
      <c r="AD1359" s="4" t="s">
        <v>5749</v>
      </c>
      <c r="AE1359" s="4" t="s">
        <v>5726</v>
      </c>
      <c r="AS1359" s="4" t="s">
        <v>1239</v>
      </c>
    </row>
    <row r="1360" spans="1:45" x14ac:dyDescent="0.35">
      <c r="A1360" s="4" t="s">
        <v>1133</v>
      </c>
      <c r="B1360" s="4">
        <v>3010</v>
      </c>
      <c r="C1360" s="4" t="s">
        <v>5750</v>
      </c>
      <c r="D1360" s="4" t="s">
        <v>5751</v>
      </c>
      <c r="E1360" s="4" t="s">
        <v>1223</v>
      </c>
      <c r="F1360" s="4">
        <v>33</v>
      </c>
      <c r="G1360" s="4" t="s">
        <v>1224</v>
      </c>
      <c r="H1360" s="4" t="s">
        <v>1796</v>
      </c>
      <c r="I1360" s="4" t="s">
        <v>1226</v>
      </c>
      <c r="J1360" s="4" t="s">
        <v>1268</v>
      </c>
      <c r="K1360" s="4" t="s">
        <v>2393</v>
      </c>
      <c r="L1360" s="4" t="s">
        <v>2414</v>
      </c>
      <c r="M1360" s="4" t="s">
        <v>2414</v>
      </c>
      <c r="P1360" s="4" t="s">
        <v>1230</v>
      </c>
      <c r="Q1360" s="4" t="s">
        <v>5591</v>
      </c>
      <c r="R1360" s="4">
        <v>2014</v>
      </c>
      <c r="S1360" s="4" t="s">
        <v>1232</v>
      </c>
      <c r="T1360" s="4" t="s">
        <v>4481</v>
      </c>
      <c r="U1360" s="4" t="s">
        <v>4482</v>
      </c>
      <c r="V1360" s="4" t="s">
        <v>1235</v>
      </c>
      <c r="W1360" s="4" t="s">
        <v>1236</v>
      </c>
      <c r="X1360" s="4" t="s">
        <v>5572</v>
      </c>
      <c r="Y1360" s="4" t="s">
        <v>11488</v>
      </c>
      <c r="Z1360" s="4" t="s">
        <v>5752</v>
      </c>
      <c r="AA1360" s="4">
        <v>2020</v>
      </c>
      <c r="AC1360" s="4" t="s">
        <v>5753</v>
      </c>
      <c r="AD1360" s="4" t="s">
        <v>5749</v>
      </c>
      <c r="AE1360" s="4" t="s">
        <v>5726</v>
      </c>
      <c r="AS1360" s="4" t="s">
        <v>1239</v>
      </c>
    </row>
    <row r="1361" spans="1:70" x14ac:dyDescent="0.35">
      <c r="A1361" s="4" t="s">
        <v>1133</v>
      </c>
      <c r="B1361" s="4">
        <v>3010</v>
      </c>
      <c r="C1361" s="4" t="s">
        <v>5754</v>
      </c>
      <c r="D1361" s="4" t="s">
        <v>5755</v>
      </c>
      <c r="E1361" s="4" t="s">
        <v>1223</v>
      </c>
      <c r="F1361" s="4">
        <v>34</v>
      </c>
      <c r="G1361" s="4" t="s">
        <v>1224</v>
      </c>
      <c r="H1361" s="4" t="s">
        <v>1845</v>
      </c>
      <c r="I1361" s="4" t="s">
        <v>1226</v>
      </c>
      <c r="J1361" s="4" t="s">
        <v>1268</v>
      </c>
      <c r="K1361" s="4" t="s">
        <v>1465</v>
      </c>
      <c r="L1361" s="4" t="s">
        <v>5756</v>
      </c>
      <c r="M1361" s="4" t="s">
        <v>11489</v>
      </c>
      <c r="P1361" s="4" t="s">
        <v>1230</v>
      </c>
      <c r="Q1361" s="4" t="s">
        <v>5591</v>
      </c>
      <c r="R1361" s="4">
        <v>2014</v>
      </c>
      <c r="S1361" s="4" t="s">
        <v>1232</v>
      </c>
      <c r="T1361" s="4" t="s">
        <v>4481</v>
      </c>
      <c r="U1361" s="4" t="s">
        <v>4482</v>
      </c>
      <c r="V1361" s="4" t="s">
        <v>1235</v>
      </c>
      <c r="W1361" s="4" t="s">
        <v>1236</v>
      </c>
      <c r="X1361" s="4" t="s">
        <v>5572</v>
      </c>
      <c r="Y1361" s="4" t="s">
        <v>11490</v>
      </c>
      <c r="Z1361" s="4" t="s">
        <v>5599</v>
      </c>
      <c r="AA1361" s="4">
        <v>2020</v>
      </c>
      <c r="AD1361" s="4" t="s">
        <v>5749</v>
      </c>
      <c r="AE1361" s="4" t="s">
        <v>5726</v>
      </c>
      <c r="AS1361" s="4" t="s">
        <v>1239</v>
      </c>
    </row>
    <row r="1362" spans="1:70" x14ac:dyDescent="0.35">
      <c r="A1362" s="4" t="s">
        <v>1133</v>
      </c>
      <c r="B1362" s="4">
        <v>3010</v>
      </c>
      <c r="C1362" s="4" t="s">
        <v>5757</v>
      </c>
      <c r="D1362" s="4" t="s">
        <v>5758</v>
      </c>
      <c r="E1362" s="4" t="s">
        <v>1223</v>
      </c>
      <c r="F1362" s="4">
        <v>35</v>
      </c>
      <c r="G1362" s="4" t="s">
        <v>1224</v>
      </c>
      <c r="H1362" s="4" t="s">
        <v>5759</v>
      </c>
      <c r="I1362" s="4" t="s">
        <v>1226</v>
      </c>
      <c r="J1362" s="4" t="s">
        <v>1268</v>
      </c>
      <c r="K1362" s="4" t="s">
        <v>1465</v>
      </c>
      <c r="L1362" s="4" t="s">
        <v>5760</v>
      </c>
      <c r="M1362" s="4" t="s">
        <v>5760</v>
      </c>
      <c r="P1362" s="4" t="s">
        <v>1230</v>
      </c>
      <c r="Q1362" s="4" t="s">
        <v>5591</v>
      </c>
      <c r="R1362" s="4">
        <v>2014</v>
      </c>
      <c r="S1362" s="4" t="s">
        <v>1232</v>
      </c>
      <c r="T1362" s="4" t="s">
        <v>4481</v>
      </c>
      <c r="U1362" s="4" t="s">
        <v>4482</v>
      </c>
      <c r="V1362" s="4" t="s">
        <v>1235</v>
      </c>
      <c r="W1362" s="4" t="s">
        <v>1236</v>
      </c>
      <c r="X1362" s="4" t="s">
        <v>5572</v>
      </c>
      <c r="Y1362" s="4" t="s">
        <v>11491</v>
      </c>
      <c r="Z1362" s="4" t="s">
        <v>5599</v>
      </c>
      <c r="AA1362" s="4">
        <v>2020</v>
      </c>
      <c r="AC1362" s="4" t="s">
        <v>5753</v>
      </c>
      <c r="AD1362" s="4" t="s">
        <v>5749</v>
      </c>
      <c r="AE1362" s="4" t="s">
        <v>5726</v>
      </c>
      <c r="AS1362" s="4" t="s">
        <v>1239</v>
      </c>
    </row>
    <row r="1363" spans="1:70" x14ac:dyDescent="0.35">
      <c r="A1363" s="4" t="s">
        <v>1133</v>
      </c>
      <c r="B1363" s="4">
        <v>3010</v>
      </c>
      <c r="C1363" s="4" t="s">
        <v>5761</v>
      </c>
      <c r="D1363" s="4" t="s">
        <v>5762</v>
      </c>
      <c r="E1363" s="4" t="s">
        <v>1223</v>
      </c>
      <c r="F1363" s="4">
        <v>36</v>
      </c>
      <c r="G1363" s="4" t="s">
        <v>1224</v>
      </c>
      <c r="H1363" s="4" t="s">
        <v>1225</v>
      </c>
      <c r="I1363" s="4" t="s">
        <v>1226</v>
      </c>
      <c r="J1363" s="4" t="s">
        <v>1268</v>
      </c>
      <c r="K1363" s="4" t="s">
        <v>1451</v>
      </c>
      <c r="L1363" s="4" t="s">
        <v>1459</v>
      </c>
      <c r="M1363" s="4" t="s">
        <v>1459</v>
      </c>
      <c r="N1363" s="4">
        <v>9.8699999999999992</v>
      </c>
      <c r="O1363" s="4">
        <v>87.86</v>
      </c>
      <c r="P1363" s="4" t="s">
        <v>1230</v>
      </c>
      <c r="Q1363" s="4" t="s">
        <v>5730</v>
      </c>
      <c r="R1363" s="4">
        <v>2015</v>
      </c>
      <c r="S1363" s="4" t="s">
        <v>1232</v>
      </c>
      <c r="T1363" s="4" t="s">
        <v>1966</v>
      </c>
      <c r="U1363" s="4" t="s">
        <v>1967</v>
      </c>
      <c r="V1363" s="4" t="s">
        <v>1456</v>
      </c>
      <c r="W1363" s="4" t="s">
        <v>1236</v>
      </c>
      <c r="X1363" s="4" t="s">
        <v>5572</v>
      </c>
      <c r="Y1363" s="4" t="s">
        <v>5763</v>
      </c>
      <c r="Z1363" s="4" t="s">
        <v>5764</v>
      </c>
      <c r="AB1363" s="4" t="s">
        <v>5765</v>
      </c>
      <c r="AD1363" s="4" t="s">
        <v>5601</v>
      </c>
      <c r="AE1363" s="4" t="s">
        <v>5601</v>
      </c>
      <c r="AG1363" s="4">
        <v>9.8699999999999992</v>
      </c>
      <c r="AI1363" s="4">
        <v>59.64</v>
      </c>
      <c r="AJ1363" s="4">
        <v>59.64</v>
      </c>
      <c r="AL1363" s="4">
        <v>87.86</v>
      </c>
      <c r="AN1363" s="4">
        <v>115.53</v>
      </c>
      <c r="AO1363" s="4">
        <v>115.53</v>
      </c>
      <c r="AP1363" s="4" t="s">
        <v>5647</v>
      </c>
      <c r="AS1363" s="4" t="s">
        <v>1239</v>
      </c>
    </row>
    <row r="1364" spans="1:70" x14ac:dyDescent="0.35">
      <c r="A1364" s="4" t="s">
        <v>1133</v>
      </c>
      <c r="B1364" s="4">
        <v>3010</v>
      </c>
      <c r="C1364" s="4" t="s">
        <v>5766</v>
      </c>
      <c r="D1364" s="4" t="s">
        <v>5767</v>
      </c>
      <c r="E1364" s="4" t="s">
        <v>1223</v>
      </c>
      <c r="F1364" s="4">
        <v>37</v>
      </c>
      <c r="G1364" s="4" t="s">
        <v>1224</v>
      </c>
      <c r="H1364" s="4" t="s">
        <v>1636</v>
      </c>
      <c r="I1364" s="4" t="s">
        <v>1226</v>
      </c>
      <c r="J1364" s="4" t="s">
        <v>1227</v>
      </c>
      <c r="K1364" s="4" t="s">
        <v>1277</v>
      </c>
      <c r="L1364" s="4" t="s">
        <v>1339</v>
      </c>
      <c r="M1364" s="4" t="s">
        <v>1339</v>
      </c>
      <c r="N1364" s="4">
        <v>23.18</v>
      </c>
      <c r="O1364" s="4">
        <v>23.18</v>
      </c>
      <c r="P1364" s="4" t="s">
        <v>1230</v>
      </c>
      <c r="Q1364" s="4" t="s">
        <v>5580</v>
      </c>
      <c r="R1364" s="4">
        <v>2014</v>
      </c>
      <c r="S1364" s="4" t="s">
        <v>1232</v>
      </c>
      <c r="T1364" s="4" t="s">
        <v>1252</v>
      </c>
      <c r="U1364" s="4" t="s">
        <v>1253</v>
      </c>
      <c r="V1364" s="4" t="s">
        <v>1264</v>
      </c>
      <c r="W1364" s="4" t="s">
        <v>1236</v>
      </c>
      <c r="X1364" s="4" t="s">
        <v>5572</v>
      </c>
      <c r="Y1364" s="4" t="s">
        <v>11492</v>
      </c>
      <c r="Z1364" s="4" t="s">
        <v>5581</v>
      </c>
      <c r="AC1364" s="4" t="s">
        <v>5583</v>
      </c>
      <c r="AD1364" s="4" t="s">
        <v>5576</v>
      </c>
      <c r="AE1364" s="4" t="s">
        <v>5768</v>
      </c>
      <c r="AF1364" s="4">
        <v>23.18</v>
      </c>
      <c r="AH1364" s="4">
        <v>23.18</v>
      </c>
      <c r="AJ1364" s="4">
        <v>23.18</v>
      </c>
      <c r="AK1364" s="4">
        <v>23.18</v>
      </c>
      <c r="AM1364" s="4">
        <v>23.18</v>
      </c>
      <c r="AO1364" s="4">
        <v>23.18</v>
      </c>
      <c r="AP1364" s="4" t="s">
        <v>5585</v>
      </c>
      <c r="AR1364" s="4">
        <v>2015</v>
      </c>
      <c r="AS1364" s="4">
        <v>24.51</v>
      </c>
      <c r="AT1364" s="4" t="s">
        <v>5769</v>
      </c>
      <c r="AU1364" s="4" t="s">
        <v>5770</v>
      </c>
      <c r="AV1364" s="4" t="s">
        <v>5585</v>
      </c>
      <c r="BJ1364" s="4">
        <v>1898848</v>
      </c>
      <c r="BK1364" s="4">
        <v>2015</v>
      </c>
      <c r="BQ1364" s="4" t="s">
        <v>5771</v>
      </c>
      <c r="BR1364" s="4" t="s">
        <v>5588</v>
      </c>
    </row>
    <row r="1365" spans="1:70" x14ac:dyDescent="0.35">
      <c r="A1365" s="4" t="s">
        <v>1133</v>
      </c>
      <c r="B1365" s="4">
        <v>3010</v>
      </c>
      <c r="C1365" s="4" t="s">
        <v>5772</v>
      </c>
      <c r="D1365" s="4" t="s">
        <v>5773</v>
      </c>
      <c r="E1365" s="4" t="s">
        <v>1223</v>
      </c>
      <c r="F1365" s="4">
        <v>38</v>
      </c>
      <c r="G1365" s="4" t="s">
        <v>1224</v>
      </c>
      <c r="H1365" s="4" t="s">
        <v>1225</v>
      </c>
      <c r="I1365" s="4" t="s">
        <v>1226</v>
      </c>
      <c r="J1365" s="4" t="s">
        <v>1499</v>
      </c>
      <c r="K1365" s="4" t="s">
        <v>1500</v>
      </c>
      <c r="L1365" s="4" t="s">
        <v>3435</v>
      </c>
      <c r="M1365" s="4" t="s">
        <v>3435</v>
      </c>
      <c r="P1365" s="4" t="s">
        <v>1230</v>
      </c>
      <c r="Q1365" s="4" t="s">
        <v>5724</v>
      </c>
      <c r="R1365" s="4">
        <v>2005</v>
      </c>
      <c r="S1365" s="4" t="s">
        <v>1278</v>
      </c>
      <c r="T1365" s="4" t="s">
        <v>1279</v>
      </c>
      <c r="U1365" s="4" t="s">
        <v>1279</v>
      </c>
      <c r="V1365" s="4" t="s">
        <v>1264</v>
      </c>
      <c r="W1365" s="4" t="s">
        <v>1236</v>
      </c>
      <c r="X1365" s="4" t="s">
        <v>5572</v>
      </c>
      <c r="Y1365" s="4" t="s">
        <v>5774</v>
      </c>
      <c r="Z1365" s="4" t="s">
        <v>5657</v>
      </c>
      <c r="AD1365" s="4" t="s">
        <v>5601</v>
      </c>
      <c r="AE1365" s="4" t="s">
        <v>5601</v>
      </c>
      <c r="AS1365" s="4" t="s">
        <v>1239</v>
      </c>
    </row>
    <row r="1366" spans="1:70" x14ac:dyDescent="0.35">
      <c r="A1366" s="4" t="s">
        <v>1133</v>
      </c>
      <c r="B1366" s="4">
        <v>3010</v>
      </c>
      <c r="C1366" s="4" t="s">
        <v>5775</v>
      </c>
      <c r="D1366" s="4" t="s">
        <v>5776</v>
      </c>
      <c r="E1366" s="4" t="s">
        <v>1223</v>
      </c>
      <c r="F1366" s="4">
        <v>39</v>
      </c>
      <c r="G1366" s="4" t="s">
        <v>1224</v>
      </c>
      <c r="H1366" s="4" t="s">
        <v>1225</v>
      </c>
      <c r="I1366" s="4" t="s">
        <v>1226</v>
      </c>
      <c r="J1366" s="4" t="s">
        <v>1499</v>
      </c>
      <c r="K1366" s="4" t="s">
        <v>1500</v>
      </c>
      <c r="L1366" s="4" t="s">
        <v>5777</v>
      </c>
      <c r="M1366" s="4" t="s">
        <v>5777</v>
      </c>
      <c r="P1366" s="4" t="s">
        <v>1230</v>
      </c>
      <c r="Q1366" s="4" t="s">
        <v>5724</v>
      </c>
      <c r="R1366" s="4">
        <v>2000</v>
      </c>
      <c r="S1366" s="4" t="s">
        <v>1278</v>
      </c>
      <c r="T1366" s="4" t="s">
        <v>1279</v>
      </c>
      <c r="U1366" s="4" t="s">
        <v>1279</v>
      </c>
      <c r="V1366" s="4" t="s">
        <v>1264</v>
      </c>
      <c r="W1366" s="4" t="s">
        <v>1236</v>
      </c>
      <c r="X1366" s="4" t="s">
        <v>5572</v>
      </c>
      <c r="Y1366" s="4" t="s">
        <v>11493</v>
      </c>
      <c r="Z1366" s="4" t="s">
        <v>5599</v>
      </c>
      <c r="AD1366" s="4" t="s">
        <v>5601</v>
      </c>
      <c r="AE1366" s="4" t="s">
        <v>5601</v>
      </c>
      <c r="AS1366" s="4" t="s">
        <v>1239</v>
      </c>
    </row>
    <row r="1367" spans="1:70" x14ac:dyDescent="0.35">
      <c r="A1367" s="4" t="s">
        <v>1133</v>
      </c>
      <c r="B1367" s="4">
        <v>3010</v>
      </c>
      <c r="C1367" s="4" t="s">
        <v>5778</v>
      </c>
      <c r="D1367" s="4" t="s">
        <v>5779</v>
      </c>
      <c r="E1367" s="4" t="s">
        <v>1223</v>
      </c>
      <c r="F1367" s="4">
        <v>40</v>
      </c>
      <c r="G1367" s="4" t="s">
        <v>1224</v>
      </c>
      <c r="H1367" s="4" t="s">
        <v>1225</v>
      </c>
      <c r="I1367" s="4" t="s">
        <v>1226</v>
      </c>
      <c r="J1367" s="4" t="s">
        <v>1499</v>
      </c>
      <c r="K1367" s="4" t="s">
        <v>1500</v>
      </c>
      <c r="L1367" s="4" t="s">
        <v>5780</v>
      </c>
      <c r="M1367" s="4" t="s">
        <v>5780</v>
      </c>
      <c r="P1367" s="4" t="s">
        <v>1230</v>
      </c>
      <c r="Q1367" s="4" t="s">
        <v>5724</v>
      </c>
      <c r="R1367" s="4">
        <v>2004</v>
      </c>
      <c r="S1367" s="4" t="s">
        <v>1278</v>
      </c>
      <c r="T1367" s="4" t="s">
        <v>1279</v>
      </c>
      <c r="U1367" s="4" t="s">
        <v>1279</v>
      </c>
      <c r="V1367" s="4" t="s">
        <v>1264</v>
      </c>
      <c r="W1367" s="4" t="s">
        <v>1236</v>
      </c>
      <c r="X1367" s="4" t="s">
        <v>5572</v>
      </c>
      <c r="Y1367" s="4" t="s">
        <v>11494</v>
      </c>
      <c r="Z1367" s="4" t="s">
        <v>5599</v>
      </c>
      <c r="AD1367" s="4" t="s">
        <v>5601</v>
      </c>
      <c r="AE1367" s="4" t="s">
        <v>5601</v>
      </c>
      <c r="AS1367" s="4" t="s">
        <v>1239</v>
      </c>
    </row>
    <row r="1368" spans="1:70" x14ac:dyDescent="0.35">
      <c r="A1368" s="4" t="s">
        <v>1133</v>
      </c>
      <c r="B1368" s="4">
        <v>3010</v>
      </c>
      <c r="C1368" s="4" t="s">
        <v>5781</v>
      </c>
      <c r="D1368" s="4" t="s">
        <v>5782</v>
      </c>
      <c r="E1368" s="4" t="s">
        <v>1223</v>
      </c>
      <c r="F1368" s="4">
        <v>41</v>
      </c>
      <c r="G1368" s="4" t="s">
        <v>1224</v>
      </c>
      <c r="H1368" s="4" t="s">
        <v>1330</v>
      </c>
      <c r="I1368" s="4" t="s">
        <v>1226</v>
      </c>
      <c r="J1368" s="4" t="s">
        <v>1499</v>
      </c>
      <c r="K1368" s="4" t="s">
        <v>1500</v>
      </c>
      <c r="L1368" s="4" t="s">
        <v>5783</v>
      </c>
      <c r="M1368" s="4" t="s">
        <v>5783</v>
      </c>
      <c r="P1368" s="4" t="s">
        <v>1230</v>
      </c>
      <c r="Q1368" s="4" t="s">
        <v>5724</v>
      </c>
      <c r="R1368" s="4" t="s">
        <v>1279</v>
      </c>
      <c r="S1368" s="4" t="s">
        <v>1278</v>
      </c>
      <c r="T1368" s="4" t="s">
        <v>1279</v>
      </c>
      <c r="U1368" s="4" t="s">
        <v>1279</v>
      </c>
      <c r="V1368" s="4" t="s">
        <v>1264</v>
      </c>
      <c r="W1368" s="4" t="s">
        <v>1236</v>
      </c>
      <c r="X1368" s="4" t="s">
        <v>5572</v>
      </c>
      <c r="Y1368" s="4" t="s">
        <v>11495</v>
      </c>
      <c r="Z1368" s="4" t="s">
        <v>5784</v>
      </c>
      <c r="AD1368" s="4" t="s">
        <v>5601</v>
      </c>
      <c r="AE1368" s="4" t="s">
        <v>5601</v>
      </c>
      <c r="AS1368" s="4" t="s">
        <v>1239</v>
      </c>
    </row>
    <row r="1369" spans="1:70" x14ac:dyDescent="0.35">
      <c r="A1369" s="4" t="s">
        <v>1133</v>
      </c>
      <c r="B1369" s="4">
        <v>3010</v>
      </c>
      <c r="C1369" s="4" t="s">
        <v>5785</v>
      </c>
      <c r="D1369" s="4" t="s">
        <v>5786</v>
      </c>
      <c r="E1369" s="4" t="s">
        <v>1223</v>
      </c>
      <c r="F1369" s="4">
        <v>42</v>
      </c>
      <c r="G1369" s="4" t="s">
        <v>1224</v>
      </c>
      <c r="H1369" s="4" t="s">
        <v>1330</v>
      </c>
      <c r="I1369" s="4" t="s">
        <v>1226</v>
      </c>
      <c r="J1369" s="4" t="s">
        <v>1499</v>
      </c>
      <c r="K1369" s="4" t="s">
        <v>1500</v>
      </c>
      <c r="L1369" s="4" t="s">
        <v>5787</v>
      </c>
      <c r="M1369" s="4" t="s">
        <v>5787</v>
      </c>
      <c r="P1369" s="4" t="s">
        <v>1230</v>
      </c>
      <c r="Q1369" s="4" t="s">
        <v>5724</v>
      </c>
      <c r="R1369" s="4">
        <v>2016</v>
      </c>
      <c r="S1369" s="4" t="s">
        <v>1278</v>
      </c>
      <c r="T1369" s="4" t="s">
        <v>1279</v>
      </c>
      <c r="U1369" s="4" t="s">
        <v>1279</v>
      </c>
      <c r="V1369" s="4" t="s">
        <v>1264</v>
      </c>
      <c r="W1369" s="4" t="s">
        <v>1236</v>
      </c>
      <c r="X1369" s="4" t="s">
        <v>5572</v>
      </c>
      <c r="Y1369" s="4" t="s">
        <v>11496</v>
      </c>
      <c r="Z1369" s="4" t="s">
        <v>5599</v>
      </c>
      <c r="AD1369" s="4" t="s">
        <v>5601</v>
      </c>
      <c r="AE1369" s="4" t="s">
        <v>5788</v>
      </c>
      <c r="AS1369" s="4" t="s">
        <v>1239</v>
      </c>
    </row>
    <row r="1370" spans="1:70" x14ac:dyDescent="0.35">
      <c r="A1370" s="4" t="s">
        <v>1133</v>
      </c>
      <c r="B1370" s="4">
        <v>3010</v>
      </c>
      <c r="C1370" s="4" t="s">
        <v>5789</v>
      </c>
      <c r="D1370" s="4" t="s">
        <v>5790</v>
      </c>
      <c r="E1370" s="4" t="s">
        <v>1549</v>
      </c>
      <c r="F1370" s="4">
        <v>43</v>
      </c>
      <c r="G1370" s="4" t="s">
        <v>5791</v>
      </c>
      <c r="H1370" s="4" t="s">
        <v>1225</v>
      </c>
      <c r="I1370" s="4" t="s">
        <v>1552</v>
      </c>
      <c r="J1370" s="4" t="s">
        <v>1268</v>
      </c>
      <c r="K1370" s="4" t="s">
        <v>1519</v>
      </c>
      <c r="L1370" s="4" t="s">
        <v>5792</v>
      </c>
      <c r="M1370" s="4" t="s">
        <v>5792</v>
      </c>
      <c r="P1370" s="4" t="s">
        <v>1230</v>
      </c>
      <c r="Q1370" s="4" t="s">
        <v>5793</v>
      </c>
      <c r="R1370" s="4" t="s">
        <v>1554</v>
      </c>
      <c r="S1370" s="4" t="s">
        <v>1232</v>
      </c>
      <c r="T1370" s="4" t="s">
        <v>5794</v>
      </c>
      <c r="U1370" s="4" t="s">
        <v>5795</v>
      </c>
      <c r="V1370" s="4" t="s">
        <v>3044</v>
      </c>
      <c r="W1370" s="4" t="s">
        <v>1556</v>
      </c>
      <c r="X1370" s="4" t="s">
        <v>5572</v>
      </c>
      <c r="Y1370" s="4" t="s">
        <v>11497</v>
      </c>
      <c r="Z1370" s="4" t="s">
        <v>5599</v>
      </c>
      <c r="AA1370" s="4" t="s">
        <v>1556</v>
      </c>
      <c r="AC1370" s="4" t="s">
        <v>5796</v>
      </c>
      <c r="AD1370" s="4" t="s">
        <v>1239</v>
      </c>
      <c r="AE1370" s="4" t="s">
        <v>5797</v>
      </c>
      <c r="AS1370" s="4" t="s">
        <v>1239</v>
      </c>
    </row>
    <row r="1371" spans="1:70" x14ac:dyDescent="0.35">
      <c r="A1371" s="4" t="s">
        <v>1133</v>
      </c>
      <c r="B1371" s="4">
        <v>3010</v>
      </c>
      <c r="C1371" s="4" t="s">
        <v>5798</v>
      </c>
      <c r="D1371" s="4" t="s">
        <v>5799</v>
      </c>
      <c r="E1371" s="4" t="s">
        <v>1223</v>
      </c>
      <c r="F1371" s="4">
        <v>44</v>
      </c>
      <c r="G1371" s="4" t="s">
        <v>1224</v>
      </c>
      <c r="H1371" s="4" t="s">
        <v>1225</v>
      </c>
      <c r="I1371" s="4" t="s">
        <v>1226</v>
      </c>
      <c r="J1371" s="4" t="s">
        <v>1268</v>
      </c>
      <c r="K1371" s="4" t="s">
        <v>1519</v>
      </c>
      <c r="L1371" s="4" t="s">
        <v>2039</v>
      </c>
      <c r="M1371" s="4" t="s">
        <v>2039</v>
      </c>
      <c r="P1371" s="4" t="s">
        <v>1230</v>
      </c>
      <c r="Q1371" s="4" t="s">
        <v>5730</v>
      </c>
      <c r="R1371" s="4">
        <v>1994</v>
      </c>
      <c r="S1371" s="4" t="s">
        <v>1278</v>
      </c>
      <c r="T1371" s="4" t="s">
        <v>1279</v>
      </c>
      <c r="U1371" s="4" t="s">
        <v>1279</v>
      </c>
      <c r="V1371" s="4" t="s">
        <v>1264</v>
      </c>
      <c r="W1371" s="4" t="s">
        <v>1236</v>
      </c>
      <c r="X1371" s="4" t="s">
        <v>5572</v>
      </c>
      <c r="Y1371" s="4" t="s">
        <v>11498</v>
      </c>
      <c r="Z1371" s="4" t="s">
        <v>5599</v>
      </c>
      <c r="AD1371" s="4" t="s">
        <v>5601</v>
      </c>
      <c r="AE1371" s="4" t="s">
        <v>5800</v>
      </c>
      <c r="AS1371" s="4" t="s">
        <v>1239</v>
      </c>
    </row>
    <row r="1372" spans="1:70" x14ac:dyDescent="0.35">
      <c r="A1372" s="4" t="s">
        <v>1133</v>
      </c>
      <c r="B1372" s="4">
        <v>3010</v>
      </c>
      <c r="C1372" s="4" t="s">
        <v>5801</v>
      </c>
      <c r="D1372" s="4" t="s">
        <v>5802</v>
      </c>
      <c r="E1372" s="4" t="s">
        <v>1223</v>
      </c>
      <c r="F1372" s="4">
        <v>45</v>
      </c>
      <c r="G1372" s="4" t="s">
        <v>1224</v>
      </c>
      <c r="H1372" s="4" t="s">
        <v>1225</v>
      </c>
      <c r="I1372" s="4" t="s">
        <v>1226</v>
      </c>
      <c r="J1372" s="4" t="s">
        <v>1268</v>
      </c>
      <c r="K1372" s="4" t="s">
        <v>2686</v>
      </c>
      <c r="L1372" s="4" t="s">
        <v>5803</v>
      </c>
      <c r="M1372" s="4" t="s">
        <v>5803</v>
      </c>
      <c r="P1372" s="4" t="s">
        <v>1230</v>
      </c>
      <c r="Q1372" s="4" t="s">
        <v>5730</v>
      </c>
      <c r="R1372" s="4">
        <v>1976</v>
      </c>
      <c r="S1372" s="4" t="s">
        <v>1232</v>
      </c>
      <c r="T1372" s="4" t="s">
        <v>5794</v>
      </c>
      <c r="U1372" s="4" t="s">
        <v>5804</v>
      </c>
      <c r="V1372" s="4" t="s">
        <v>1321</v>
      </c>
      <c r="W1372" s="4" t="s">
        <v>1236</v>
      </c>
      <c r="X1372" s="4" t="s">
        <v>5572</v>
      </c>
      <c r="Y1372" s="4" t="s">
        <v>11499</v>
      </c>
      <c r="Z1372" s="4" t="s">
        <v>5599</v>
      </c>
      <c r="AC1372" s="4" t="s">
        <v>11500</v>
      </c>
      <c r="AD1372" s="4" t="s">
        <v>5805</v>
      </c>
      <c r="AE1372" s="4" t="s">
        <v>5806</v>
      </c>
      <c r="AS1372" s="4" t="s">
        <v>1239</v>
      </c>
    </row>
    <row r="1373" spans="1:70" x14ac:dyDescent="0.35">
      <c r="A1373" s="4" t="s">
        <v>1133</v>
      </c>
      <c r="B1373" s="4">
        <v>3010</v>
      </c>
      <c r="C1373" s="4" t="s">
        <v>5807</v>
      </c>
      <c r="D1373" s="4" t="s">
        <v>5808</v>
      </c>
      <c r="E1373" s="4" t="s">
        <v>1223</v>
      </c>
      <c r="F1373" s="4">
        <v>46</v>
      </c>
      <c r="G1373" s="4" t="s">
        <v>1224</v>
      </c>
      <c r="H1373" s="4" t="s">
        <v>1225</v>
      </c>
      <c r="I1373" s="4" t="s">
        <v>1226</v>
      </c>
      <c r="J1373" s="4" t="s">
        <v>1268</v>
      </c>
      <c r="K1373" s="4" t="s">
        <v>1519</v>
      </c>
      <c r="L1373" s="4" t="s">
        <v>5792</v>
      </c>
      <c r="M1373" s="4" t="s">
        <v>5792</v>
      </c>
      <c r="P1373" s="4" t="s">
        <v>1230</v>
      </c>
      <c r="Q1373" s="4" t="s">
        <v>5730</v>
      </c>
      <c r="R1373" s="4">
        <v>1993</v>
      </c>
      <c r="S1373" s="4" t="s">
        <v>1278</v>
      </c>
      <c r="T1373" s="4" t="s">
        <v>1279</v>
      </c>
      <c r="U1373" s="4" t="s">
        <v>1279</v>
      </c>
      <c r="V1373" s="4" t="s">
        <v>1235</v>
      </c>
      <c r="W1373" s="4" t="s">
        <v>1236</v>
      </c>
      <c r="X1373" s="4" t="s">
        <v>5572</v>
      </c>
      <c r="Y1373" s="4" t="s">
        <v>11501</v>
      </c>
      <c r="Z1373" s="4" t="s">
        <v>5599</v>
      </c>
      <c r="AD1373" s="4" t="s">
        <v>5601</v>
      </c>
      <c r="AE1373" s="4" t="s">
        <v>5809</v>
      </c>
      <c r="AS1373" s="4" t="s">
        <v>1239</v>
      </c>
    </row>
    <row r="1374" spans="1:70" x14ac:dyDescent="0.35">
      <c r="A1374" s="4" t="s">
        <v>1133</v>
      </c>
      <c r="B1374" s="4">
        <v>3010</v>
      </c>
      <c r="C1374" s="4" t="s">
        <v>5810</v>
      </c>
      <c r="D1374" s="4" t="s">
        <v>5811</v>
      </c>
      <c r="E1374" s="4" t="s">
        <v>1223</v>
      </c>
      <c r="F1374" s="4">
        <v>47</v>
      </c>
      <c r="G1374" s="4" t="s">
        <v>1224</v>
      </c>
      <c r="H1374" s="4" t="s">
        <v>1225</v>
      </c>
      <c r="I1374" s="4" t="s">
        <v>1226</v>
      </c>
      <c r="J1374" s="4" t="s">
        <v>1268</v>
      </c>
      <c r="K1374" s="4" t="s">
        <v>1519</v>
      </c>
      <c r="L1374" s="4" t="s">
        <v>1850</v>
      </c>
      <c r="M1374" s="4" t="s">
        <v>1850</v>
      </c>
      <c r="N1374" s="4">
        <v>65.5</v>
      </c>
      <c r="O1374" s="4">
        <v>89.75</v>
      </c>
      <c r="P1374" s="4" t="s">
        <v>1230</v>
      </c>
      <c r="Q1374" s="4" t="s">
        <v>5730</v>
      </c>
      <c r="R1374" s="4">
        <v>1993</v>
      </c>
      <c r="S1374" s="4" t="s">
        <v>1232</v>
      </c>
      <c r="T1374" s="4" t="s">
        <v>1296</v>
      </c>
      <c r="U1374" s="4" t="s">
        <v>5812</v>
      </c>
      <c r="V1374" s="4" t="s">
        <v>1532</v>
      </c>
      <c r="W1374" s="4" t="s">
        <v>1236</v>
      </c>
      <c r="X1374" s="4" t="s">
        <v>5572</v>
      </c>
      <c r="Y1374" s="4" t="s">
        <v>11502</v>
      </c>
      <c r="Z1374" s="4" t="s">
        <v>5599</v>
      </c>
      <c r="AC1374" s="4" t="s">
        <v>11503</v>
      </c>
      <c r="AD1374" s="4" t="s">
        <v>5601</v>
      </c>
      <c r="AE1374" s="4" t="s">
        <v>5813</v>
      </c>
      <c r="AG1374" s="4">
        <v>65.5</v>
      </c>
      <c r="AI1374" s="4">
        <v>78.75</v>
      </c>
      <c r="AJ1374" s="4">
        <v>78.75</v>
      </c>
      <c r="AL1374" s="4">
        <v>89.75</v>
      </c>
      <c r="AN1374" s="4">
        <v>90.5</v>
      </c>
      <c r="AO1374" s="4">
        <v>90.5</v>
      </c>
      <c r="AP1374" s="4" t="s">
        <v>5814</v>
      </c>
      <c r="AR1374" s="4">
        <v>2015</v>
      </c>
      <c r="AS1374" s="4">
        <v>48.25</v>
      </c>
      <c r="AT1374" s="4" t="s">
        <v>11504</v>
      </c>
      <c r="AU1374" s="4" t="s">
        <v>5815</v>
      </c>
      <c r="AV1374" s="4" t="s">
        <v>5816</v>
      </c>
    </row>
    <row r="1375" spans="1:70" x14ac:dyDescent="0.35">
      <c r="A1375" s="4" t="s">
        <v>1133</v>
      </c>
      <c r="B1375" s="4">
        <v>3010</v>
      </c>
      <c r="C1375" s="4" t="s">
        <v>5817</v>
      </c>
      <c r="D1375" s="4" t="s">
        <v>5818</v>
      </c>
      <c r="E1375" s="4" t="s">
        <v>1223</v>
      </c>
      <c r="F1375" s="4">
        <v>48</v>
      </c>
      <c r="G1375" s="4" t="s">
        <v>1224</v>
      </c>
      <c r="H1375" s="4" t="s">
        <v>1225</v>
      </c>
      <c r="I1375" s="4" t="s">
        <v>1226</v>
      </c>
      <c r="J1375" s="4" t="s">
        <v>1268</v>
      </c>
      <c r="K1375" s="4" t="s">
        <v>1519</v>
      </c>
      <c r="L1375" s="4" t="s">
        <v>4324</v>
      </c>
      <c r="M1375" s="4" t="s">
        <v>4324</v>
      </c>
      <c r="P1375" s="4" t="s">
        <v>1230</v>
      </c>
      <c r="Q1375" s="4" t="s">
        <v>5730</v>
      </c>
      <c r="R1375" s="4">
        <v>1994</v>
      </c>
      <c r="S1375" s="4" t="s">
        <v>1232</v>
      </c>
      <c r="T1375" s="4" t="s">
        <v>1296</v>
      </c>
      <c r="U1375" s="4" t="s">
        <v>5819</v>
      </c>
      <c r="V1375" s="4" t="s">
        <v>1532</v>
      </c>
      <c r="W1375" s="4" t="s">
        <v>1236</v>
      </c>
      <c r="X1375" s="4" t="s">
        <v>5572</v>
      </c>
      <c r="Y1375" s="4" t="s">
        <v>11505</v>
      </c>
      <c r="Z1375" s="4" t="s">
        <v>5599</v>
      </c>
      <c r="AD1375" s="4" t="s">
        <v>5601</v>
      </c>
      <c r="AE1375" s="4" t="s">
        <v>5820</v>
      </c>
      <c r="AS1375" s="4" t="s">
        <v>1239</v>
      </c>
    </row>
    <row r="1376" spans="1:70" x14ac:dyDescent="0.35">
      <c r="A1376" s="4" t="s">
        <v>1133</v>
      </c>
      <c r="B1376" s="4">
        <v>3010</v>
      </c>
      <c r="C1376" s="4" t="s">
        <v>5821</v>
      </c>
      <c r="D1376" s="4" t="s">
        <v>5822</v>
      </c>
      <c r="E1376" s="4" t="s">
        <v>1223</v>
      </c>
      <c r="F1376" s="4">
        <v>49</v>
      </c>
      <c r="G1376" s="4" t="s">
        <v>1224</v>
      </c>
      <c r="H1376" s="4" t="s">
        <v>1225</v>
      </c>
      <c r="I1376" s="4" t="s">
        <v>1226</v>
      </c>
      <c r="J1376" s="4" t="s">
        <v>1250</v>
      </c>
      <c r="K1376" s="4" t="s">
        <v>2686</v>
      </c>
      <c r="L1376" s="4" t="s">
        <v>2042</v>
      </c>
      <c r="M1376" s="4" t="s">
        <v>2042</v>
      </c>
      <c r="N1376" s="4">
        <v>6.66</v>
      </c>
      <c r="O1376" s="4">
        <v>6.66</v>
      </c>
      <c r="P1376" s="4" t="s">
        <v>1230</v>
      </c>
      <c r="Q1376" s="4" t="s">
        <v>5730</v>
      </c>
      <c r="R1376" s="4">
        <v>2000</v>
      </c>
      <c r="S1376" s="4" t="s">
        <v>1278</v>
      </c>
      <c r="T1376" s="4" t="s">
        <v>1279</v>
      </c>
      <c r="U1376" s="4" t="s">
        <v>1279</v>
      </c>
      <c r="V1376" s="4" t="s">
        <v>1532</v>
      </c>
      <c r="W1376" s="4" t="s">
        <v>1236</v>
      </c>
      <c r="X1376" s="4" t="s">
        <v>5572</v>
      </c>
      <c r="Y1376" s="4" t="s">
        <v>5823</v>
      </c>
      <c r="Z1376" s="4" t="s">
        <v>5599</v>
      </c>
      <c r="AC1376" s="4" t="s">
        <v>5824</v>
      </c>
      <c r="AD1376" s="4" t="s">
        <v>5601</v>
      </c>
      <c r="AE1376" s="4" t="s">
        <v>5601</v>
      </c>
      <c r="AF1376" s="4">
        <v>0.15</v>
      </c>
      <c r="AG1376" s="4">
        <v>6.51</v>
      </c>
      <c r="AH1376" s="4">
        <v>0.15</v>
      </c>
      <c r="AI1376" s="4">
        <v>6.51</v>
      </c>
      <c r="AJ1376" s="4">
        <v>6.66</v>
      </c>
      <c r="AK1376" s="4">
        <v>0.15</v>
      </c>
      <c r="AL1376" s="4">
        <v>6.51</v>
      </c>
      <c r="AM1376" s="4">
        <v>0.15</v>
      </c>
      <c r="AN1376" s="4">
        <v>6.51</v>
      </c>
      <c r="AO1376" s="4">
        <v>6.66</v>
      </c>
      <c r="AP1376" s="4" t="s">
        <v>5585</v>
      </c>
      <c r="AR1376" s="4">
        <v>2015</v>
      </c>
      <c r="AS1376" s="4">
        <v>8.8000000000000007</v>
      </c>
      <c r="AT1376" s="4" t="s">
        <v>11506</v>
      </c>
      <c r="AU1376" s="4" t="s">
        <v>5825</v>
      </c>
      <c r="AV1376" s="4" t="s">
        <v>5585</v>
      </c>
    </row>
    <row r="1377" spans="1:45" x14ac:dyDescent="0.35">
      <c r="A1377" s="4" t="s">
        <v>1133</v>
      </c>
      <c r="B1377" s="4">
        <v>3010</v>
      </c>
      <c r="C1377" s="4" t="s">
        <v>5826</v>
      </c>
      <c r="D1377" s="4" t="s">
        <v>5827</v>
      </c>
      <c r="E1377" s="4" t="s">
        <v>1223</v>
      </c>
      <c r="F1377" s="4">
        <v>50</v>
      </c>
      <c r="G1377" s="4" t="s">
        <v>1224</v>
      </c>
      <c r="H1377" s="4" t="s">
        <v>1225</v>
      </c>
      <c r="I1377" s="4" t="s">
        <v>1226</v>
      </c>
      <c r="J1377" s="4" t="s">
        <v>1268</v>
      </c>
      <c r="K1377" s="4" t="s">
        <v>1519</v>
      </c>
      <c r="L1377" s="4" t="s">
        <v>5828</v>
      </c>
      <c r="M1377" s="4" t="s">
        <v>5828</v>
      </c>
      <c r="P1377" s="4" t="s">
        <v>1230</v>
      </c>
      <c r="Q1377" s="4" t="s">
        <v>5730</v>
      </c>
      <c r="R1377" s="4">
        <v>1993</v>
      </c>
      <c r="S1377" s="4" t="s">
        <v>1232</v>
      </c>
      <c r="T1377" s="4" t="s">
        <v>1296</v>
      </c>
      <c r="U1377" s="4" t="s">
        <v>5812</v>
      </c>
      <c r="V1377" s="4" t="s">
        <v>1470</v>
      </c>
      <c r="W1377" s="4" t="s">
        <v>1236</v>
      </c>
      <c r="X1377" s="4" t="s">
        <v>5572</v>
      </c>
      <c r="Y1377" s="4" t="s">
        <v>11507</v>
      </c>
      <c r="Z1377" s="4" t="s">
        <v>5599</v>
      </c>
      <c r="AC1377" s="4" t="s">
        <v>5829</v>
      </c>
      <c r="AD1377" s="4" t="s">
        <v>5601</v>
      </c>
      <c r="AE1377" s="4" t="s">
        <v>5820</v>
      </c>
      <c r="AS1377" s="4" t="s">
        <v>1239</v>
      </c>
    </row>
    <row r="1378" spans="1:45" x14ac:dyDescent="0.35">
      <c r="A1378" s="4" t="s">
        <v>1133</v>
      </c>
      <c r="B1378" s="4">
        <v>3010</v>
      </c>
      <c r="C1378" s="4" t="s">
        <v>5830</v>
      </c>
      <c r="D1378" s="4" t="s">
        <v>5831</v>
      </c>
      <c r="E1378" s="4" t="s">
        <v>1223</v>
      </c>
      <c r="F1378" s="4">
        <v>51</v>
      </c>
      <c r="G1378" s="4" t="s">
        <v>1224</v>
      </c>
      <c r="H1378" s="4" t="s">
        <v>1225</v>
      </c>
      <c r="I1378" s="4" t="s">
        <v>1226</v>
      </c>
      <c r="J1378" s="4" t="s">
        <v>1268</v>
      </c>
      <c r="K1378" s="4" t="s">
        <v>1519</v>
      </c>
      <c r="L1378" s="4" t="s">
        <v>4319</v>
      </c>
      <c r="M1378" s="4" t="s">
        <v>4319</v>
      </c>
      <c r="P1378" s="4" t="s">
        <v>1230</v>
      </c>
      <c r="Q1378" s="4" t="s">
        <v>5730</v>
      </c>
      <c r="R1378" s="4">
        <v>2006</v>
      </c>
      <c r="S1378" s="4" t="s">
        <v>1232</v>
      </c>
      <c r="T1378" s="4" t="s">
        <v>1296</v>
      </c>
      <c r="U1378" s="4" t="s">
        <v>5832</v>
      </c>
      <c r="V1378" s="4" t="s">
        <v>1321</v>
      </c>
      <c r="W1378" s="4" t="s">
        <v>1236</v>
      </c>
      <c r="X1378" s="4" t="s">
        <v>5572</v>
      </c>
      <c r="Y1378" s="4" t="s">
        <v>11508</v>
      </c>
      <c r="AC1378" s="4" t="s">
        <v>5833</v>
      </c>
      <c r="AD1378" s="4" t="s">
        <v>5601</v>
      </c>
      <c r="AE1378" s="4" t="s">
        <v>5834</v>
      </c>
      <c r="AS1378" s="4" t="s">
        <v>1239</v>
      </c>
    </row>
    <row r="1379" spans="1:45" x14ac:dyDescent="0.35">
      <c r="A1379" s="4" t="s">
        <v>1133</v>
      </c>
      <c r="B1379" s="4">
        <v>3010</v>
      </c>
      <c r="C1379" s="4" t="s">
        <v>5835</v>
      </c>
      <c r="D1379" s="4" t="s">
        <v>5836</v>
      </c>
      <c r="E1379" s="4" t="s">
        <v>1223</v>
      </c>
      <c r="F1379" s="4">
        <v>52</v>
      </c>
      <c r="G1379" s="4" t="s">
        <v>1224</v>
      </c>
      <c r="H1379" s="4" t="s">
        <v>1276</v>
      </c>
      <c r="I1379" s="4" t="s">
        <v>1226</v>
      </c>
      <c r="J1379" s="4" t="s">
        <v>1268</v>
      </c>
      <c r="K1379" s="4" t="s">
        <v>1519</v>
      </c>
      <c r="L1379" s="4" t="s">
        <v>5837</v>
      </c>
      <c r="M1379" s="4" t="s">
        <v>5837</v>
      </c>
      <c r="N1379" s="4">
        <v>3.18</v>
      </c>
      <c r="O1379" s="4">
        <v>3.18</v>
      </c>
      <c r="P1379" s="4" t="s">
        <v>1230</v>
      </c>
      <c r="Q1379" s="4" t="s">
        <v>5730</v>
      </c>
      <c r="R1379" s="4">
        <v>2017</v>
      </c>
      <c r="S1379" s="4" t="s">
        <v>1232</v>
      </c>
      <c r="T1379" s="4" t="s">
        <v>1520</v>
      </c>
      <c r="U1379" s="4" t="s">
        <v>1521</v>
      </c>
      <c r="V1379" s="4" t="s">
        <v>1470</v>
      </c>
      <c r="W1379" s="4" t="s">
        <v>1236</v>
      </c>
      <c r="X1379" s="4" t="s">
        <v>5572</v>
      </c>
      <c r="Y1379" s="4" t="s">
        <v>11509</v>
      </c>
      <c r="Z1379" s="4" t="s">
        <v>5599</v>
      </c>
      <c r="AC1379" s="4" t="s">
        <v>11510</v>
      </c>
      <c r="AD1379" s="4" t="s">
        <v>5601</v>
      </c>
      <c r="AE1379" s="4" t="s">
        <v>5838</v>
      </c>
      <c r="AG1379" s="4">
        <v>3.18</v>
      </c>
      <c r="AI1379" s="4">
        <v>3.18</v>
      </c>
      <c r="AJ1379" s="4">
        <v>3.18</v>
      </c>
      <c r="AL1379" s="4">
        <v>3.18</v>
      </c>
      <c r="AN1379" s="4">
        <v>3.18</v>
      </c>
      <c r="AO1379" s="4">
        <v>3.18</v>
      </c>
      <c r="AP1379" s="4" t="s">
        <v>11511</v>
      </c>
      <c r="AQ1379" s="4" t="s">
        <v>5839</v>
      </c>
      <c r="AS1379" s="4" t="s">
        <v>1239</v>
      </c>
    </row>
    <row r="1380" spans="1:45" x14ac:dyDescent="0.35">
      <c r="A1380" s="4" t="s">
        <v>1133</v>
      </c>
      <c r="B1380" s="4">
        <v>3010</v>
      </c>
      <c r="C1380" s="4" t="s">
        <v>5840</v>
      </c>
      <c r="D1380" s="4" t="s">
        <v>5841</v>
      </c>
      <c r="E1380" s="4" t="s">
        <v>1223</v>
      </c>
      <c r="F1380" s="4">
        <v>53</v>
      </c>
      <c r="G1380" s="4" t="s">
        <v>1224</v>
      </c>
      <c r="H1380" s="4" t="s">
        <v>1225</v>
      </c>
      <c r="I1380" s="4" t="s">
        <v>1226</v>
      </c>
      <c r="J1380" s="4" t="s">
        <v>1268</v>
      </c>
      <c r="K1380" s="4" t="s">
        <v>1519</v>
      </c>
      <c r="L1380" s="4" t="s">
        <v>5842</v>
      </c>
      <c r="M1380" s="4" t="s">
        <v>5842</v>
      </c>
      <c r="P1380" s="4" t="s">
        <v>1230</v>
      </c>
      <c r="Q1380" s="4" t="s">
        <v>5730</v>
      </c>
      <c r="R1380" s="4">
        <v>2014</v>
      </c>
      <c r="S1380" s="4" t="s">
        <v>1278</v>
      </c>
      <c r="T1380" s="4" t="s">
        <v>1279</v>
      </c>
      <c r="U1380" s="4" t="s">
        <v>1279</v>
      </c>
      <c r="V1380" s="4" t="s">
        <v>1470</v>
      </c>
      <c r="W1380" s="4" t="s">
        <v>1236</v>
      </c>
      <c r="X1380" s="4" t="s">
        <v>5572</v>
      </c>
      <c r="Y1380" s="4" t="s">
        <v>11512</v>
      </c>
      <c r="Z1380" s="4" t="s">
        <v>5599</v>
      </c>
      <c r="AC1380" s="4" t="s">
        <v>11513</v>
      </c>
      <c r="AD1380" s="4" t="s">
        <v>5601</v>
      </c>
      <c r="AE1380" s="4" t="s">
        <v>5843</v>
      </c>
      <c r="AS1380" s="4" t="s">
        <v>1239</v>
      </c>
    </row>
    <row r="1381" spans="1:45" x14ac:dyDescent="0.35">
      <c r="A1381" s="4" t="s">
        <v>1133</v>
      </c>
      <c r="B1381" s="4">
        <v>3010</v>
      </c>
      <c r="C1381" s="4" t="s">
        <v>5844</v>
      </c>
      <c r="D1381" s="4" t="s">
        <v>5845</v>
      </c>
      <c r="E1381" s="4" t="s">
        <v>1223</v>
      </c>
      <c r="F1381" s="4">
        <v>54</v>
      </c>
      <c r="G1381" s="4" t="s">
        <v>1224</v>
      </c>
      <c r="H1381" s="4" t="s">
        <v>1242</v>
      </c>
      <c r="I1381" s="4" t="s">
        <v>1226</v>
      </c>
      <c r="J1381" s="4" t="s">
        <v>1268</v>
      </c>
      <c r="K1381" s="4" t="s">
        <v>1519</v>
      </c>
      <c r="L1381" s="4" t="s">
        <v>2042</v>
      </c>
      <c r="M1381" s="4" t="s">
        <v>2042</v>
      </c>
      <c r="P1381" s="4" t="s">
        <v>1279</v>
      </c>
      <c r="Q1381" s="4" t="s">
        <v>5846</v>
      </c>
      <c r="R1381" s="4">
        <v>2005</v>
      </c>
      <c r="S1381" s="4" t="s">
        <v>1278</v>
      </c>
      <c r="T1381" s="4" t="s">
        <v>1279</v>
      </c>
      <c r="U1381" s="4" t="s">
        <v>1279</v>
      </c>
      <c r="V1381" s="4" t="s">
        <v>1532</v>
      </c>
      <c r="W1381" s="4" t="s">
        <v>1236</v>
      </c>
      <c r="X1381" s="4" t="s">
        <v>5572</v>
      </c>
      <c r="Y1381" s="4" t="s">
        <v>11514</v>
      </c>
      <c r="Z1381" s="4" t="s">
        <v>5599</v>
      </c>
      <c r="AC1381" s="4" t="s">
        <v>5847</v>
      </c>
      <c r="AD1381" s="4" t="s">
        <v>5601</v>
      </c>
      <c r="AE1381" s="4" t="s">
        <v>5848</v>
      </c>
      <c r="AS1381" s="4" t="s">
        <v>1239</v>
      </c>
    </row>
    <row r="1382" spans="1:45" x14ac:dyDescent="0.35">
      <c r="A1382" s="4" t="s">
        <v>1133</v>
      </c>
      <c r="B1382" s="4">
        <v>3010</v>
      </c>
      <c r="C1382" s="4" t="s">
        <v>5849</v>
      </c>
      <c r="D1382" s="4" t="s">
        <v>5850</v>
      </c>
      <c r="E1382" s="4" t="s">
        <v>1223</v>
      </c>
      <c r="F1382" s="4">
        <v>55</v>
      </c>
      <c r="G1382" s="4" t="s">
        <v>1224</v>
      </c>
      <c r="H1382" s="4" t="s">
        <v>1225</v>
      </c>
      <c r="I1382" s="4" t="s">
        <v>1226</v>
      </c>
      <c r="J1382" s="4" t="s">
        <v>1268</v>
      </c>
      <c r="K1382" s="4" t="s">
        <v>1519</v>
      </c>
      <c r="L1382" s="4" t="s">
        <v>2039</v>
      </c>
      <c r="M1382" s="4" t="s">
        <v>2039</v>
      </c>
      <c r="P1382" s="4" t="s">
        <v>1230</v>
      </c>
      <c r="Q1382" s="4" t="s">
        <v>5730</v>
      </c>
      <c r="R1382" s="4">
        <v>2017</v>
      </c>
      <c r="S1382" s="4" t="s">
        <v>1232</v>
      </c>
      <c r="T1382" s="4" t="s">
        <v>1296</v>
      </c>
      <c r="U1382" s="4" t="s">
        <v>5832</v>
      </c>
      <c r="V1382" s="4" t="s">
        <v>1264</v>
      </c>
      <c r="W1382" s="4" t="s">
        <v>1236</v>
      </c>
      <c r="X1382" s="4" t="s">
        <v>5572</v>
      </c>
      <c r="Y1382" s="4" t="s">
        <v>11515</v>
      </c>
      <c r="AD1382" s="4" t="s">
        <v>5601</v>
      </c>
      <c r="AE1382" s="4" t="s">
        <v>5851</v>
      </c>
      <c r="AS1382" s="4" t="s">
        <v>1239</v>
      </c>
    </row>
    <row r="1383" spans="1:45" x14ac:dyDescent="0.35">
      <c r="A1383" s="4" t="s">
        <v>1133</v>
      </c>
      <c r="B1383" s="4">
        <v>3010</v>
      </c>
      <c r="C1383" s="4" t="s">
        <v>5852</v>
      </c>
      <c r="D1383" s="4" t="s">
        <v>5853</v>
      </c>
      <c r="E1383" s="4" t="s">
        <v>1223</v>
      </c>
      <c r="F1383" s="4">
        <v>56</v>
      </c>
      <c r="G1383" s="4" t="s">
        <v>1224</v>
      </c>
      <c r="H1383" s="4" t="s">
        <v>1225</v>
      </c>
      <c r="I1383" s="4" t="s">
        <v>1226</v>
      </c>
      <c r="J1383" s="4" t="s">
        <v>1268</v>
      </c>
      <c r="K1383" s="4" t="s">
        <v>1519</v>
      </c>
      <c r="L1383" s="4" t="s">
        <v>2039</v>
      </c>
      <c r="M1383" s="4" t="s">
        <v>2039</v>
      </c>
      <c r="P1383" s="4" t="s">
        <v>1230</v>
      </c>
      <c r="Q1383" s="4" t="s">
        <v>5730</v>
      </c>
      <c r="R1383" s="4">
        <v>2012</v>
      </c>
      <c r="S1383" s="4" t="s">
        <v>1232</v>
      </c>
      <c r="T1383" s="4" t="s">
        <v>1520</v>
      </c>
      <c r="U1383" s="4" t="s">
        <v>1521</v>
      </c>
      <c r="V1383" s="4" t="s">
        <v>1532</v>
      </c>
      <c r="W1383" s="4" t="s">
        <v>1236</v>
      </c>
      <c r="X1383" s="4" t="s">
        <v>5572</v>
      </c>
      <c r="Y1383" s="4" t="s">
        <v>11516</v>
      </c>
      <c r="Z1383" s="4" t="s">
        <v>5599</v>
      </c>
      <c r="AC1383" s="4" t="s">
        <v>11517</v>
      </c>
      <c r="AD1383" s="4" t="s">
        <v>1239</v>
      </c>
      <c r="AE1383" s="4" t="s">
        <v>5854</v>
      </c>
      <c r="AS1383" s="4" t="s">
        <v>1239</v>
      </c>
    </row>
    <row r="1384" spans="1:45" x14ac:dyDescent="0.35">
      <c r="A1384" s="4" t="s">
        <v>1133</v>
      </c>
      <c r="B1384" s="4">
        <v>3010</v>
      </c>
      <c r="C1384" s="4" t="s">
        <v>5855</v>
      </c>
      <c r="D1384" s="4" t="s">
        <v>5856</v>
      </c>
      <c r="E1384" s="4" t="s">
        <v>1223</v>
      </c>
      <c r="F1384" s="4">
        <v>57</v>
      </c>
      <c r="G1384" s="4" t="s">
        <v>1224</v>
      </c>
      <c r="H1384" s="4" t="s">
        <v>1636</v>
      </c>
      <c r="I1384" s="4" t="s">
        <v>1226</v>
      </c>
      <c r="J1384" s="4" t="s">
        <v>1268</v>
      </c>
      <c r="K1384" s="4" t="s">
        <v>1519</v>
      </c>
      <c r="L1384" s="4" t="s">
        <v>5857</v>
      </c>
      <c r="M1384" s="4" t="s">
        <v>5857</v>
      </c>
      <c r="P1384" s="4" t="s">
        <v>1230</v>
      </c>
      <c r="Q1384" s="4" t="s">
        <v>5604</v>
      </c>
      <c r="R1384" s="4">
        <v>1999</v>
      </c>
      <c r="S1384" s="4" t="s">
        <v>1278</v>
      </c>
      <c r="T1384" s="4" t="s">
        <v>1279</v>
      </c>
      <c r="U1384" s="4" t="s">
        <v>1279</v>
      </c>
      <c r="V1384" s="4" t="s">
        <v>1235</v>
      </c>
      <c r="W1384" s="4" t="s">
        <v>1769</v>
      </c>
      <c r="X1384" s="4" t="s">
        <v>5572</v>
      </c>
      <c r="Y1384" s="4" t="s">
        <v>11518</v>
      </c>
      <c r="Z1384" s="4" t="s">
        <v>5599</v>
      </c>
      <c r="AC1384" s="4" t="s">
        <v>11519</v>
      </c>
      <c r="AD1384" s="4" t="s">
        <v>1239</v>
      </c>
      <c r="AE1384" s="4" t="s">
        <v>5858</v>
      </c>
      <c r="AS1384" s="4" t="s">
        <v>1239</v>
      </c>
    </row>
    <row r="1385" spans="1:45" x14ac:dyDescent="0.35">
      <c r="A1385" s="4" t="s">
        <v>1133</v>
      </c>
      <c r="B1385" s="4">
        <v>3010</v>
      </c>
      <c r="C1385" s="4" t="s">
        <v>5859</v>
      </c>
      <c r="D1385" s="4" t="s">
        <v>5860</v>
      </c>
      <c r="E1385" s="4" t="s">
        <v>1223</v>
      </c>
      <c r="F1385" s="4">
        <v>58</v>
      </c>
      <c r="G1385" s="4" t="s">
        <v>1224</v>
      </c>
      <c r="H1385" s="4" t="s">
        <v>1636</v>
      </c>
      <c r="I1385" s="4" t="s">
        <v>1226</v>
      </c>
      <c r="J1385" s="4" t="s">
        <v>1268</v>
      </c>
      <c r="K1385" s="4" t="s">
        <v>1465</v>
      </c>
      <c r="L1385" s="4" t="s">
        <v>3533</v>
      </c>
      <c r="M1385" s="4" t="s">
        <v>3533</v>
      </c>
      <c r="P1385" s="4" t="s">
        <v>1230</v>
      </c>
      <c r="Q1385" s="4" t="s">
        <v>5591</v>
      </c>
      <c r="R1385" s="4">
        <v>2013</v>
      </c>
      <c r="S1385" s="4" t="s">
        <v>1232</v>
      </c>
      <c r="T1385" s="4" t="s">
        <v>1495</v>
      </c>
      <c r="U1385" s="4" t="s">
        <v>1496</v>
      </c>
      <c r="V1385" s="4" t="s">
        <v>1527</v>
      </c>
      <c r="W1385" s="4" t="s">
        <v>1236</v>
      </c>
      <c r="X1385" s="4" t="s">
        <v>5572</v>
      </c>
      <c r="Y1385" s="4" t="s">
        <v>11520</v>
      </c>
      <c r="Z1385" s="4" t="s">
        <v>5599</v>
      </c>
      <c r="AD1385" s="4" t="s">
        <v>5601</v>
      </c>
      <c r="AE1385" s="4" t="s">
        <v>5601</v>
      </c>
      <c r="AS1385" s="4" t="s">
        <v>1239</v>
      </c>
    </row>
    <row r="1386" spans="1:45" x14ac:dyDescent="0.35">
      <c r="A1386" s="4" t="s">
        <v>1133</v>
      </c>
      <c r="B1386" s="4">
        <v>3010</v>
      </c>
      <c r="C1386" s="4" t="s">
        <v>5861</v>
      </c>
      <c r="D1386" s="4" t="s">
        <v>5862</v>
      </c>
      <c r="E1386" s="4" t="s">
        <v>1223</v>
      </c>
      <c r="F1386" s="4">
        <v>59</v>
      </c>
      <c r="G1386" s="4" t="s">
        <v>1224</v>
      </c>
      <c r="H1386" s="4" t="s">
        <v>1636</v>
      </c>
      <c r="I1386" s="4" t="s">
        <v>1226</v>
      </c>
      <c r="J1386" s="4" t="s">
        <v>1268</v>
      </c>
      <c r="K1386" s="4" t="s">
        <v>1465</v>
      </c>
      <c r="L1386" s="4" t="s">
        <v>3533</v>
      </c>
      <c r="M1386" s="4" t="s">
        <v>3533</v>
      </c>
      <c r="N1386" s="4">
        <v>3.8</v>
      </c>
      <c r="O1386" s="4">
        <v>5.2</v>
      </c>
      <c r="P1386" s="4" t="s">
        <v>1230</v>
      </c>
      <c r="Q1386" s="4" t="s">
        <v>5591</v>
      </c>
      <c r="R1386" s="4">
        <v>2009</v>
      </c>
      <c r="S1386" s="4" t="s">
        <v>1278</v>
      </c>
      <c r="T1386" s="4" t="s">
        <v>1279</v>
      </c>
      <c r="U1386" s="4" t="s">
        <v>1279</v>
      </c>
      <c r="V1386" s="4" t="s">
        <v>1481</v>
      </c>
      <c r="W1386" s="4" t="s">
        <v>1236</v>
      </c>
      <c r="X1386" s="4" t="s">
        <v>5572</v>
      </c>
      <c r="Y1386" s="4" t="s">
        <v>5863</v>
      </c>
      <c r="Z1386" s="4" t="s">
        <v>5864</v>
      </c>
      <c r="AC1386" s="4" t="s">
        <v>5865</v>
      </c>
      <c r="AD1386" s="4" t="s">
        <v>5601</v>
      </c>
      <c r="AE1386" s="4" t="s">
        <v>5866</v>
      </c>
      <c r="AG1386" s="4">
        <v>3.8</v>
      </c>
      <c r="AI1386" s="4">
        <v>4.5</v>
      </c>
      <c r="AJ1386" s="4">
        <v>4.5</v>
      </c>
      <c r="AL1386" s="4">
        <v>5.2</v>
      </c>
      <c r="AN1386" s="4">
        <v>5.9</v>
      </c>
      <c r="AO1386" s="4">
        <v>5.9</v>
      </c>
      <c r="AP1386" s="4" t="s">
        <v>5867</v>
      </c>
      <c r="AS1386" s="4" t="s">
        <v>1239</v>
      </c>
    </row>
    <row r="1387" spans="1:45" x14ac:dyDescent="0.35">
      <c r="A1387" s="4" t="s">
        <v>1133</v>
      </c>
      <c r="B1387" s="4">
        <v>3010</v>
      </c>
      <c r="C1387" s="4" t="s">
        <v>5868</v>
      </c>
      <c r="D1387" s="4" t="s">
        <v>5869</v>
      </c>
      <c r="E1387" s="4" t="s">
        <v>1223</v>
      </c>
      <c r="F1387" s="4">
        <v>60</v>
      </c>
      <c r="G1387" s="4" t="s">
        <v>1224</v>
      </c>
      <c r="H1387" s="4" t="s">
        <v>1636</v>
      </c>
      <c r="I1387" s="4" t="s">
        <v>1226</v>
      </c>
      <c r="J1387" s="4" t="s">
        <v>1268</v>
      </c>
      <c r="K1387" s="4" t="s">
        <v>1465</v>
      </c>
      <c r="L1387" s="4" t="s">
        <v>3533</v>
      </c>
      <c r="M1387" s="4" t="s">
        <v>3533</v>
      </c>
      <c r="P1387" s="4" t="s">
        <v>1230</v>
      </c>
      <c r="Q1387" s="4" t="s">
        <v>5591</v>
      </c>
      <c r="R1387" s="4">
        <v>2013</v>
      </c>
      <c r="S1387" s="4" t="s">
        <v>1232</v>
      </c>
      <c r="T1387" s="4" t="s">
        <v>1495</v>
      </c>
      <c r="U1387" s="4" t="s">
        <v>1496</v>
      </c>
      <c r="V1387" s="4" t="s">
        <v>1264</v>
      </c>
      <c r="W1387" s="4" t="s">
        <v>1236</v>
      </c>
      <c r="X1387" s="4" t="s">
        <v>5572</v>
      </c>
      <c r="Y1387" s="4" t="s">
        <v>5870</v>
      </c>
      <c r="Z1387" s="4" t="s">
        <v>5599</v>
      </c>
      <c r="AC1387" s="4" t="s">
        <v>11521</v>
      </c>
      <c r="AD1387" s="4" t="s">
        <v>5601</v>
      </c>
      <c r="AE1387" s="4" t="s">
        <v>5601</v>
      </c>
      <c r="AS1387" s="4" t="s">
        <v>1239</v>
      </c>
    </row>
    <row r="1388" spans="1:45" x14ac:dyDescent="0.35">
      <c r="A1388" s="4" t="s">
        <v>1133</v>
      </c>
      <c r="B1388" s="4">
        <v>3010</v>
      </c>
      <c r="C1388" s="4" t="s">
        <v>5871</v>
      </c>
      <c r="D1388" s="4" t="s">
        <v>5872</v>
      </c>
      <c r="E1388" s="4" t="s">
        <v>1223</v>
      </c>
      <c r="F1388" s="4">
        <v>61</v>
      </c>
      <c r="G1388" s="4" t="s">
        <v>1224</v>
      </c>
      <c r="H1388" s="4" t="s">
        <v>1636</v>
      </c>
      <c r="I1388" s="4" t="s">
        <v>1226</v>
      </c>
      <c r="J1388" s="4" t="s">
        <v>1268</v>
      </c>
      <c r="K1388" s="4" t="s">
        <v>1465</v>
      </c>
      <c r="L1388" s="4" t="s">
        <v>4090</v>
      </c>
      <c r="M1388" s="4" t="s">
        <v>4090</v>
      </c>
      <c r="P1388" s="4" t="s">
        <v>1230</v>
      </c>
      <c r="Q1388" s="4" t="s">
        <v>5591</v>
      </c>
      <c r="R1388" s="4">
        <v>2013</v>
      </c>
      <c r="S1388" s="4" t="s">
        <v>1232</v>
      </c>
      <c r="T1388" s="4" t="s">
        <v>1495</v>
      </c>
      <c r="U1388" s="4" t="s">
        <v>1496</v>
      </c>
      <c r="V1388" s="4" t="s">
        <v>1527</v>
      </c>
      <c r="W1388" s="4" t="s">
        <v>1236</v>
      </c>
      <c r="X1388" s="4" t="s">
        <v>5572</v>
      </c>
      <c r="Y1388" s="4" t="s">
        <v>5873</v>
      </c>
      <c r="Z1388" s="4" t="s">
        <v>5599</v>
      </c>
      <c r="AD1388" s="4" t="s">
        <v>5601</v>
      </c>
      <c r="AE1388" s="4" t="s">
        <v>5601</v>
      </c>
      <c r="AS1388" s="4" t="s">
        <v>1239</v>
      </c>
    </row>
    <row r="1389" spans="1:45" x14ac:dyDescent="0.35">
      <c r="A1389" s="4" t="s">
        <v>1133</v>
      </c>
      <c r="B1389" s="4">
        <v>3010</v>
      </c>
      <c r="C1389" s="4" t="s">
        <v>5874</v>
      </c>
      <c r="D1389" s="4" t="s">
        <v>5875</v>
      </c>
      <c r="E1389" s="4" t="s">
        <v>1223</v>
      </c>
      <c r="F1389" s="4">
        <v>62</v>
      </c>
      <c r="G1389" s="4" t="s">
        <v>1224</v>
      </c>
      <c r="H1389" s="4" t="s">
        <v>1225</v>
      </c>
      <c r="I1389" s="4" t="s">
        <v>1226</v>
      </c>
      <c r="J1389" s="4" t="s">
        <v>1268</v>
      </c>
      <c r="K1389" s="4" t="s">
        <v>2789</v>
      </c>
      <c r="L1389" s="4" t="s">
        <v>5876</v>
      </c>
      <c r="M1389" s="4" t="s">
        <v>5876</v>
      </c>
      <c r="P1389" s="4" t="s">
        <v>1230</v>
      </c>
      <c r="Q1389" s="4" t="s">
        <v>5591</v>
      </c>
      <c r="R1389" s="4">
        <v>2013</v>
      </c>
      <c r="S1389" s="4" t="s">
        <v>1232</v>
      </c>
      <c r="T1389" s="4" t="s">
        <v>1495</v>
      </c>
      <c r="U1389" s="4" t="s">
        <v>1496</v>
      </c>
      <c r="V1389" s="4" t="s">
        <v>1527</v>
      </c>
      <c r="W1389" s="4" t="s">
        <v>1236</v>
      </c>
      <c r="X1389" s="4" t="s">
        <v>5572</v>
      </c>
      <c r="Y1389" s="4" t="s">
        <v>11522</v>
      </c>
      <c r="Z1389" s="4" t="s">
        <v>5599</v>
      </c>
      <c r="AD1389" s="4" t="s">
        <v>5601</v>
      </c>
      <c r="AE1389" s="4" t="s">
        <v>5601</v>
      </c>
      <c r="AS1389" s="4" t="s">
        <v>1239</v>
      </c>
    </row>
    <row r="1390" spans="1:45" x14ac:dyDescent="0.35">
      <c r="A1390" s="4" t="s">
        <v>1133</v>
      </c>
      <c r="B1390" s="4">
        <v>3010</v>
      </c>
      <c r="C1390" s="4" t="s">
        <v>5877</v>
      </c>
      <c r="D1390" s="4" t="s">
        <v>5878</v>
      </c>
      <c r="E1390" s="4" t="s">
        <v>1223</v>
      </c>
      <c r="F1390" s="4">
        <v>63</v>
      </c>
      <c r="G1390" s="4" t="s">
        <v>1224</v>
      </c>
      <c r="H1390" s="4" t="s">
        <v>1796</v>
      </c>
      <c r="I1390" s="4" t="s">
        <v>1226</v>
      </c>
      <c r="J1390" s="4" t="s">
        <v>1268</v>
      </c>
      <c r="K1390" s="4" t="s">
        <v>1342</v>
      </c>
      <c r="L1390" s="4" t="s">
        <v>1343</v>
      </c>
      <c r="M1390" s="4" t="s">
        <v>1343</v>
      </c>
      <c r="P1390" s="4" t="s">
        <v>1230</v>
      </c>
      <c r="Q1390" s="4" t="s">
        <v>5666</v>
      </c>
      <c r="R1390" s="4">
        <v>2017</v>
      </c>
      <c r="S1390" s="4" t="s">
        <v>1278</v>
      </c>
      <c r="T1390" s="4" t="s">
        <v>1279</v>
      </c>
      <c r="U1390" s="4" t="s">
        <v>1279</v>
      </c>
      <c r="V1390" s="4" t="s">
        <v>1264</v>
      </c>
      <c r="W1390" s="4" t="s">
        <v>1236</v>
      </c>
      <c r="X1390" s="4" t="s">
        <v>5572</v>
      </c>
      <c r="Y1390" s="4" t="s">
        <v>11523</v>
      </c>
      <c r="Z1390" s="4" t="s">
        <v>5879</v>
      </c>
      <c r="AD1390" s="4" t="s">
        <v>5576</v>
      </c>
      <c r="AE1390" s="4" t="s">
        <v>5880</v>
      </c>
      <c r="AS1390" s="4" t="s">
        <v>1239</v>
      </c>
    </row>
    <row r="1391" spans="1:45" x14ac:dyDescent="0.35">
      <c r="A1391" s="4" t="s">
        <v>1133</v>
      </c>
      <c r="B1391" s="4">
        <v>3010</v>
      </c>
      <c r="C1391" s="4" t="s">
        <v>5881</v>
      </c>
      <c r="D1391" s="4" t="s">
        <v>5882</v>
      </c>
      <c r="E1391" s="4" t="s">
        <v>1223</v>
      </c>
      <c r="F1391" s="4">
        <v>64</v>
      </c>
      <c r="G1391" s="4" t="s">
        <v>1224</v>
      </c>
      <c r="H1391" s="4" t="s">
        <v>5637</v>
      </c>
      <c r="I1391" s="4" t="s">
        <v>1226</v>
      </c>
      <c r="J1391" s="4" t="s">
        <v>1268</v>
      </c>
      <c r="K1391" s="4" t="s">
        <v>1342</v>
      </c>
      <c r="L1391" s="4" t="s">
        <v>3258</v>
      </c>
      <c r="M1391" s="4" t="s">
        <v>3258</v>
      </c>
      <c r="P1391" s="4" t="s">
        <v>1230</v>
      </c>
      <c r="Q1391" s="4" t="s">
        <v>5883</v>
      </c>
      <c r="R1391" s="4">
        <v>2017</v>
      </c>
      <c r="S1391" s="4" t="s">
        <v>1278</v>
      </c>
      <c r="T1391" s="4" t="s">
        <v>1279</v>
      </c>
      <c r="U1391" s="4" t="s">
        <v>1279</v>
      </c>
      <c r="V1391" s="4" t="s">
        <v>1264</v>
      </c>
      <c r="W1391" s="4" t="s">
        <v>1236</v>
      </c>
      <c r="X1391" s="4" t="s">
        <v>5572</v>
      </c>
      <c r="Y1391" s="4" t="s">
        <v>11524</v>
      </c>
      <c r="Z1391" s="4" t="s">
        <v>5599</v>
      </c>
      <c r="AA1391" s="4">
        <v>2020</v>
      </c>
      <c r="AC1391" s="4" t="s">
        <v>5575</v>
      </c>
      <c r="AD1391" s="4" t="s">
        <v>5576</v>
      </c>
      <c r="AE1391" s="4" t="s">
        <v>5884</v>
      </c>
      <c r="AS1391" s="4" t="s">
        <v>1239</v>
      </c>
    </row>
    <row r="1392" spans="1:45" x14ac:dyDescent="0.35">
      <c r="A1392" s="4" t="s">
        <v>1133</v>
      </c>
      <c r="B1392" s="4">
        <v>3010</v>
      </c>
      <c r="C1392" s="4" t="s">
        <v>5885</v>
      </c>
      <c r="D1392" s="4" t="s">
        <v>5886</v>
      </c>
      <c r="E1392" s="4" t="s">
        <v>1223</v>
      </c>
      <c r="F1392" s="4">
        <v>65</v>
      </c>
      <c r="G1392" s="4" t="s">
        <v>1224</v>
      </c>
      <c r="H1392" s="4" t="s">
        <v>2636</v>
      </c>
      <c r="I1392" s="4" t="s">
        <v>1226</v>
      </c>
      <c r="J1392" s="4" t="s">
        <v>1268</v>
      </c>
      <c r="K1392" s="4" t="s">
        <v>1342</v>
      </c>
      <c r="L1392" s="4" t="s">
        <v>1349</v>
      </c>
      <c r="M1392" s="4" t="s">
        <v>1349</v>
      </c>
      <c r="N1392" s="4">
        <v>17</v>
      </c>
      <c r="P1392" s="4" t="s">
        <v>1230</v>
      </c>
      <c r="Q1392" s="4" t="s">
        <v>5883</v>
      </c>
      <c r="R1392" s="4">
        <v>2016</v>
      </c>
      <c r="S1392" s="4" t="s">
        <v>1232</v>
      </c>
      <c r="T1392" s="4" t="s">
        <v>1296</v>
      </c>
      <c r="U1392" s="4" t="s">
        <v>5887</v>
      </c>
      <c r="V1392" s="4" t="s">
        <v>1264</v>
      </c>
      <c r="W1392" s="4" t="s">
        <v>1236</v>
      </c>
      <c r="X1392" s="4" t="s">
        <v>5572</v>
      </c>
      <c r="Y1392" s="4" t="s">
        <v>11525</v>
      </c>
      <c r="Z1392" s="4" t="s">
        <v>11526</v>
      </c>
      <c r="AA1392" s="4">
        <v>2030</v>
      </c>
      <c r="AC1392" s="4" t="s">
        <v>5888</v>
      </c>
      <c r="AD1392" s="4" t="s">
        <v>5889</v>
      </c>
      <c r="AE1392" s="4" t="s">
        <v>5890</v>
      </c>
      <c r="AG1392" s="4">
        <v>17</v>
      </c>
      <c r="AP1392" s="4" t="s">
        <v>5891</v>
      </c>
      <c r="AS1392" s="4" t="s">
        <v>1239</v>
      </c>
    </row>
    <row r="1393" spans="1:45" x14ac:dyDescent="0.35">
      <c r="A1393" s="4" t="s">
        <v>1133</v>
      </c>
      <c r="B1393" s="4">
        <v>3010</v>
      </c>
      <c r="C1393" s="4" t="s">
        <v>5892</v>
      </c>
      <c r="D1393" s="4" t="s">
        <v>5893</v>
      </c>
      <c r="E1393" s="4" t="s">
        <v>1223</v>
      </c>
      <c r="F1393" s="4">
        <v>66</v>
      </c>
      <c r="G1393" s="4" t="s">
        <v>1224</v>
      </c>
      <c r="H1393" s="4" t="s">
        <v>1330</v>
      </c>
      <c r="I1393" s="4" t="s">
        <v>1226</v>
      </c>
      <c r="J1393" s="4" t="s">
        <v>1268</v>
      </c>
      <c r="K1393" s="4" t="s">
        <v>1342</v>
      </c>
      <c r="L1393" s="4" t="s">
        <v>1343</v>
      </c>
      <c r="M1393" s="4" t="s">
        <v>1343</v>
      </c>
      <c r="P1393" s="4" t="s">
        <v>2027</v>
      </c>
      <c r="Q1393" s="4" t="s">
        <v>4219</v>
      </c>
      <c r="R1393" s="4">
        <v>2017</v>
      </c>
      <c r="S1393" s="4" t="s">
        <v>1278</v>
      </c>
      <c r="T1393" s="4" t="s">
        <v>1279</v>
      </c>
      <c r="U1393" s="4" t="s">
        <v>1279</v>
      </c>
      <c r="V1393" s="4" t="s">
        <v>1264</v>
      </c>
      <c r="W1393" s="4" t="s">
        <v>1236</v>
      </c>
      <c r="X1393" s="4" t="s">
        <v>5572</v>
      </c>
      <c r="Y1393" s="4" t="s">
        <v>5894</v>
      </c>
      <c r="Z1393" s="4" t="s">
        <v>5895</v>
      </c>
      <c r="AC1393" s="4" t="s">
        <v>5575</v>
      </c>
      <c r="AD1393" s="4" t="s">
        <v>5601</v>
      </c>
      <c r="AE1393" s="4" t="s">
        <v>1239</v>
      </c>
      <c r="AS1393" s="4" t="s">
        <v>1239</v>
      </c>
    </row>
    <row r="1394" spans="1:45" x14ac:dyDescent="0.35">
      <c r="A1394" s="4" t="s">
        <v>1133</v>
      </c>
      <c r="B1394" s="4">
        <v>3010</v>
      </c>
      <c r="C1394" s="4" t="s">
        <v>5896</v>
      </c>
      <c r="D1394" s="4" t="s">
        <v>5897</v>
      </c>
      <c r="E1394" s="4" t="s">
        <v>1223</v>
      </c>
      <c r="F1394" s="4">
        <v>67</v>
      </c>
      <c r="G1394" s="4" t="s">
        <v>1224</v>
      </c>
      <c r="H1394" s="4" t="s">
        <v>1225</v>
      </c>
      <c r="I1394" s="4" t="s">
        <v>1719</v>
      </c>
      <c r="J1394" s="4" t="s">
        <v>1268</v>
      </c>
      <c r="K1394" s="4" t="s">
        <v>1289</v>
      </c>
      <c r="L1394" s="4" t="s">
        <v>1394</v>
      </c>
      <c r="M1394" s="4" t="s">
        <v>1394</v>
      </c>
      <c r="N1394" s="4">
        <v>78.89</v>
      </c>
      <c r="O1394" s="4">
        <v>142.36000000000001</v>
      </c>
      <c r="P1394" s="4" t="s">
        <v>1230</v>
      </c>
      <c r="Q1394" s="4" t="s">
        <v>5580</v>
      </c>
      <c r="R1394" s="4">
        <v>2012</v>
      </c>
      <c r="S1394" s="4" t="s">
        <v>1232</v>
      </c>
      <c r="T1394" s="4" t="s">
        <v>1296</v>
      </c>
      <c r="U1394" s="4" t="s">
        <v>5605</v>
      </c>
      <c r="V1394" s="4" t="s">
        <v>1264</v>
      </c>
      <c r="W1394" s="4" t="s">
        <v>1236</v>
      </c>
      <c r="X1394" s="4" t="s">
        <v>5572</v>
      </c>
      <c r="Y1394" s="4" t="s">
        <v>11527</v>
      </c>
      <c r="Z1394" s="4" t="s">
        <v>11528</v>
      </c>
      <c r="AA1394" s="4">
        <v>2017</v>
      </c>
      <c r="AC1394" s="4" t="s">
        <v>5898</v>
      </c>
      <c r="AD1394" s="4" t="s">
        <v>5608</v>
      </c>
      <c r="AE1394" s="4" t="s">
        <v>5899</v>
      </c>
      <c r="AG1394" s="4">
        <v>78.89</v>
      </c>
      <c r="AI1394" s="4">
        <v>108.62</v>
      </c>
      <c r="AJ1394" s="4">
        <v>108.62</v>
      </c>
      <c r="AL1394" s="4">
        <v>142.36000000000001</v>
      </c>
      <c r="AN1394" s="4">
        <v>176.1</v>
      </c>
      <c r="AO1394" s="4">
        <v>176.1</v>
      </c>
      <c r="AP1394" s="4" t="s">
        <v>11529</v>
      </c>
      <c r="AS1394" s="4" t="s">
        <v>1239</v>
      </c>
    </row>
    <row r="1395" spans="1:45" x14ac:dyDescent="0.35">
      <c r="A1395" s="4" t="s">
        <v>1133</v>
      </c>
      <c r="B1395" s="4">
        <v>3010</v>
      </c>
      <c r="C1395" s="4" t="s">
        <v>5900</v>
      </c>
      <c r="D1395" s="4" t="s">
        <v>5901</v>
      </c>
      <c r="E1395" s="4" t="s">
        <v>1223</v>
      </c>
      <c r="F1395" s="4">
        <v>68</v>
      </c>
      <c r="G1395" s="4" t="s">
        <v>1224</v>
      </c>
      <c r="H1395" s="4" t="s">
        <v>1636</v>
      </c>
      <c r="I1395" s="4" t="s">
        <v>1719</v>
      </c>
      <c r="J1395" s="4" t="s">
        <v>1268</v>
      </c>
      <c r="K1395" s="4" t="s">
        <v>1289</v>
      </c>
      <c r="L1395" s="4" t="s">
        <v>1394</v>
      </c>
      <c r="M1395" s="4" t="s">
        <v>1394</v>
      </c>
      <c r="N1395" s="4">
        <v>12.08</v>
      </c>
      <c r="O1395" s="4">
        <v>11.77</v>
      </c>
      <c r="P1395" s="4" t="s">
        <v>1230</v>
      </c>
      <c r="Q1395" s="4" t="s">
        <v>5604</v>
      </c>
      <c r="R1395" s="4">
        <v>2013</v>
      </c>
      <c r="S1395" s="4" t="s">
        <v>1278</v>
      </c>
      <c r="T1395" s="4" t="s">
        <v>1279</v>
      </c>
      <c r="U1395" s="4" t="s">
        <v>1279</v>
      </c>
      <c r="V1395" s="4" t="s">
        <v>1264</v>
      </c>
      <c r="W1395" s="4" t="s">
        <v>1236</v>
      </c>
      <c r="X1395" s="4" t="s">
        <v>5572</v>
      </c>
      <c r="Y1395" s="4" t="s">
        <v>11530</v>
      </c>
      <c r="Z1395" s="4" t="s">
        <v>11531</v>
      </c>
      <c r="AA1395" s="4">
        <v>2016</v>
      </c>
      <c r="AC1395" s="4" t="s">
        <v>5902</v>
      </c>
      <c r="AD1395" s="4" t="s">
        <v>5903</v>
      </c>
      <c r="AE1395" s="4" t="s">
        <v>5904</v>
      </c>
      <c r="AG1395" s="4">
        <v>12.08</v>
      </c>
      <c r="AI1395" s="4">
        <v>11.77</v>
      </c>
      <c r="AJ1395" s="4">
        <v>11.77</v>
      </c>
      <c r="AL1395" s="4">
        <v>11.77</v>
      </c>
      <c r="AN1395" s="4">
        <v>11.77</v>
      </c>
      <c r="AO1395" s="4">
        <v>11.77</v>
      </c>
      <c r="AP1395" s="4" t="s">
        <v>5585</v>
      </c>
      <c r="AS1395" s="4" t="s">
        <v>1239</v>
      </c>
    </row>
    <row r="1396" spans="1:45" x14ac:dyDescent="0.35">
      <c r="A1396" s="4" t="s">
        <v>1133</v>
      </c>
      <c r="B1396" s="4">
        <v>3010</v>
      </c>
      <c r="C1396" s="4" t="s">
        <v>5905</v>
      </c>
      <c r="D1396" s="4" t="s">
        <v>5906</v>
      </c>
      <c r="E1396" s="4" t="s">
        <v>1223</v>
      </c>
      <c r="F1396" s="4">
        <v>69</v>
      </c>
      <c r="G1396" s="4" t="s">
        <v>1224</v>
      </c>
      <c r="H1396" s="4" t="s">
        <v>1636</v>
      </c>
      <c r="I1396" s="4" t="s">
        <v>1719</v>
      </c>
      <c r="J1396" s="4" t="s">
        <v>1268</v>
      </c>
      <c r="K1396" s="4" t="s">
        <v>1289</v>
      </c>
      <c r="L1396" s="4" t="s">
        <v>1394</v>
      </c>
      <c r="M1396" s="4" t="s">
        <v>1394</v>
      </c>
      <c r="N1396" s="4">
        <v>9.6300000000000008</v>
      </c>
      <c r="O1396" s="4">
        <v>9.0500000000000007</v>
      </c>
      <c r="P1396" s="4" t="s">
        <v>1230</v>
      </c>
      <c r="Q1396" s="4" t="s">
        <v>5604</v>
      </c>
      <c r="R1396" s="4">
        <v>2013</v>
      </c>
      <c r="S1396" s="4" t="s">
        <v>1278</v>
      </c>
      <c r="T1396" s="4" t="s">
        <v>1279</v>
      </c>
      <c r="U1396" s="4" t="s">
        <v>1279</v>
      </c>
      <c r="V1396" s="4" t="s">
        <v>1264</v>
      </c>
      <c r="W1396" s="4" t="s">
        <v>1236</v>
      </c>
      <c r="X1396" s="4" t="s">
        <v>5572</v>
      </c>
      <c r="Y1396" s="4" t="s">
        <v>11532</v>
      </c>
      <c r="Z1396" s="4" t="s">
        <v>11533</v>
      </c>
      <c r="AA1396" s="4">
        <v>2016</v>
      </c>
      <c r="AC1396" s="4" t="s">
        <v>5907</v>
      </c>
      <c r="AD1396" s="4" t="s">
        <v>5903</v>
      </c>
      <c r="AE1396" s="4" t="s">
        <v>5904</v>
      </c>
      <c r="AG1396" s="4">
        <v>9.6300000000000008</v>
      </c>
      <c r="AI1396" s="4">
        <v>9.0500000000000007</v>
      </c>
      <c r="AJ1396" s="4">
        <v>9.0500000000000007</v>
      </c>
      <c r="AL1396" s="4">
        <v>9.0500000000000007</v>
      </c>
      <c r="AN1396" s="4">
        <v>9.0500000000000007</v>
      </c>
      <c r="AO1396" s="4">
        <v>9.0500000000000007</v>
      </c>
      <c r="AP1396" s="4" t="s">
        <v>5585</v>
      </c>
      <c r="AS1396" s="4" t="s">
        <v>1239</v>
      </c>
    </row>
    <row r="1397" spans="1:45" x14ac:dyDescent="0.35">
      <c r="A1397" s="4" t="s">
        <v>1133</v>
      </c>
      <c r="B1397" s="4">
        <v>3010</v>
      </c>
      <c r="C1397" s="4" t="s">
        <v>5908</v>
      </c>
      <c r="D1397" s="4" t="s">
        <v>5909</v>
      </c>
      <c r="E1397" s="4" t="s">
        <v>1223</v>
      </c>
      <c r="F1397" s="4">
        <v>70</v>
      </c>
      <c r="G1397" s="4" t="s">
        <v>1224</v>
      </c>
      <c r="H1397" s="4" t="s">
        <v>1636</v>
      </c>
      <c r="I1397" s="4" t="s">
        <v>1719</v>
      </c>
      <c r="J1397" s="4" t="s">
        <v>1268</v>
      </c>
      <c r="K1397" s="4" t="s">
        <v>1289</v>
      </c>
      <c r="L1397" s="4" t="s">
        <v>1394</v>
      </c>
      <c r="M1397" s="4" t="s">
        <v>1394</v>
      </c>
      <c r="P1397" s="4" t="s">
        <v>1230</v>
      </c>
      <c r="Q1397" s="4" t="s">
        <v>5604</v>
      </c>
      <c r="R1397" s="4">
        <v>2013</v>
      </c>
      <c r="S1397" s="4" t="s">
        <v>1278</v>
      </c>
      <c r="T1397" s="4" t="s">
        <v>1279</v>
      </c>
      <c r="U1397" s="4" t="s">
        <v>1279</v>
      </c>
      <c r="V1397" s="4" t="s">
        <v>1264</v>
      </c>
      <c r="W1397" s="4" t="s">
        <v>1236</v>
      </c>
      <c r="X1397" s="4" t="s">
        <v>5572</v>
      </c>
      <c r="Y1397" s="4" t="s">
        <v>11534</v>
      </c>
      <c r="Z1397" s="4" t="s">
        <v>5910</v>
      </c>
      <c r="AA1397" s="4">
        <v>2016</v>
      </c>
      <c r="AC1397" s="4" t="s">
        <v>5911</v>
      </c>
      <c r="AD1397" s="4" t="s">
        <v>5608</v>
      </c>
      <c r="AE1397" s="4" t="s">
        <v>5912</v>
      </c>
      <c r="AS1397" s="4" t="s">
        <v>1239</v>
      </c>
    </row>
    <row r="1398" spans="1:45" x14ac:dyDescent="0.35">
      <c r="A1398" s="4" t="s">
        <v>1133</v>
      </c>
      <c r="B1398" s="4">
        <v>3010</v>
      </c>
      <c r="C1398" s="4" t="s">
        <v>5913</v>
      </c>
      <c r="D1398" s="4" t="s">
        <v>5914</v>
      </c>
      <c r="E1398" s="4" t="s">
        <v>1223</v>
      </c>
      <c r="F1398" s="4">
        <v>71</v>
      </c>
      <c r="G1398" s="4" t="s">
        <v>1224</v>
      </c>
      <c r="H1398" s="4" t="s">
        <v>1636</v>
      </c>
      <c r="I1398" s="4" t="s">
        <v>1226</v>
      </c>
      <c r="J1398" s="4" t="s">
        <v>1268</v>
      </c>
      <c r="K1398" s="4" t="s">
        <v>1289</v>
      </c>
      <c r="L1398" s="4" t="s">
        <v>5617</v>
      </c>
      <c r="M1398" s="4" t="s">
        <v>5915</v>
      </c>
      <c r="P1398" s="4" t="s">
        <v>1230</v>
      </c>
      <c r="Q1398" s="4" t="s">
        <v>5598</v>
      </c>
      <c r="R1398" s="4">
        <v>2017</v>
      </c>
      <c r="S1398" s="4" t="s">
        <v>1278</v>
      </c>
      <c r="T1398" s="4" t="s">
        <v>1279</v>
      </c>
      <c r="U1398" s="4" t="s">
        <v>1279</v>
      </c>
      <c r="V1398" s="4" t="s">
        <v>1264</v>
      </c>
      <c r="W1398" s="4" t="s">
        <v>1236</v>
      </c>
      <c r="X1398" s="4" t="s">
        <v>5572</v>
      </c>
      <c r="Y1398" s="4" t="s">
        <v>11535</v>
      </c>
      <c r="Z1398" s="4" t="s">
        <v>5619</v>
      </c>
      <c r="AC1398" s="4" t="s">
        <v>5916</v>
      </c>
      <c r="AD1398" s="4" t="s">
        <v>5917</v>
      </c>
      <c r="AE1398" s="4" t="s">
        <v>11536</v>
      </c>
      <c r="AS1398" s="4" t="s">
        <v>1239</v>
      </c>
    </row>
    <row r="1399" spans="1:45" x14ac:dyDescent="0.35">
      <c r="A1399" s="4" t="s">
        <v>1133</v>
      </c>
      <c r="B1399" s="4">
        <v>3010</v>
      </c>
      <c r="C1399" s="4" t="s">
        <v>5918</v>
      </c>
      <c r="D1399" s="4" t="s">
        <v>5919</v>
      </c>
      <c r="E1399" s="4" t="s">
        <v>1223</v>
      </c>
      <c r="F1399" s="4">
        <v>72</v>
      </c>
      <c r="G1399" s="4" t="s">
        <v>1224</v>
      </c>
      <c r="H1399" s="4" t="s">
        <v>1636</v>
      </c>
      <c r="I1399" s="4" t="s">
        <v>1226</v>
      </c>
      <c r="J1399" s="4" t="s">
        <v>1268</v>
      </c>
      <c r="K1399" s="4" t="s">
        <v>1289</v>
      </c>
      <c r="L1399" s="4" t="s">
        <v>5617</v>
      </c>
      <c r="M1399" s="4" t="s">
        <v>5920</v>
      </c>
      <c r="P1399" s="4" t="s">
        <v>1230</v>
      </c>
      <c r="Q1399" s="4" t="s">
        <v>5666</v>
      </c>
      <c r="R1399" s="4">
        <v>2017</v>
      </c>
      <c r="S1399" s="4" t="s">
        <v>1278</v>
      </c>
      <c r="T1399" s="4" t="s">
        <v>1279</v>
      </c>
      <c r="U1399" s="4" t="s">
        <v>1279</v>
      </c>
      <c r="V1399" s="4" t="s">
        <v>1264</v>
      </c>
      <c r="W1399" s="4" t="s">
        <v>1236</v>
      </c>
      <c r="X1399" s="4" t="s">
        <v>5572</v>
      </c>
      <c r="Y1399" s="4" t="s">
        <v>5921</v>
      </c>
      <c r="Z1399" s="4" t="s">
        <v>5619</v>
      </c>
      <c r="AC1399" s="4" t="s">
        <v>5916</v>
      </c>
      <c r="AD1399" s="4" t="s">
        <v>5917</v>
      </c>
      <c r="AE1399" s="4" t="s">
        <v>5922</v>
      </c>
      <c r="AS1399" s="4" t="s">
        <v>1239</v>
      </c>
    </row>
    <row r="1400" spans="1:45" x14ac:dyDescent="0.35">
      <c r="A1400" s="4" t="s">
        <v>1133</v>
      </c>
      <c r="B1400" s="4">
        <v>3010</v>
      </c>
      <c r="C1400" s="4" t="s">
        <v>5923</v>
      </c>
      <c r="D1400" s="4" t="s">
        <v>5924</v>
      </c>
      <c r="E1400" s="4" t="s">
        <v>1223</v>
      </c>
      <c r="F1400" s="4">
        <v>73</v>
      </c>
      <c r="G1400" s="4" t="s">
        <v>1224</v>
      </c>
      <c r="H1400" s="4" t="s">
        <v>1225</v>
      </c>
      <c r="I1400" s="4" t="s">
        <v>1226</v>
      </c>
      <c r="J1400" s="4" t="s">
        <v>1268</v>
      </c>
      <c r="K1400" s="4" t="s">
        <v>1289</v>
      </c>
      <c r="L1400" s="4" t="s">
        <v>2774</v>
      </c>
      <c r="M1400" s="4" t="s">
        <v>2774</v>
      </c>
      <c r="N1400" s="4">
        <v>20.059999999999999</v>
      </c>
      <c r="O1400" s="4">
        <v>44.55</v>
      </c>
      <c r="P1400" s="4" t="s">
        <v>1230</v>
      </c>
      <c r="Q1400" s="4" t="s">
        <v>5604</v>
      </c>
      <c r="R1400" s="4">
        <v>2011</v>
      </c>
      <c r="S1400" s="4" t="s">
        <v>1232</v>
      </c>
      <c r="T1400" s="4" t="s">
        <v>1296</v>
      </c>
      <c r="U1400" s="4" t="s">
        <v>5605</v>
      </c>
      <c r="V1400" s="4" t="s">
        <v>1264</v>
      </c>
      <c r="W1400" s="4" t="s">
        <v>1236</v>
      </c>
      <c r="X1400" s="4" t="s">
        <v>5572</v>
      </c>
      <c r="Y1400" s="4" t="s">
        <v>11537</v>
      </c>
      <c r="Z1400" s="4" t="s">
        <v>5925</v>
      </c>
      <c r="AC1400" s="4" t="s">
        <v>5926</v>
      </c>
      <c r="AD1400" s="4" t="s">
        <v>5608</v>
      </c>
      <c r="AE1400" s="4" t="s">
        <v>11538</v>
      </c>
      <c r="AG1400" s="4">
        <v>20.059999999999999</v>
      </c>
      <c r="AI1400" s="4">
        <v>32.67</v>
      </c>
      <c r="AJ1400" s="4">
        <v>32.67</v>
      </c>
      <c r="AL1400" s="4">
        <v>44.55</v>
      </c>
      <c r="AN1400" s="4">
        <v>55.63</v>
      </c>
      <c r="AO1400" s="4">
        <v>55.63</v>
      </c>
      <c r="AP1400" s="4" t="s">
        <v>11539</v>
      </c>
      <c r="AS1400" s="4" t="s">
        <v>1239</v>
      </c>
    </row>
    <row r="1401" spans="1:45" x14ac:dyDescent="0.35">
      <c r="A1401" s="4" t="s">
        <v>1133</v>
      </c>
      <c r="B1401" s="4">
        <v>3010</v>
      </c>
      <c r="C1401" s="4" t="s">
        <v>5927</v>
      </c>
      <c r="D1401" s="4" t="s">
        <v>5928</v>
      </c>
      <c r="E1401" s="4" t="s">
        <v>1223</v>
      </c>
      <c r="F1401" s="4">
        <v>74</v>
      </c>
      <c r="G1401" s="4" t="s">
        <v>1224</v>
      </c>
      <c r="H1401" s="4" t="s">
        <v>1225</v>
      </c>
      <c r="I1401" s="4" t="s">
        <v>1226</v>
      </c>
      <c r="J1401" s="4" t="s">
        <v>1268</v>
      </c>
      <c r="K1401" s="4" t="s">
        <v>1289</v>
      </c>
      <c r="L1401" s="4" t="s">
        <v>2774</v>
      </c>
      <c r="M1401" s="4" t="s">
        <v>2774</v>
      </c>
      <c r="P1401" s="4" t="s">
        <v>1230</v>
      </c>
      <c r="Q1401" s="4" t="s">
        <v>5604</v>
      </c>
      <c r="R1401" s="4">
        <v>2011</v>
      </c>
      <c r="S1401" s="4" t="s">
        <v>1232</v>
      </c>
      <c r="T1401" s="4" t="s">
        <v>1296</v>
      </c>
      <c r="U1401" s="4" t="s">
        <v>5605</v>
      </c>
      <c r="V1401" s="4" t="s">
        <v>1264</v>
      </c>
      <c r="W1401" s="4" t="s">
        <v>1236</v>
      </c>
      <c r="X1401" s="4" t="s">
        <v>5572</v>
      </c>
      <c r="Y1401" s="4" t="s">
        <v>11540</v>
      </c>
      <c r="Z1401" s="4" t="s">
        <v>5929</v>
      </c>
      <c r="AC1401" s="4" t="s">
        <v>5930</v>
      </c>
      <c r="AD1401" s="4" t="s">
        <v>5608</v>
      </c>
      <c r="AE1401" s="4" t="s">
        <v>11538</v>
      </c>
      <c r="AS1401" s="4" t="s">
        <v>1239</v>
      </c>
    </row>
    <row r="1402" spans="1:45" x14ac:dyDescent="0.35">
      <c r="A1402" s="4" t="s">
        <v>1133</v>
      </c>
      <c r="B1402" s="4">
        <v>3010</v>
      </c>
      <c r="C1402" s="4" t="s">
        <v>5931</v>
      </c>
      <c r="D1402" s="4" t="s">
        <v>5932</v>
      </c>
      <c r="E1402" s="4" t="s">
        <v>1223</v>
      </c>
      <c r="F1402" s="4">
        <v>75</v>
      </c>
      <c r="G1402" s="4" t="s">
        <v>1224</v>
      </c>
      <c r="H1402" s="4" t="s">
        <v>1225</v>
      </c>
      <c r="I1402" s="4" t="s">
        <v>1226</v>
      </c>
      <c r="J1402" s="4" t="s">
        <v>1268</v>
      </c>
      <c r="K1402" s="4" t="s">
        <v>1342</v>
      </c>
      <c r="L1402" s="4" t="s">
        <v>1349</v>
      </c>
      <c r="M1402" s="4" t="s">
        <v>1349</v>
      </c>
      <c r="P1402" s="4" t="s">
        <v>1230</v>
      </c>
      <c r="Q1402" s="4" t="s">
        <v>5618</v>
      </c>
      <c r="R1402" s="4">
        <v>2007</v>
      </c>
      <c r="S1402" s="4" t="s">
        <v>1232</v>
      </c>
      <c r="T1402" s="4" t="s">
        <v>1664</v>
      </c>
      <c r="U1402" s="4" t="s">
        <v>1665</v>
      </c>
      <c r="V1402" s="4" t="s">
        <v>1264</v>
      </c>
      <c r="W1402" s="4" t="s">
        <v>1236</v>
      </c>
      <c r="X1402" s="4" t="s">
        <v>5572</v>
      </c>
      <c r="Y1402" s="4" t="s">
        <v>11541</v>
      </c>
      <c r="Z1402" s="4" t="s">
        <v>5879</v>
      </c>
      <c r="AD1402" s="4" t="s">
        <v>5601</v>
      </c>
      <c r="AE1402" s="4" t="s">
        <v>5933</v>
      </c>
      <c r="AS1402" s="4" t="s">
        <v>1239</v>
      </c>
    </row>
    <row r="1403" spans="1:45" x14ac:dyDescent="0.35">
      <c r="A1403" s="4" t="s">
        <v>1133</v>
      </c>
      <c r="B1403" s="4">
        <v>3010</v>
      </c>
      <c r="C1403" s="4" t="s">
        <v>5934</v>
      </c>
      <c r="D1403" s="4" t="s">
        <v>5935</v>
      </c>
      <c r="E1403" s="4" t="s">
        <v>1223</v>
      </c>
      <c r="F1403" s="4">
        <v>76</v>
      </c>
      <c r="G1403" s="4" t="s">
        <v>1224</v>
      </c>
      <c r="H1403" s="4" t="s">
        <v>1796</v>
      </c>
      <c r="I1403" s="4" t="s">
        <v>1226</v>
      </c>
      <c r="J1403" s="4" t="s">
        <v>1268</v>
      </c>
      <c r="K1403" s="4" t="s">
        <v>1342</v>
      </c>
      <c r="L1403" s="4" t="s">
        <v>1349</v>
      </c>
      <c r="M1403" s="4" t="s">
        <v>1349</v>
      </c>
      <c r="P1403" s="4" t="s">
        <v>1230</v>
      </c>
      <c r="Q1403" s="4" t="s">
        <v>5618</v>
      </c>
      <c r="R1403" s="4">
        <v>2007</v>
      </c>
      <c r="S1403" s="4" t="s">
        <v>1278</v>
      </c>
      <c r="T1403" s="4" t="s">
        <v>1279</v>
      </c>
      <c r="U1403" s="4" t="s">
        <v>1279</v>
      </c>
      <c r="V1403" s="4" t="s">
        <v>1264</v>
      </c>
      <c r="W1403" s="4" t="s">
        <v>1236</v>
      </c>
      <c r="X1403" s="4" t="s">
        <v>5572</v>
      </c>
      <c r="Y1403" s="4" t="s">
        <v>11542</v>
      </c>
      <c r="Z1403" s="4" t="s">
        <v>5936</v>
      </c>
      <c r="AC1403" s="4" t="s">
        <v>5937</v>
      </c>
      <c r="AD1403" s="4" t="s">
        <v>5608</v>
      </c>
      <c r="AE1403" s="4" t="s">
        <v>5938</v>
      </c>
      <c r="AS1403" s="4" t="s">
        <v>1239</v>
      </c>
    </row>
    <row r="1404" spans="1:45" x14ac:dyDescent="0.35">
      <c r="A1404" s="4" t="s">
        <v>1133</v>
      </c>
      <c r="B1404" s="4">
        <v>3010</v>
      </c>
      <c r="C1404" s="4" t="s">
        <v>5939</v>
      </c>
      <c r="D1404" s="4" t="s">
        <v>5940</v>
      </c>
      <c r="E1404" s="4" t="s">
        <v>1223</v>
      </c>
      <c r="F1404" s="4">
        <v>77</v>
      </c>
      <c r="G1404" s="4" t="s">
        <v>1224</v>
      </c>
      <c r="H1404" s="4" t="s">
        <v>1796</v>
      </c>
      <c r="I1404" s="4" t="s">
        <v>1226</v>
      </c>
      <c r="J1404" s="4" t="s">
        <v>1268</v>
      </c>
      <c r="K1404" s="4" t="s">
        <v>1342</v>
      </c>
      <c r="L1404" s="4" t="s">
        <v>5650</v>
      </c>
      <c r="M1404" s="4" t="s">
        <v>5650</v>
      </c>
      <c r="N1404" s="4">
        <v>10.7</v>
      </c>
      <c r="P1404" s="4" t="s">
        <v>1230</v>
      </c>
      <c r="Q1404" s="4" t="s">
        <v>5604</v>
      </c>
      <c r="R1404" s="4">
        <v>2007</v>
      </c>
      <c r="S1404" s="4" t="s">
        <v>1278</v>
      </c>
      <c r="T1404" s="4" t="s">
        <v>1279</v>
      </c>
      <c r="U1404" s="4" t="s">
        <v>1279</v>
      </c>
      <c r="V1404" s="4" t="s">
        <v>1264</v>
      </c>
      <c r="W1404" s="4" t="s">
        <v>1236</v>
      </c>
      <c r="X1404" s="4" t="s">
        <v>5572</v>
      </c>
      <c r="Y1404" s="4" t="s">
        <v>11543</v>
      </c>
      <c r="Z1404" s="4" t="s">
        <v>5941</v>
      </c>
      <c r="AC1404" s="4" t="s">
        <v>11544</v>
      </c>
      <c r="AD1404" s="4" t="s">
        <v>5608</v>
      </c>
      <c r="AE1404" s="4" t="s">
        <v>5942</v>
      </c>
      <c r="AG1404" s="4">
        <v>10.7</v>
      </c>
      <c r="AP1404" s="4" t="s">
        <v>11545</v>
      </c>
      <c r="AS1404" s="4" t="s">
        <v>1239</v>
      </c>
    </row>
    <row r="1405" spans="1:45" x14ac:dyDescent="0.35">
      <c r="A1405" s="4" t="s">
        <v>1133</v>
      </c>
      <c r="B1405" s="4">
        <v>3010</v>
      </c>
      <c r="C1405" s="4" t="s">
        <v>5943</v>
      </c>
      <c r="D1405" s="4" t="s">
        <v>5944</v>
      </c>
      <c r="E1405" s="4" t="s">
        <v>1223</v>
      </c>
      <c r="F1405" s="4">
        <v>78</v>
      </c>
      <c r="G1405" s="4" t="s">
        <v>1224</v>
      </c>
      <c r="H1405" s="4" t="s">
        <v>1636</v>
      </c>
      <c r="I1405" s="4" t="s">
        <v>1226</v>
      </c>
      <c r="J1405" s="4" t="s">
        <v>1499</v>
      </c>
      <c r="K1405" s="4" t="s">
        <v>1500</v>
      </c>
      <c r="L1405" s="4" t="s">
        <v>11546</v>
      </c>
      <c r="M1405" s="4" t="s">
        <v>11546</v>
      </c>
      <c r="P1405" s="4" t="s">
        <v>1230</v>
      </c>
      <c r="Q1405" s="4" t="s">
        <v>5724</v>
      </c>
      <c r="R1405" s="4">
        <v>2017</v>
      </c>
      <c r="S1405" s="4" t="s">
        <v>1278</v>
      </c>
      <c r="T1405" s="4" t="s">
        <v>1279</v>
      </c>
      <c r="U1405" s="4" t="s">
        <v>1279</v>
      </c>
      <c r="V1405" s="4" t="s">
        <v>1264</v>
      </c>
      <c r="W1405" s="4" t="s">
        <v>1236</v>
      </c>
      <c r="X1405" s="4" t="s">
        <v>5572</v>
      </c>
      <c r="Y1405" s="4" t="s">
        <v>5945</v>
      </c>
      <c r="Z1405" s="4" t="s">
        <v>5599</v>
      </c>
      <c r="AD1405" s="4" t="s">
        <v>5601</v>
      </c>
      <c r="AE1405" s="4" t="s">
        <v>5946</v>
      </c>
      <c r="AS1405" s="4" t="s">
        <v>1239</v>
      </c>
    </row>
    <row r="1406" spans="1:45" x14ac:dyDescent="0.35">
      <c r="A1406" s="4" t="s">
        <v>1135</v>
      </c>
      <c r="B1406" s="4">
        <v>2970</v>
      </c>
      <c r="C1406" s="4" t="s">
        <v>2869</v>
      </c>
      <c r="D1406" s="4" t="s">
        <v>2870</v>
      </c>
      <c r="E1406" s="4" t="s">
        <v>1223</v>
      </c>
      <c r="F1406" s="4">
        <v>1</v>
      </c>
      <c r="G1406" s="4" t="s">
        <v>1224</v>
      </c>
      <c r="H1406" s="4" t="s">
        <v>1731</v>
      </c>
      <c r="I1406" s="4" t="s">
        <v>1226</v>
      </c>
      <c r="J1406" s="4" t="s">
        <v>1227</v>
      </c>
      <c r="K1406" s="4" t="s">
        <v>1277</v>
      </c>
      <c r="L1406" s="4" t="s">
        <v>1309</v>
      </c>
      <c r="M1406" s="4" t="s">
        <v>1309</v>
      </c>
      <c r="N1406" s="4">
        <v>65.33</v>
      </c>
      <c r="O1406" s="4">
        <v>248.5</v>
      </c>
      <c r="P1406" s="4" t="s">
        <v>1230</v>
      </c>
      <c r="Q1406" s="4" t="s">
        <v>2871</v>
      </c>
      <c r="R1406" s="4">
        <v>2015</v>
      </c>
      <c r="S1406" s="4" t="s">
        <v>1232</v>
      </c>
      <c r="T1406" s="4" t="s">
        <v>10887</v>
      </c>
      <c r="U1406" s="4" t="s">
        <v>10888</v>
      </c>
      <c r="V1406" s="4" t="s">
        <v>1264</v>
      </c>
      <c r="W1406" s="4" t="s">
        <v>1236</v>
      </c>
      <c r="X1406" s="4" t="s">
        <v>2872</v>
      </c>
      <c r="Y1406" s="4" t="s">
        <v>10889</v>
      </c>
      <c r="AD1406" s="4" t="s">
        <v>1239</v>
      </c>
      <c r="AE1406" s="4" t="s">
        <v>1239</v>
      </c>
      <c r="AF1406" s="4">
        <v>65.33</v>
      </c>
      <c r="AH1406" s="4">
        <v>170.51</v>
      </c>
      <c r="AJ1406" s="4">
        <v>170.51</v>
      </c>
      <c r="AK1406" s="4">
        <v>248.5</v>
      </c>
      <c r="AM1406" s="4">
        <v>259.79000000000002</v>
      </c>
      <c r="AO1406" s="4">
        <v>259.79000000000002</v>
      </c>
      <c r="AS1406" s="4" t="s">
        <v>1239</v>
      </c>
    </row>
    <row r="1407" spans="1:45" x14ac:dyDescent="0.35">
      <c r="A1407" s="4" t="s">
        <v>1135</v>
      </c>
      <c r="B1407" s="4">
        <v>2970</v>
      </c>
      <c r="C1407" s="4" t="s">
        <v>2873</v>
      </c>
      <c r="D1407" s="4" t="s">
        <v>2874</v>
      </c>
      <c r="E1407" s="4" t="s">
        <v>1223</v>
      </c>
      <c r="F1407" s="4">
        <v>2</v>
      </c>
      <c r="G1407" s="4" t="s">
        <v>1224</v>
      </c>
      <c r="H1407" s="4" t="s">
        <v>1636</v>
      </c>
      <c r="I1407" s="4" t="s">
        <v>1719</v>
      </c>
      <c r="J1407" s="4" t="s">
        <v>1227</v>
      </c>
      <c r="K1407" s="4" t="s">
        <v>1289</v>
      </c>
      <c r="L1407" s="4" t="s">
        <v>1407</v>
      </c>
      <c r="M1407" s="4" t="s">
        <v>1407</v>
      </c>
      <c r="P1407" s="4" t="s">
        <v>1230</v>
      </c>
      <c r="Q1407" s="4" t="s">
        <v>2875</v>
      </c>
      <c r="R1407" s="4">
        <v>2006</v>
      </c>
      <c r="S1407" s="4" t="s">
        <v>1232</v>
      </c>
      <c r="T1407" s="4" t="s">
        <v>2068</v>
      </c>
      <c r="U1407" s="4" t="s">
        <v>2069</v>
      </c>
      <c r="V1407" s="4" t="s">
        <v>1264</v>
      </c>
      <c r="W1407" s="4" t="s">
        <v>1236</v>
      </c>
      <c r="X1407" s="4" t="s">
        <v>2872</v>
      </c>
      <c r="Y1407" s="4" t="s">
        <v>2876</v>
      </c>
      <c r="AA1407" s="4">
        <v>2008</v>
      </c>
      <c r="AD1407" s="4" t="s">
        <v>1239</v>
      </c>
      <c r="AE1407" s="4" t="s">
        <v>1239</v>
      </c>
      <c r="AS1407" s="4" t="s">
        <v>1239</v>
      </c>
    </row>
    <row r="1408" spans="1:45" x14ac:dyDescent="0.35">
      <c r="A1408" s="4" t="s">
        <v>1135</v>
      </c>
      <c r="B1408" s="4">
        <v>2970</v>
      </c>
      <c r="C1408" s="4" t="s">
        <v>2877</v>
      </c>
      <c r="D1408" s="4" t="s">
        <v>2878</v>
      </c>
      <c r="E1408" s="4" t="s">
        <v>1223</v>
      </c>
      <c r="F1408" s="4">
        <v>3</v>
      </c>
      <c r="G1408" s="4" t="s">
        <v>1224</v>
      </c>
      <c r="H1408" s="4" t="s">
        <v>1636</v>
      </c>
      <c r="I1408" s="4" t="s">
        <v>1719</v>
      </c>
      <c r="J1408" s="4" t="s">
        <v>1227</v>
      </c>
      <c r="K1408" s="4" t="s">
        <v>1289</v>
      </c>
      <c r="L1408" s="4" t="s">
        <v>1407</v>
      </c>
      <c r="M1408" s="4" t="s">
        <v>1407</v>
      </c>
      <c r="P1408" s="4" t="s">
        <v>1230</v>
      </c>
      <c r="Q1408" s="4" t="s">
        <v>2879</v>
      </c>
      <c r="R1408" s="4">
        <v>2009</v>
      </c>
      <c r="S1408" s="4" t="s">
        <v>1232</v>
      </c>
      <c r="T1408" s="4" t="s">
        <v>2068</v>
      </c>
      <c r="U1408" s="4" t="s">
        <v>2069</v>
      </c>
      <c r="V1408" s="4" t="s">
        <v>1264</v>
      </c>
      <c r="W1408" s="4" t="s">
        <v>1236</v>
      </c>
      <c r="X1408" s="4" t="s">
        <v>2872</v>
      </c>
      <c r="Y1408" s="4" t="s">
        <v>2880</v>
      </c>
      <c r="AA1408" s="4">
        <v>2010</v>
      </c>
      <c r="AD1408" s="4" t="s">
        <v>1239</v>
      </c>
      <c r="AE1408" s="4" t="s">
        <v>1239</v>
      </c>
      <c r="AS1408" s="4" t="s">
        <v>1239</v>
      </c>
    </row>
    <row r="1409" spans="1:45" x14ac:dyDescent="0.35">
      <c r="A1409" s="4" t="s">
        <v>1135</v>
      </c>
      <c r="B1409" s="4">
        <v>2970</v>
      </c>
      <c r="C1409" s="4" t="s">
        <v>2881</v>
      </c>
      <c r="D1409" s="4" t="s">
        <v>2882</v>
      </c>
      <c r="E1409" s="4" t="s">
        <v>1223</v>
      </c>
      <c r="F1409" s="4">
        <v>4</v>
      </c>
      <c r="G1409" s="4" t="s">
        <v>1224</v>
      </c>
      <c r="H1409" s="4" t="s">
        <v>1636</v>
      </c>
      <c r="I1409" s="4" t="s">
        <v>1226</v>
      </c>
      <c r="J1409" s="4" t="s">
        <v>1258</v>
      </c>
      <c r="K1409" s="4" t="s">
        <v>1300</v>
      </c>
      <c r="L1409" s="4" t="s">
        <v>2883</v>
      </c>
      <c r="M1409" s="4" t="s">
        <v>2883</v>
      </c>
      <c r="N1409" s="4">
        <v>8.3239900000000002</v>
      </c>
      <c r="O1409" s="4">
        <v>8.6731599999999993</v>
      </c>
      <c r="P1409" s="4" t="s">
        <v>1230</v>
      </c>
      <c r="Q1409" s="4" t="s">
        <v>2884</v>
      </c>
      <c r="R1409" s="4">
        <v>2006</v>
      </c>
      <c r="S1409" s="4" t="s">
        <v>1232</v>
      </c>
      <c r="T1409" s="4" t="s">
        <v>2885</v>
      </c>
      <c r="U1409" s="4" t="s">
        <v>2886</v>
      </c>
      <c r="V1409" s="4" t="s">
        <v>1264</v>
      </c>
      <c r="W1409" s="4" t="s">
        <v>1236</v>
      </c>
      <c r="X1409" s="4" t="s">
        <v>2872</v>
      </c>
      <c r="Y1409" s="4" t="s">
        <v>2887</v>
      </c>
      <c r="AD1409" s="4" t="s">
        <v>1239</v>
      </c>
      <c r="AE1409" s="4" t="s">
        <v>1239</v>
      </c>
      <c r="AF1409" s="4">
        <v>8.3239900000000002</v>
      </c>
      <c r="AH1409" s="4">
        <v>8.5798500000000004</v>
      </c>
      <c r="AJ1409" s="4">
        <v>8.5798500000000004</v>
      </c>
      <c r="AK1409" s="4">
        <v>8.6731599999999993</v>
      </c>
      <c r="AS1409" s="4" t="s">
        <v>1239</v>
      </c>
    </row>
    <row r="1410" spans="1:45" x14ac:dyDescent="0.35">
      <c r="A1410" s="4" t="s">
        <v>1135</v>
      </c>
      <c r="B1410" s="4">
        <v>2970</v>
      </c>
      <c r="C1410" s="4" t="s">
        <v>2888</v>
      </c>
      <c r="D1410" s="4" t="s">
        <v>2889</v>
      </c>
      <c r="E1410" s="4" t="s">
        <v>1223</v>
      </c>
      <c r="F1410" s="4">
        <v>5</v>
      </c>
      <c r="G1410" s="4" t="s">
        <v>1224</v>
      </c>
      <c r="H1410" s="4" t="s">
        <v>1636</v>
      </c>
      <c r="I1410" s="4" t="s">
        <v>1226</v>
      </c>
      <c r="J1410" s="4" t="s">
        <v>1258</v>
      </c>
      <c r="K1410" s="4" t="s">
        <v>1300</v>
      </c>
      <c r="L1410" s="4" t="s">
        <v>2883</v>
      </c>
      <c r="M1410" s="4" t="s">
        <v>2883</v>
      </c>
      <c r="N1410" s="4">
        <v>21.557700000000001</v>
      </c>
      <c r="O1410" s="4">
        <v>22.462</v>
      </c>
      <c r="P1410" s="4" t="s">
        <v>1230</v>
      </c>
      <c r="Q1410" s="4" t="s">
        <v>2875</v>
      </c>
      <c r="R1410" s="4">
        <v>2006</v>
      </c>
      <c r="S1410" s="4" t="s">
        <v>1232</v>
      </c>
      <c r="T1410" s="4" t="s">
        <v>2890</v>
      </c>
      <c r="U1410" s="4" t="s">
        <v>2891</v>
      </c>
      <c r="V1410" s="4" t="s">
        <v>1264</v>
      </c>
      <c r="W1410" s="4" t="s">
        <v>1236</v>
      </c>
      <c r="X1410" s="4" t="s">
        <v>2872</v>
      </c>
      <c r="Y1410" s="4" t="s">
        <v>10890</v>
      </c>
      <c r="AD1410" s="4" t="s">
        <v>1239</v>
      </c>
      <c r="AE1410" s="4" t="s">
        <v>1239</v>
      </c>
      <c r="AF1410" s="4">
        <v>21.557700000000001</v>
      </c>
      <c r="AH1410" s="4">
        <v>22.220300000000002</v>
      </c>
      <c r="AJ1410" s="4">
        <v>22.220300000000002</v>
      </c>
      <c r="AK1410" s="4">
        <v>22.462</v>
      </c>
      <c r="AS1410" s="4" t="s">
        <v>1239</v>
      </c>
    </row>
    <row r="1411" spans="1:45" x14ac:dyDescent="0.35">
      <c r="A1411" s="4" t="s">
        <v>1135</v>
      </c>
      <c r="B1411" s="4">
        <v>2970</v>
      </c>
      <c r="C1411" s="4" t="s">
        <v>2892</v>
      </c>
      <c r="D1411" s="4" t="s">
        <v>2893</v>
      </c>
      <c r="E1411" s="4" t="s">
        <v>1223</v>
      </c>
      <c r="F1411" s="4">
        <v>6</v>
      </c>
      <c r="G1411" s="4" t="s">
        <v>1224</v>
      </c>
      <c r="H1411" s="4" t="s">
        <v>1636</v>
      </c>
      <c r="I1411" s="4" t="s">
        <v>1226</v>
      </c>
      <c r="J1411" s="4" t="s">
        <v>1258</v>
      </c>
      <c r="K1411" s="4" t="s">
        <v>1300</v>
      </c>
      <c r="L1411" s="4" t="s">
        <v>2883</v>
      </c>
      <c r="M1411" s="4" t="s">
        <v>2883</v>
      </c>
      <c r="N1411" s="4">
        <v>6.4000000000000001E-2</v>
      </c>
      <c r="O1411" s="4">
        <v>5.8000000000000003E-2</v>
      </c>
      <c r="P1411" s="4" t="s">
        <v>1230</v>
      </c>
      <c r="Q1411" s="4" t="s">
        <v>2894</v>
      </c>
      <c r="R1411" s="4">
        <v>2006</v>
      </c>
      <c r="S1411" s="4" t="s">
        <v>1232</v>
      </c>
      <c r="T1411" s="4" t="s">
        <v>2885</v>
      </c>
      <c r="U1411" s="4" t="s">
        <v>2886</v>
      </c>
      <c r="V1411" s="4" t="s">
        <v>1264</v>
      </c>
      <c r="W1411" s="4" t="s">
        <v>1236</v>
      </c>
      <c r="X1411" s="4" t="s">
        <v>2872</v>
      </c>
      <c r="Y1411" s="4" t="s">
        <v>2895</v>
      </c>
      <c r="AD1411" s="4" t="s">
        <v>1239</v>
      </c>
      <c r="AE1411" s="4" t="s">
        <v>1239</v>
      </c>
      <c r="AF1411" s="4">
        <v>6.4000000000000001E-2</v>
      </c>
      <c r="AH1411" s="4">
        <v>0.06</v>
      </c>
      <c r="AJ1411" s="4">
        <v>0.06</v>
      </c>
      <c r="AK1411" s="4">
        <v>5.8000000000000003E-2</v>
      </c>
      <c r="AM1411" s="4">
        <v>5.8000000000000003E-2</v>
      </c>
      <c r="AO1411" s="4">
        <v>5.8000000000000003E-2</v>
      </c>
      <c r="AS1411" s="4" t="s">
        <v>1239</v>
      </c>
    </row>
    <row r="1412" spans="1:45" x14ac:dyDescent="0.35">
      <c r="A1412" s="4" t="s">
        <v>1135</v>
      </c>
      <c r="B1412" s="4">
        <v>2970</v>
      </c>
      <c r="C1412" s="4" t="s">
        <v>2896</v>
      </c>
      <c r="D1412" s="4" t="s">
        <v>2897</v>
      </c>
      <c r="E1412" s="4" t="s">
        <v>1223</v>
      </c>
      <c r="F1412" s="4">
        <v>7</v>
      </c>
      <c r="G1412" s="4" t="s">
        <v>1224</v>
      </c>
      <c r="H1412" s="4" t="s">
        <v>1636</v>
      </c>
      <c r="I1412" s="4" t="s">
        <v>1226</v>
      </c>
      <c r="J1412" s="4" t="s">
        <v>1258</v>
      </c>
      <c r="K1412" s="4" t="s">
        <v>1300</v>
      </c>
      <c r="L1412" s="4" t="s">
        <v>2898</v>
      </c>
      <c r="M1412" s="4" t="s">
        <v>2898</v>
      </c>
      <c r="P1412" s="4" t="s">
        <v>1230</v>
      </c>
      <c r="Q1412" s="4" t="s">
        <v>2899</v>
      </c>
      <c r="R1412" s="4">
        <v>2005</v>
      </c>
      <c r="S1412" s="4" t="s">
        <v>1232</v>
      </c>
      <c r="T1412" s="4" t="s">
        <v>2885</v>
      </c>
      <c r="U1412" s="4" t="s">
        <v>2886</v>
      </c>
      <c r="V1412" s="4" t="s">
        <v>1264</v>
      </c>
      <c r="W1412" s="4" t="s">
        <v>1236</v>
      </c>
      <c r="X1412" s="4" t="s">
        <v>2872</v>
      </c>
      <c r="Y1412" s="4" t="s">
        <v>2900</v>
      </c>
      <c r="AD1412" s="4" t="s">
        <v>1239</v>
      </c>
      <c r="AE1412" s="4" t="s">
        <v>1239</v>
      </c>
      <c r="AS1412" s="4" t="s">
        <v>1239</v>
      </c>
    </row>
    <row r="1413" spans="1:45" x14ac:dyDescent="0.35">
      <c r="A1413" s="4" t="s">
        <v>1135</v>
      </c>
      <c r="B1413" s="4">
        <v>2970</v>
      </c>
      <c r="C1413" s="4" t="s">
        <v>2901</v>
      </c>
      <c r="D1413" s="4" t="s">
        <v>2902</v>
      </c>
      <c r="E1413" s="4" t="s">
        <v>1223</v>
      </c>
      <c r="F1413" s="4">
        <v>8</v>
      </c>
      <c r="G1413" s="4" t="s">
        <v>1224</v>
      </c>
      <c r="H1413" s="4" t="s">
        <v>1636</v>
      </c>
      <c r="I1413" s="4" t="s">
        <v>1226</v>
      </c>
      <c r="J1413" s="4" t="s">
        <v>1258</v>
      </c>
      <c r="K1413" s="4" t="s">
        <v>1300</v>
      </c>
      <c r="L1413" s="4" t="s">
        <v>2898</v>
      </c>
      <c r="M1413" s="4" t="s">
        <v>2898</v>
      </c>
      <c r="P1413" s="4" t="s">
        <v>1230</v>
      </c>
      <c r="Q1413" s="4" t="s">
        <v>2903</v>
      </c>
      <c r="R1413" s="4">
        <v>2004</v>
      </c>
      <c r="S1413" s="4" t="s">
        <v>1232</v>
      </c>
      <c r="T1413" s="4" t="s">
        <v>2068</v>
      </c>
      <c r="U1413" s="4" t="s">
        <v>2069</v>
      </c>
      <c r="V1413" s="4" t="s">
        <v>1264</v>
      </c>
      <c r="W1413" s="4" t="s">
        <v>1236</v>
      </c>
      <c r="X1413" s="4" t="s">
        <v>2872</v>
      </c>
      <c r="Y1413" s="4" t="s">
        <v>2904</v>
      </c>
      <c r="AD1413" s="4" t="s">
        <v>1239</v>
      </c>
      <c r="AE1413" s="4" t="s">
        <v>1239</v>
      </c>
      <c r="AS1413" s="4" t="s">
        <v>1239</v>
      </c>
    </row>
    <row r="1414" spans="1:45" x14ac:dyDescent="0.35">
      <c r="A1414" s="4" t="s">
        <v>1135</v>
      </c>
      <c r="B1414" s="4">
        <v>2970</v>
      </c>
      <c r="C1414" s="4" t="s">
        <v>2905</v>
      </c>
      <c r="D1414" s="4" t="s">
        <v>2906</v>
      </c>
      <c r="E1414" s="4" t="s">
        <v>1223</v>
      </c>
      <c r="F1414" s="4">
        <v>9</v>
      </c>
      <c r="G1414" s="4" t="s">
        <v>1224</v>
      </c>
      <c r="H1414" s="4" t="s">
        <v>1839</v>
      </c>
      <c r="I1414" s="4" t="s">
        <v>1226</v>
      </c>
      <c r="J1414" s="4" t="s">
        <v>1258</v>
      </c>
      <c r="K1414" s="4" t="s">
        <v>1300</v>
      </c>
      <c r="L1414" s="4" t="s">
        <v>1688</v>
      </c>
      <c r="M1414" s="4" t="s">
        <v>1688</v>
      </c>
      <c r="P1414" s="4" t="s">
        <v>1230</v>
      </c>
      <c r="Q1414" s="4" t="s">
        <v>2894</v>
      </c>
      <c r="R1414" s="4">
        <v>2004</v>
      </c>
      <c r="S1414" s="4" t="s">
        <v>1232</v>
      </c>
      <c r="T1414" s="4" t="s">
        <v>2068</v>
      </c>
      <c r="U1414" s="4" t="s">
        <v>2069</v>
      </c>
      <c r="V1414" s="4" t="s">
        <v>1264</v>
      </c>
      <c r="W1414" s="4" t="s">
        <v>1236</v>
      </c>
      <c r="X1414" s="4" t="s">
        <v>2872</v>
      </c>
      <c r="Y1414" s="4" t="s">
        <v>2907</v>
      </c>
      <c r="AD1414" s="4" t="s">
        <v>1239</v>
      </c>
      <c r="AE1414" s="4" t="s">
        <v>1239</v>
      </c>
      <c r="AS1414" s="4" t="s">
        <v>1239</v>
      </c>
    </row>
    <row r="1415" spans="1:45" x14ac:dyDescent="0.35">
      <c r="A1415" s="4" t="s">
        <v>1135</v>
      </c>
      <c r="B1415" s="4">
        <v>2970</v>
      </c>
      <c r="C1415" s="4" t="s">
        <v>2908</v>
      </c>
      <c r="D1415" s="4" t="s">
        <v>2909</v>
      </c>
      <c r="E1415" s="4" t="s">
        <v>1223</v>
      </c>
      <c r="F1415" s="4">
        <v>10</v>
      </c>
      <c r="G1415" s="4" t="s">
        <v>1224</v>
      </c>
      <c r="H1415" s="4" t="s">
        <v>1423</v>
      </c>
      <c r="I1415" s="4" t="s">
        <v>1226</v>
      </c>
      <c r="J1415" s="4" t="s">
        <v>1258</v>
      </c>
      <c r="K1415" s="4" t="s">
        <v>1300</v>
      </c>
      <c r="L1415" s="4" t="s">
        <v>2067</v>
      </c>
      <c r="M1415" s="4" t="s">
        <v>2067</v>
      </c>
      <c r="P1415" s="4" t="s">
        <v>1230</v>
      </c>
      <c r="Q1415" s="4" t="s">
        <v>2910</v>
      </c>
      <c r="R1415" s="4">
        <v>1995</v>
      </c>
      <c r="S1415" s="4" t="s">
        <v>1232</v>
      </c>
      <c r="T1415" s="4" t="s">
        <v>2068</v>
      </c>
      <c r="U1415" s="4" t="s">
        <v>2069</v>
      </c>
      <c r="V1415" s="4" t="s">
        <v>1264</v>
      </c>
      <c r="W1415" s="4" t="s">
        <v>1236</v>
      </c>
      <c r="X1415" s="4" t="s">
        <v>2872</v>
      </c>
      <c r="Y1415" s="4" t="s">
        <v>2911</v>
      </c>
      <c r="AD1415" s="4" t="s">
        <v>1239</v>
      </c>
      <c r="AE1415" s="4" t="s">
        <v>1239</v>
      </c>
      <c r="AS1415" s="4" t="s">
        <v>1239</v>
      </c>
    </row>
    <row r="1416" spans="1:45" x14ac:dyDescent="0.35">
      <c r="A1416" s="4" t="s">
        <v>1135</v>
      </c>
      <c r="B1416" s="4">
        <v>2970</v>
      </c>
      <c r="C1416" s="4" t="s">
        <v>2912</v>
      </c>
      <c r="D1416" s="4" t="s">
        <v>2913</v>
      </c>
      <c r="E1416" s="4" t="s">
        <v>1223</v>
      </c>
      <c r="F1416" s="4">
        <v>11</v>
      </c>
      <c r="G1416" s="4" t="s">
        <v>1224</v>
      </c>
      <c r="H1416" s="4" t="s">
        <v>1636</v>
      </c>
      <c r="I1416" s="4" t="s">
        <v>1226</v>
      </c>
      <c r="J1416" s="4" t="s">
        <v>1258</v>
      </c>
      <c r="K1416" s="4" t="s">
        <v>1289</v>
      </c>
      <c r="L1416" s="4" t="s">
        <v>1332</v>
      </c>
      <c r="M1416" s="4" t="s">
        <v>1332</v>
      </c>
      <c r="P1416" s="4" t="s">
        <v>1230</v>
      </c>
      <c r="Q1416" s="4" t="s">
        <v>2894</v>
      </c>
      <c r="R1416" s="4">
        <v>2009</v>
      </c>
      <c r="S1416" s="4" t="s">
        <v>1232</v>
      </c>
      <c r="T1416" s="4" t="s">
        <v>2885</v>
      </c>
      <c r="U1416" s="4" t="s">
        <v>2886</v>
      </c>
      <c r="V1416" s="4" t="s">
        <v>1264</v>
      </c>
      <c r="W1416" s="4" t="s">
        <v>1236</v>
      </c>
      <c r="X1416" s="4" t="s">
        <v>2872</v>
      </c>
      <c r="Y1416" s="4" t="s">
        <v>2914</v>
      </c>
      <c r="AD1416" s="4" t="s">
        <v>1239</v>
      </c>
      <c r="AE1416" s="4" t="s">
        <v>1239</v>
      </c>
      <c r="AS1416" s="4" t="s">
        <v>1239</v>
      </c>
    </row>
    <row r="1417" spans="1:45" x14ac:dyDescent="0.35">
      <c r="A1417" s="4" t="s">
        <v>1135</v>
      </c>
      <c r="B1417" s="4">
        <v>2970</v>
      </c>
      <c r="C1417" s="4" t="s">
        <v>2915</v>
      </c>
      <c r="D1417" s="4" t="s">
        <v>2916</v>
      </c>
      <c r="E1417" s="4" t="s">
        <v>1223</v>
      </c>
      <c r="F1417" s="4">
        <v>12</v>
      </c>
      <c r="G1417" s="4" t="s">
        <v>1224</v>
      </c>
      <c r="H1417" s="4" t="s">
        <v>1839</v>
      </c>
      <c r="I1417" s="4" t="s">
        <v>1226</v>
      </c>
      <c r="J1417" s="4" t="s">
        <v>1258</v>
      </c>
      <c r="K1417" s="4" t="s">
        <v>1289</v>
      </c>
      <c r="L1417" s="4" t="s">
        <v>2118</v>
      </c>
      <c r="M1417" s="4" t="s">
        <v>2118</v>
      </c>
      <c r="P1417" s="4" t="s">
        <v>1230</v>
      </c>
      <c r="Q1417" s="4" t="s">
        <v>2871</v>
      </c>
      <c r="R1417" s="4">
        <v>2009</v>
      </c>
      <c r="S1417" s="4" t="s">
        <v>1232</v>
      </c>
      <c r="T1417" s="4" t="s">
        <v>2917</v>
      </c>
      <c r="U1417" s="4" t="s">
        <v>2918</v>
      </c>
      <c r="V1417" s="4" t="s">
        <v>1264</v>
      </c>
      <c r="W1417" s="4" t="s">
        <v>1236</v>
      </c>
      <c r="X1417" s="4" t="s">
        <v>2872</v>
      </c>
      <c r="Y1417" s="4" t="s">
        <v>10891</v>
      </c>
      <c r="AD1417" s="4" t="s">
        <v>1239</v>
      </c>
      <c r="AE1417" s="4" t="s">
        <v>1239</v>
      </c>
      <c r="AS1417" s="4" t="s">
        <v>1239</v>
      </c>
    </row>
    <row r="1418" spans="1:45" x14ac:dyDescent="0.35">
      <c r="A1418" s="4" t="s">
        <v>1135</v>
      </c>
      <c r="B1418" s="4">
        <v>2970</v>
      </c>
      <c r="C1418" s="4" t="s">
        <v>2919</v>
      </c>
      <c r="D1418" s="4" t="s">
        <v>2920</v>
      </c>
      <c r="E1418" s="4" t="s">
        <v>1223</v>
      </c>
      <c r="F1418" s="4">
        <v>13</v>
      </c>
      <c r="G1418" s="4" t="s">
        <v>1224</v>
      </c>
      <c r="H1418" s="4" t="s">
        <v>1225</v>
      </c>
      <c r="I1418" s="4" t="s">
        <v>1226</v>
      </c>
      <c r="J1418" s="4" t="s">
        <v>1268</v>
      </c>
      <c r="K1418" s="4" t="s">
        <v>1342</v>
      </c>
      <c r="L1418" s="4" t="s">
        <v>1783</v>
      </c>
      <c r="M1418" s="4" t="s">
        <v>2921</v>
      </c>
      <c r="N1418" s="4">
        <v>24</v>
      </c>
      <c r="O1418" s="4">
        <v>30.01</v>
      </c>
      <c r="P1418" s="4" t="s">
        <v>1230</v>
      </c>
      <c r="Q1418" s="4" t="s">
        <v>2875</v>
      </c>
      <c r="R1418" s="4">
        <v>2011</v>
      </c>
      <c r="S1418" s="4" t="s">
        <v>1232</v>
      </c>
      <c r="T1418" s="4" t="s">
        <v>2922</v>
      </c>
      <c r="U1418" s="4" t="s">
        <v>2923</v>
      </c>
      <c r="V1418" s="4" t="s">
        <v>1264</v>
      </c>
      <c r="W1418" s="4" t="s">
        <v>1236</v>
      </c>
      <c r="X1418" s="4" t="s">
        <v>2872</v>
      </c>
      <c r="Y1418" s="4" t="s">
        <v>10892</v>
      </c>
      <c r="AA1418" s="4">
        <v>2020</v>
      </c>
      <c r="AD1418" s="4" t="s">
        <v>1239</v>
      </c>
      <c r="AE1418" s="4" t="s">
        <v>1239</v>
      </c>
      <c r="AG1418" s="4">
        <v>24</v>
      </c>
      <c r="AI1418" s="4">
        <v>27.51</v>
      </c>
      <c r="AJ1418" s="4">
        <v>27.51</v>
      </c>
      <c r="AL1418" s="4">
        <v>30.01</v>
      </c>
      <c r="AN1418" s="4">
        <v>27.93</v>
      </c>
      <c r="AO1418" s="4">
        <v>27.93</v>
      </c>
      <c r="AS1418" s="4" t="s">
        <v>1239</v>
      </c>
    </row>
    <row r="1419" spans="1:45" x14ac:dyDescent="0.35">
      <c r="A1419" s="4" t="s">
        <v>1135</v>
      </c>
      <c r="B1419" s="4">
        <v>2970</v>
      </c>
      <c r="C1419" s="4" t="s">
        <v>2924</v>
      </c>
      <c r="D1419" s="4" t="s">
        <v>2925</v>
      </c>
      <c r="E1419" s="4" t="s">
        <v>1223</v>
      </c>
      <c r="F1419" s="4">
        <v>14</v>
      </c>
      <c r="G1419" s="4" t="s">
        <v>1224</v>
      </c>
      <c r="H1419" s="4" t="s">
        <v>1225</v>
      </c>
      <c r="I1419" s="4" t="s">
        <v>1226</v>
      </c>
      <c r="J1419" s="4" t="s">
        <v>1268</v>
      </c>
      <c r="K1419" s="4" t="s">
        <v>1342</v>
      </c>
      <c r="L1419" s="4" t="s">
        <v>1349</v>
      </c>
      <c r="M1419" s="4" t="s">
        <v>1349</v>
      </c>
      <c r="N1419" s="4">
        <v>0.68300000000000005</v>
      </c>
      <c r="O1419" s="4">
        <v>1.6120000000000001</v>
      </c>
      <c r="P1419" s="4" t="s">
        <v>1230</v>
      </c>
      <c r="Q1419" s="4" t="s">
        <v>2875</v>
      </c>
      <c r="R1419" s="4">
        <v>2011</v>
      </c>
      <c r="S1419" s="4" t="s">
        <v>1232</v>
      </c>
      <c r="T1419" s="4" t="s">
        <v>1269</v>
      </c>
      <c r="U1419" s="4" t="s">
        <v>1270</v>
      </c>
      <c r="V1419" s="4" t="s">
        <v>1264</v>
      </c>
      <c r="W1419" s="4" t="s">
        <v>1236</v>
      </c>
      <c r="X1419" s="4" t="s">
        <v>2872</v>
      </c>
      <c r="Y1419" s="4" t="s">
        <v>10893</v>
      </c>
      <c r="AD1419" s="4" t="s">
        <v>1239</v>
      </c>
      <c r="AE1419" s="4" t="s">
        <v>1239</v>
      </c>
      <c r="AG1419" s="4">
        <v>0.68300000000000005</v>
      </c>
      <c r="AI1419" s="4">
        <v>1.1850000000000001</v>
      </c>
      <c r="AJ1419" s="4">
        <v>1.1850000000000001</v>
      </c>
      <c r="AL1419" s="4">
        <v>1.6120000000000001</v>
      </c>
      <c r="AN1419" s="4">
        <v>1.9990000000000001</v>
      </c>
      <c r="AO1419" s="4">
        <v>1.9990000000000001</v>
      </c>
      <c r="AS1419" s="4" t="s">
        <v>1239</v>
      </c>
    </row>
    <row r="1420" spans="1:45" x14ac:dyDescent="0.35">
      <c r="A1420" s="4" t="s">
        <v>1135</v>
      </c>
      <c r="B1420" s="4">
        <v>2970</v>
      </c>
      <c r="C1420" s="4" t="s">
        <v>2926</v>
      </c>
      <c r="D1420" s="4" t="s">
        <v>2927</v>
      </c>
      <c r="E1420" s="4" t="s">
        <v>1223</v>
      </c>
      <c r="F1420" s="4">
        <v>15</v>
      </c>
      <c r="G1420" s="4" t="s">
        <v>1224</v>
      </c>
      <c r="H1420" s="4" t="s">
        <v>1796</v>
      </c>
      <c r="I1420" s="4" t="s">
        <v>1226</v>
      </c>
      <c r="J1420" s="4" t="s">
        <v>1268</v>
      </c>
      <c r="K1420" s="4" t="s">
        <v>1342</v>
      </c>
      <c r="L1420" s="4" t="s">
        <v>1349</v>
      </c>
      <c r="M1420" s="4" t="s">
        <v>1349</v>
      </c>
      <c r="N1420" s="4">
        <v>2.1230000000000002</v>
      </c>
      <c r="O1420" s="4">
        <v>1.8839999999999999</v>
      </c>
      <c r="P1420" s="4" t="s">
        <v>1230</v>
      </c>
      <c r="Q1420" s="4" t="s">
        <v>2928</v>
      </c>
      <c r="R1420" s="4">
        <v>2011</v>
      </c>
      <c r="S1420" s="4" t="s">
        <v>1232</v>
      </c>
      <c r="T1420" s="4" t="s">
        <v>1252</v>
      </c>
      <c r="U1420" s="4" t="s">
        <v>1253</v>
      </c>
      <c r="V1420" s="4" t="s">
        <v>1264</v>
      </c>
      <c r="W1420" s="4" t="s">
        <v>1236</v>
      </c>
      <c r="X1420" s="4" t="s">
        <v>2872</v>
      </c>
      <c r="Y1420" s="4" t="s">
        <v>10894</v>
      </c>
      <c r="AD1420" s="4" t="s">
        <v>1239</v>
      </c>
      <c r="AE1420" s="4" t="s">
        <v>1239</v>
      </c>
      <c r="AG1420" s="4">
        <v>2.1230000000000002</v>
      </c>
      <c r="AI1420" s="4">
        <v>2.0150000000000001</v>
      </c>
      <c r="AJ1420" s="4">
        <v>2.0150000000000001</v>
      </c>
      <c r="AL1420" s="4">
        <v>1.8839999999999999</v>
      </c>
      <c r="AN1420" s="4">
        <v>1.782</v>
      </c>
      <c r="AO1420" s="4">
        <v>1.782</v>
      </c>
      <c r="AS1420" s="4" t="s">
        <v>1239</v>
      </c>
    </row>
    <row r="1421" spans="1:45" x14ac:dyDescent="0.35">
      <c r="A1421" s="4" t="s">
        <v>1135</v>
      </c>
      <c r="B1421" s="4">
        <v>2970</v>
      </c>
      <c r="C1421" s="4" t="s">
        <v>2929</v>
      </c>
      <c r="D1421" s="4" t="s">
        <v>2930</v>
      </c>
      <c r="E1421" s="4" t="s">
        <v>1223</v>
      </c>
      <c r="F1421" s="4">
        <v>16</v>
      </c>
      <c r="G1421" s="4" t="s">
        <v>1224</v>
      </c>
      <c r="H1421" s="4" t="s">
        <v>1330</v>
      </c>
      <c r="I1421" s="4" t="s">
        <v>1226</v>
      </c>
      <c r="J1421" s="4" t="s">
        <v>1268</v>
      </c>
      <c r="K1421" s="4" t="s">
        <v>1342</v>
      </c>
      <c r="L1421" s="4" t="s">
        <v>1806</v>
      </c>
      <c r="M1421" s="4" t="s">
        <v>1806</v>
      </c>
      <c r="N1421" s="4">
        <v>0.65600000000000003</v>
      </c>
      <c r="O1421" s="4">
        <v>1.55</v>
      </c>
      <c r="P1421" s="4" t="s">
        <v>1230</v>
      </c>
      <c r="Q1421" s="4" t="s">
        <v>2894</v>
      </c>
      <c r="R1421" s="4">
        <v>2010</v>
      </c>
      <c r="S1421" s="4" t="s">
        <v>1232</v>
      </c>
      <c r="T1421" s="4" t="s">
        <v>2068</v>
      </c>
      <c r="U1421" s="4" t="s">
        <v>2069</v>
      </c>
      <c r="V1421" s="4" t="s">
        <v>1264</v>
      </c>
      <c r="W1421" s="4" t="s">
        <v>1236</v>
      </c>
      <c r="X1421" s="4" t="s">
        <v>2872</v>
      </c>
      <c r="Y1421" s="4" t="s">
        <v>10895</v>
      </c>
      <c r="AD1421" s="4" t="s">
        <v>1239</v>
      </c>
      <c r="AE1421" s="4" t="s">
        <v>1239</v>
      </c>
      <c r="AG1421" s="4">
        <v>0.65600000000000003</v>
      </c>
      <c r="AI1421" s="4">
        <v>1.139</v>
      </c>
      <c r="AJ1421" s="4">
        <v>1.139</v>
      </c>
      <c r="AL1421" s="4">
        <v>1.55</v>
      </c>
      <c r="AN1421" s="4">
        <v>1.923</v>
      </c>
      <c r="AO1421" s="4">
        <v>1.923</v>
      </c>
      <c r="AS1421" s="4" t="s">
        <v>1239</v>
      </c>
    </row>
    <row r="1422" spans="1:45" x14ac:dyDescent="0.35">
      <c r="A1422" s="4" t="s">
        <v>1135</v>
      </c>
      <c r="B1422" s="4">
        <v>2970</v>
      </c>
      <c r="C1422" s="4" t="s">
        <v>2931</v>
      </c>
      <c r="D1422" s="4" t="s">
        <v>2932</v>
      </c>
      <c r="E1422" s="4" t="s">
        <v>1223</v>
      </c>
      <c r="F1422" s="4">
        <v>17</v>
      </c>
      <c r="G1422" s="4" t="s">
        <v>1224</v>
      </c>
      <c r="H1422" s="4" t="s">
        <v>1330</v>
      </c>
      <c r="I1422" s="4" t="s">
        <v>1226</v>
      </c>
      <c r="J1422" s="4" t="s">
        <v>1268</v>
      </c>
      <c r="K1422" s="4" t="s">
        <v>1342</v>
      </c>
      <c r="L1422" s="4" t="s">
        <v>1679</v>
      </c>
      <c r="M1422" s="4" t="s">
        <v>1679</v>
      </c>
      <c r="N1422" s="4">
        <v>38.71</v>
      </c>
      <c r="O1422" s="4">
        <v>43.98</v>
      </c>
      <c r="P1422" s="4" t="s">
        <v>1230</v>
      </c>
      <c r="Q1422" s="4" t="s">
        <v>2928</v>
      </c>
      <c r="R1422" s="4">
        <v>2012</v>
      </c>
      <c r="S1422" s="4" t="s">
        <v>1232</v>
      </c>
      <c r="T1422" s="4" t="s">
        <v>2068</v>
      </c>
      <c r="U1422" s="4" t="s">
        <v>2069</v>
      </c>
      <c r="V1422" s="4" t="s">
        <v>1264</v>
      </c>
      <c r="W1422" s="4" t="s">
        <v>1236</v>
      </c>
      <c r="X1422" s="4" t="s">
        <v>2872</v>
      </c>
      <c r="Y1422" s="4" t="s">
        <v>10896</v>
      </c>
      <c r="AD1422" s="4" t="s">
        <v>1239</v>
      </c>
      <c r="AE1422" s="4" t="s">
        <v>1239</v>
      </c>
      <c r="AG1422" s="4">
        <v>38.71</v>
      </c>
      <c r="AI1422" s="4">
        <v>41.91</v>
      </c>
      <c r="AJ1422" s="4">
        <v>41.92</v>
      </c>
      <c r="AL1422" s="4">
        <v>43.98</v>
      </c>
      <c r="AN1422" s="4">
        <v>40.89</v>
      </c>
      <c r="AO1422" s="4">
        <v>40.89</v>
      </c>
      <c r="AS1422" s="4" t="s">
        <v>1239</v>
      </c>
    </row>
    <row r="1423" spans="1:45" x14ac:dyDescent="0.35">
      <c r="A1423" s="4" t="s">
        <v>1135</v>
      </c>
      <c r="B1423" s="4">
        <v>2970</v>
      </c>
      <c r="C1423" s="4" t="s">
        <v>2933</v>
      </c>
      <c r="D1423" s="4" t="s">
        <v>2934</v>
      </c>
      <c r="E1423" s="4" t="s">
        <v>1223</v>
      </c>
      <c r="F1423" s="4">
        <v>18</v>
      </c>
      <c r="G1423" s="4" t="s">
        <v>1224</v>
      </c>
      <c r="H1423" s="4" t="s">
        <v>1731</v>
      </c>
      <c r="I1423" s="4" t="s">
        <v>1226</v>
      </c>
      <c r="J1423" s="4" t="s">
        <v>1268</v>
      </c>
      <c r="K1423" s="4" t="s">
        <v>1519</v>
      </c>
      <c r="L1423" s="4" t="s">
        <v>2042</v>
      </c>
      <c r="M1423" s="4" t="s">
        <v>2042</v>
      </c>
      <c r="N1423" s="4">
        <v>45.14</v>
      </c>
      <c r="O1423" s="4">
        <v>47.68</v>
      </c>
      <c r="P1423" s="4" t="s">
        <v>1230</v>
      </c>
      <c r="Q1423" s="4" t="s">
        <v>2935</v>
      </c>
      <c r="R1423" s="4">
        <v>2008</v>
      </c>
      <c r="S1423" s="4" t="s">
        <v>1232</v>
      </c>
      <c r="T1423" s="4" t="s">
        <v>2936</v>
      </c>
      <c r="U1423" s="4" t="s">
        <v>2937</v>
      </c>
      <c r="V1423" s="4" t="s">
        <v>1532</v>
      </c>
      <c r="W1423" s="4" t="s">
        <v>1236</v>
      </c>
      <c r="X1423" s="4" t="s">
        <v>2872</v>
      </c>
      <c r="Y1423" s="4" t="s">
        <v>10897</v>
      </c>
      <c r="AD1423" s="4" t="s">
        <v>1239</v>
      </c>
      <c r="AE1423" s="4" t="s">
        <v>1239</v>
      </c>
      <c r="AG1423" s="4">
        <v>45.14</v>
      </c>
      <c r="AI1423" s="4">
        <v>46.25</v>
      </c>
      <c r="AJ1423" s="4">
        <v>46.25</v>
      </c>
      <c r="AL1423" s="4">
        <v>47.68</v>
      </c>
      <c r="AN1423" s="4">
        <v>56.1</v>
      </c>
      <c r="AO1423" s="4">
        <v>56.1</v>
      </c>
      <c r="AS1423" s="4" t="s">
        <v>1239</v>
      </c>
    </row>
    <row r="1424" spans="1:45" x14ac:dyDescent="0.35">
      <c r="A1424" s="4" t="s">
        <v>1135</v>
      </c>
      <c r="B1424" s="4">
        <v>2970</v>
      </c>
      <c r="C1424" s="4" t="s">
        <v>2938</v>
      </c>
      <c r="D1424" s="4" t="s">
        <v>2939</v>
      </c>
      <c r="E1424" s="4" t="s">
        <v>1223</v>
      </c>
      <c r="F1424" s="4">
        <v>19</v>
      </c>
      <c r="G1424" s="4" t="s">
        <v>1224</v>
      </c>
      <c r="H1424" s="4" t="s">
        <v>1423</v>
      </c>
      <c r="I1424" s="4" t="s">
        <v>1226</v>
      </c>
      <c r="J1424" s="4" t="s">
        <v>1268</v>
      </c>
      <c r="K1424" s="4" t="s">
        <v>1519</v>
      </c>
      <c r="L1424" s="4" t="s">
        <v>2033</v>
      </c>
      <c r="M1424" s="4" t="s">
        <v>2033</v>
      </c>
      <c r="N1424" s="4">
        <v>32.21</v>
      </c>
      <c r="O1424" s="4">
        <v>40.770000000000003</v>
      </c>
      <c r="P1424" s="4" t="s">
        <v>1230</v>
      </c>
      <c r="Q1424" s="4" t="s">
        <v>2935</v>
      </c>
      <c r="R1424" s="4">
        <v>2011</v>
      </c>
      <c r="S1424" s="4" t="s">
        <v>1232</v>
      </c>
      <c r="T1424" s="4" t="s">
        <v>2940</v>
      </c>
      <c r="U1424" s="4" t="s">
        <v>2941</v>
      </c>
      <c r="V1424" s="4" t="s">
        <v>1532</v>
      </c>
      <c r="W1424" s="4" t="s">
        <v>1236</v>
      </c>
      <c r="X1424" s="4" t="s">
        <v>2872</v>
      </c>
      <c r="Y1424" s="4" t="s">
        <v>2942</v>
      </c>
      <c r="AD1424" s="4" t="s">
        <v>1239</v>
      </c>
      <c r="AE1424" s="4" t="s">
        <v>1239</v>
      </c>
      <c r="AG1424" s="4">
        <v>32.21</v>
      </c>
      <c r="AI1424" s="4">
        <v>37.020000000000003</v>
      </c>
      <c r="AJ1424" s="4">
        <v>37.020000000000003</v>
      </c>
      <c r="AL1424" s="4">
        <v>40.770000000000003</v>
      </c>
      <c r="AN1424" s="4">
        <v>44.01</v>
      </c>
      <c r="AO1424" s="4">
        <v>44.01</v>
      </c>
      <c r="AS1424" s="4" t="s">
        <v>1239</v>
      </c>
    </row>
    <row r="1425" spans="1:45" x14ac:dyDescent="0.35">
      <c r="A1425" s="4" t="s">
        <v>1135</v>
      </c>
      <c r="B1425" s="4">
        <v>2970</v>
      </c>
      <c r="C1425" s="4" t="s">
        <v>2943</v>
      </c>
      <c r="D1425" s="4" t="s">
        <v>2944</v>
      </c>
      <c r="E1425" s="4" t="s">
        <v>1223</v>
      </c>
      <c r="F1425" s="4">
        <v>20</v>
      </c>
      <c r="G1425" s="4" t="s">
        <v>1224</v>
      </c>
      <c r="H1425" s="4" t="s">
        <v>1423</v>
      </c>
      <c r="I1425" s="4" t="s">
        <v>1226</v>
      </c>
      <c r="J1425" s="4" t="s">
        <v>1268</v>
      </c>
      <c r="K1425" s="4" t="s">
        <v>1519</v>
      </c>
      <c r="L1425" s="4" t="s">
        <v>2945</v>
      </c>
      <c r="M1425" s="4" t="s">
        <v>2945</v>
      </c>
      <c r="N1425" s="4">
        <v>45.97</v>
      </c>
      <c r="O1425" s="4">
        <v>45.31</v>
      </c>
      <c r="P1425" s="4" t="s">
        <v>1230</v>
      </c>
      <c r="Q1425" s="4" t="s">
        <v>2946</v>
      </c>
      <c r="R1425" s="4">
        <v>2011</v>
      </c>
      <c r="S1425" s="4" t="s">
        <v>1232</v>
      </c>
      <c r="T1425" s="4" t="s">
        <v>2947</v>
      </c>
      <c r="U1425" s="4" t="s">
        <v>2948</v>
      </c>
      <c r="V1425" s="4" t="s">
        <v>1481</v>
      </c>
      <c r="W1425" s="4" t="s">
        <v>1236</v>
      </c>
      <c r="X1425" s="4" t="s">
        <v>2872</v>
      </c>
      <c r="Y1425" s="4" t="s">
        <v>2949</v>
      </c>
      <c r="AD1425" s="4" t="s">
        <v>1239</v>
      </c>
      <c r="AE1425" s="4" t="s">
        <v>1239</v>
      </c>
      <c r="AG1425" s="4">
        <v>45.97</v>
      </c>
      <c r="AI1425" s="4">
        <v>45.65</v>
      </c>
      <c r="AJ1425" s="4">
        <v>45.65</v>
      </c>
      <c r="AL1425" s="4">
        <v>45.31</v>
      </c>
      <c r="AN1425" s="4">
        <v>45.56</v>
      </c>
      <c r="AO1425" s="4">
        <v>45.56</v>
      </c>
      <c r="AS1425" s="4" t="s">
        <v>1239</v>
      </c>
    </row>
    <row r="1426" spans="1:45" x14ac:dyDescent="0.35">
      <c r="A1426" s="4" t="s">
        <v>1135</v>
      </c>
      <c r="B1426" s="4">
        <v>2970</v>
      </c>
      <c r="C1426" s="4" t="s">
        <v>2950</v>
      </c>
      <c r="D1426" s="4" t="s">
        <v>2951</v>
      </c>
      <c r="E1426" s="4" t="s">
        <v>1223</v>
      </c>
      <c r="F1426" s="4">
        <v>21</v>
      </c>
      <c r="G1426" s="4" t="s">
        <v>1224</v>
      </c>
      <c r="H1426" s="4" t="s">
        <v>1731</v>
      </c>
      <c r="I1426" s="4" t="s">
        <v>1226</v>
      </c>
      <c r="J1426" s="4" t="s">
        <v>1268</v>
      </c>
      <c r="K1426" s="4" t="s">
        <v>1519</v>
      </c>
      <c r="L1426" s="4" t="s">
        <v>1539</v>
      </c>
      <c r="M1426" s="4" t="s">
        <v>1539</v>
      </c>
      <c r="N1426" s="4">
        <v>1.07</v>
      </c>
      <c r="O1426" s="4">
        <v>1.88</v>
      </c>
      <c r="P1426" s="4" t="s">
        <v>1230</v>
      </c>
      <c r="Q1426" s="4" t="s">
        <v>2946</v>
      </c>
      <c r="R1426" s="4">
        <v>2012</v>
      </c>
      <c r="S1426" s="4" t="s">
        <v>1232</v>
      </c>
      <c r="T1426" s="4" t="s">
        <v>1520</v>
      </c>
      <c r="U1426" s="4" t="s">
        <v>1521</v>
      </c>
      <c r="V1426" s="4" t="s">
        <v>1532</v>
      </c>
      <c r="W1426" s="4" t="s">
        <v>1236</v>
      </c>
      <c r="X1426" s="4" t="s">
        <v>2872</v>
      </c>
      <c r="Y1426" s="4" t="s">
        <v>2952</v>
      </c>
      <c r="AD1426" s="4" t="s">
        <v>1239</v>
      </c>
      <c r="AE1426" s="4" t="s">
        <v>1239</v>
      </c>
      <c r="AG1426" s="4">
        <v>1.07</v>
      </c>
      <c r="AI1426" s="4">
        <v>1.55</v>
      </c>
      <c r="AJ1426" s="4">
        <v>1.55</v>
      </c>
      <c r="AL1426" s="4">
        <v>1.88</v>
      </c>
      <c r="AN1426" s="4">
        <v>1.88</v>
      </c>
      <c r="AO1426" s="4">
        <v>1.88</v>
      </c>
      <c r="AS1426" s="4" t="s">
        <v>1239</v>
      </c>
    </row>
    <row r="1427" spans="1:45" x14ac:dyDescent="0.35">
      <c r="A1427" s="4" t="s">
        <v>1135</v>
      </c>
      <c r="B1427" s="4">
        <v>2970</v>
      </c>
      <c r="C1427" s="4" t="s">
        <v>2953</v>
      </c>
      <c r="D1427" s="4" t="s">
        <v>2954</v>
      </c>
      <c r="E1427" s="4" t="s">
        <v>1223</v>
      </c>
      <c r="F1427" s="4">
        <v>22</v>
      </c>
      <c r="G1427" s="4" t="s">
        <v>1224</v>
      </c>
      <c r="H1427" s="4" t="s">
        <v>1731</v>
      </c>
      <c r="I1427" s="4" t="s">
        <v>1226</v>
      </c>
      <c r="J1427" s="4" t="s">
        <v>1268</v>
      </c>
      <c r="K1427" s="4" t="s">
        <v>2955</v>
      </c>
      <c r="L1427" s="4" t="s">
        <v>2956</v>
      </c>
      <c r="M1427" s="4" t="s">
        <v>2956</v>
      </c>
      <c r="N1427" s="4">
        <v>0.45</v>
      </c>
      <c r="O1427" s="4">
        <v>0.45</v>
      </c>
      <c r="P1427" s="4" t="s">
        <v>1230</v>
      </c>
      <c r="Q1427" s="4" t="s">
        <v>2935</v>
      </c>
      <c r="R1427" s="4">
        <v>2016</v>
      </c>
      <c r="S1427" s="4" t="s">
        <v>1232</v>
      </c>
      <c r="T1427" s="4" t="s">
        <v>2957</v>
      </c>
      <c r="U1427" s="4" t="s">
        <v>2958</v>
      </c>
      <c r="V1427" s="4" t="s">
        <v>1470</v>
      </c>
      <c r="W1427" s="4" t="s">
        <v>1236</v>
      </c>
      <c r="X1427" s="4" t="s">
        <v>2872</v>
      </c>
      <c r="Y1427" s="4" t="s">
        <v>2959</v>
      </c>
      <c r="AD1427" s="4" t="s">
        <v>1239</v>
      </c>
      <c r="AE1427" s="4" t="s">
        <v>1239</v>
      </c>
      <c r="AG1427" s="4">
        <v>0.45</v>
      </c>
      <c r="AI1427" s="4">
        <v>0.45</v>
      </c>
      <c r="AJ1427" s="4">
        <v>0.45</v>
      </c>
      <c r="AL1427" s="4">
        <v>0.45</v>
      </c>
      <c r="AS1427" s="4" t="s">
        <v>1239</v>
      </c>
    </row>
    <row r="1428" spans="1:45" x14ac:dyDescent="0.35">
      <c r="A1428" s="4" t="s">
        <v>1135</v>
      </c>
      <c r="B1428" s="4">
        <v>2970</v>
      </c>
      <c r="C1428" s="4" t="s">
        <v>2960</v>
      </c>
      <c r="D1428" s="4" t="s">
        <v>2961</v>
      </c>
      <c r="E1428" s="4" t="s">
        <v>1223</v>
      </c>
      <c r="F1428" s="4">
        <v>23</v>
      </c>
      <c r="G1428" s="4" t="s">
        <v>1224</v>
      </c>
      <c r="H1428" s="4" t="s">
        <v>1636</v>
      </c>
      <c r="I1428" s="4" t="s">
        <v>1226</v>
      </c>
      <c r="J1428" s="4" t="s">
        <v>1227</v>
      </c>
      <c r="K1428" s="4" t="s">
        <v>1277</v>
      </c>
      <c r="L1428" s="4" t="s">
        <v>2169</v>
      </c>
      <c r="M1428" s="4" t="s">
        <v>2169</v>
      </c>
      <c r="N1428" s="4">
        <v>463.2</v>
      </c>
      <c r="O1428" s="4">
        <v>454.02</v>
      </c>
      <c r="P1428" s="4" t="s">
        <v>1230</v>
      </c>
      <c r="Q1428" s="4" t="s">
        <v>2962</v>
      </c>
      <c r="R1428" s="4">
        <v>2016</v>
      </c>
      <c r="S1428" s="4" t="s">
        <v>1232</v>
      </c>
      <c r="T1428" s="4" t="s">
        <v>10898</v>
      </c>
      <c r="U1428" s="4" t="s">
        <v>10899</v>
      </c>
      <c r="V1428" s="4" t="s">
        <v>1264</v>
      </c>
      <c r="W1428" s="4" t="s">
        <v>1236</v>
      </c>
      <c r="X1428" s="4" t="s">
        <v>2872</v>
      </c>
      <c r="Y1428" s="4" t="s">
        <v>10900</v>
      </c>
      <c r="AD1428" s="4" t="s">
        <v>1239</v>
      </c>
      <c r="AE1428" s="4" t="s">
        <v>1239</v>
      </c>
      <c r="AF1428" s="4">
        <v>463.2</v>
      </c>
      <c r="AH1428" s="4">
        <v>452.99</v>
      </c>
      <c r="AJ1428" s="4">
        <v>452.99</v>
      </c>
      <c r="AK1428" s="4">
        <v>454.02</v>
      </c>
      <c r="AM1428" s="4">
        <v>473.62</v>
      </c>
      <c r="AO1428" s="4">
        <v>473.62</v>
      </c>
      <c r="AS1428" s="4" t="s">
        <v>1239</v>
      </c>
    </row>
    <row r="1429" spans="1:45" x14ac:dyDescent="0.35">
      <c r="A1429" s="4" t="s">
        <v>1135</v>
      </c>
      <c r="B1429" s="4">
        <v>2970</v>
      </c>
      <c r="C1429" s="4" t="s">
        <v>2963</v>
      </c>
      <c r="D1429" s="4" t="s">
        <v>2964</v>
      </c>
      <c r="E1429" s="4" t="s">
        <v>1223</v>
      </c>
      <c r="F1429" s="4">
        <v>24</v>
      </c>
      <c r="G1429" s="4" t="s">
        <v>1224</v>
      </c>
      <c r="H1429" s="4" t="s">
        <v>2965</v>
      </c>
      <c r="I1429" s="4" t="s">
        <v>1226</v>
      </c>
      <c r="J1429" s="4" t="s">
        <v>1268</v>
      </c>
      <c r="K1429" s="4" t="s">
        <v>1451</v>
      </c>
      <c r="L1429" s="4" t="s">
        <v>1459</v>
      </c>
      <c r="M1429" s="4" t="s">
        <v>1459</v>
      </c>
      <c r="N1429" s="4">
        <v>10.37</v>
      </c>
      <c r="O1429" s="4">
        <v>34.29</v>
      </c>
      <c r="P1429" s="4" t="s">
        <v>1230</v>
      </c>
      <c r="Q1429" s="4" t="s">
        <v>2884</v>
      </c>
      <c r="R1429" s="4">
        <v>2012</v>
      </c>
      <c r="S1429" s="4" t="s">
        <v>1232</v>
      </c>
      <c r="T1429" s="4" t="s">
        <v>1454</v>
      </c>
      <c r="U1429" s="4" t="s">
        <v>1455</v>
      </c>
      <c r="V1429" s="4" t="s">
        <v>1456</v>
      </c>
      <c r="W1429" s="4" t="s">
        <v>1236</v>
      </c>
      <c r="X1429" s="4" t="s">
        <v>2872</v>
      </c>
      <c r="Y1429" s="4" t="s">
        <v>2966</v>
      </c>
      <c r="AD1429" s="4" t="s">
        <v>1239</v>
      </c>
      <c r="AE1429" s="4" t="s">
        <v>1239</v>
      </c>
      <c r="AG1429" s="4">
        <v>10.37</v>
      </c>
      <c r="AI1429" s="4">
        <v>18.93</v>
      </c>
      <c r="AJ1429" s="4">
        <v>18.93</v>
      </c>
      <c r="AL1429" s="4">
        <v>34.29</v>
      </c>
      <c r="AN1429" s="4">
        <v>62.17</v>
      </c>
      <c r="AO1429" s="4">
        <v>62.17</v>
      </c>
      <c r="AS1429" s="4" t="s">
        <v>1239</v>
      </c>
    </row>
    <row r="1430" spans="1:45" x14ac:dyDescent="0.35">
      <c r="A1430" s="4" t="s">
        <v>1135</v>
      </c>
      <c r="B1430" s="4">
        <v>2970</v>
      </c>
      <c r="C1430" s="4" t="s">
        <v>2967</v>
      </c>
      <c r="D1430" s="4" t="s">
        <v>2968</v>
      </c>
      <c r="E1430" s="4" t="s">
        <v>1549</v>
      </c>
      <c r="F1430" s="4">
        <v>25</v>
      </c>
      <c r="G1430" s="4" t="s">
        <v>2969</v>
      </c>
      <c r="H1430" s="4" t="s">
        <v>2970</v>
      </c>
      <c r="I1430" s="4" t="s">
        <v>1552</v>
      </c>
      <c r="J1430" s="4" t="s">
        <v>1258</v>
      </c>
      <c r="K1430" s="4" t="s">
        <v>1300</v>
      </c>
      <c r="L1430" s="4" t="s">
        <v>10901</v>
      </c>
      <c r="M1430" s="4" t="s">
        <v>10901</v>
      </c>
      <c r="N1430" s="4">
        <v>18.82</v>
      </c>
      <c r="O1430" s="4">
        <v>16.77</v>
      </c>
      <c r="P1430" s="4" t="s">
        <v>1230</v>
      </c>
      <c r="Q1430" s="4" t="s">
        <v>2971</v>
      </c>
      <c r="R1430" s="4" t="s">
        <v>1554</v>
      </c>
      <c r="S1430" s="4" t="s">
        <v>1232</v>
      </c>
      <c r="T1430" s="4" t="s">
        <v>2972</v>
      </c>
      <c r="U1430" s="4" t="s">
        <v>2973</v>
      </c>
      <c r="V1430" s="4" t="s">
        <v>1264</v>
      </c>
      <c r="W1430" s="4" t="s">
        <v>1556</v>
      </c>
      <c r="X1430" s="4" t="s">
        <v>2872</v>
      </c>
      <c r="Y1430" s="4" t="s">
        <v>2974</v>
      </c>
      <c r="AA1430" s="4" t="s">
        <v>1556</v>
      </c>
      <c r="AD1430" s="4" t="s">
        <v>1239</v>
      </c>
      <c r="AE1430" s="4" t="s">
        <v>1239</v>
      </c>
      <c r="AJ1430" s="4">
        <v>17.48</v>
      </c>
      <c r="AO1430" s="4">
        <v>16.809999999999999</v>
      </c>
      <c r="AS1430" s="4" t="s">
        <v>1239</v>
      </c>
    </row>
    <row r="1431" spans="1:45" x14ac:dyDescent="0.35">
      <c r="A1431" s="4" t="s">
        <v>1135</v>
      </c>
      <c r="B1431" s="4">
        <v>2970</v>
      </c>
      <c r="C1431" s="4" t="s">
        <v>2975</v>
      </c>
      <c r="D1431" s="4" t="s">
        <v>2976</v>
      </c>
      <c r="E1431" s="4" t="s">
        <v>1223</v>
      </c>
      <c r="F1431" s="4">
        <v>26</v>
      </c>
      <c r="G1431" s="4" t="s">
        <v>1224</v>
      </c>
      <c r="H1431" s="4" t="s">
        <v>1636</v>
      </c>
      <c r="I1431" s="4" t="s">
        <v>1226</v>
      </c>
      <c r="J1431" s="4" t="s">
        <v>1227</v>
      </c>
      <c r="K1431" s="4" t="s">
        <v>1300</v>
      </c>
      <c r="L1431" s="4" t="s">
        <v>2883</v>
      </c>
      <c r="M1431" s="4" t="s">
        <v>2883</v>
      </c>
      <c r="N1431" s="4">
        <v>32.479999999999997</v>
      </c>
      <c r="O1431" s="4">
        <v>29.92</v>
      </c>
      <c r="P1431" s="4" t="s">
        <v>1230</v>
      </c>
      <c r="Q1431" s="4" t="s">
        <v>2977</v>
      </c>
      <c r="R1431" s="4">
        <v>2014</v>
      </c>
      <c r="S1431" s="4" t="s">
        <v>1232</v>
      </c>
      <c r="T1431" s="4" t="s">
        <v>1252</v>
      </c>
      <c r="U1431" s="4" t="s">
        <v>1253</v>
      </c>
      <c r="V1431" s="4" t="s">
        <v>1264</v>
      </c>
      <c r="W1431" s="4" t="s">
        <v>1236</v>
      </c>
      <c r="X1431" s="4" t="s">
        <v>2872</v>
      </c>
      <c r="Y1431" s="4" t="s">
        <v>2978</v>
      </c>
      <c r="AD1431" s="4" t="s">
        <v>1239</v>
      </c>
      <c r="AE1431" s="4" t="s">
        <v>1239</v>
      </c>
      <c r="AF1431" s="4">
        <v>32.479999999999997</v>
      </c>
      <c r="AH1431" s="4">
        <v>31.18</v>
      </c>
      <c r="AJ1431" s="4">
        <v>31.18</v>
      </c>
      <c r="AK1431" s="4">
        <v>29.92</v>
      </c>
      <c r="AM1431" s="4">
        <v>30.01</v>
      </c>
      <c r="AO1431" s="4">
        <v>30.01</v>
      </c>
      <c r="AS1431" s="4" t="s">
        <v>1239</v>
      </c>
    </row>
    <row r="1432" spans="1:45" x14ac:dyDescent="0.35">
      <c r="A1432" s="4" t="s">
        <v>1135</v>
      </c>
      <c r="B1432" s="4">
        <v>2970</v>
      </c>
      <c r="C1432" s="4" t="s">
        <v>2979</v>
      </c>
      <c r="D1432" s="4" t="s">
        <v>2980</v>
      </c>
      <c r="E1432" s="4" t="s">
        <v>1223</v>
      </c>
      <c r="F1432" s="4">
        <v>27</v>
      </c>
      <c r="G1432" s="4" t="s">
        <v>1224</v>
      </c>
      <c r="H1432" s="4" t="s">
        <v>1636</v>
      </c>
      <c r="I1432" s="4" t="s">
        <v>1226</v>
      </c>
      <c r="J1432" s="4" t="s">
        <v>1227</v>
      </c>
      <c r="K1432" s="4" t="s">
        <v>1300</v>
      </c>
      <c r="L1432" s="4" t="s">
        <v>2883</v>
      </c>
      <c r="M1432" s="4" t="s">
        <v>2883</v>
      </c>
      <c r="N1432" s="4">
        <v>30.63</v>
      </c>
      <c r="O1432" s="4">
        <v>26.75</v>
      </c>
      <c r="P1432" s="4" t="s">
        <v>1230</v>
      </c>
      <c r="Q1432" s="4" t="s">
        <v>2977</v>
      </c>
      <c r="R1432" s="4">
        <v>2014</v>
      </c>
      <c r="S1432" s="4" t="s">
        <v>1232</v>
      </c>
      <c r="T1432" s="4" t="s">
        <v>1252</v>
      </c>
      <c r="U1432" s="4" t="s">
        <v>1253</v>
      </c>
      <c r="V1432" s="4" t="s">
        <v>1264</v>
      </c>
      <c r="W1432" s="4" t="s">
        <v>1236</v>
      </c>
      <c r="X1432" s="4" t="s">
        <v>2872</v>
      </c>
      <c r="Y1432" s="4" t="s">
        <v>2981</v>
      </c>
      <c r="AD1432" s="4" t="s">
        <v>1239</v>
      </c>
      <c r="AE1432" s="4" t="s">
        <v>1239</v>
      </c>
      <c r="AF1432" s="4">
        <v>30.63</v>
      </c>
      <c r="AH1432" s="4">
        <v>27.88</v>
      </c>
      <c r="AJ1432" s="4">
        <v>27.88</v>
      </c>
      <c r="AK1432" s="4">
        <v>26.75</v>
      </c>
      <c r="AM1432" s="4">
        <v>26.84</v>
      </c>
      <c r="AO1432" s="4">
        <v>26.84</v>
      </c>
      <c r="AS1432" s="4" t="s">
        <v>1239</v>
      </c>
    </row>
    <row r="1433" spans="1:45" x14ac:dyDescent="0.35">
      <c r="A1433" s="4" t="s">
        <v>1135</v>
      </c>
      <c r="B1433" s="4">
        <v>2970</v>
      </c>
      <c r="C1433" s="4" t="s">
        <v>2982</v>
      </c>
      <c r="D1433" s="4" t="s">
        <v>2983</v>
      </c>
      <c r="E1433" s="4" t="s">
        <v>1223</v>
      </c>
      <c r="F1433" s="4">
        <v>28</v>
      </c>
      <c r="G1433" s="4" t="s">
        <v>1224</v>
      </c>
      <c r="H1433" s="4" t="s">
        <v>1636</v>
      </c>
      <c r="I1433" s="4" t="s">
        <v>1226</v>
      </c>
      <c r="J1433" s="4" t="s">
        <v>1227</v>
      </c>
      <c r="K1433" s="4" t="s">
        <v>1300</v>
      </c>
      <c r="L1433" s="4" t="s">
        <v>2883</v>
      </c>
      <c r="M1433" s="4" t="s">
        <v>2883</v>
      </c>
      <c r="N1433" s="4">
        <v>42.29</v>
      </c>
      <c r="O1433" s="4">
        <v>36.950000000000003</v>
      </c>
      <c r="P1433" s="4" t="s">
        <v>1230</v>
      </c>
      <c r="Q1433" s="4" t="s">
        <v>2977</v>
      </c>
      <c r="R1433" s="4">
        <v>2014</v>
      </c>
      <c r="S1433" s="4" t="s">
        <v>1232</v>
      </c>
      <c r="T1433" s="4" t="s">
        <v>1252</v>
      </c>
      <c r="U1433" s="4" t="s">
        <v>1253</v>
      </c>
      <c r="V1433" s="4" t="s">
        <v>1264</v>
      </c>
      <c r="W1433" s="4" t="s">
        <v>1236</v>
      </c>
      <c r="X1433" s="4" t="s">
        <v>2872</v>
      </c>
      <c r="Y1433" s="4" t="s">
        <v>2984</v>
      </c>
      <c r="AD1433" s="4" t="s">
        <v>1239</v>
      </c>
      <c r="AE1433" s="4" t="s">
        <v>1239</v>
      </c>
      <c r="AF1433" s="4">
        <v>42.29</v>
      </c>
      <c r="AH1433" s="4">
        <v>38.51</v>
      </c>
      <c r="AJ1433" s="4">
        <v>38.51</v>
      </c>
      <c r="AK1433" s="4">
        <v>36.950000000000003</v>
      </c>
      <c r="AM1433" s="4">
        <v>37.06</v>
      </c>
      <c r="AO1433" s="4">
        <v>37.06</v>
      </c>
      <c r="AS1433" s="4" t="s">
        <v>1239</v>
      </c>
    </row>
    <row r="1434" spans="1:45" x14ac:dyDescent="0.35">
      <c r="A1434" s="4" t="s">
        <v>1135</v>
      </c>
      <c r="B1434" s="4">
        <v>2970</v>
      </c>
      <c r="C1434" s="4" t="s">
        <v>2985</v>
      </c>
      <c r="D1434" s="4" t="s">
        <v>2986</v>
      </c>
      <c r="E1434" s="4" t="s">
        <v>1223</v>
      </c>
      <c r="F1434" s="4">
        <v>29</v>
      </c>
      <c r="G1434" s="4" t="s">
        <v>1224</v>
      </c>
      <c r="H1434" s="4" t="s">
        <v>1225</v>
      </c>
      <c r="I1434" s="4" t="s">
        <v>1331</v>
      </c>
      <c r="J1434" s="4" t="s">
        <v>1227</v>
      </c>
      <c r="K1434" s="4" t="s">
        <v>1277</v>
      </c>
      <c r="L1434" s="4" t="s">
        <v>1339</v>
      </c>
      <c r="M1434" s="4" t="s">
        <v>1339</v>
      </c>
      <c r="P1434" s="4" t="s">
        <v>1230</v>
      </c>
      <c r="Q1434" s="4" t="s">
        <v>2987</v>
      </c>
      <c r="R1434" s="4">
        <v>2021</v>
      </c>
      <c r="S1434" s="4" t="s">
        <v>1232</v>
      </c>
      <c r="T1434" s="4" t="s">
        <v>2885</v>
      </c>
      <c r="U1434" s="4" t="s">
        <v>2886</v>
      </c>
      <c r="V1434" s="4" t="s">
        <v>1264</v>
      </c>
      <c r="W1434" s="4" t="s">
        <v>1302</v>
      </c>
      <c r="X1434" s="4" t="s">
        <v>2872</v>
      </c>
      <c r="Y1434" s="4" t="s">
        <v>10902</v>
      </c>
      <c r="AA1434" s="4">
        <v>2030</v>
      </c>
      <c r="AD1434" s="4" t="s">
        <v>1239</v>
      </c>
      <c r="AE1434" s="4" t="s">
        <v>1239</v>
      </c>
      <c r="AS1434" s="4" t="s">
        <v>1239</v>
      </c>
    </row>
    <row r="1435" spans="1:45" x14ac:dyDescent="0.35">
      <c r="A1435" s="4" t="s">
        <v>1135</v>
      </c>
      <c r="B1435" s="4">
        <v>2970</v>
      </c>
      <c r="C1435" s="4" t="s">
        <v>2988</v>
      </c>
      <c r="D1435" s="4" t="s">
        <v>2989</v>
      </c>
      <c r="E1435" s="4" t="s">
        <v>1223</v>
      </c>
      <c r="F1435" s="4">
        <v>30</v>
      </c>
      <c r="G1435" s="4" t="s">
        <v>1224</v>
      </c>
      <c r="H1435" s="4" t="s">
        <v>1330</v>
      </c>
      <c r="I1435" s="4" t="s">
        <v>1331</v>
      </c>
      <c r="J1435" s="4" t="s">
        <v>1250</v>
      </c>
      <c r="K1435" s="4" t="s">
        <v>1277</v>
      </c>
      <c r="L1435" s="4" t="s">
        <v>1339</v>
      </c>
      <c r="M1435" s="4" t="s">
        <v>1339</v>
      </c>
      <c r="P1435" s="4" t="s">
        <v>1230</v>
      </c>
      <c r="Q1435" s="4" t="s">
        <v>2990</v>
      </c>
      <c r="R1435" s="4">
        <v>2021</v>
      </c>
      <c r="S1435" s="4" t="s">
        <v>1232</v>
      </c>
      <c r="T1435" s="4" t="s">
        <v>2885</v>
      </c>
      <c r="U1435" s="4" t="s">
        <v>2886</v>
      </c>
      <c r="V1435" s="4" t="s">
        <v>1264</v>
      </c>
      <c r="W1435" s="4" t="s">
        <v>1302</v>
      </c>
      <c r="X1435" s="4" t="s">
        <v>2872</v>
      </c>
      <c r="Y1435" s="4" t="s">
        <v>10903</v>
      </c>
      <c r="AA1435" s="4">
        <v>2030</v>
      </c>
      <c r="AD1435" s="4" t="s">
        <v>1239</v>
      </c>
      <c r="AE1435" s="4" t="s">
        <v>1239</v>
      </c>
      <c r="AS1435" s="4" t="s">
        <v>1239</v>
      </c>
    </row>
    <row r="1436" spans="1:45" x14ac:dyDescent="0.35">
      <c r="A1436" s="4" t="s">
        <v>1135</v>
      </c>
      <c r="B1436" s="4">
        <v>2970</v>
      </c>
      <c r="C1436" s="4" t="s">
        <v>2991</v>
      </c>
      <c r="D1436" s="4" t="s">
        <v>2992</v>
      </c>
      <c r="E1436" s="4" t="s">
        <v>1223</v>
      </c>
      <c r="F1436" s="4">
        <v>31</v>
      </c>
      <c r="G1436" s="4" t="s">
        <v>1224</v>
      </c>
      <c r="H1436" s="4" t="s">
        <v>1636</v>
      </c>
      <c r="I1436" s="4" t="s">
        <v>1331</v>
      </c>
      <c r="J1436" s="4" t="s">
        <v>1258</v>
      </c>
      <c r="K1436" s="4" t="s">
        <v>1300</v>
      </c>
      <c r="L1436" s="4" t="s">
        <v>1339</v>
      </c>
      <c r="M1436" s="4" t="s">
        <v>1339</v>
      </c>
      <c r="P1436" s="4" t="s">
        <v>1230</v>
      </c>
      <c r="Q1436" s="4" t="s">
        <v>2993</v>
      </c>
      <c r="R1436" s="4">
        <v>2021</v>
      </c>
      <c r="S1436" s="4" t="s">
        <v>1232</v>
      </c>
      <c r="T1436" s="4" t="s">
        <v>2885</v>
      </c>
      <c r="U1436" s="4" t="s">
        <v>2886</v>
      </c>
      <c r="V1436" s="4" t="s">
        <v>1264</v>
      </c>
      <c r="W1436" s="4" t="s">
        <v>1302</v>
      </c>
      <c r="X1436" s="4" t="s">
        <v>2872</v>
      </c>
      <c r="Y1436" s="4" t="s">
        <v>10904</v>
      </c>
      <c r="AA1436" s="4">
        <v>2030</v>
      </c>
      <c r="AD1436" s="4" t="s">
        <v>1239</v>
      </c>
      <c r="AE1436" s="4" t="s">
        <v>1239</v>
      </c>
      <c r="AS1436" s="4" t="s">
        <v>1239</v>
      </c>
    </row>
    <row r="1437" spans="1:45" x14ac:dyDescent="0.35">
      <c r="A1437" s="4" t="s">
        <v>1135</v>
      </c>
      <c r="B1437" s="4">
        <v>2970</v>
      </c>
      <c r="C1437" s="4" t="s">
        <v>2994</v>
      </c>
      <c r="D1437" s="4" t="s">
        <v>2995</v>
      </c>
      <c r="E1437" s="4" t="s">
        <v>1223</v>
      </c>
      <c r="F1437" s="4">
        <v>32</v>
      </c>
      <c r="G1437" s="4" t="s">
        <v>1224</v>
      </c>
      <c r="H1437" s="4" t="s">
        <v>1225</v>
      </c>
      <c r="I1437" s="4" t="s">
        <v>1331</v>
      </c>
      <c r="J1437" s="4" t="s">
        <v>1268</v>
      </c>
      <c r="K1437" s="4" t="s">
        <v>1289</v>
      </c>
      <c r="L1437" s="4" t="s">
        <v>1948</v>
      </c>
      <c r="M1437" s="4" t="s">
        <v>2996</v>
      </c>
      <c r="P1437" s="4" t="s">
        <v>1604</v>
      </c>
      <c r="Q1437" s="4" t="s">
        <v>2997</v>
      </c>
      <c r="R1437" s="4">
        <v>2021</v>
      </c>
      <c r="S1437" s="4" t="s">
        <v>1232</v>
      </c>
      <c r="T1437" s="4" t="s">
        <v>2890</v>
      </c>
      <c r="U1437" s="4" t="s">
        <v>2891</v>
      </c>
      <c r="V1437" s="4" t="s">
        <v>1264</v>
      </c>
      <c r="W1437" s="4" t="s">
        <v>1302</v>
      </c>
      <c r="X1437" s="4" t="s">
        <v>2872</v>
      </c>
      <c r="Y1437" s="4" t="s">
        <v>2998</v>
      </c>
      <c r="AA1437" s="4">
        <v>2030</v>
      </c>
      <c r="AD1437" s="4" t="s">
        <v>1239</v>
      </c>
      <c r="AE1437" s="4" t="s">
        <v>1239</v>
      </c>
      <c r="AS1437" s="4" t="s">
        <v>1239</v>
      </c>
    </row>
    <row r="1438" spans="1:45" x14ac:dyDescent="0.35">
      <c r="A1438" s="4" t="s">
        <v>1135</v>
      </c>
      <c r="B1438" s="4">
        <v>2970</v>
      </c>
      <c r="C1438" s="4" t="s">
        <v>2999</v>
      </c>
      <c r="D1438" s="4" t="s">
        <v>3000</v>
      </c>
      <c r="E1438" s="4" t="s">
        <v>1223</v>
      </c>
      <c r="F1438" s="4">
        <v>33</v>
      </c>
      <c r="G1438" s="4" t="s">
        <v>1224</v>
      </c>
      <c r="H1438" s="4" t="s">
        <v>1636</v>
      </c>
      <c r="I1438" s="4" t="s">
        <v>1331</v>
      </c>
      <c r="J1438" s="4" t="s">
        <v>1258</v>
      </c>
      <c r="K1438" s="4" t="s">
        <v>1289</v>
      </c>
      <c r="L1438" s="4" t="s">
        <v>1948</v>
      </c>
      <c r="M1438" s="4" t="s">
        <v>3001</v>
      </c>
      <c r="P1438" s="4" t="s">
        <v>1230</v>
      </c>
      <c r="Q1438" s="4" t="s">
        <v>3002</v>
      </c>
      <c r="R1438" s="4">
        <v>2022</v>
      </c>
      <c r="S1438" s="4" t="s">
        <v>1232</v>
      </c>
      <c r="T1438" s="4" t="s">
        <v>2890</v>
      </c>
      <c r="U1438" s="4" t="s">
        <v>2891</v>
      </c>
      <c r="V1438" s="4" t="s">
        <v>1264</v>
      </c>
      <c r="W1438" s="4" t="s">
        <v>1302</v>
      </c>
      <c r="X1438" s="4" t="s">
        <v>2872</v>
      </c>
      <c r="Y1438" s="4" t="s">
        <v>10905</v>
      </c>
      <c r="Z1438" s="4" t="s">
        <v>3003</v>
      </c>
      <c r="AA1438" s="4">
        <v>2030</v>
      </c>
      <c r="AD1438" s="4" t="s">
        <v>1239</v>
      </c>
      <c r="AE1438" s="4" t="s">
        <v>1239</v>
      </c>
      <c r="AS1438" s="4" t="s">
        <v>1239</v>
      </c>
    </row>
    <row r="1439" spans="1:45" x14ac:dyDescent="0.35">
      <c r="A1439" s="4" t="s">
        <v>1135</v>
      </c>
      <c r="B1439" s="4">
        <v>2970</v>
      </c>
      <c r="C1439" s="4" t="s">
        <v>3004</v>
      </c>
      <c r="D1439" s="4" t="s">
        <v>3005</v>
      </c>
      <c r="E1439" s="4" t="s">
        <v>1223</v>
      </c>
      <c r="F1439" s="4">
        <v>34</v>
      </c>
      <c r="G1439" s="4" t="s">
        <v>1224</v>
      </c>
      <c r="H1439" s="4" t="s">
        <v>1423</v>
      </c>
      <c r="I1439" s="4" t="s">
        <v>1331</v>
      </c>
      <c r="J1439" s="4" t="s">
        <v>1268</v>
      </c>
      <c r="K1439" s="4" t="s">
        <v>1289</v>
      </c>
      <c r="L1439" s="4" t="s">
        <v>1948</v>
      </c>
      <c r="M1439" s="4" t="s">
        <v>3001</v>
      </c>
      <c r="P1439" s="4" t="s">
        <v>1230</v>
      </c>
      <c r="Q1439" s="4" t="s">
        <v>3002</v>
      </c>
      <c r="R1439" s="4">
        <v>2019</v>
      </c>
      <c r="S1439" s="4" t="s">
        <v>1232</v>
      </c>
      <c r="T1439" s="4" t="s">
        <v>2885</v>
      </c>
      <c r="U1439" s="4" t="s">
        <v>2886</v>
      </c>
      <c r="V1439" s="4" t="s">
        <v>1264</v>
      </c>
      <c r="W1439" s="4" t="s">
        <v>1302</v>
      </c>
      <c r="X1439" s="4" t="s">
        <v>2872</v>
      </c>
      <c r="Y1439" s="4" t="s">
        <v>3006</v>
      </c>
      <c r="Z1439" s="4" t="s">
        <v>3003</v>
      </c>
      <c r="AA1439" s="4">
        <v>2021</v>
      </c>
      <c r="AD1439" s="4" t="s">
        <v>1239</v>
      </c>
      <c r="AE1439" s="4" t="s">
        <v>1239</v>
      </c>
      <c r="AS1439" s="4" t="s">
        <v>1239</v>
      </c>
    </row>
    <row r="1440" spans="1:45" x14ac:dyDescent="0.35">
      <c r="A1440" s="4" t="s">
        <v>1135</v>
      </c>
      <c r="B1440" s="4">
        <v>2970</v>
      </c>
      <c r="C1440" s="4" t="s">
        <v>3007</v>
      </c>
      <c r="D1440" s="4" t="s">
        <v>3008</v>
      </c>
      <c r="E1440" s="4" t="s">
        <v>1223</v>
      </c>
      <c r="F1440" s="4">
        <v>35</v>
      </c>
      <c r="G1440" s="4" t="s">
        <v>1224</v>
      </c>
      <c r="H1440" s="4" t="s">
        <v>1423</v>
      </c>
      <c r="I1440" s="4" t="s">
        <v>1331</v>
      </c>
      <c r="J1440" s="4" t="s">
        <v>1258</v>
      </c>
      <c r="K1440" s="4" t="s">
        <v>1289</v>
      </c>
      <c r="L1440" s="4" t="s">
        <v>1948</v>
      </c>
      <c r="M1440" s="4" t="s">
        <v>3009</v>
      </c>
      <c r="P1440" s="4" t="s">
        <v>1230</v>
      </c>
      <c r="Q1440" s="4" t="s">
        <v>2946</v>
      </c>
      <c r="R1440" s="4">
        <v>2021</v>
      </c>
      <c r="S1440" s="4" t="s">
        <v>1232</v>
      </c>
      <c r="T1440" s="4" t="s">
        <v>2885</v>
      </c>
      <c r="U1440" s="4" t="s">
        <v>2886</v>
      </c>
      <c r="V1440" s="4" t="s">
        <v>1902</v>
      </c>
      <c r="W1440" s="4" t="s">
        <v>1302</v>
      </c>
      <c r="X1440" s="4" t="s">
        <v>2872</v>
      </c>
      <c r="Y1440" s="4" t="s">
        <v>3010</v>
      </c>
      <c r="Z1440" s="4" t="s">
        <v>3011</v>
      </c>
      <c r="AA1440" s="4">
        <v>2030</v>
      </c>
      <c r="AD1440" s="4" t="s">
        <v>1239</v>
      </c>
      <c r="AE1440" s="4" t="s">
        <v>1239</v>
      </c>
      <c r="AS1440" s="4" t="s">
        <v>1239</v>
      </c>
    </row>
    <row r="1441" spans="1:58" x14ac:dyDescent="0.35">
      <c r="A1441" s="4" t="s">
        <v>1135</v>
      </c>
      <c r="B1441" s="4">
        <v>2970</v>
      </c>
      <c r="C1441" s="4" t="s">
        <v>3012</v>
      </c>
      <c r="D1441" s="4" t="s">
        <v>3013</v>
      </c>
      <c r="E1441" s="4" t="s">
        <v>1223</v>
      </c>
      <c r="F1441" s="4">
        <v>36</v>
      </c>
      <c r="G1441" s="4" t="s">
        <v>1224</v>
      </c>
      <c r="H1441" s="4" t="s">
        <v>1225</v>
      </c>
      <c r="I1441" s="4" t="s">
        <v>1331</v>
      </c>
      <c r="J1441" s="4" t="s">
        <v>1268</v>
      </c>
      <c r="K1441" s="4" t="s">
        <v>1342</v>
      </c>
      <c r="L1441" s="4" t="s">
        <v>1343</v>
      </c>
      <c r="M1441" s="4" t="s">
        <v>1343</v>
      </c>
      <c r="P1441" s="4" t="s">
        <v>1230</v>
      </c>
      <c r="Q1441" s="4" t="s">
        <v>3014</v>
      </c>
      <c r="R1441" s="4">
        <v>2021</v>
      </c>
      <c r="S1441" s="4" t="s">
        <v>1232</v>
      </c>
      <c r="T1441" s="4" t="s">
        <v>2922</v>
      </c>
      <c r="U1441" s="4" t="s">
        <v>2923</v>
      </c>
      <c r="V1441" s="4" t="s">
        <v>1264</v>
      </c>
      <c r="W1441" s="4" t="s">
        <v>1302</v>
      </c>
      <c r="X1441" s="4" t="s">
        <v>2872</v>
      </c>
      <c r="Y1441" s="4" t="s">
        <v>10906</v>
      </c>
      <c r="Z1441" s="4" t="s">
        <v>3015</v>
      </c>
      <c r="AA1441" s="4">
        <v>2030</v>
      </c>
      <c r="AD1441" s="4" t="s">
        <v>1239</v>
      </c>
      <c r="AE1441" s="4" t="s">
        <v>1239</v>
      </c>
      <c r="AS1441" s="4" t="s">
        <v>1239</v>
      </c>
    </row>
    <row r="1442" spans="1:58" x14ac:dyDescent="0.35">
      <c r="A1442" s="4" t="s">
        <v>1135</v>
      </c>
      <c r="B1442" s="4">
        <v>2970</v>
      </c>
      <c r="C1442" s="4" t="s">
        <v>3016</v>
      </c>
      <c r="D1442" s="4" t="s">
        <v>3017</v>
      </c>
      <c r="E1442" s="4" t="s">
        <v>1223</v>
      </c>
      <c r="F1442" s="4">
        <v>42</v>
      </c>
      <c r="G1442" s="4" t="s">
        <v>1224</v>
      </c>
      <c r="H1442" s="4" t="s">
        <v>1423</v>
      </c>
      <c r="I1442" s="4" t="s">
        <v>1331</v>
      </c>
      <c r="J1442" s="4" t="s">
        <v>1227</v>
      </c>
      <c r="K1442" s="4" t="s">
        <v>1277</v>
      </c>
      <c r="L1442" s="4" t="s">
        <v>1763</v>
      </c>
      <c r="M1442" s="4" t="s">
        <v>3018</v>
      </c>
      <c r="P1442" s="4" t="s">
        <v>1230</v>
      </c>
      <c r="Q1442" s="4" t="s">
        <v>3019</v>
      </c>
      <c r="R1442" s="4">
        <v>2024</v>
      </c>
      <c r="S1442" s="4" t="s">
        <v>1232</v>
      </c>
      <c r="T1442" s="4" t="s">
        <v>1296</v>
      </c>
      <c r="U1442" s="4" t="s">
        <v>3020</v>
      </c>
      <c r="V1442" s="4" t="s">
        <v>1902</v>
      </c>
      <c r="W1442" s="4" t="s">
        <v>1769</v>
      </c>
      <c r="X1442" s="4" t="s">
        <v>2872</v>
      </c>
      <c r="Y1442" s="4" t="s">
        <v>10907</v>
      </c>
      <c r="AD1442" s="4" t="s">
        <v>1239</v>
      </c>
      <c r="AE1442" s="4" t="s">
        <v>1239</v>
      </c>
      <c r="AS1442" s="4" t="s">
        <v>1239</v>
      </c>
    </row>
    <row r="1443" spans="1:58" x14ac:dyDescent="0.35">
      <c r="A1443" s="4" t="s">
        <v>1135</v>
      </c>
      <c r="B1443" s="4">
        <v>2970</v>
      </c>
      <c r="C1443" s="4" t="s">
        <v>3021</v>
      </c>
      <c r="D1443" s="4" t="s">
        <v>3022</v>
      </c>
      <c r="E1443" s="4" t="s">
        <v>1223</v>
      </c>
      <c r="F1443" s="4">
        <v>45</v>
      </c>
      <c r="G1443" s="4" t="s">
        <v>1224</v>
      </c>
      <c r="H1443" s="4" t="s">
        <v>1636</v>
      </c>
      <c r="I1443" s="4" t="s">
        <v>1226</v>
      </c>
      <c r="J1443" s="4" t="s">
        <v>1268</v>
      </c>
      <c r="K1443" s="4" t="s">
        <v>1289</v>
      </c>
      <c r="L1443" s="4" t="s">
        <v>1948</v>
      </c>
      <c r="M1443" s="4" t="s">
        <v>3023</v>
      </c>
      <c r="P1443" s="4" t="s">
        <v>1230</v>
      </c>
      <c r="Q1443" s="4" t="s">
        <v>3024</v>
      </c>
      <c r="R1443" s="4" t="s">
        <v>1279</v>
      </c>
      <c r="S1443" s="4" t="s">
        <v>1232</v>
      </c>
      <c r="T1443" s="4" t="s">
        <v>2068</v>
      </c>
      <c r="U1443" s="4" t="s">
        <v>2069</v>
      </c>
      <c r="V1443" s="4" t="s">
        <v>1264</v>
      </c>
      <c r="W1443" s="4" t="s">
        <v>1236</v>
      </c>
      <c r="X1443" s="4" t="s">
        <v>2872</v>
      </c>
      <c r="Y1443" s="4" t="s">
        <v>10908</v>
      </c>
      <c r="AD1443" s="4" t="s">
        <v>1239</v>
      </c>
      <c r="AE1443" s="4" t="s">
        <v>1239</v>
      </c>
      <c r="AS1443" s="4" t="s">
        <v>1239</v>
      </c>
    </row>
    <row r="1444" spans="1:58" x14ac:dyDescent="0.35">
      <c r="A1444" s="4" t="s">
        <v>1135</v>
      </c>
      <c r="B1444" s="4">
        <v>2970</v>
      </c>
      <c r="C1444" s="4" t="s">
        <v>3025</v>
      </c>
      <c r="D1444" s="4" t="s">
        <v>3026</v>
      </c>
      <c r="E1444" s="4" t="s">
        <v>1223</v>
      </c>
      <c r="F1444" s="4">
        <v>46</v>
      </c>
      <c r="G1444" s="4" t="s">
        <v>1224</v>
      </c>
      <c r="H1444" s="4" t="s">
        <v>1828</v>
      </c>
      <c r="I1444" s="4" t="s">
        <v>1331</v>
      </c>
      <c r="J1444" s="4" t="s">
        <v>1268</v>
      </c>
      <c r="K1444" s="4" t="s">
        <v>1277</v>
      </c>
      <c r="L1444" s="4" t="s">
        <v>1763</v>
      </c>
      <c r="M1444" s="4" t="s">
        <v>3027</v>
      </c>
      <c r="P1444" s="4" t="s">
        <v>1230</v>
      </c>
      <c r="Q1444" s="4" t="s">
        <v>3028</v>
      </c>
      <c r="R1444" s="4">
        <v>2020</v>
      </c>
      <c r="S1444" s="4" t="s">
        <v>1278</v>
      </c>
      <c r="T1444" s="4" t="s">
        <v>1279</v>
      </c>
      <c r="U1444" s="4" t="s">
        <v>1279</v>
      </c>
      <c r="V1444" s="4" t="s">
        <v>1235</v>
      </c>
      <c r="W1444" s="4" t="s">
        <v>1302</v>
      </c>
      <c r="X1444" s="4" t="s">
        <v>2872</v>
      </c>
      <c r="Y1444" s="4" t="s">
        <v>10909</v>
      </c>
      <c r="AA1444" s="4">
        <v>2030</v>
      </c>
      <c r="AD1444" s="4" t="s">
        <v>1239</v>
      </c>
      <c r="AE1444" s="4" t="s">
        <v>1239</v>
      </c>
      <c r="AS1444" s="4" t="s">
        <v>1239</v>
      </c>
    </row>
    <row r="1445" spans="1:58" x14ac:dyDescent="0.35">
      <c r="A1445" s="4" t="s">
        <v>1135</v>
      </c>
      <c r="B1445" s="4">
        <v>2970</v>
      </c>
      <c r="C1445" s="4" t="s">
        <v>3029</v>
      </c>
      <c r="D1445" s="4" t="s">
        <v>3030</v>
      </c>
      <c r="E1445" s="4" t="s">
        <v>1223</v>
      </c>
      <c r="F1445" s="4">
        <v>47</v>
      </c>
      <c r="G1445" s="4" t="s">
        <v>1224</v>
      </c>
      <c r="H1445" s="4" t="s">
        <v>1225</v>
      </c>
      <c r="I1445" s="4" t="s">
        <v>1226</v>
      </c>
      <c r="J1445" s="4" t="s">
        <v>1268</v>
      </c>
      <c r="K1445" s="4" t="s">
        <v>1465</v>
      </c>
      <c r="L1445" s="4" t="s">
        <v>3031</v>
      </c>
      <c r="M1445" s="4" t="s">
        <v>3031</v>
      </c>
      <c r="P1445" s="4" t="s">
        <v>1230</v>
      </c>
      <c r="Q1445" s="4" t="s">
        <v>3032</v>
      </c>
      <c r="R1445" s="4">
        <v>2015</v>
      </c>
      <c r="S1445" s="4" t="s">
        <v>1232</v>
      </c>
      <c r="T1445" s="4" t="s">
        <v>3033</v>
      </c>
      <c r="U1445" s="4" t="s">
        <v>3034</v>
      </c>
      <c r="V1445" s="4" t="s">
        <v>1470</v>
      </c>
      <c r="W1445" s="4" t="s">
        <v>1302</v>
      </c>
      <c r="X1445" s="4" t="s">
        <v>2872</v>
      </c>
      <c r="Y1445" s="4" t="s">
        <v>3035</v>
      </c>
      <c r="AA1445" s="4">
        <v>2030</v>
      </c>
      <c r="AD1445" s="4" t="s">
        <v>1239</v>
      </c>
      <c r="AE1445" s="4" t="s">
        <v>1239</v>
      </c>
      <c r="AS1445" s="4" t="s">
        <v>1239</v>
      </c>
    </row>
    <row r="1446" spans="1:58" x14ac:dyDescent="0.35">
      <c r="A1446" s="4" t="s">
        <v>1135</v>
      </c>
      <c r="B1446" s="4">
        <v>2970</v>
      </c>
      <c r="C1446" s="4" t="s">
        <v>3036</v>
      </c>
      <c r="D1446" s="4" t="s">
        <v>3037</v>
      </c>
      <c r="E1446" s="4" t="s">
        <v>1223</v>
      </c>
      <c r="F1446" s="4">
        <v>48</v>
      </c>
      <c r="G1446" s="4" t="s">
        <v>1224</v>
      </c>
      <c r="H1446" s="4" t="s">
        <v>1225</v>
      </c>
      <c r="I1446" s="4" t="s">
        <v>1226</v>
      </c>
      <c r="J1446" s="4" t="s">
        <v>1268</v>
      </c>
      <c r="K1446" s="4" t="s">
        <v>1519</v>
      </c>
      <c r="L1446" s="4" t="s">
        <v>1892</v>
      </c>
      <c r="M1446" s="4" t="s">
        <v>3038</v>
      </c>
      <c r="N1446" s="4">
        <v>0.26500000000000001</v>
      </c>
      <c r="O1446" s="4">
        <v>28.73</v>
      </c>
      <c r="P1446" s="4" t="s">
        <v>1230</v>
      </c>
      <c r="Q1446" s="4" t="s">
        <v>3039</v>
      </c>
      <c r="R1446" s="4">
        <v>2014</v>
      </c>
      <c r="S1446" s="4" t="s">
        <v>1232</v>
      </c>
      <c r="T1446" s="4" t="s">
        <v>10910</v>
      </c>
      <c r="U1446" s="4" t="s">
        <v>10911</v>
      </c>
      <c r="V1446" s="4" t="s">
        <v>1235</v>
      </c>
      <c r="W1446" s="4" t="s">
        <v>1236</v>
      </c>
      <c r="X1446" s="4" t="s">
        <v>2872</v>
      </c>
      <c r="Y1446" s="4" t="s">
        <v>10912</v>
      </c>
      <c r="AA1446" s="4">
        <v>2020</v>
      </c>
      <c r="AD1446" s="4" t="s">
        <v>1239</v>
      </c>
      <c r="AE1446" s="4" t="s">
        <v>1239</v>
      </c>
      <c r="AG1446" s="4">
        <v>0.26500000000000001</v>
      </c>
      <c r="AI1446" s="4">
        <v>14.1</v>
      </c>
      <c r="AJ1446" s="4">
        <v>14.1</v>
      </c>
      <c r="AL1446" s="4">
        <v>28.73</v>
      </c>
      <c r="AS1446" s="4" t="s">
        <v>1239</v>
      </c>
    </row>
    <row r="1447" spans="1:58" x14ac:dyDescent="0.35">
      <c r="A1447" s="4" t="s">
        <v>1135</v>
      </c>
      <c r="B1447" s="4">
        <v>2970</v>
      </c>
      <c r="C1447" s="4" t="s">
        <v>3040</v>
      </c>
      <c r="D1447" s="4" t="s">
        <v>3041</v>
      </c>
      <c r="E1447" s="4" t="s">
        <v>1223</v>
      </c>
      <c r="F1447" s="4">
        <v>49</v>
      </c>
      <c r="G1447" s="4" t="s">
        <v>1224</v>
      </c>
      <c r="H1447" s="4" t="s">
        <v>1636</v>
      </c>
      <c r="I1447" s="4" t="s">
        <v>1858</v>
      </c>
      <c r="J1447" s="4" t="s">
        <v>1268</v>
      </c>
      <c r="K1447" s="4" t="s">
        <v>1519</v>
      </c>
      <c r="L1447" s="4" t="s">
        <v>1850</v>
      </c>
      <c r="M1447" s="4" t="s">
        <v>1850</v>
      </c>
      <c r="P1447" s="4" t="s">
        <v>1230</v>
      </c>
      <c r="Q1447" s="4" t="s">
        <v>3032</v>
      </c>
      <c r="R1447" s="4">
        <v>2023</v>
      </c>
      <c r="S1447" s="4" t="s">
        <v>1232</v>
      </c>
      <c r="T1447" s="4" t="s">
        <v>3042</v>
      </c>
      <c r="U1447" s="4" t="s">
        <v>3043</v>
      </c>
      <c r="V1447" s="4" t="s">
        <v>3044</v>
      </c>
      <c r="W1447" s="4" t="s">
        <v>1236</v>
      </c>
      <c r="X1447" s="4" t="s">
        <v>2872</v>
      </c>
      <c r="Y1447" s="4" t="s">
        <v>10913</v>
      </c>
      <c r="Z1447" s="4" t="s">
        <v>3045</v>
      </c>
      <c r="AA1447" s="4">
        <v>2050</v>
      </c>
      <c r="AD1447" s="4" t="s">
        <v>1239</v>
      </c>
      <c r="AE1447" s="4" t="s">
        <v>1239</v>
      </c>
      <c r="AS1447" s="4" t="s">
        <v>1239</v>
      </c>
      <c r="AY1447" s="4">
        <v>5500000</v>
      </c>
      <c r="BF1447" s="4" t="s">
        <v>3046</v>
      </c>
    </row>
    <row r="1448" spans="1:58" x14ac:dyDescent="0.35">
      <c r="A1448" s="4" t="s">
        <v>1135</v>
      </c>
      <c r="B1448" s="4">
        <v>2970</v>
      </c>
      <c r="C1448" s="4" t="s">
        <v>3047</v>
      </c>
      <c r="D1448" s="4" t="s">
        <v>3048</v>
      </c>
      <c r="E1448" s="4" t="s">
        <v>1223</v>
      </c>
      <c r="F1448" s="4">
        <v>50</v>
      </c>
      <c r="G1448" s="4" t="s">
        <v>1224</v>
      </c>
      <c r="H1448" s="4" t="s">
        <v>1225</v>
      </c>
      <c r="I1448" s="4" t="s">
        <v>1226</v>
      </c>
      <c r="J1448" s="4" t="s">
        <v>1268</v>
      </c>
      <c r="K1448" s="4" t="s">
        <v>1451</v>
      </c>
      <c r="L1448" s="4" t="s">
        <v>1869</v>
      </c>
      <c r="M1448" s="4" t="s">
        <v>3049</v>
      </c>
      <c r="P1448" s="4" t="s">
        <v>1230</v>
      </c>
      <c r="Q1448" s="4" t="s">
        <v>2884</v>
      </c>
      <c r="R1448" s="4">
        <v>2018</v>
      </c>
      <c r="S1448" s="4" t="s">
        <v>1232</v>
      </c>
      <c r="T1448" s="4" t="s">
        <v>1966</v>
      </c>
      <c r="U1448" s="4" t="s">
        <v>1967</v>
      </c>
      <c r="V1448" s="4" t="s">
        <v>1456</v>
      </c>
      <c r="W1448" s="4" t="s">
        <v>1236</v>
      </c>
      <c r="X1448" s="4" t="s">
        <v>2872</v>
      </c>
      <c r="Y1448" s="4" t="s">
        <v>3050</v>
      </c>
      <c r="Z1448" s="4" t="s">
        <v>3051</v>
      </c>
      <c r="AD1448" s="4" t="s">
        <v>1239</v>
      </c>
      <c r="AE1448" s="4" t="s">
        <v>1239</v>
      </c>
      <c r="AS1448" s="4" t="s">
        <v>1239</v>
      </c>
      <c r="AY1448" s="4">
        <v>41500</v>
      </c>
      <c r="BF1448" s="4" t="s">
        <v>3052</v>
      </c>
    </row>
    <row r="1449" spans="1:58" x14ac:dyDescent="0.35">
      <c r="A1449" s="4" t="s">
        <v>1135</v>
      </c>
      <c r="B1449" s="4">
        <v>2970</v>
      </c>
      <c r="C1449" s="4" t="s">
        <v>3053</v>
      </c>
      <c r="D1449" s="4" t="s">
        <v>3054</v>
      </c>
      <c r="E1449" s="4" t="s">
        <v>1223</v>
      </c>
      <c r="F1449" s="4">
        <v>51</v>
      </c>
      <c r="G1449" s="4" t="s">
        <v>1224</v>
      </c>
      <c r="H1449" s="4" t="s">
        <v>1225</v>
      </c>
      <c r="I1449" s="4" t="s">
        <v>1331</v>
      </c>
      <c r="J1449" s="4" t="s">
        <v>1268</v>
      </c>
      <c r="K1449" s="4" t="s">
        <v>1451</v>
      </c>
      <c r="L1449" s="4" t="s">
        <v>1869</v>
      </c>
      <c r="M1449" s="4" t="s">
        <v>3055</v>
      </c>
      <c r="P1449" s="4" t="s">
        <v>1230</v>
      </c>
      <c r="Q1449" s="4" t="s">
        <v>2884</v>
      </c>
      <c r="R1449" s="4">
        <v>2019</v>
      </c>
      <c r="S1449" s="4" t="s">
        <v>1232</v>
      </c>
      <c r="T1449" s="4" t="s">
        <v>1966</v>
      </c>
      <c r="U1449" s="4" t="s">
        <v>1967</v>
      </c>
      <c r="V1449" s="4" t="s">
        <v>3056</v>
      </c>
      <c r="W1449" s="4" t="s">
        <v>1302</v>
      </c>
      <c r="X1449" s="4" t="s">
        <v>2872</v>
      </c>
      <c r="Y1449" s="4" t="s">
        <v>10914</v>
      </c>
      <c r="Z1449" s="4" t="s">
        <v>3057</v>
      </c>
      <c r="AD1449" s="4" t="s">
        <v>1239</v>
      </c>
      <c r="AE1449" s="4" t="s">
        <v>1239</v>
      </c>
      <c r="AS1449" s="4" t="s">
        <v>1239</v>
      </c>
      <c r="AY1449" s="4">
        <v>39000</v>
      </c>
      <c r="BF1449" s="4" t="s">
        <v>3058</v>
      </c>
    </row>
    <row r="1450" spans="1:58" x14ac:dyDescent="0.35">
      <c r="A1450" s="4" t="s">
        <v>1135</v>
      </c>
      <c r="B1450" s="4">
        <v>2970</v>
      </c>
      <c r="C1450" s="4" t="s">
        <v>3059</v>
      </c>
      <c r="D1450" s="4" t="s">
        <v>3060</v>
      </c>
      <c r="E1450" s="4" t="s">
        <v>1223</v>
      </c>
      <c r="F1450" s="4">
        <v>52</v>
      </c>
      <c r="G1450" s="4" t="s">
        <v>1224</v>
      </c>
      <c r="H1450" s="4" t="s">
        <v>1225</v>
      </c>
      <c r="I1450" s="4" t="s">
        <v>1226</v>
      </c>
      <c r="J1450" s="4" t="s">
        <v>1268</v>
      </c>
      <c r="K1450" s="4" t="s">
        <v>1451</v>
      </c>
      <c r="L1450" s="4" t="s">
        <v>1869</v>
      </c>
      <c r="M1450" s="4" t="s">
        <v>3061</v>
      </c>
      <c r="P1450" s="4" t="s">
        <v>1230</v>
      </c>
      <c r="Q1450" s="4" t="s">
        <v>2884</v>
      </c>
      <c r="R1450" s="4">
        <v>2018</v>
      </c>
      <c r="S1450" s="4" t="s">
        <v>1232</v>
      </c>
      <c r="T1450" s="4" t="s">
        <v>1966</v>
      </c>
      <c r="U1450" s="4" t="s">
        <v>1967</v>
      </c>
      <c r="V1450" s="4" t="s">
        <v>1456</v>
      </c>
      <c r="W1450" s="4" t="s">
        <v>1302</v>
      </c>
      <c r="X1450" s="4" t="s">
        <v>2872</v>
      </c>
      <c r="Y1450" s="4" t="s">
        <v>10915</v>
      </c>
      <c r="Z1450" s="4" t="s">
        <v>3062</v>
      </c>
      <c r="AD1450" s="4" t="s">
        <v>1239</v>
      </c>
      <c r="AE1450" s="4" t="s">
        <v>1239</v>
      </c>
      <c r="AS1450" s="4" t="s">
        <v>1239</v>
      </c>
      <c r="AY1450" s="4">
        <v>97000</v>
      </c>
      <c r="BF1450" s="4" t="s">
        <v>3063</v>
      </c>
    </row>
    <row r="1451" spans="1:58" x14ac:dyDescent="0.35">
      <c r="A1451" s="4" t="s">
        <v>1135</v>
      </c>
      <c r="B1451" s="4">
        <v>2970</v>
      </c>
      <c r="C1451" s="4" t="s">
        <v>3064</v>
      </c>
      <c r="D1451" s="4" t="s">
        <v>3065</v>
      </c>
      <c r="E1451" s="4" t="s">
        <v>1223</v>
      </c>
      <c r="F1451" s="4">
        <v>53</v>
      </c>
      <c r="G1451" s="4" t="s">
        <v>1224</v>
      </c>
      <c r="H1451" s="4" t="s">
        <v>1225</v>
      </c>
      <c r="I1451" s="4" t="s">
        <v>1226</v>
      </c>
      <c r="J1451" s="4" t="s">
        <v>1268</v>
      </c>
      <c r="K1451" s="4" t="s">
        <v>1451</v>
      </c>
      <c r="L1451" s="4" t="s">
        <v>1869</v>
      </c>
      <c r="M1451" s="4" t="s">
        <v>3066</v>
      </c>
      <c r="P1451" s="4" t="s">
        <v>1230</v>
      </c>
      <c r="Q1451" s="4" t="s">
        <v>2884</v>
      </c>
      <c r="R1451" s="4">
        <v>2019</v>
      </c>
      <c r="S1451" s="4" t="s">
        <v>1232</v>
      </c>
      <c r="T1451" s="4" t="s">
        <v>1966</v>
      </c>
      <c r="U1451" s="4" t="s">
        <v>1967</v>
      </c>
      <c r="V1451" s="4" t="s">
        <v>1456</v>
      </c>
      <c r="W1451" s="4" t="s">
        <v>1302</v>
      </c>
      <c r="X1451" s="4" t="s">
        <v>2872</v>
      </c>
      <c r="Y1451" s="4" t="s">
        <v>3067</v>
      </c>
      <c r="Z1451" s="4" t="s">
        <v>3068</v>
      </c>
      <c r="AD1451" s="4" t="s">
        <v>1239</v>
      </c>
      <c r="AE1451" s="4" t="s">
        <v>1239</v>
      </c>
      <c r="AS1451" s="4" t="s">
        <v>1239</v>
      </c>
      <c r="BF1451" s="4" t="s">
        <v>3069</v>
      </c>
    </row>
    <row r="1452" spans="1:58" x14ac:dyDescent="0.35">
      <c r="A1452" s="4" t="s">
        <v>1135</v>
      </c>
      <c r="B1452" s="4">
        <v>2970</v>
      </c>
      <c r="C1452" s="4" t="s">
        <v>3070</v>
      </c>
      <c r="D1452" s="4" t="s">
        <v>3071</v>
      </c>
      <c r="E1452" s="4" t="s">
        <v>1223</v>
      </c>
      <c r="F1452" s="4">
        <v>54</v>
      </c>
      <c r="G1452" s="4" t="s">
        <v>1224</v>
      </c>
      <c r="H1452" s="4" t="s">
        <v>1225</v>
      </c>
      <c r="I1452" s="4" t="s">
        <v>1331</v>
      </c>
      <c r="J1452" s="4" t="s">
        <v>1268</v>
      </c>
      <c r="K1452" s="4" t="s">
        <v>1451</v>
      </c>
      <c r="L1452" s="4" t="s">
        <v>1869</v>
      </c>
      <c r="M1452" s="4" t="s">
        <v>3072</v>
      </c>
      <c r="P1452" s="4" t="s">
        <v>1230</v>
      </c>
      <c r="Q1452" s="4" t="s">
        <v>2884</v>
      </c>
      <c r="R1452" s="4">
        <v>2019</v>
      </c>
      <c r="S1452" s="4" t="s">
        <v>1232</v>
      </c>
      <c r="T1452" s="4" t="s">
        <v>1966</v>
      </c>
      <c r="U1452" s="4" t="s">
        <v>1967</v>
      </c>
      <c r="V1452" s="4" t="s">
        <v>1456</v>
      </c>
      <c r="W1452" s="4" t="s">
        <v>1302</v>
      </c>
      <c r="X1452" s="4" t="s">
        <v>2872</v>
      </c>
      <c r="Y1452" s="4" t="s">
        <v>10916</v>
      </c>
      <c r="Z1452" s="4" t="s">
        <v>3073</v>
      </c>
      <c r="AA1452" s="4">
        <v>2025</v>
      </c>
      <c r="AD1452" s="4" t="s">
        <v>1239</v>
      </c>
      <c r="AE1452" s="4" t="s">
        <v>1239</v>
      </c>
      <c r="AS1452" s="4" t="s">
        <v>1239</v>
      </c>
      <c r="AY1452" s="4">
        <v>3000</v>
      </c>
      <c r="BF1452" s="4" t="s">
        <v>3074</v>
      </c>
    </row>
    <row r="1453" spans="1:58" x14ac:dyDescent="0.35">
      <c r="A1453" s="4" t="s">
        <v>1135</v>
      </c>
      <c r="B1453" s="4">
        <v>2970</v>
      </c>
      <c r="C1453" s="4" t="s">
        <v>3075</v>
      </c>
      <c r="D1453" s="4" t="s">
        <v>3076</v>
      </c>
      <c r="E1453" s="4" t="s">
        <v>1223</v>
      </c>
      <c r="F1453" s="4">
        <v>55</v>
      </c>
      <c r="G1453" s="4" t="s">
        <v>1224</v>
      </c>
      <c r="H1453" s="4" t="s">
        <v>1423</v>
      </c>
      <c r="I1453" s="4" t="s">
        <v>1858</v>
      </c>
      <c r="J1453" s="4" t="s">
        <v>1268</v>
      </c>
      <c r="K1453" s="4" t="s">
        <v>1342</v>
      </c>
      <c r="L1453" s="4" t="s">
        <v>1679</v>
      </c>
      <c r="M1453" s="4" t="s">
        <v>1679</v>
      </c>
      <c r="P1453" s="4" t="s">
        <v>1230</v>
      </c>
      <c r="Q1453" s="4" t="s">
        <v>3077</v>
      </c>
      <c r="R1453" s="4">
        <v>2021</v>
      </c>
      <c r="S1453" s="4" t="s">
        <v>1278</v>
      </c>
      <c r="T1453" s="4" t="s">
        <v>1279</v>
      </c>
      <c r="U1453" s="4" t="s">
        <v>1279</v>
      </c>
      <c r="V1453" s="4" t="s">
        <v>1264</v>
      </c>
      <c r="W1453" s="4" t="s">
        <v>1302</v>
      </c>
      <c r="X1453" s="4" t="s">
        <v>2872</v>
      </c>
      <c r="Y1453" s="4" t="s">
        <v>3078</v>
      </c>
      <c r="Z1453" s="4" t="s">
        <v>3079</v>
      </c>
      <c r="AA1453" s="4">
        <v>2025</v>
      </c>
      <c r="AD1453" s="4" t="s">
        <v>1239</v>
      </c>
      <c r="AE1453" s="4" t="s">
        <v>1239</v>
      </c>
      <c r="AS1453" s="4" t="s">
        <v>1239</v>
      </c>
      <c r="AY1453" s="4">
        <v>19250000</v>
      </c>
      <c r="BF1453" s="4" t="s">
        <v>3080</v>
      </c>
    </row>
    <row r="1454" spans="1:58" x14ac:dyDescent="0.35">
      <c r="A1454" s="4" t="s">
        <v>1135</v>
      </c>
      <c r="B1454" s="4">
        <v>2970</v>
      </c>
      <c r="C1454" s="4" t="s">
        <v>3081</v>
      </c>
      <c r="D1454" s="4" t="s">
        <v>3082</v>
      </c>
      <c r="E1454" s="4" t="s">
        <v>1223</v>
      </c>
      <c r="F1454" s="4">
        <v>56</v>
      </c>
      <c r="G1454" s="4" t="s">
        <v>1224</v>
      </c>
      <c r="H1454" s="4" t="s">
        <v>1423</v>
      </c>
      <c r="I1454" s="4" t="s">
        <v>1226</v>
      </c>
      <c r="J1454" s="4" t="s">
        <v>1268</v>
      </c>
      <c r="K1454" s="4" t="s">
        <v>1342</v>
      </c>
      <c r="L1454" s="4" t="s">
        <v>1679</v>
      </c>
      <c r="M1454" s="4" t="s">
        <v>1679</v>
      </c>
      <c r="P1454" s="4" t="s">
        <v>1230</v>
      </c>
      <c r="Q1454" s="4" t="s">
        <v>3083</v>
      </c>
      <c r="R1454" s="4">
        <v>2017</v>
      </c>
      <c r="S1454" s="4" t="s">
        <v>1278</v>
      </c>
      <c r="T1454" s="4" t="s">
        <v>1279</v>
      </c>
      <c r="U1454" s="4" t="s">
        <v>1279</v>
      </c>
      <c r="V1454" s="4" t="s">
        <v>1264</v>
      </c>
      <c r="W1454" s="4" t="s">
        <v>1302</v>
      </c>
      <c r="X1454" s="4" t="s">
        <v>2872</v>
      </c>
      <c r="Y1454" s="4" t="s">
        <v>3084</v>
      </c>
      <c r="Z1454" s="4" t="s">
        <v>3079</v>
      </c>
      <c r="AA1454" s="4">
        <v>2021</v>
      </c>
      <c r="AD1454" s="4" t="s">
        <v>1239</v>
      </c>
      <c r="AE1454" s="4" t="s">
        <v>1239</v>
      </c>
      <c r="AS1454" s="4" t="s">
        <v>1239</v>
      </c>
    </row>
    <row r="1455" spans="1:58" x14ac:dyDescent="0.35">
      <c r="A1455" s="4" t="s">
        <v>1135</v>
      </c>
      <c r="B1455" s="4">
        <v>2970</v>
      </c>
      <c r="C1455" s="4" t="s">
        <v>3085</v>
      </c>
      <c r="D1455" s="4" t="s">
        <v>3086</v>
      </c>
      <c r="E1455" s="4" t="s">
        <v>1223</v>
      </c>
      <c r="F1455" s="4">
        <v>57</v>
      </c>
      <c r="G1455" s="4" t="s">
        <v>1224</v>
      </c>
      <c r="H1455" s="4" t="s">
        <v>1423</v>
      </c>
      <c r="I1455" s="4" t="s">
        <v>1719</v>
      </c>
      <c r="J1455" s="4" t="s">
        <v>1268</v>
      </c>
      <c r="K1455" s="4" t="s">
        <v>1342</v>
      </c>
      <c r="L1455" s="4" t="s">
        <v>1679</v>
      </c>
      <c r="M1455" s="4" t="s">
        <v>1679</v>
      </c>
      <c r="P1455" s="4" t="s">
        <v>1230</v>
      </c>
      <c r="Q1455" s="4" t="s">
        <v>3083</v>
      </c>
      <c r="R1455" s="4">
        <v>2016</v>
      </c>
      <c r="S1455" s="4" t="s">
        <v>1278</v>
      </c>
      <c r="T1455" s="4" t="s">
        <v>1279</v>
      </c>
      <c r="U1455" s="4" t="s">
        <v>1279</v>
      </c>
      <c r="V1455" s="4" t="s">
        <v>1264</v>
      </c>
      <c r="W1455" s="4" t="s">
        <v>1769</v>
      </c>
      <c r="X1455" s="4" t="s">
        <v>2872</v>
      </c>
      <c r="Y1455" s="4" t="s">
        <v>3087</v>
      </c>
      <c r="Z1455" s="4" t="s">
        <v>3079</v>
      </c>
      <c r="AA1455" s="4">
        <v>2018</v>
      </c>
      <c r="AD1455" s="4" t="s">
        <v>1239</v>
      </c>
      <c r="AE1455" s="4" t="s">
        <v>1239</v>
      </c>
      <c r="AS1455" s="4" t="s">
        <v>1239</v>
      </c>
    </row>
    <row r="1456" spans="1:58" x14ac:dyDescent="0.35">
      <c r="A1456" s="4" t="s">
        <v>1135</v>
      </c>
      <c r="B1456" s="4">
        <v>2970</v>
      </c>
      <c r="C1456" s="4" t="s">
        <v>3088</v>
      </c>
      <c r="D1456" s="4" t="s">
        <v>3089</v>
      </c>
      <c r="E1456" s="4" t="s">
        <v>1223</v>
      </c>
      <c r="F1456" s="4">
        <v>58</v>
      </c>
      <c r="G1456" s="4" t="s">
        <v>1224</v>
      </c>
      <c r="H1456" s="4" t="s">
        <v>1423</v>
      </c>
      <c r="I1456" s="4" t="s">
        <v>1331</v>
      </c>
      <c r="J1456" s="4" t="s">
        <v>1268</v>
      </c>
      <c r="K1456" s="4" t="s">
        <v>1342</v>
      </c>
      <c r="L1456" s="4" t="s">
        <v>1370</v>
      </c>
      <c r="M1456" s="4" t="s">
        <v>1370</v>
      </c>
      <c r="P1456" s="4" t="s">
        <v>1230</v>
      </c>
      <c r="Q1456" s="4" t="s">
        <v>3090</v>
      </c>
      <c r="R1456" s="4">
        <v>2019</v>
      </c>
      <c r="S1456" s="4" t="s">
        <v>1278</v>
      </c>
      <c r="T1456" s="4" t="s">
        <v>1279</v>
      </c>
      <c r="U1456" s="4" t="s">
        <v>1279</v>
      </c>
      <c r="V1456" s="4" t="s">
        <v>1264</v>
      </c>
      <c r="W1456" s="4" t="s">
        <v>1302</v>
      </c>
      <c r="X1456" s="4" t="s">
        <v>2872</v>
      </c>
      <c r="Y1456" s="4" t="s">
        <v>3091</v>
      </c>
      <c r="Z1456" s="4" t="s">
        <v>1151</v>
      </c>
      <c r="AA1456" s="4">
        <v>2030</v>
      </c>
      <c r="AD1456" s="4" t="s">
        <v>1239</v>
      </c>
      <c r="AE1456" s="4" t="s">
        <v>1239</v>
      </c>
      <c r="AS1456" s="4" t="s">
        <v>1239</v>
      </c>
    </row>
    <row r="1457" spans="1:45" x14ac:dyDescent="0.35">
      <c r="A1457" s="4" t="s">
        <v>1135</v>
      </c>
      <c r="B1457" s="4">
        <v>2970</v>
      </c>
      <c r="C1457" s="4" t="s">
        <v>3092</v>
      </c>
      <c r="D1457" s="4" t="s">
        <v>3093</v>
      </c>
      <c r="E1457" s="4" t="s">
        <v>1223</v>
      </c>
      <c r="F1457" s="4">
        <v>59</v>
      </c>
      <c r="G1457" s="4" t="s">
        <v>1224</v>
      </c>
      <c r="H1457" s="4" t="s">
        <v>1423</v>
      </c>
      <c r="I1457" s="4" t="s">
        <v>1226</v>
      </c>
      <c r="J1457" s="4" t="s">
        <v>1268</v>
      </c>
      <c r="K1457" s="4" t="s">
        <v>1342</v>
      </c>
      <c r="L1457" s="4" t="s">
        <v>1679</v>
      </c>
      <c r="M1457" s="4" t="s">
        <v>1679</v>
      </c>
      <c r="P1457" s="4" t="s">
        <v>1230</v>
      </c>
      <c r="Q1457" s="4" t="s">
        <v>3083</v>
      </c>
      <c r="R1457" s="4" t="s">
        <v>1279</v>
      </c>
      <c r="S1457" s="4" t="s">
        <v>1278</v>
      </c>
      <c r="T1457" s="4" t="s">
        <v>1279</v>
      </c>
      <c r="U1457" s="4" t="s">
        <v>1279</v>
      </c>
      <c r="V1457" s="4" t="s">
        <v>1264</v>
      </c>
      <c r="W1457" s="4" t="s">
        <v>1769</v>
      </c>
      <c r="X1457" s="4" t="s">
        <v>2872</v>
      </c>
      <c r="Y1457" s="4" t="s">
        <v>10917</v>
      </c>
      <c r="Z1457" s="4" t="s">
        <v>3094</v>
      </c>
      <c r="AA1457" s="4">
        <v>2025</v>
      </c>
      <c r="AD1457" s="4" t="s">
        <v>1239</v>
      </c>
      <c r="AE1457" s="4" t="s">
        <v>1239</v>
      </c>
      <c r="AS1457" s="4" t="s">
        <v>1239</v>
      </c>
    </row>
    <row r="1458" spans="1:45" x14ac:dyDescent="0.35">
      <c r="A1458" s="4" t="s">
        <v>1135</v>
      </c>
      <c r="B1458" s="4">
        <v>2970</v>
      </c>
      <c r="C1458" s="4" t="s">
        <v>3095</v>
      </c>
      <c r="D1458" s="4" t="s">
        <v>3096</v>
      </c>
      <c r="E1458" s="4" t="s">
        <v>1223</v>
      </c>
      <c r="F1458" s="4">
        <v>60</v>
      </c>
      <c r="G1458" s="4" t="s">
        <v>1224</v>
      </c>
      <c r="H1458" s="4" t="s">
        <v>1423</v>
      </c>
      <c r="I1458" s="4" t="s">
        <v>1226</v>
      </c>
      <c r="J1458" s="4" t="s">
        <v>1268</v>
      </c>
      <c r="K1458" s="4" t="s">
        <v>1342</v>
      </c>
      <c r="L1458" s="4" t="s">
        <v>1679</v>
      </c>
      <c r="M1458" s="4" t="s">
        <v>1679</v>
      </c>
      <c r="P1458" s="4" t="s">
        <v>1230</v>
      </c>
      <c r="Q1458" s="4" t="s">
        <v>3090</v>
      </c>
      <c r="R1458" s="4">
        <v>2019</v>
      </c>
      <c r="S1458" s="4" t="s">
        <v>1278</v>
      </c>
      <c r="T1458" s="4" t="s">
        <v>1279</v>
      </c>
      <c r="U1458" s="4" t="s">
        <v>1279</v>
      </c>
      <c r="V1458" s="4" t="s">
        <v>1264</v>
      </c>
      <c r="W1458" s="4" t="s">
        <v>1302</v>
      </c>
      <c r="X1458" s="4" t="s">
        <v>2872</v>
      </c>
      <c r="Y1458" s="4" t="s">
        <v>10918</v>
      </c>
      <c r="Z1458" s="4" t="s">
        <v>3097</v>
      </c>
      <c r="AA1458" s="4">
        <v>2025</v>
      </c>
      <c r="AD1458" s="4" t="s">
        <v>1239</v>
      </c>
      <c r="AE1458" s="4" t="s">
        <v>1239</v>
      </c>
      <c r="AS1458" s="4" t="s">
        <v>1239</v>
      </c>
    </row>
    <row r="1459" spans="1:45" x14ac:dyDescent="0.35">
      <c r="A1459" s="4" t="s">
        <v>1135</v>
      </c>
      <c r="B1459" s="4">
        <v>2970</v>
      </c>
      <c r="C1459" s="4" t="s">
        <v>3098</v>
      </c>
      <c r="D1459" s="4" t="s">
        <v>3099</v>
      </c>
      <c r="E1459" s="4" t="s">
        <v>1223</v>
      </c>
      <c r="F1459" s="4">
        <v>61</v>
      </c>
      <c r="G1459" s="4" t="s">
        <v>1224</v>
      </c>
      <c r="H1459" s="4" t="s">
        <v>1423</v>
      </c>
      <c r="I1459" s="4" t="s">
        <v>1226</v>
      </c>
      <c r="J1459" s="4" t="s">
        <v>1268</v>
      </c>
      <c r="K1459" s="4" t="s">
        <v>1342</v>
      </c>
      <c r="L1459" s="4" t="s">
        <v>1783</v>
      </c>
      <c r="M1459" s="4" t="s">
        <v>3100</v>
      </c>
      <c r="P1459" s="4" t="s">
        <v>1230</v>
      </c>
      <c r="Q1459" s="4" t="s">
        <v>3083</v>
      </c>
      <c r="R1459" s="4">
        <v>2019</v>
      </c>
      <c r="S1459" s="4" t="s">
        <v>1278</v>
      </c>
      <c r="T1459" s="4" t="s">
        <v>1279</v>
      </c>
      <c r="U1459" s="4" t="s">
        <v>1279</v>
      </c>
      <c r="V1459" s="4" t="s">
        <v>1264</v>
      </c>
      <c r="W1459" s="4" t="s">
        <v>1769</v>
      </c>
      <c r="X1459" s="4" t="s">
        <v>2872</v>
      </c>
      <c r="Y1459" s="4" t="s">
        <v>10919</v>
      </c>
      <c r="Z1459" s="4" t="s">
        <v>3101</v>
      </c>
      <c r="AA1459" s="4">
        <v>2020</v>
      </c>
      <c r="AD1459" s="4" t="s">
        <v>1239</v>
      </c>
      <c r="AE1459" s="4" t="s">
        <v>1239</v>
      </c>
      <c r="AS1459" s="4" t="s">
        <v>1239</v>
      </c>
    </row>
    <row r="1460" spans="1:45" x14ac:dyDescent="0.35">
      <c r="A1460" s="4" t="s">
        <v>1135</v>
      </c>
      <c r="B1460" s="4">
        <v>2970</v>
      </c>
      <c r="C1460" s="4" t="s">
        <v>3102</v>
      </c>
      <c r="D1460" s="4" t="s">
        <v>3103</v>
      </c>
      <c r="E1460" s="4" t="s">
        <v>1223</v>
      </c>
      <c r="F1460" s="4">
        <v>62</v>
      </c>
      <c r="G1460" s="4" t="s">
        <v>1224</v>
      </c>
      <c r="H1460" s="4" t="s">
        <v>1225</v>
      </c>
      <c r="I1460" s="4" t="s">
        <v>1331</v>
      </c>
      <c r="J1460" s="4" t="s">
        <v>1268</v>
      </c>
      <c r="K1460" s="4" t="s">
        <v>1342</v>
      </c>
      <c r="L1460" s="4" t="s">
        <v>1783</v>
      </c>
      <c r="M1460" s="4" t="s">
        <v>3104</v>
      </c>
      <c r="P1460" s="4" t="s">
        <v>1230</v>
      </c>
      <c r="Q1460" s="4" t="s">
        <v>3090</v>
      </c>
      <c r="R1460" s="4" t="s">
        <v>1279</v>
      </c>
      <c r="S1460" s="4" t="s">
        <v>1278</v>
      </c>
      <c r="T1460" s="4" t="s">
        <v>1279</v>
      </c>
      <c r="U1460" s="4" t="s">
        <v>1279</v>
      </c>
      <c r="V1460" s="4" t="s">
        <v>1264</v>
      </c>
      <c r="W1460" s="4" t="s">
        <v>1302</v>
      </c>
      <c r="X1460" s="4" t="s">
        <v>2872</v>
      </c>
      <c r="Y1460" s="4" t="s">
        <v>10920</v>
      </c>
      <c r="AA1460" s="4">
        <v>2025</v>
      </c>
      <c r="AD1460" s="4" t="s">
        <v>1239</v>
      </c>
      <c r="AE1460" s="4" t="s">
        <v>1239</v>
      </c>
      <c r="AS1460" s="4" t="s">
        <v>1239</v>
      </c>
    </row>
    <row r="1461" spans="1:45" x14ac:dyDescent="0.35">
      <c r="A1461" s="4" t="s">
        <v>1135</v>
      </c>
      <c r="B1461" s="4">
        <v>2970</v>
      </c>
      <c r="C1461" s="4" t="s">
        <v>3105</v>
      </c>
      <c r="D1461" s="4" t="s">
        <v>3106</v>
      </c>
      <c r="E1461" s="4" t="s">
        <v>1223</v>
      </c>
      <c r="F1461" s="4">
        <v>63</v>
      </c>
      <c r="G1461" s="4" t="s">
        <v>1224</v>
      </c>
      <c r="H1461" s="4" t="s">
        <v>1423</v>
      </c>
      <c r="I1461" s="4" t="s">
        <v>1331</v>
      </c>
      <c r="J1461" s="4" t="s">
        <v>1268</v>
      </c>
      <c r="K1461" s="4" t="s">
        <v>1342</v>
      </c>
      <c r="L1461" s="4" t="s">
        <v>1783</v>
      </c>
      <c r="M1461" s="4" t="s">
        <v>3107</v>
      </c>
      <c r="P1461" s="4" t="s">
        <v>1230</v>
      </c>
      <c r="Q1461" s="4" t="s">
        <v>3090</v>
      </c>
      <c r="R1461" s="4">
        <v>2019</v>
      </c>
      <c r="S1461" s="4" t="s">
        <v>1232</v>
      </c>
      <c r="T1461" s="4" t="s">
        <v>2068</v>
      </c>
      <c r="U1461" s="4" t="s">
        <v>2069</v>
      </c>
      <c r="V1461" s="4" t="s">
        <v>1264</v>
      </c>
      <c r="W1461" s="4" t="s">
        <v>1302</v>
      </c>
      <c r="X1461" s="4" t="s">
        <v>2872</v>
      </c>
      <c r="Y1461" s="4" t="s">
        <v>3108</v>
      </c>
      <c r="Z1461" s="4" t="s">
        <v>3109</v>
      </c>
      <c r="AA1461" s="4">
        <v>2020</v>
      </c>
      <c r="AD1461" s="4" t="s">
        <v>1239</v>
      </c>
      <c r="AE1461" s="4" t="s">
        <v>1239</v>
      </c>
      <c r="AS1461" s="4" t="s">
        <v>1239</v>
      </c>
    </row>
    <row r="1462" spans="1:45" x14ac:dyDescent="0.35">
      <c r="A1462" s="4" t="s">
        <v>1135</v>
      </c>
      <c r="B1462" s="4">
        <v>2970</v>
      </c>
      <c r="C1462" s="4" t="s">
        <v>3110</v>
      </c>
      <c r="D1462" s="4" t="s">
        <v>3111</v>
      </c>
      <c r="E1462" s="4" t="s">
        <v>1223</v>
      </c>
      <c r="F1462" s="4">
        <v>64</v>
      </c>
      <c r="G1462" s="4" t="s">
        <v>1224</v>
      </c>
      <c r="H1462" s="4" t="s">
        <v>1423</v>
      </c>
      <c r="I1462" s="4" t="s">
        <v>1331</v>
      </c>
      <c r="J1462" s="4" t="s">
        <v>1268</v>
      </c>
      <c r="K1462" s="4" t="s">
        <v>1342</v>
      </c>
      <c r="L1462" s="4" t="s">
        <v>1783</v>
      </c>
      <c r="M1462" s="4" t="s">
        <v>3112</v>
      </c>
      <c r="P1462" s="4" t="s">
        <v>1230</v>
      </c>
      <c r="Q1462" s="4" t="s">
        <v>3083</v>
      </c>
      <c r="R1462" s="4">
        <v>2020</v>
      </c>
      <c r="S1462" s="4" t="s">
        <v>1232</v>
      </c>
      <c r="T1462" s="4" t="s">
        <v>2068</v>
      </c>
      <c r="U1462" s="4" t="s">
        <v>2069</v>
      </c>
      <c r="V1462" s="4" t="s">
        <v>1264</v>
      </c>
      <c r="W1462" s="4" t="s">
        <v>1302</v>
      </c>
      <c r="X1462" s="4" t="s">
        <v>2872</v>
      </c>
      <c r="Y1462" s="4" t="s">
        <v>3113</v>
      </c>
      <c r="Z1462" s="4" t="s">
        <v>3114</v>
      </c>
      <c r="AA1462" s="4">
        <v>2025</v>
      </c>
      <c r="AD1462" s="4" t="s">
        <v>1239</v>
      </c>
      <c r="AE1462" s="4" t="s">
        <v>1239</v>
      </c>
      <c r="AS1462" s="4" t="s">
        <v>1239</v>
      </c>
    </row>
    <row r="1463" spans="1:45" x14ac:dyDescent="0.35">
      <c r="A1463" s="4" t="s">
        <v>1135</v>
      </c>
      <c r="B1463" s="4">
        <v>2970</v>
      </c>
      <c r="C1463" s="4" t="s">
        <v>3115</v>
      </c>
      <c r="D1463" s="4" t="s">
        <v>3116</v>
      </c>
      <c r="E1463" s="4" t="s">
        <v>1223</v>
      </c>
      <c r="F1463" s="4">
        <v>65</v>
      </c>
      <c r="G1463" s="4" t="s">
        <v>1224</v>
      </c>
      <c r="H1463" s="4" t="s">
        <v>1636</v>
      </c>
      <c r="I1463" s="4" t="s">
        <v>1226</v>
      </c>
      <c r="J1463" s="4" t="s">
        <v>1268</v>
      </c>
      <c r="K1463" s="4" t="s">
        <v>1342</v>
      </c>
      <c r="L1463" s="4" t="s">
        <v>1679</v>
      </c>
      <c r="M1463" s="4" t="s">
        <v>1679</v>
      </c>
      <c r="P1463" s="4" t="s">
        <v>1230</v>
      </c>
      <c r="Q1463" s="4" t="s">
        <v>3117</v>
      </c>
      <c r="R1463" s="4">
        <v>2018</v>
      </c>
      <c r="S1463" s="4" t="s">
        <v>1232</v>
      </c>
      <c r="T1463" s="4" t="s">
        <v>2068</v>
      </c>
      <c r="U1463" s="4" t="s">
        <v>2069</v>
      </c>
      <c r="V1463" s="4" t="s">
        <v>1264</v>
      </c>
      <c r="W1463" s="4" t="s">
        <v>1302</v>
      </c>
      <c r="X1463" s="4" t="s">
        <v>2872</v>
      </c>
      <c r="Y1463" s="4" t="s">
        <v>3118</v>
      </c>
      <c r="AA1463" s="4">
        <v>2020</v>
      </c>
      <c r="AD1463" s="4" t="s">
        <v>1239</v>
      </c>
      <c r="AE1463" s="4" t="s">
        <v>1239</v>
      </c>
      <c r="AS1463" s="4" t="s">
        <v>1239</v>
      </c>
    </row>
    <row r="1464" spans="1:45" x14ac:dyDescent="0.35">
      <c r="A1464" s="4" t="s">
        <v>1135</v>
      </c>
      <c r="B1464" s="4">
        <v>2970</v>
      </c>
      <c r="C1464" s="4" t="s">
        <v>3119</v>
      </c>
      <c r="D1464" s="4" t="s">
        <v>3120</v>
      </c>
      <c r="E1464" s="4" t="s">
        <v>1223</v>
      </c>
      <c r="F1464" s="4">
        <v>66</v>
      </c>
      <c r="G1464" s="4" t="s">
        <v>1224</v>
      </c>
      <c r="H1464" s="4" t="s">
        <v>1330</v>
      </c>
      <c r="I1464" s="4" t="s">
        <v>1226</v>
      </c>
      <c r="J1464" s="4" t="s">
        <v>1268</v>
      </c>
      <c r="K1464" s="4" t="s">
        <v>1342</v>
      </c>
      <c r="L1464" s="4" t="s">
        <v>1777</v>
      </c>
      <c r="M1464" s="4" t="s">
        <v>3121</v>
      </c>
      <c r="P1464" s="4" t="s">
        <v>1230</v>
      </c>
      <c r="Q1464" s="4" t="s">
        <v>3083</v>
      </c>
      <c r="R1464" s="4">
        <v>2018</v>
      </c>
      <c r="S1464" s="4" t="s">
        <v>1232</v>
      </c>
      <c r="T1464" s="4" t="s">
        <v>2068</v>
      </c>
      <c r="U1464" s="4" t="s">
        <v>2069</v>
      </c>
      <c r="V1464" s="4" t="s">
        <v>1264</v>
      </c>
      <c r="W1464" s="4" t="s">
        <v>1302</v>
      </c>
      <c r="X1464" s="4" t="s">
        <v>2872</v>
      </c>
      <c r="Y1464" s="4" t="s">
        <v>10921</v>
      </c>
      <c r="Z1464" s="4" t="s">
        <v>3122</v>
      </c>
      <c r="AA1464" s="4">
        <v>2020</v>
      </c>
      <c r="AD1464" s="4" t="s">
        <v>1239</v>
      </c>
      <c r="AE1464" s="4" t="s">
        <v>1239</v>
      </c>
      <c r="AS1464" s="4" t="s">
        <v>1239</v>
      </c>
    </row>
    <row r="1465" spans="1:45" x14ac:dyDescent="0.35">
      <c r="A1465" s="4" t="s">
        <v>1135</v>
      </c>
      <c r="B1465" s="4">
        <v>2970</v>
      </c>
      <c r="C1465" s="4" t="s">
        <v>3123</v>
      </c>
      <c r="D1465" s="4" t="s">
        <v>3124</v>
      </c>
      <c r="E1465" s="4" t="s">
        <v>1223</v>
      </c>
      <c r="F1465" s="4">
        <v>67</v>
      </c>
      <c r="G1465" s="4" t="s">
        <v>1224</v>
      </c>
      <c r="H1465" s="4" t="s">
        <v>1423</v>
      </c>
      <c r="I1465" s="4" t="s">
        <v>1331</v>
      </c>
      <c r="J1465" s="4" t="s">
        <v>1268</v>
      </c>
      <c r="K1465" s="4" t="s">
        <v>1342</v>
      </c>
      <c r="L1465" s="4" t="s">
        <v>1783</v>
      </c>
      <c r="M1465" s="4" t="s">
        <v>3125</v>
      </c>
      <c r="P1465" s="4" t="s">
        <v>1230</v>
      </c>
      <c r="Q1465" s="4" t="s">
        <v>3083</v>
      </c>
      <c r="R1465" s="4">
        <v>2019</v>
      </c>
      <c r="S1465" s="4" t="s">
        <v>1232</v>
      </c>
      <c r="T1465" s="4" t="s">
        <v>2068</v>
      </c>
      <c r="U1465" s="4" t="s">
        <v>2069</v>
      </c>
      <c r="V1465" s="4" t="s">
        <v>1264</v>
      </c>
      <c r="W1465" s="4" t="s">
        <v>1302</v>
      </c>
      <c r="X1465" s="4" t="s">
        <v>2872</v>
      </c>
      <c r="Y1465" s="4" t="s">
        <v>3126</v>
      </c>
      <c r="Z1465" s="4" t="s">
        <v>3127</v>
      </c>
      <c r="AA1465" s="4">
        <v>2020</v>
      </c>
      <c r="AD1465" s="4" t="s">
        <v>1239</v>
      </c>
      <c r="AE1465" s="4" t="s">
        <v>1239</v>
      </c>
      <c r="AS1465" s="4" t="s">
        <v>1239</v>
      </c>
    </row>
    <row r="1466" spans="1:45" x14ac:dyDescent="0.35">
      <c r="A1466" s="4" t="s">
        <v>1135</v>
      </c>
      <c r="B1466" s="4">
        <v>2970</v>
      </c>
      <c r="C1466" s="4" t="s">
        <v>3128</v>
      </c>
      <c r="D1466" s="4" t="s">
        <v>3129</v>
      </c>
      <c r="E1466" s="4" t="s">
        <v>1223</v>
      </c>
      <c r="F1466" s="4">
        <v>68</v>
      </c>
      <c r="G1466" s="4" t="s">
        <v>1224</v>
      </c>
      <c r="H1466" s="4" t="s">
        <v>1423</v>
      </c>
      <c r="I1466" s="4" t="s">
        <v>1331</v>
      </c>
      <c r="J1466" s="4" t="s">
        <v>1268</v>
      </c>
      <c r="K1466" s="4" t="s">
        <v>1342</v>
      </c>
      <c r="L1466" s="4" t="s">
        <v>1783</v>
      </c>
      <c r="M1466" s="4" t="s">
        <v>3130</v>
      </c>
      <c r="P1466" s="4" t="s">
        <v>1230</v>
      </c>
      <c r="Q1466" s="4" t="s">
        <v>3083</v>
      </c>
      <c r="R1466" s="4">
        <v>2019</v>
      </c>
      <c r="S1466" s="4" t="s">
        <v>1232</v>
      </c>
      <c r="T1466" s="4" t="s">
        <v>2068</v>
      </c>
      <c r="U1466" s="4" t="s">
        <v>2069</v>
      </c>
      <c r="V1466" s="4" t="s">
        <v>1264</v>
      </c>
      <c r="W1466" s="4" t="s">
        <v>1302</v>
      </c>
      <c r="X1466" s="4" t="s">
        <v>2872</v>
      </c>
      <c r="Y1466" s="4" t="s">
        <v>10922</v>
      </c>
      <c r="Z1466" s="4" t="s">
        <v>3131</v>
      </c>
      <c r="AA1466" s="4">
        <v>2020</v>
      </c>
      <c r="AD1466" s="4" t="s">
        <v>1239</v>
      </c>
      <c r="AE1466" s="4" t="s">
        <v>1239</v>
      </c>
      <c r="AS1466" s="4" t="s">
        <v>1239</v>
      </c>
    </row>
    <row r="1467" spans="1:45" x14ac:dyDescent="0.35">
      <c r="A1467" s="4" t="s">
        <v>1135</v>
      </c>
      <c r="B1467" s="4">
        <v>2970</v>
      </c>
      <c r="C1467" s="4" t="s">
        <v>3132</v>
      </c>
      <c r="D1467" s="4" t="s">
        <v>3133</v>
      </c>
      <c r="E1467" s="4" t="s">
        <v>1223</v>
      </c>
      <c r="F1467" s="4">
        <v>69</v>
      </c>
      <c r="G1467" s="4" t="s">
        <v>1224</v>
      </c>
      <c r="H1467" s="4" t="s">
        <v>1423</v>
      </c>
      <c r="I1467" s="4" t="s">
        <v>1226</v>
      </c>
      <c r="J1467" s="4" t="s">
        <v>1268</v>
      </c>
      <c r="K1467" s="4" t="s">
        <v>1342</v>
      </c>
      <c r="L1467" s="4" t="s">
        <v>1783</v>
      </c>
      <c r="M1467" s="4" t="s">
        <v>10923</v>
      </c>
      <c r="P1467" s="4" t="s">
        <v>1230</v>
      </c>
      <c r="Q1467" s="4" t="s">
        <v>3083</v>
      </c>
      <c r="R1467" s="4">
        <v>2018</v>
      </c>
      <c r="S1467" s="4" t="s">
        <v>1232</v>
      </c>
      <c r="T1467" s="4" t="s">
        <v>2068</v>
      </c>
      <c r="U1467" s="4" t="s">
        <v>2069</v>
      </c>
      <c r="V1467" s="4" t="s">
        <v>1264</v>
      </c>
      <c r="W1467" s="4" t="s">
        <v>1302</v>
      </c>
      <c r="X1467" s="4" t="s">
        <v>2872</v>
      </c>
      <c r="Y1467" s="4" t="s">
        <v>10924</v>
      </c>
      <c r="Z1467" s="4" t="s">
        <v>3134</v>
      </c>
      <c r="AA1467" s="4">
        <v>2020</v>
      </c>
      <c r="AD1467" s="4" t="s">
        <v>1239</v>
      </c>
      <c r="AE1467" s="4" t="s">
        <v>1239</v>
      </c>
      <c r="AS1467" s="4" t="s">
        <v>1239</v>
      </c>
    </row>
    <row r="1468" spans="1:45" x14ac:dyDescent="0.35">
      <c r="A1468" s="4" t="s">
        <v>1135</v>
      </c>
      <c r="B1468" s="4">
        <v>2970</v>
      </c>
      <c r="C1468" s="4" t="s">
        <v>3135</v>
      </c>
      <c r="D1468" s="4" t="s">
        <v>3136</v>
      </c>
      <c r="E1468" s="4" t="s">
        <v>1223</v>
      </c>
      <c r="F1468" s="4">
        <v>70</v>
      </c>
      <c r="G1468" s="4" t="s">
        <v>1224</v>
      </c>
      <c r="H1468" s="4" t="s">
        <v>1839</v>
      </c>
      <c r="I1468" s="4" t="s">
        <v>1331</v>
      </c>
      <c r="J1468" s="4" t="s">
        <v>1268</v>
      </c>
      <c r="K1468" s="4" t="s">
        <v>1342</v>
      </c>
      <c r="L1468" s="4" t="s">
        <v>1783</v>
      </c>
      <c r="M1468" s="4" t="s">
        <v>3137</v>
      </c>
      <c r="P1468" s="4" t="s">
        <v>1230</v>
      </c>
      <c r="Q1468" s="4" t="s">
        <v>3083</v>
      </c>
      <c r="R1468" s="4">
        <v>2020</v>
      </c>
      <c r="S1468" s="4" t="s">
        <v>1232</v>
      </c>
      <c r="T1468" s="4" t="s">
        <v>2068</v>
      </c>
      <c r="U1468" s="4" t="s">
        <v>2069</v>
      </c>
      <c r="V1468" s="4" t="s">
        <v>1264</v>
      </c>
      <c r="W1468" s="4" t="s">
        <v>1302</v>
      </c>
      <c r="X1468" s="4" t="s">
        <v>2872</v>
      </c>
      <c r="Y1468" s="4" t="s">
        <v>10925</v>
      </c>
      <c r="Z1468" s="4" t="s">
        <v>3138</v>
      </c>
      <c r="AD1468" s="4" t="s">
        <v>1239</v>
      </c>
      <c r="AE1468" s="4" t="s">
        <v>1239</v>
      </c>
      <c r="AS1468" s="4" t="s">
        <v>1239</v>
      </c>
    </row>
    <row r="1469" spans="1:45" x14ac:dyDescent="0.35">
      <c r="A1469" s="4" t="s">
        <v>1135</v>
      </c>
      <c r="B1469" s="4">
        <v>2970</v>
      </c>
      <c r="C1469" s="4" t="s">
        <v>3139</v>
      </c>
      <c r="D1469" s="4" t="s">
        <v>3140</v>
      </c>
      <c r="E1469" s="4" t="s">
        <v>1223</v>
      </c>
      <c r="F1469" s="4">
        <v>71</v>
      </c>
      <c r="G1469" s="4" t="s">
        <v>1224</v>
      </c>
      <c r="H1469" s="4" t="s">
        <v>1839</v>
      </c>
      <c r="I1469" s="4" t="s">
        <v>1331</v>
      </c>
      <c r="J1469" s="4" t="s">
        <v>1268</v>
      </c>
      <c r="K1469" s="4" t="s">
        <v>1342</v>
      </c>
      <c r="L1469" s="4" t="s">
        <v>1783</v>
      </c>
      <c r="M1469" s="4" t="s">
        <v>3141</v>
      </c>
      <c r="P1469" s="4" t="s">
        <v>1230</v>
      </c>
      <c r="Q1469" s="4" t="s">
        <v>3083</v>
      </c>
      <c r="R1469" s="4">
        <v>2020</v>
      </c>
      <c r="S1469" s="4" t="s">
        <v>1232</v>
      </c>
      <c r="T1469" s="4" t="s">
        <v>2068</v>
      </c>
      <c r="U1469" s="4" t="s">
        <v>2069</v>
      </c>
      <c r="V1469" s="4" t="s">
        <v>1264</v>
      </c>
      <c r="W1469" s="4" t="s">
        <v>1302</v>
      </c>
      <c r="X1469" s="4" t="s">
        <v>2872</v>
      </c>
      <c r="Y1469" s="4" t="s">
        <v>3142</v>
      </c>
      <c r="AD1469" s="4" t="s">
        <v>1239</v>
      </c>
      <c r="AE1469" s="4" t="s">
        <v>1239</v>
      </c>
      <c r="AS1469" s="4" t="s">
        <v>1239</v>
      </c>
    </row>
    <row r="1470" spans="1:45" x14ac:dyDescent="0.35">
      <c r="A1470" s="4" t="s">
        <v>1136</v>
      </c>
      <c r="B1470" s="4">
        <v>2967</v>
      </c>
      <c r="C1470" s="4" t="s">
        <v>2293</v>
      </c>
      <c r="D1470" s="4" t="s">
        <v>2294</v>
      </c>
      <c r="E1470" s="4" t="s">
        <v>1223</v>
      </c>
      <c r="F1470" s="4">
        <v>1</v>
      </c>
      <c r="G1470" s="4" t="s">
        <v>1224</v>
      </c>
      <c r="H1470" s="4" t="s">
        <v>1242</v>
      </c>
      <c r="I1470" s="4" t="s">
        <v>1226</v>
      </c>
      <c r="J1470" s="4" t="s">
        <v>1227</v>
      </c>
      <c r="K1470" s="4" t="s">
        <v>1228</v>
      </c>
      <c r="L1470" s="4" t="s">
        <v>1229</v>
      </c>
      <c r="M1470" s="4" t="s">
        <v>1229</v>
      </c>
      <c r="P1470" s="4" t="s">
        <v>1230</v>
      </c>
      <c r="Q1470" s="4" t="s">
        <v>2295</v>
      </c>
      <c r="R1470" s="4">
        <v>2005</v>
      </c>
      <c r="S1470" s="4" t="s">
        <v>1232</v>
      </c>
      <c r="T1470" s="4" t="s">
        <v>1244</v>
      </c>
      <c r="U1470" s="4" t="s">
        <v>1245</v>
      </c>
      <c r="V1470" s="4" t="s">
        <v>1246</v>
      </c>
      <c r="W1470" s="4" t="s">
        <v>1236</v>
      </c>
      <c r="X1470" s="4" t="s">
        <v>2296</v>
      </c>
      <c r="Y1470" s="4" t="s">
        <v>10771</v>
      </c>
      <c r="Z1470" s="4" t="s">
        <v>2297</v>
      </c>
      <c r="AA1470" s="4">
        <v>2020</v>
      </c>
      <c r="AD1470" s="4" t="s">
        <v>2298</v>
      </c>
      <c r="AE1470" s="4" t="s">
        <v>2299</v>
      </c>
      <c r="AP1470" s="4" t="s">
        <v>2300</v>
      </c>
      <c r="AQ1470" s="4" t="s">
        <v>2301</v>
      </c>
      <c r="AS1470" s="4" t="s">
        <v>1239</v>
      </c>
    </row>
    <row r="1471" spans="1:45" x14ac:dyDescent="0.35">
      <c r="A1471" s="4" t="s">
        <v>1136</v>
      </c>
      <c r="B1471" s="4">
        <v>2967</v>
      </c>
      <c r="C1471" s="4" t="s">
        <v>2302</v>
      </c>
      <c r="D1471" s="4" t="s">
        <v>2303</v>
      </c>
      <c r="E1471" s="4" t="s">
        <v>1223</v>
      </c>
      <c r="F1471" s="4">
        <v>2</v>
      </c>
      <c r="G1471" s="4" t="s">
        <v>1224</v>
      </c>
      <c r="H1471" s="4" t="s">
        <v>1636</v>
      </c>
      <c r="I1471" s="4" t="s">
        <v>1226</v>
      </c>
      <c r="J1471" s="4" t="s">
        <v>1258</v>
      </c>
      <c r="K1471" s="4" t="s">
        <v>1277</v>
      </c>
      <c r="L1471" s="4" t="s">
        <v>1339</v>
      </c>
      <c r="M1471" s="4" t="s">
        <v>1339</v>
      </c>
      <c r="N1471" s="4">
        <v>14900</v>
      </c>
      <c r="P1471" s="4" t="s">
        <v>1230</v>
      </c>
      <c r="Q1471" s="4" t="s">
        <v>2304</v>
      </c>
      <c r="R1471" s="4">
        <v>2008</v>
      </c>
      <c r="S1471" s="4" t="s">
        <v>1278</v>
      </c>
      <c r="T1471" s="4" t="s">
        <v>1279</v>
      </c>
      <c r="U1471" s="4" t="s">
        <v>1279</v>
      </c>
      <c r="V1471" s="4" t="s">
        <v>1264</v>
      </c>
      <c r="W1471" s="4" t="s">
        <v>1236</v>
      </c>
      <c r="X1471" s="4" t="s">
        <v>2296</v>
      </c>
      <c r="Y1471" s="4" t="s">
        <v>10772</v>
      </c>
      <c r="Z1471" s="4" t="s">
        <v>2305</v>
      </c>
      <c r="AD1471" s="4" t="s">
        <v>2306</v>
      </c>
      <c r="AE1471" s="4" t="s">
        <v>2307</v>
      </c>
      <c r="AF1471" s="4">
        <v>11600</v>
      </c>
      <c r="AG1471" s="4">
        <v>3300</v>
      </c>
      <c r="AP1471" s="4" t="s">
        <v>2308</v>
      </c>
      <c r="AQ1471" s="4" t="s">
        <v>2299</v>
      </c>
      <c r="AS1471" s="4" t="s">
        <v>1239</v>
      </c>
    </row>
    <row r="1472" spans="1:45" x14ac:dyDescent="0.35">
      <c r="A1472" s="4" t="s">
        <v>1136</v>
      </c>
      <c r="B1472" s="4">
        <v>2967</v>
      </c>
      <c r="C1472" s="4" t="s">
        <v>2309</v>
      </c>
      <c r="D1472" s="4" t="s">
        <v>2310</v>
      </c>
      <c r="E1472" s="4" t="s">
        <v>1223</v>
      </c>
      <c r="F1472" s="4">
        <v>3</v>
      </c>
      <c r="G1472" s="4" t="s">
        <v>1224</v>
      </c>
      <c r="H1472" s="4" t="s">
        <v>1796</v>
      </c>
      <c r="I1472" s="4" t="s">
        <v>1226</v>
      </c>
      <c r="J1472" s="4" t="s">
        <v>1258</v>
      </c>
      <c r="K1472" s="4" t="s">
        <v>1228</v>
      </c>
      <c r="L1472" s="4" t="s">
        <v>1229</v>
      </c>
      <c r="M1472" s="4" t="s">
        <v>1229</v>
      </c>
      <c r="P1472" s="4" t="s">
        <v>1230</v>
      </c>
      <c r="Q1472" s="4" t="s">
        <v>2304</v>
      </c>
      <c r="R1472" s="4">
        <v>1997</v>
      </c>
      <c r="S1472" s="4" t="s">
        <v>1278</v>
      </c>
      <c r="T1472" s="4" t="s">
        <v>1279</v>
      </c>
      <c r="U1472" s="4" t="s">
        <v>1279</v>
      </c>
      <c r="V1472" s="4" t="s">
        <v>1235</v>
      </c>
      <c r="W1472" s="4" t="s">
        <v>1236</v>
      </c>
      <c r="X1472" s="4" t="s">
        <v>2296</v>
      </c>
      <c r="Y1472" s="4" t="s">
        <v>10773</v>
      </c>
      <c r="Z1472" s="4" t="s">
        <v>2311</v>
      </c>
      <c r="AD1472" s="4" t="s">
        <v>1239</v>
      </c>
      <c r="AE1472" s="4" t="s">
        <v>2312</v>
      </c>
      <c r="AP1472" s="4" t="s">
        <v>2308</v>
      </c>
      <c r="AQ1472" s="4" t="s">
        <v>2299</v>
      </c>
      <c r="AS1472" s="4" t="s">
        <v>1239</v>
      </c>
    </row>
    <row r="1473" spans="1:45" x14ac:dyDescent="0.35">
      <c r="A1473" s="4" t="s">
        <v>1136</v>
      </c>
      <c r="B1473" s="4">
        <v>2967</v>
      </c>
      <c r="C1473" s="4" t="s">
        <v>2313</v>
      </c>
      <c r="D1473" s="4" t="s">
        <v>2314</v>
      </c>
      <c r="E1473" s="4" t="s">
        <v>1223</v>
      </c>
      <c r="F1473" s="4">
        <v>4</v>
      </c>
      <c r="G1473" s="4" t="s">
        <v>1224</v>
      </c>
      <c r="H1473" s="4" t="s">
        <v>1796</v>
      </c>
      <c r="I1473" s="4" t="s">
        <v>1226</v>
      </c>
      <c r="J1473" s="4" t="s">
        <v>1258</v>
      </c>
      <c r="K1473" s="4" t="s">
        <v>1289</v>
      </c>
      <c r="L1473" s="4" t="s">
        <v>2315</v>
      </c>
      <c r="M1473" s="4" t="s">
        <v>10774</v>
      </c>
      <c r="N1473" s="4">
        <v>444</v>
      </c>
      <c r="P1473" s="4" t="s">
        <v>1230</v>
      </c>
      <c r="Q1473" s="4" t="s">
        <v>2316</v>
      </c>
      <c r="R1473" s="4">
        <v>1997</v>
      </c>
      <c r="S1473" s="4" t="s">
        <v>1278</v>
      </c>
      <c r="T1473" s="4" t="s">
        <v>1279</v>
      </c>
      <c r="U1473" s="4" t="s">
        <v>1279</v>
      </c>
      <c r="V1473" s="4" t="s">
        <v>1264</v>
      </c>
      <c r="W1473" s="4" t="s">
        <v>1236</v>
      </c>
      <c r="X1473" s="4" t="s">
        <v>2296</v>
      </c>
      <c r="Y1473" s="4" t="s">
        <v>10775</v>
      </c>
      <c r="Z1473" s="4" t="s">
        <v>2317</v>
      </c>
      <c r="AD1473" s="4" t="s">
        <v>2318</v>
      </c>
      <c r="AE1473" s="4" t="s">
        <v>2319</v>
      </c>
      <c r="AF1473" s="4">
        <v>213</v>
      </c>
      <c r="AG1473" s="4">
        <v>231</v>
      </c>
      <c r="AP1473" s="4" t="s">
        <v>10776</v>
      </c>
      <c r="AQ1473" s="4" t="s">
        <v>10777</v>
      </c>
      <c r="AS1473" s="4" t="s">
        <v>1239</v>
      </c>
    </row>
    <row r="1474" spans="1:45" x14ac:dyDescent="0.35">
      <c r="A1474" s="4" t="s">
        <v>1136</v>
      </c>
      <c r="B1474" s="4">
        <v>2967</v>
      </c>
      <c r="C1474" s="4" t="s">
        <v>2320</v>
      </c>
      <c r="D1474" s="4" t="s">
        <v>2321</v>
      </c>
      <c r="E1474" s="4" t="s">
        <v>1223</v>
      </c>
      <c r="F1474" s="4">
        <v>5</v>
      </c>
      <c r="G1474" s="4" t="s">
        <v>1224</v>
      </c>
      <c r="H1474" s="4" t="s">
        <v>1330</v>
      </c>
      <c r="I1474" s="4" t="s">
        <v>1719</v>
      </c>
      <c r="J1474" s="4" t="s">
        <v>1227</v>
      </c>
      <c r="K1474" s="4" t="s">
        <v>1277</v>
      </c>
      <c r="L1474" s="4" t="s">
        <v>1339</v>
      </c>
      <c r="M1474" s="4" t="s">
        <v>1339</v>
      </c>
      <c r="P1474" s="4" t="s">
        <v>1604</v>
      </c>
      <c r="Q1474" s="4" t="s">
        <v>2322</v>
      </c>
      <c r="R1474" s="4">
        <v>2002</v>
      </c>
      <c r="S1474" s="4" t="s">
        <v>1278</v>
      </c>
      <c r="T1474" s="4" t="s">
        <v>1279</v>
      </c>
      <c r="U1474" s="4" t="s">
        <v>1279</v>
      </c>
      <c r="V1474" s="4" t="s">
        <v>1264</v>
      </c>
      <c r="W1474" s="4" t="s">
        <v>1236</v>
      </c>
      <c r="X1474" s="4" t="s">
        <v>2296</v>
      </c>
      <c r="Y1474" s="4" t="s">
        <v>2323</v>
      </c>
      <c r="AA1474" s="4">
        <v>2012</v>
      </c>
      <c r="AC1474" s="4" t="s">
        <v>2324</v>
      </c>
      <c r="AD1474" s="4" t="s">
        <v>1239</v>
      </c>
      <c r="AE1474" s="4" t="s">
        <v>1239</v>
      </c>
      <c r="AS1474" s="4" t="s">
        <v>1239</v>
      </c>
    </row>
    <row r="1475" spans="1:45" x14ac:dyDescent="0.35">
      <c r="A1475" s="4" t="s">
        <v>1136</v>
      </c>
      <c r="B1475" s="4">
        <v>2967</v>
      </c>
      <c r="C1475" s="4" t="s">
        <v>2325</v>
      </c>
      <c r="D1475" s="4" t="s">
        <v>2326</v>
      </c>
      <c r="E1475" s="4" t="s">
        <v>1223</v>
      </c>
      <c r="F1475" s="4">
        <v>6</v>
      </c>
      <c r="G1475" s="4" t="s">
        <v>1224</v>
      </c>
      <c r="H1475" s="4" t="s">
        <v>1330</v>
      </c>
      <c r="I1475" s="4" t="s">
        <v>1719</v>
      </c>
      <c r="J1475" s="4" t="s">
        <v>1227</v>
      </c>
      <c r="K1475" s="4" t="s">
        <v>1277</v>
      </c>
      <c r="L1475" s="4" t="s">
        <v>1339</v>
      </c>
      <c r="M1475" s="4" t="s">
        <v>1339</v>
      </c>
      <c r="P1475" s="4" t="s">
        <v>1511</v>
      </c>
      <c r="Q1475" s="4" t="s">
        <v>2327</v>
      </c>
      <c r="R1475" s="4">
        <v>2001</v>
      </c>
      <c r="S1475" s="4" t="s">
        <v>1278</v>
      </c>
      <c r="T1475" s="4" t="s">
        <v>1279</v>
      </c>
      <c r="U1475" s="4" t="s">
        <v>1279</v>
      </c>
      <c r="V1475" s="4" t="s">
        <v>1264</v>
      </c>
      <c r="W1475" s="4" t="s">
        <v>1236</v>
      </c>
      <c r="X1475" s="4" t="s">
        <v>2296</v>
      </c>
      <c r="Y1475" s="4" t="s">
        <v>2328</v>
      </c>
      <c r="Z1475" s="4" t="s">
        <v>2329</v>
      </c>
      <c r="AA1475" s="4">
        <v>2010</v>
      </c>
      <c r="AC1475" s="4" t="s">
        <v>2324</v>
      </c>
      <c r="AD1475" s="4" t="s">
        <v>1239</v>
      </c>
      <c r="AE1475" s="4" t="s">
        <v>1239</v>
      </c>
      <c r="AS1475" s="4" t="s">
        <v>1239</v>
      </c>
    </row>
    <row r="1476" spans="1:45" x14ac:dyDescent="0.35">
      <c r="A1476" s="4" t="s">
        <v>1136</v>
      </c>
      <c r="B1476" s="4">
        <v>2967</v>
      </c>
      <c r="C1476" s="4" t="s">
        <v>2330</v>
      </c>
      <c r="D1476" s="4" t="s">
        <v>2331</v>
      </c>
      <c r="E1476" s="4" t="s">
        <v>1223</v>
      </c>
      <c r="F1476" s="4">
        <v>7</v>
      </c>
      <c r="G1476" s="4" t="s">
        <v>1224</v>
      </c>
      <c r="H1476" s="4" t="s">
        <v>1796</v>
      </c>
      <c r="I1476" s="4" t="s">
        <v>1226</v>
      </c>
      <c r="J1476" s="4" t="s">
        <v>1258</v>
      </c>
      <c r="K1476" s="4" t="s">
        <v>1228</v>
      </c>
      <c r="L1476" s="4" t="s">
        <v>1229</v>
      </c>
      <c r="M1476" s="4" t="s">
        <v>1229</v>
      </c>
      <c r="P1476" s="4" t="s">
        <v>1604</v>
      </c>
      <c r="Q1476" s="4" t="s">
        <v>2332</v>
      </c>
      <c r="R1476" s="4">
        <v>1995</v>
      </c>
      <c r="S1476" s="4" t="s">
        <v>1278</v>
      </c>
      <c r="T1476" s="4" t="s">
        <v>1279</v>
      </c>
      <c r="U1476" s="4" t="s">
        <v>1279</v>
      </c>
      <c r="V1476" s="4" t="s">
        <v>1902</v>
      </c>
      <c r="W1476" s="4" t="s">
        <v>1236</v>
      </c>
      <c r="X1476" s="4" t="s">
        <v>2296</v>
      </c>
      <c r="Y1476" s="4" t="s">
        <v>10778</v>
      </c>
      <c r="Z1476" s="4" t="s">
        <v>2333</v>
      </c>
      <c r="AC1476" s="4" t="s">
        <v>2334</v>
      </c>
      <c r="AD1476" s="4" t="s">
        <v>1239</v>
      </c>
      <c r="AE1476" s="4" t="s">
        <v>1239</v>
      </c>
      <c r="AP1476" s="4" t="s">
        <v>2335</v>
      </c>
      <c r="AS1476" s="4" t="s">
        <v>1239</v>
      </c>
    </row>
    <row r="1477" spans="1:45" x14ac:dyDescent="0.35">
      <c r="A1477" s="4" t="s">
        <v>1136</v>
      </c>
      <c r="B1477" s="4">
        <v>2967</v>
      </c>
      <c r="C1477" s="4" t="s">
        <v>2336</v>
      </c>
      <c r="D1477" s="4" t="s">
        <v>2337</v>
      </c>
      <c r="E1477" s="4" t="s">
        <v>1223</v>
      </c>
      <c r="F1477" s="4">
        <v>8</v>
      </c>
      <c r="G1477" s="4" t="s">
        <v>1224</v>
      </c>
      <c r="H1477" s="4" t="s">
        <v>1796</v>
      </c>
      <c r="I1477" s="4" t="s">
        <v>1226</v>
      </c>
      <c r="J1477" s="4" t="s">
        <v>1258</v>
      </c>
      <c r="K1477" s="4" t="s">
        <v>1289</v>
      </c>
      <c r="L1477" s="4" t="s">
        <v>10779</v>
      </c>
      <c r="M1477" s="4" t="s">
        <v>10779</v>
      </c>
      <c r="P1477" s="4" t="s">
        <v>1230</v>
      </c>
      <c r="Q1477" s="4" t="s">
        <v>2338</v>
      </c>
      <c r="R1477" s="4">
        <v>1996</v>
      </c>
      <c r="S1477" s="4" t="s">
        <v>1278</v>
      </c>
      <c r="T1477" s="4" t="s">
        <v>1279</v>
      </c>
      <c r="U1477" s="4" t="s">
        <v>1279</v>
      </c>
      <c r="V1477" s="4" t="s">
        <v>1264</v>
      </c>
      <c r="W1477" s="4" t="s">
        <v>1236</v>
      </c>
      <c r="X1477" s="4" t="s">
        <v>2296</v>
      </c>
      <c r="Y1477" s="4" t="s">
        <v>10780</v>
      </c>
      <c r="Z1477" s="4" t="s">
        <v>2339</v>
      </c>
      <c r="AC1477" s="4" t="s">
        <v>2340</v>
      </c>
      <c r="AD1477" s="4" t="s">
        <v>1239</v>
      </c>
      <c r="AE1477" s="4" t="s">
        <v>1239</v>
      </c>
      <c r="AP1477" s="4" t="s">
        <v>2341</v>
      </c>
      <c r="AQ1477" s="4" t="s">
        <v>2299</v>
      </c>
      <c r="AS1477" s="4" t="s">
        <v>1239</v>
      </c>
    </row>
    <row r="1478" spans="1:45" x14ac:dyDescent="0.35">
      <c r="A1478" s="4" t="s">
        <v>1136</v>
      </c>
      <c r="B1478" s="4">
        <v>2967</v>
      </c>
      <c r="C1478" s="4" t="s">
        <v>2342</v>
      </c>
      <c r="D1478" s="4" t="s">
        <v>2343</v>
      </c>
      <c r="E1478" s="4" t="s">
        <v>1223</v>
      </c>
      <c r="F1478" s="4">
        <v>9</v>
      </c>
      <c r="G1478" s="4" t="s">
        <v>1224</v>
      </c>
      <c r="H1478" s="4" t="s">
        <v>1636</v>
      </c>
      <c r="I1478" s="4" t="s">
        <v>1719</v>
      </c>
      <c r="J1478" s="4" t="s">
        <v>1258</v>
      </c>
      <c r="K1478" s="4" t="s">
        <v>1277</v>
      </c>
      <c r="L1478" s="4" t="s">
        <v>1339</v>
      </c>
      <c r="M1478" s="4" t="s">
        <v>1339</v>
      </c>
      <c r="P1478" s="4" t="s">
        <v>1230</v>
      </c>
      <c r="Q1478" s="4" t="s">
        <v>2304</v>
      </c>
      <c r="R1478" s="4">
        <v>2003</v>
      </c>
      <c r="S1478" s="4" t="s">
        <v>1278</v>
      </c>
      <c r="T1478" s="4" t="s">
        <v>1279</v>
      </c>
      <c r="U1478" s="4" t="s">
        <v>1279</v>
      </c>
      <c r="V1478" s="4" t="s">
        <v>1264</v>
      </c>
      <c r="W1478" s="4" t="s">
        <v>1236</v>
      </c>
      <c r="X1478" s="4" t="s">
        <v>2296</v>
      </c>
      <c r="Y1478" s="4" t="s">
        <v>10781</v>
      </c>
      <c r="Z1478" s="4" t="s">
        <v>2344</v>
      </c>
      <c r="AA1478" s="4">
        <v>2008</v>
      </c>
      <c r="AC1478" s="4" t="s">
        <v>2345</v>
      </c>
      <c r="AD1478" s="4" t="s">
        <v>2346</v>
      </c>
      <c r="AE1478" s="4" t="s">
        <v>1239</v>
      </c>
      <c r="AP1478" s="4" t="s">
        <v>2347</v>
      </c>
      <c r="AQ1478" s="4" t="s">
        <v>2299</v>
      </c>
      <c r="AS1478" s="4" t="s">
        <v>1239</v>
      </c>
    </row>
    <row r="1479" spans="1:45" x14ac:dyDescent="0.35">
      <c r="A1479" s="4" t="s">
        <v>1136</v>
      </c>
      <c r="B1479" s="4">
        <v>2967</v>
      </c>
      <c r="C1479" s="4" t="s">
        <v>2348</v>
      </c>
      <c r="D1479" s="4" t="s">
        <v>2349</v>
      </c>
      <c r="E1479" s="4" t="s">
        <v>1223</v>
      </c>
      <c r="F1479" s="4">
        <v>10</v>
      </c>
      <c r="G1479" s="4" t="s">
        <v>1224</v>
      </c>
      <c r="H1479" s="4" t="s">
        <v>1330</v>
      </c>
      <c r="I1479" s="4" t="s">
        <v>1226</v>
      </c>
      <c r="J1479" s="4" t="s">
        <v>1227</v>
      </c>
      <c r="K1479" s="4" t="s">
        <v>1289</v>
      </c>
      <c r="L1479" s="4" t="s">
        <v>1332</v>
      </c>
      <c r="M1479" s="4" t="s">
        <v>1332</v>
      </c>
      <c r="N1479" s="4">
        <v>814</v>
      </c>
      <c r="P1479" s="4" t="s">
        <v>1604</v>
      </c>
      <c r="Q1479" s="4" t="s">
        <v>2350</v>
      </c>
      <c r="R1479" s="4">
        <v>2009</v>
      </c>
      <c r="S1479" s="4" t="s">
        <v>1278</v>
      </c>
      <c r="T1479" s="4" t="s">
        <v>1279</v>
      </c>
      <c r="U1479" s="4" t="s">
        <v>1279</v>
      </c>
      <c r="V1479" s="4" t="s">
        <v>1264</v>
      </c>
      <c r="W1479" s="4" t="s">
        <v>1236</v>
      </c>
      <c r="X1479" s="4" t="s">
        <v>2296</v>
      </c>
      <c r="Y1479" s="4" t="s">
        <v>10782</v>
      </c>
      <c r="AA1479" s="4">
        <v>2020</v>
      </c>
      <c r="AD1479" s="4" t="s">
        <v>2351</v>
      </c>
      <c r="AE1479" s="4" t="s">
        <v>2352</v>
      </c>
      <c r="AF1479" s="4">
        <v>814</v>
      </c>
      <c r="AG1479" s="4">
        <v>0</v>
      </c>
      <c r="AP1479" s="4" t="s">
        <v>10783</v>
      </c>
      <c r="AQ1479" s="4" t="s">
        <v>2353</v>
      </c>
      <c r="AS1479" s="4" t="s">
        <v>1239</v>
      </c>
    </row>
    <row r="1480" spans="1:45" x14ac:dyDescent="0.35">
      <c r="A1480" s="4" t="s">
        <v>1136</v>
      </c>
      <c r="B1480" s="4">
        <v>2967</v>
      </c>
      <c r="C1480" s="4" t="s">
        <v>2354</v>
      </c>
      <c r="D1480" s="4" t="s">
        <v>2355</v>
      </c>
      <c r="E1480" s="4" t="s">
        <v>1223</v>
      </c>
      <c r="F1480" s="4">
        <v>11</v>
      </c>
      <c r="G1480" s="4" t="s">
        <v>1224</v>
      </c>
      <c r="H1480" s="4" t="s">
        <v>1330</v>
      </c>
      <c r="I1480" s="4" t="s">
        <v>1226</v>
      </c>
      <c r="J1480" s="4" t="s">
        <v>1250</v>
      </c>
      <c r="K1480" s="4" t="s">
        <v>1289</v>
      </c>
      <c r="L1480" s="4" t="s">
        <v>1332</v>
      </c>
      <c r="M1480" s="4" t="s">
        <v>1332</v>
      </c>
      <c r="N1480" s="4">
        <v>109</v>
      </c>
      <c r="P1480" s="4" t="s">
        <v>1604</v>
      </c>
      <c r="Q1480" s="4" t="s">
        <v>2356</v>
      </c>
      <c r="R1480" s="4">
        <v>1992</v>
      </c>
      <c r="S1480" s="4" t="s">
        <v>1278</v>
      </c>
      <c r="T1480" s="4" t="s">
        <v>1279</v>
      </c>
      <c r="U1480" s="4" t="s">
        <v>1279</v>
      </c>
      <c r="V1480" s="4" t="s">
        <v>1264</v>
      </c>
      <c r="W1480" s="4" t="s">
        <v>1236</v>
      </c>
      <c r="X1480" s="4" t="s">
        <v>2296</v>
      </c>
      <c r="Y1480" s="4" t="s">
        <v>10784</v>
      </c>
      <c r="AA1480" s="4">
        <v>2020</v>
      </c>
      <c r="AD1480" s="4" t="s">
        <v>2351</v>
      </c>
      <c r="AE1480" s="4" t="s">
        <v>2352</v>
      </c>
      <c r="AF1480" s="4">
        <v>52</v>
      </c>
      <c r="AG1480" s="4">
        <v>57</v>
      </c>
      <c r="AP1480" s="4" t="s">
        <v>10783</v>
      </c>
      <c r="AQ1480" s="4" t="s">
        <v>2353</v>
      </c>
      <c r="AS1480" s="4" t="s">
        <v>1239</v>
      </c>
    </row>
    <row r="1481" spans="1:45" x14ac:dyDescent="0.35">
      <c r="A1481" s="4" t="s">
        <v>1136</v>
      </c>
      <c r="B1481" s="4">
        <v>2967</v>
      </c>
      <c r="C1481" s="4" t="s">
        <v>2357</v>
      </c>
      <c r="D1481" s="4" t="s">
        <v>2358</v>
      </c>
      <c r="E1481" s="4" t="s">
        <v>1223</v>
      </c>
      <c r="F1481" s="4">
        <v>12</v>
      </c>
      <c r="G1481" s="4" t="s">
        <v>1224</v>
      </c>
      <c r="H1481" s="4" t="s">
        <v>1678</v>
      </c>
      <c r="I1481" s="4" t="s">
        <v>1719</v>
      </c>
      <c r="J1481" s="4" t="s">
        <v>1268</v>
      </c>
      <c r="K1481" s="4" t="s">
        <v>1228</v>
      </c>
      <c r="L1481" s="4" t="s">
        <v>1229</v>
      </c>
      <c r="M1481" s="4" t="s">
        <v>1229</v>
      </c>
      <c r="N1481" s="4">
        <v>400</v>
      </c>
      <c r="P1481" s="4" t="s">
        <v>1230</v>
      </c>
      <c r="Q1481" s="4" t="s">
        <v>2304</v>
      </c>
      <c r="R1481" s="4">
        <v>1999</v>
      </c>
      <c r="S1481" s="4" t="s">
        <v>1278</v>
      </c>
      <c r="T1481" s="4" t="s">
        <v>1279</v>
      </c>
      <c r="U1481" s="4" t="s">
        <v>1279</v>
      </c>
      <c r="V1481" s="4" t="s">
        <v>2359</v>
      </c>
      <c r="W1481" s="4" t="s">
        <v>1236</v>
      </c>
      <c r="X1481" s="4" t="s">
        <v>2296</v>
      </c>
      <c r="Y1481" s="4" t="s">
        <v>10785</v>
      </c>
      <c r="Z1481" s="4" t="s">
        <v>2360</v>
      </c>
      <c r="AA1481" s="4">
        <v>2012</v>
      </c>
      <c r="AD1481" s="4" t="s">
        <v>2361</v>
      </c>
      <c r="AE1481" s="4" t="s">
        <v>2362</v>
      </c>
      <c r="AG1481" s="4">
        <v>400</v>
      </c>
      <c r="AP1481" s="4" t="s">
        <v>2363</v>
      </c>
      <c r="AS1481" s="4" t="s">
        <v>1239</v>
      </c>
    </row>
    <row r="1482" spans="1:45" x14ac:dyDescent="0.35">
      <c r="A1482" s="4" t="s">
        <v>1136</v>
      </c>
      <c r="B1482" s="4">
        <v>2967</v>
      </c>
      <c r="C1482" s="4" t="s">
        <v>2364</v>
      </c>
      <c r="D1482" s="4" t="s">
        <v>2365</v>
      </c>
      <c r="E1482" s="4" t="s">
        <v>1223</v>
      </c>
      <c r="F1482" s="4">
        <v>13</v>
      </c>
      <c r="G1482" s="4" t="s">
        <v>1224</v>
      </c>
      <c r="H1482" s="4" t="s">
        <v>1225</v>
      </c>
      <c r="I1482" s="4" t="s">
        <v>1226</v>
      </c>
      <c r="J1482" s="4" t="s">
        <v>1268</v>
      </c>
      <c r="K1482" s="4" t="s">
        <v>1342</v>
      </c>
      <c r="L1482" s="4" t="s">
        <v>1349</v>
      </c>
      <c r="M1482" s="4" t="s">
        <v>1349</v>
      </c>
      <c r="N1482" s="4">
        <v>3000</v>
      </c>
      <c r="P1482" s="4" t="s">
        <v>1230</v>
      </c>
      <c r="Q1482" s="4" t="s">
        <v>2366</v>
      </c>
      <c r="R1482" s="4">
        <v>2009</v>
      </c>
      <c r="S1482" s="4" t="s">
        <v>1232</v>
      </c>
      <c r="T1482" s="4" t="s">
        <v>1350</v>
      </c>
      <c r="U1482" s="4" t="s">
        <v>1351</v>
      </c>
      <c r="V1482" s="4" t="s">
        <v>1264</v>
      </c>
      <c r="W1482" s="4" t="s">
        <v>1236</v>
      </c>
      <c r="X1482" s="4" t="s">
        <v>2296</v>
      </c>
      <c r="Y1482" s="4" t="s">
        <v>10786</v>
      </c>
      <c r="Z1482" s="4" t="s">
        <v>2367</v>
      </c>
      <c r="AD1482" s="4" t="s">
        <v>1239</v>
      </c>
      <c r="AE1482" s="4" t="s">
        <v>1239</v>
      </c>
      <c r="AG1482" s="4">
        <v>3000</v>
      </c>
      <c r="AP1482" s="4" t="s">
        <v>2308</v>
      </c>
      <c r="AQ1482" s="4" t="s">
        <v>2299</v>
      </c>
      <c r="AS1482" s="4" t="s">
        <v>1239</v>
      </c>
    </row>
    <row r="1483" spans="1:45" x14ac:dyDescent="0.35">
      <c r="A1483" s="4" t="s">
        <v>1136</v>
      </c>
      <c r="B1483" s="4">
        <v>2967</v>
      </c>
      <c r="C1483" s="4" t="s">
        <v>2368</v>
      </c>
      <c r="D1483" s="4" t="s">
        <v>2369</v>
      </c>
      <c r="E1483" s="4" t="s">
        <v>1223</v>
      </c>
      <c r="F1483" s="4">
        <v>14</v>
      </c>
      <c r="G1483" s="4" t="s">
        <v>1224</v>
      </c>
      <c r="H1483" s="4" t="s">
        <v>1839</v>
      </c>
      <c r="I1483" s="4" t="s">
        <v>1719</v>
      </c>
      <c r="J1483" s="4" t="s">
        <v>1268</v>
      </c>
      <c r="K1483" s="4" t="s">
        <v>1342</v>
      </c>
      <c r="L1483" s="4" t="s">
        <v>2370</v>
      </c>
      <c r="M1483" s="4" t="s">
        <v>2370</v>
      </c>
      <c r="N1483" s="4">
        <v>504</v>
      </c>
      <c r="P1483" s="4" t="s">
        <v>2371</v>
      </c>
      <c r="Q1483" s="4" t="s">
        <v>2372</v>
      </c>
      <c r="R1483" s="4">
        <v>1999</v>
      </c>
      <c r="S1483" s="4" t="s">
        <v>1278</v>
      </c>
      <c r="T1483" s="4" t="s">
        <v>1279</v>
      </c>
      <c r="U1483" s="4" t="s">
        <v>1279</v>
      </c>
      <c r="V1483" s="4" t="s">
        <v>1264</v>
      </c>
      <c r="W1483" s="4" t="s">
        <v>1236</v>
      </c>
      <c r="X1483" s="4" t="s">
        <v>2296</v>
      </c>
      <c r="Y1483" s="4" t="s">
        <v>10787</v>
      </c>
      <c r="Z1483" s="4" t="s">
        <v>2373</v>
      </c>
      <c r="AA1483" s="4">
        <v>2014</v>
      </c>
      <c r="AD1483" s="4" t="s">
        <v>1239</v>
      </c>
      <c r="AE1483" s="4" t="s">
        <v>1239</v>
      </c>
      <c r="AG1483" s="4">
        <v>504</v>
      </c>
      <c r="AP1483" s="4" t="s">
        <v>10788</v>
      </c>
      <c r="AQ1483" s="4" t="s">
        <v>2299</v>
      </c>
      <c r="AS1483" s="4" t="s">
        <v>1239</v>
      </c>
    </row>
    <row r="1484" spans="1:45" x14ac:dyDescent="0.35">
      <c r="A1484" s="4" t="s">
        <v>1136</v>
      </c>
      <c r="B1484" s="4">
        <v>2967</v>
      </c>
      <c r="C1484" s="4" t="s">
        <v>2374</v>
      </c>
      <c r="D1484" s="4" t="s">
        <v>2375</v>
      </c>
      <c r="E1484" s="4" t="s">
        <v>1223</v>
      </c>
      <c r="F1484" s="4">
        <v>15</v>
      </c>
      <c r="G1484" s="4" t="s">
        <v>1224</v>
      </c>
      <c r="H1484" s="4" t="s">
        <v>1636</v>
      </c>
      <c r="I1484" s="4" t="s">
        <v>1719</v>
      </c>
      <c r="J1484" s="4" t="s">
        <v>1268</v>
      </c>
      <c r="K1484" s="4" t="s">
        <v>1342</v>
      </c>
      <c r="L1484" s="4" t="s">
        <v>1358</v>
      </c>
      <c r="M1484" s="4" t="s">
        <v>1358</v>
      </c>
      <c r="P1484" s="4" t="s">
        <v>1230</v>
      </c>
      <c r="Q1484" s="4" t="s">
        <v>2304</v>
      </c>
      <c r="R1484" s="4">
        <v>2010</v>
      </c>
      <c r="S1484" s="4" t="s">
        <v>1278</v>
      </c>
      <c r="T1484" s="4" t="s">
        <v>1279</v>
      </c>
      <c r="U1484" s="4" t="s">
        <v>1279</v>
      </c>
      <c r="V1484" s="4" t="s">
        <v>1264</v>
      </c>
      <c r="W1484" s="4" t="s">
        <v>1236</v>
      </c>
      <c r="X1484" s="4" t="s">
        <v>2296</v>
      </c>
      <c r="Y1484" s="4" t="s">
        <v>10789</v>
      </c>
      <c r="AA1484" s="4">
        <v>2014</v>
      </c>
      <c r="AD1484" s="4" t="s">
        <v>1239</v>
      </c>
      <c r="AE1484" s="4" t="s">
        <v>1239</v>
      </c>
      <c r="AP1484" s="4" t="s">
        <v>2376</v>
      </c>
      <c r="AQ1484" s="4" t="s">
        <v>2299</v>
      </c>
      <c r="AS1484" s="4" t="s">
        <v>1239</v>
      </c>
    </row>
    <row r="1485" spans="1:45" x14ac:dyDescent="0.35">
      <c r="A1485" s="4" t="s">
        <v>1136</v>
      </c>
      <c r="B1485" s="4">
        <v>2967</v>
      </c>
      <c r="C1485" s="4" t="s">
        <v>2377</v>
      </c>
      <c r="D1485" s="4" t="s">
        <v>2378</v>
      </c>
      <c r="E1485" s="4" t="s">
        <v>1223</v>
      </c>
      <c r="F1485" s="4">
        <v>16</v>
      </c>
      <c r="G1485" s="4" t="s">
        <v>1224</v>
      </c>
      <c r="H1485" s="4" t="s">
        <v>1225</v>
      </c>
      <c r="I1485" s="4" t="s">
        <v>1226</v>
      </c>
      <c r="J1485" s="4" t="s">
        <v>1268</v>
      </c>
      <c r="K1485" s="4" t="s">
        <v>1342</v>
      </c>
      <c r="L1485" s="4" t="s">
        <v>2379</v>
      </c>
      <c r="M1485" s="4" t="s">
        <v>2379</v>
      </c>
      <c r="N1485" s="4">
        <v>898</v>
      </c>
      <c r="P1485" s="4" t="s">
        <v>1230</v>
      </c>
      <c r="Q1485" s="4" t="s">
        <v>2380</v>
      </c>
      <c r="R1485" s="4">
        <v>2009</v>
      </c>
      <c r="S1485" s="4" t="s">
        <v>1232</v>
      </c>
      <c r="T1485" s="4" t="s">
        <v>1360</v>
      </c>
      <c r="U1485" s="4" t="s">
        <v>1361</v>
      </c>
      <c r="V1485" s="4" t="s">
        <v>1264</v>
      </c>
      <c r="W1485" s="4" t="s">
        <v>1236</v>
      </c>
      <c r="X1485" s="4" t="s">
        <v>2296</v>
      </c>
      <c r="Y1485" s="4" t="s">
        <v>2381</v>
      </c>
      <c r="AD1485" s="4" t="s">
        <v>1239</v>
      </c>
      <c r="AE1485" s="4" t="s">
        <v>1239</v>
      </c>
      <c r="AG1485" s="4">
        <v>898</v>
      </c>
      <c r="AP1485" s="4" t="s">
        <v>2382</v>
      </c>
      <c r="AQ1485" s="4" t="s">
        <v>2299</v>
      </c>
      <c r="AS1485" s="4" t="s">
        <v>1239</v>
      </c>
    </row>
    <row r="1486" spans="1:45" x14ac:dyDescent="0.35">
      <c r="A1486" s="4" t="s">
        <v>1136</v>
      </c>
      <c r="B1486" s="4">
        <v>2967</v>
      </c>
      <c r="C1486" s="4" t="s">
        <v>2383</v>
      </c>
      <c r="D1486" s="4" t="s">
        <v>2384</v>
      </c>
      <c r="E1486" s="4" t="s">
        <v>1223</v>
      </c>
      <c r="F1486" s="4">
        <v>17</v>
      </c>
      <c r="G1486" s="4" t="s">
        <v>1224</v>
      </c>
      <c r="H1486" s="4" t="s">
        <v>1225</v>
      </c>
      <c r="I1486" s="4" t="s">
        <v>1226</v>
      </c>
      <c r="J1486" s="4" t="s">
        <v>1268</v>
      </c>
      <c r="K1486" s="4" t="s">
        <v>1342</v>
      </c>
      <c r="L1486" s="4" t="s">
        <v>2379</v>
      </c>
      <c r="M1486" s="4" t="s">
        <v>2379</v>
      </c>
      <c r="P1486" s="4" t="s">
        <v>1230</v>
      </c>
      <c r="Q1486" s="4" t="s">
        <v>2380</v>
      </c>
      <c r="R1486" s="4">
        <v>2011</v>
      </c>
      <c r="S1486" s="4" t="s">
        <v>1232</v>
      </c>
      <c r="T1486" s="4" t="s">
        <v>1360</v>
      </c>
      <c r="U1486" s="4" t="s">
        <v>1361</v>
      </c>
      <c r="V1486" s="4" t="s">
        <v>1264</v>
      </c>
      <c r="W1486" s="4" t="s">
        <v>1236</v>
      </c>
      <c r="X1486" s="4" t="s">
        <v>2296</v>
      </c>
      <c r="Y1486" s="4" t="s">
        <v>2385</v>
      </c>
      <c r="AD1486" s="4" t="s">
        <v>1239</v>
      </c>
      <c r="AE1486" s="4" t="s">
        <v>1239</v>
      </c>
      <c r="AP1486" s="4" t="s">
        <v>2386</v>
      </c>
      <c r="AQ1486" s="4" t="s">
        <v>2299</v>
      </c>
      <c r="AS1486" s="4" t="s">
        <v>1239</v>
      </c>
    </row>
    <row r="1487" spans="1:45" x14ac:dyDescent="0.35">
      <c r="A1487" s="4" t="s">
        <v>1136</v>
      </c>
      <c r="B1487" s="4">
        <v>2967</v>
      </c>
      <c r="C1487" s="4" t="s">
        <v>2387</v>
      </c>
      <c r="D1487" s="4" t="s">
        <v>2388</v>
      </c>
      <c r="E1487" s="4" t="s">
        <v>1223</v>
      </c>
      <c r="F1487" s="4">
        <v>18</v>
      </c>
      <c r="G1487" s="4" t="s">
        <v>1224</v>
      </c>
      <c r="H1487" s="4" t="s">
        <v>1796</v>
      </c>
      <c r="I1487" s="4" t="s">
        <v>1226</v>
      </c>
      <c r="J1487" s="4" t="s">
        <v>1268</v>
      </c>
      <c r="K1487" s="4" t="s">
        <v>1342</v>
      </c>
      <c r="L1487" s="4" t="s">
        <v>1358</v>
      </c>
      <c r="M1487" s="4" t="s">
        <v>1358</v>
      </c>
      <c r="P1487" s="4" t="s">
        <v>1230</v>
      </c>
      <c r="Q1487" s="4" t="s">
        <v>2338</v>
      </c>
      <c r="R1487" s="4">
        <v>1992</v>
      </c>
      <c r="S1487" s="4" t="s">
        <v>1278</v>
      </c>
      <c r="T1487" s="4" t="s">
        <v>1279</v>
      </c>
      <c r="U1487" s="4" t="s">
        <v>1279</v>
      </c>
      <c r="V1487" s="4" t="s">
        <v>1264</v>
      </c>
      <c r="W1487" s="4" t="s">
        <v>1236</v>
      </c>
      <c r="X1487" s="4" t="s">
        <v>2296</v>
      </c>
      <c r="Y1487" s="4" t="s">
        <v>10790</v>
      </c>
      <c r="Z1487" s="4" t="s">
        <v>2339</v>
      </c>
      <c r="AD1487" s="4" t="s">
        <v>2389</v>
      </c>
      <c r="AE1487" s="4" t="s">
        <v>2390</v>
      </c>
      <c r="AP1487" s="4" t="s">
        <v>2347</v>
      </c>
      <c r="AQ1487" s="4" t="s">
        <v>2299</v>
      </c>
      <c r="AS1487" s="4" t="s">
        <v>1239</v>
      </c>
    </row>
    <row r="1488" spans="1:45" x14ac:dyDescent="0.35">
      <c r="A1488" s="4" t="s">
        <v>1136</v>
      </c>
      <c r="B1488" s="4">
        <v>2967</v>
      </c>
      <c r="C1488" s="4" t="s">
        <v>2391</v>
      </c>
      <c r="D1488" s="4" t="s">
        <v>2392</v>
      </c>
      <c r="E1488" s="4" t="s">
        <v>1223</v>
      </c>
      <c r="F1488" s="4">
        <v>19</v>
      </c>
      <c r="G1488" s="4" t="s">
        <v>1224</v>
      </c>
      <c r="H1488" s="4" t="s">
        <v>1330</v>
      </c>
      <c r="I1488" s="4" t="s">
        <v>1226</v>
      </c>
      <c r="J1488" s="4" t="s">
        <v>1268</v>
      </c>
      <c r="K1488" s="4" t="s">
        <v>2393</v>
      </c>
      <c r="L1488" s="4" t="s">
        <v>2394</v>
      </c>
      <c r="M1488" s="4" t="s">
        <v>2395</v>
      </c>
      <c r="P1488" s="4" t="s">
        <v>2371</v>
      </c>
      <c r="Q1488" s="4" t="s">
        <v>2396</v>
      </c>
      <c r="R1488" s="4">
        <v>2008</v>
      </c>
      <c r="S1488" s="4" t="s">
        <v>1278</v>
      </c>
      <c r="T1488" s="4" t="s">
        <v>1279</v>
      </c>
      <c r="U1488" s="4" t="s">
        <v>1279</v>
      </c>
      <c r="V1488" s="4" t="s">
        <v>1902</v>
      </c>
      <c r="W1488" s="4" t="s">
        <v>1236</v>
      </c>
      <c r="X1488" s="4" t="s">
        <v>2296</v>
      </c>
      <c r="Y1488" s="4" t="s">
        <v>10791</v>
      </c>
      <c r="Z1488" s="4" t="s">
        <v>10792</v>
      </c>
      <c r="AA1488" s="4">
        <v>2020</v>
      </c>
      <c r="AD1488" s="4" t="s">
        <v>2397</v>
      </c>
      <c r="AE1488" s="4" t="s">
        <v>2398</v>
      </c>
      <c r="AP1488" s="4" t="s">
        <v>2399</v>
      </c>
      <c r="AQ1488" s="4" t="s">
        <v>2400</v>
      </c>
      <c r="AS1488" s="4" t="s">
        <v>1239</v>
      </c>
    </row>
    <row r="1489" spans="1:45" x14ac:dyDescent="0.35">
      <c r="A1489" s="4" t="s">
        <v>1136</v>
      </c>
      <c r="B1489" s="4">
        <v>2967</v>
      </c>
      <c r="C1489" s="4" t="s">
        <v>2401</v>
      </c>
      <c r="D1489" s="4" t="s">
        <v>2402</v>
      </c>
      <c r="E1489" s="4" t="s">
        <v>1223</v>
      </c>
      <c r="F1489" s="4">
        <v>20</v>
      </c>
      <c r="G1489" s="4" t="s">
        <v>1224</v>
      </c>
      <c r="H1489" s="4" t="s">
        <v>1636</v>
      </c>
      <c r="I1489" s="4" t="s">
        <v>1226</v>
      </c>
      <c r="J1489" s="4" t="s">
        <v>1250</v>
      </c>
      <c r="K1489" s="4" t="s">
        <v>1289</v>
      </c>
      <c r="L1489" s="4" t="s">
        <v>1948</v>
      </c>
      <c r="M1489" s="4" t="s">
        <v>2403</v>
      </c>
      <c r="P1489" s="4" t="s">
        <v>1230</v>
      </c>
      <c r="Q1489" s="4" t="s">
        <v>2404</v>
      </c>
      <c r="R1489" s="4">
        <v>2011</v>
      </c>
      <c r="S1489" s="4" t="s">
        <v>1278</v>
      </c>
      <c r="T1489" s="4" t="s">
        <v>1279</v>
      </c>
      <c r="U1489" s="4" t="s">
        <v>1279</v>
      </c>
      <c r="V1489" s="4" t="s">
        <v>1264</v>
      </c>
      <c r="W1489" s="4" t="s">
        <v>1236</v>
      </c>
      <c r="X1489" s="4" t="s">
        <v>2296</v>
      </c>
      <c r="Y1489" s="4" t="s">
        <v>10793</v>
      </c>
      <c r="Z1489" s="4" t="s">
        <v>2339</v>
      </c>
      <c r="AD1489" s="4" t="s">
        <v>1239</v>
      </c>
      <c r="AE1489" s="4" t="s">
        <v>2405</v>
      </c>
      <c r="AP1489" s="4" t="s">
        <v>2406</v>
      </c>
      <c r="AQ1489" s="4" t="s">
        <v>2299</v>
      </c>
      <c r="AS1489" s="4" t="s">
        <v>1239</v>
      </c>
    </row>
    <row r="1490" spans="1:45" x14ac:dyDescent="0.35">
      <c r="A1490" s="4" t="s">
        <v>1136</v>
      </c>
      <c r="B1490" s="4">
        <v>2967</v>
      </c>
      <c r="C1490" s="4" t="s">
        <v>2407</v>
      </c>
      <c r="D1490" s="4" t="s">
        <v>2408</v>
      </c>
      <c r="E1490" s="4" t="s">
        <v>1223</v>
      </c>
      <c r="F1490" s="4">
        <v>21</v>
      </c>
      <c r="G1490" s="4" t="s">
        <v>1224</v>
      </c>
      <c r="H1490" s="4" t="s">
        <v>1225</v>
      </c>
      <c r="I1490" s="4" t="s">
        <v>1719</v>
      </c>
      <c r="J1490" s="4" t="s">
        <v>1268</v>
      </c>
      <c r="K1490" s="4" t="s">
        <v>1465</v>
      </c>
      <c r="L1490" s="4" t="s">
        <v>2409</v>
      </c>
      <c r="M1490" s="4" t="s">
        <v>2410</v>
      </c>
      <c r="P1490" s="4" t="s">
        <v>1230</v>
      </c>
      <c r="Q1490" s="4" t="s">
        <v>2380</v>
      </c>
      <c r="R1490" s="4">
        <v>2010</v>
      </c>
      <c r="S1490" s="4" t="s">
        <v>1278</v>
      </c>
      <c r="T1490" s="4" t="s">
        <v>1279</v>
      </c>
      <c r="U1490" s="4" t="s">
        <v>1279</v>
      </c>
      <c r="V1490" s="4" t="s">
        <v>1532</v>
      </c>
      <c r="W1490" s="4" t="s">
        <v>1236</v>
      </c>
      <c r="X1490" s="4" t="s">
        <v>2296</v>
      </c>
      <c r="Y1490" s="4" t="s">
        <v>10794</v>
      </c>
      <c r="Z1490" s="4" t="s">
        <v>2339</v>
      </c>
      <c r="AA1490" s="4">
        <v>2013</v>
      </c>
      <c r="AD1490" s="4" t="s">
        <v>1239</v>
      </c>
      <c r="AE1490" s="4" t="s">
        <v>2411</v>
      </c>
      <c r="AS1490" s="4" t="s">
        <v>1239</v>
      </c>
    </row>
    <row r="1491" spans="1:45" x14ac:dyDescent="0.35">
      <c r="A1491" s="4" t="s">
        <v>1136</v>
      </c>
      <c r="B1491" s="4">
        <v>2967</v>
      </c>
      <c r="C1491" s="4" t="s">
        <v>2412</v>
      </c>
      <c r="D1491" s="4" t="s">
        <v>2413</v>
      </c>
      <c r="E1491" s="4" t="s">
        <v>1223</v>
      </c>
      <c r="F1491" s="4">
        <v>22</v>
      </c>
      <c r="G1491" s="4" t="s">
        <v>1224</v>
      </c>
      <c r="H1491" s="4" t="s">
        <v>1225</v>
      </c>
      <c r="I1491" s="4" t="s">
        <v>1226</v>
      </c>
      <c r="J1491" s="4" t="s">
        <v>1268</v>
      </c>
      <c r="K1491" s="4" t="s">
        <v>1465</v>
      </c>
      <c r="L1491" s="4" t="s">
        <v>2414</v>
      </c>
      <c r="M1491" s="4" t="s">
        <v>2414</v>
      </c>
      <c r="N1491" s="4">
        <v>100</v>
      </c>
      <c r="P1491" s="4" t="s">
        <v>1230</v>
      </c>
      <c r="Q1491" s="4" t="s">
        <v>2304</v>
      </c>
      <c r="R1491" s="4">
        <v>1986</v>
      </c>
      <c r="S1491" s="4" t="s">
        <v>1232</v>
      </c>
      <c r="T1491" s="4" t="s">
        <v>1479</v>
      </c>
      <c r="U1491" s="4" t="s">
        <v>1480</v>
      </c>
      <c r="V1491" s="4" t="s">
        <v>2415</v>
      </c>
      <c r="W1491" s="4" t="s">
        <v>1236</v>
      </c>
      <c r="X1491" s="4" t="s">
        <v>2296</v>
      </c>
      <c r="Y1491" s="4" t="s">
        <v>10795</v>
      </c>
      <c r="AC1491" s="4" t="s">
        <v>2416</v>
      </c>
      <c r="AD1491" s="4" t="s">
        <v>1239</v>
      </c>
      <c r="AE1491" s="4" t="s">
        <v>1239</v>
      </c>
      <c r="AF1491" s="4">
        <v>0</v>
      </c>
      <c r="AG1491" s="4">
        <v>100</v>
      </c>
      <c r="AS1491" s="4" t="s">
        <v>1239</v>
      </c>
    </row>
    <row r="1492" spans="1:45" x14ac:dyDescent="0.35">
      <c r="A1492" s="4" t="s">
        <v>1136</v>
      </c>
      <c r="B1492" s="4">
        <v>2967</v>
      </c>
      <c r="C1492" s="4" t="s">
        <v>2417</v>
      </c>
      <c r="D1492" s="4" t="s">
        <v>2418</v>
      </c>
      <c r="E1492" s="4" t="s">
        <v>1223</v>
      </c>
      <c r="F1492" s="4">
        <v>23</v>
      </c>
      <c r="G1492" s="4" t="s">
        <v>1224</v>
      </c>
      <c r="H1492" s="4" t="s">
        <v>1225</v>
      </c>
      <c r="I1492" s="4" t="s">
        <v>1226</v>
      </c>
      <c r="J1492" s="4" t="s">
        <v>1268</v>
      </c>
      <c r="K1492" s="4" t="s">
        <v>1519</v>
      </c>
      <c r="L1492" s="4" t="s">
        <v>2419</v>
      </c>
      <c r="M1492" s="4" t="s">
        <v>2419</v>
      </c>
      <c r="N1492" s="4">
        <v>1310</v>
      </c>
      <c r="P1492" s="4" t="s">
        <v>1230</v>
      </c>
      <c r="Q1492" s="4" t="s">
        <v>2380</v>
      </c>
      <c r="R1492" s="4">
        <v>2003</v>
      </c>
      <c r="S1492" s="4" t="s">
        <v>1232</v>
      </c>
      <c r="T1492" s="4" t="s">
        <v>1520</v>
      </c>
      <c r="U1492" s="4" t="s">
        <v>1521</v>
      </c>
      <c r="V1492" s="4" t="s">
        <v>1532</v>
      </c>
      <c r="W1492" s="4" t="s">
        <v>1236</v>
      </c>
      <c r="X1492" s="4" t="s">
        <v>2296</v>
      </c>
      <c r="Y1492" s="4" t="s">
        <v>10796</v>
      </c>
      <c r="AD1492" s="4" t="s">
        <v>1239</v>
      </c>
      <c r="AE1492" s="4" t="s">
        <v>1239</v>
      </c>
      <c r="AG1492" s="4">
        <v>1310</v>
      </c>
      <c r="AP1492" s="4" t="s">
        <v>2420</v>
      </c>
      <c r="AQ1492" s="4" t="s">
        <v>2299</v>
      </c>
      <c r="AS1492" s="4" t="s">
        <v>1239</v>
      </c>
    </row>
    <row r="1493" spans="1:45" x14ac:dyDescent="0.35">
      <c r="A1493" s="4" t="s">
        <v>1136</v>
      </c>
      <c r="B1493" s="4">
        <v>2967</v>
      </c>
      <c r="C1493" s="4" t="s">
        <v>2421</v>
      </c>
      <c r="D1493" s="4" t="s">
        <v>2422</v>
      </c>
      <c r="E1493" s="4" t="s">
        <v>1223</v>
      </c>
      <c r="F1493" s="4">
        <v>24</v>
      </c>
      <c r="G1493" s="4" t="s">
        <v>1224</v>
      </c>
      <c r="H1493" s="4" t="s">
        <v>1330</v>
      </c>
      <c r="I1493" s="4" t="s">
        <v>1226</v>
      </c>
      <c r="J1493" s="4" t="s">
        <v>1258</v>
      </c>
      <c r="K1493" s="4" t="s">
        <v>1228</v>
      </c>
      <c r="L1493" s="4" t="s">
        <v>1229</v>
      </c>
      <c r="M1493" s="4" t="s">
        <v>1229</v>
      </c>
      <c r="P1493" s="4" t="s">
        <v>2423</v>
      </c>
      <c r="Q1493" s="4" t="s">
        <v>10797</v>
      </c>
      <c r="R1493" s="4">
        <v>2013</v>
      </c>
      <c r="S1493" s="4" t="s">
        <v>1278</v>
      </c>
      <c r="T1493" s="4" t="s">
        <v>1279</v>
      </c>
      <c r="U1493" s="4" t="s">
        <v>1279</v>
      </c>
      <c r="V1493" s="4" t="s">
        <v>1264</v>
      </c>
      <c r="W1493" s="4" t="s">
        <v>1236</v>
      </c>
      <c r="X1493" s="4" t="s">
        <v>2296</v>
      </c>
      <c r="Y1493" s="4" t="s">
        <v>10798</v>
      </c>
      <c r="Z1493" s="4" t="s">
        <v>2424</v>
      </c>
      <c r="AA1493" s="4">
        <v>2023</v>
      </c>
      <c r="AC1493" s="4" t="s">
        <v>2425</v>
      </c>
      <c r="AD1493" s="4" t="s">
        <v>1239</v>
      </c>
      <c r="AE1493" s="4" t="s">
        <v>2426</v>
      </c>
      <c r="AP1493" s="4" t="s">
        <v>10799</v>
      </c>
      <c r="AQ1493" s="4" t="s">
        <v>2427</v>
      </c>
      <c r="AS1493" s="4" t="s">
        <v>1239</v>
      </c>
    </row>
    <row r="1494" spans="1:45" x14ac:dyDescent="0.35">
      <c r="A1494" s="4" t="s">
        <v>1136</v>
      </c>
      <c r="B1494" s="4">
        <v>2967</v>
      </c>
      <c r="C1494" s="4" t="s">
        <v>2428</v>
      </c>
      <c r="D1494" s="4" t="s">
        <v>2429</v>
      </c>
      <c r="E1494" s="4" t="s">
        <v>1223</v>
      </c>
      <c r="F1494" s="4">
        <v>25</v>
      </c>
      <c r="G1494" s="4" t="s">
        <v>1224</v>
      </c>
      <c r="H1494" s="4" t="s">
        <v>1330</v>
      </c>
      <c r="I1494" s="4" t="s">
        <v>1226</v>
      </c>
      <c r="J1494" s="4" t="s">
        <v>1258</v>
      </c>
      <c r="K1494" s="4" t="s">
        <v>1228</v>
      </c>
      <c r="L1494" s="4" t="s">
        <v>1229</v>
      </c>
      <c r="M1494" s="4" t="s">
        <v>1229</v>
      </c>
      <c r="P1494" s="4" t="s">
        <v>2423</v>
      </c>
      <c r="Q1494" s="4" t="s">
        <v>10800</v>
      </c>
      <c r="R1494" s="4">
        <v>2011</v>
      </c>
      <c r="S1494" s="4" t="s">
        <v>1278</v>
      </c>
      <c r="T1494" s="4" t="s">
        <v>1279</v>
      </c>
      <c r="U1494" s="4" t="s">
        <v>1279</v>
      </c>
      <c r="V1494" s="4" t="s">
        <v>1321</v>
      </c>
      <c r="W1494" s="4" t="s">
        <v>1236</v>
      </c>
      <c r="X1494" s="4" t="s">
        <v>2296</v>
      </c>
      <c r="Y1494" s="4" t="s">
        <v>10801</v>
      </c>
      <c r="Z1494" s="4" t="s">
        <v>2430</v>
      </c>
      <c r="AC1494" s="4" t="s">
        <v>2431</v>
      </c>
      <c r="AD1494" s="4" t="s">
        <v>1239</v>
      </c>
      <c r="AE1494" s="4" t="s">
        <v>2432</v>
      </c>
      <c r="AP1494" s="4" t="s">
        <v>10802</v>
      </c>
      <c r="AQ1494" s="4" t="s">
        <v>2299</v>
      </c>
      <c r="AS1494" s="4" t="s">
        <v>1239</v>
      </c>
    </row>
    <row r="1495" spans="1:45" x14ac:dyDescent="0.35">
      <c r="A1495" s="4" t="s">
        <v>1136</v>
      </c>
      <c r="B1495" s="4">
        <v>2967</v>
      </c>
      <c r="C1495" s="4" t="s">
        <v>2433</v>
      </c>
      <c r="D1495" s="4" t="s">
        <v>2434</v>
      </c>
      <c r="E1495" s="4" t="s">
        <v>1223</v>
      </c>
      <c r="F1495" s="4">
        <v>26</v>
      </c>
      <c r="G1495" s="4" t="s">
        <v>1224</v>
      </c>
      <c r="H1495" s="4" t="s">
        <v>1225</v>
      </c>
      <c r="I1495" s="4" t="s">
        <v>1226</v>
      </c>
      <c r="J1495" s="4" t="s">
        <v>1250</v>
      </c>
      <c r="K1495" s="4" t="s">
        <v>1289</v>
      </c>
      <c r="L1495" s="4" t="s">
        <v>1407</v>
      </c>
      <c r="M1495" s="4" t="s">
        <v>1407</v>
      </c>
      <c r="N1495" s="4">
        <v>2000</v>
      </c>
      <c r="P1495" s="4" t="s">
        <v>1230</v>
      </c>
      <c r="Q1495" s="4" t="s">
        <v>2435</v>
      </c>
      <c r="R1495" s="4">
        <v>2005</v>
      </c>
      <c r="S1495" s="4" t="s">
        <v>1232</v>
      </c>
      <c r="T1495" s="4" t="s">
        <v>1402</v>
      </c>
      <c r="U1495" s="4" t="s">
        <v>1403</v>
      </c>
      <c r="V1495" s="4" t="s">
        <v>1264</v>
      </c>
      <c r="W1495" s="4" t="s">
        <v>1236</v>
      </c>
      <c r="X1495" s="4" t="s">
        <v>2296</v>
      </c>
      <c r="Y1495" s="4" t="s">
        <v>10803</v>
      </c>
      <c r="AD1495" s="4" t="s">
        <v>1239</v>
      </c>
      <c r="AE1495" s="4" t="s">
        <v>1239</v>
      </c>
      <c r="AF1495" s="4">
        <v>2139</v>
      </c>
      <c r="AG1495" s="4">
        <v>-139</v>
      </c>
      <c r="AP1495" s="4" t="s">
        <v>10804</v>
      </c>
      <c r="AQ1495" s="4" t="s">
        <v>2299</v>
      </c>
      <c r="AS1495" s="4" t="s">
        <v>1239</v>
      </c>
    </row>
    <row r="1496" spans="1:45" x14ac:dyDescent="0.35">
      <c r="A1496" s="4" t="s">
        <v>1136</v>
      </c>
      <c r="B1496" s="4">
        <v>2967</v>
      </c>
      <c r="C1496" s="4" t="s">
        <v>2436</v>
      </c>
      <c r="D1496" s="4" t="s">
        <v>2437</v>
      </c>
      <c r="E1496" s="4" t="s">
        <v>1223</v>
      </c>
      <c r="F1496" s="4">
        <v>27</v>
      </c>
      <c r="G1496" s="4" t="s">
        <v>1224</v>
      </c>
      <c r="H1496" s="4" t="s">
        <v>1636</v>
      </c>
      <c r="I1496" s="4" t="s">
        <v>1226</v>
      </c>
      <c r="J1496" s="4" t="s">
        <v>1268</v>
      </c>
      <c r="K1496" s="4" t="s">
        <v>1289</v>
      </c>
      <c r="L1496" s="4" t="s">
        <v>1394</v>
      </c>
      <c r="M1496" s="4" t="s">
        <v>1394</v>
      </c>
      <c r="P1496" s="4" t="s">
        <v>1511</v>
      </c>
      <c r="Q1496" s="4" t="s">
        <v>2438</v>
      </c>
      <c r="R1496" s="4">
        <v>2014</v>
      </c>
      <c r="S1496" s="4" t="s">
        <v>1278</v>
      </c>
      <c r="T1496" s="4" t="s">
        <v>1279</v>
      </c>
      <c r="U1496" s="4" t="s">
        <v>1279</v>
      </c>
      <c r="V1496" s="4" t="s">
        <v>1264</v>
      </c>
      <c r="W1496" s="4" t="s">
        <v>1236</v>
      </c>
      <c r="X1496" s="4" t="s">
        <v>2296</v>
      </c>
      <c r="Y1496" s="4" t="s">
        <v>10805</v>
      </c>
      <c r="Z1496" s="4" t="s">
        <v>2439</v>
      </c>
      <c r="AD1496" s="4" t="s">
        <v>1239</v>
      </c>
      <c r="AE1496" s="4" t="s">
        <v>1239</v>
      </c>
      <c r="AP1496" s="4" t="s">
        <v>2440</v>
      </c>
      <c r="AQ1496" s="4" t="s">
        <v>2299</v>
      </c>
      <c r="AS1496" s="4" t="s">
        <v>1239</v>
      </c>
    </row>
    <row r="1497" spans="1:45" x14ac:dyDescent="0.35">
      <c r="A1497" s="4" t="s">
        <v>1136</v>
      </c>
      <c r="B1497" s="4">
        <v>2967</v>
      </c>
      <c r="C1497" s="4" t="s">
        <v>2441</v>
      </c>
      <c r="D1497" s="4" t="s">
        <v>2442</v>
      </c>
      <c r="E1497" s="4" t="s">
        <v>1223</v>
      </c>
      <c r="F1497" s="4">
        <v>28</v>
      </c>
      <c r="G1497" s="4" t="s">
        <v>1224</v>
      </c>
      <c r="H1497" s="4" t="s">
        <v>1225</v>
      </c>
      <c r="I1497" s="4" t="s">
        <v>1226</v>
      </c>
      <c r="J1497" s="4" t="s">
        <v>1250</v>
      </c>
      <c r="K1497" s="4" t="s">
        <v>1289</v>
      </c>
      <c r="L1497" s="4" t="s">
        <v>1394</v>
      </c>
      <c r="M1497" s="4" t="s">
        <v>1394</v>
      </c>
      <c r="N1497" s="4">
        <v>237</v>
      </c>
      <c r="P1497" s="4" t="s">
        <v>1230</v>
      </c>
      <c r="Q1497" s="4" t="s">
        <v>2443</v>
      </c>
      <c r="R1497" s="4">
        <v>2007</v>
      </c>
      <c r="S1497" s="4" t="s">
        <v>1232</v>
      </c>
      <c r="T1497" s="4" t="s">
        <v>1396</v>
      </c>
      <c r="U1497" s="4" t="s">
        <v>1397</v>
      </c>
      <c r="V1497" s="4" t="s">
        <v>1264</v>
      </c>
      <c r="W1497" s="4" t="s">
        <v>1236</v>
      </c>
      <c r="X1497" s="4" t="s">
        <v>2296</v>
      </c>
      <c r="Y1497" s="4" t="s">
        <v>10806</v>
      </c>
      <c r="AA1497" s="4">
        <v>2020</v>
      </c>
      <c r="AD1497" s="4" t="s">
        <v>1239</v>
      </c>
      <c r="AE1497" s="4" t="s">
        <v>2444</v>
      </c>
      <c r="AF1497" s="4">
        <v>113</v>
      </c>
      <c r="AG1497" s="4">
        <v>124</v>
      </c>
      <c r="AP1497" s="4" t="s">
        <v>10807</v>
      </c>
      <c r="AQ1497" s="4" t="s">
        <v>2299</v>
      </c>
      <c r="AS1497" s="4" t="s">
        <v>1239</v>
      </c>
    </row>
    <row r="1498" spans="1:45" x14ac:dyDescent="0.35">
      <c r="A1498" s="4" t="s">
        <v>1136</v>
      </c>
      <c r="B1498" s="4">
        <v>2967</v>
      </c>
      <c r="C1498" s="4" t="s">
        <v>2445</v>
      </c>
      <c r="D1498" s="4" t="s">
        <v>2446</v>
      </c>
      <c r="E1498" s="4" t="s">
        <v>1223</v>
      </c>
      <c r="F1498" s="4">
        <v>29</v>
      </c>
      <c r="G1498" s="4" t="s">
        <v>1224</v>
      </c>
      <c r="H1498" s="4" t="s">
        <v>1225</v>
      </c>
      <c r="I1498" s="4" t="s">
        <v>1226</v>
      </c>
      <c r="J1498" s="4" t="s">
        <v>1258</v>
      </c>
      <c r="K1498" s="4" t="s">
        <v>1289</v>
      </c>
      <c r="L1498" s="4" t="s">
        <v>2447</v>
      </c>
      <c r="M1498" s="4" t="s">
        <v>2447</v>
      </c>
      <c r="N1498" s="4">
        <v>603</v>
      </c>
      <c r="P1498" s="4" t="s">
        <v>1230</v>
      </c>
      <c r="Q1498" s="4" t="s">
        <v>2380</v>
      </c>
      <c r="R1498" s="4">
        <v>1993</v>
      </c>
      <c r="S1498" s="4" t="s">
        <v>1278</v>
      </c>
      <c r="T1498" s="4" t="s">
        <v>1279</v>
      </c>
      <c r="U1498" s="4" t="s">
        <v>1279</v>
      </c>
      <c r="V1498" s="4" t="s">
        <v>1264</v>
      </c>
      <c r="W1498" s="4" t="s">
        <v>1236</v>
      </c>
      <c r="X1498" s="4" t="s">
        <v>2296</v>
      </c>
      <c r="Y1498" s="4" t="s">
        <v>10808</v>
      </c>
      <c r="AD1498" s="4" t="s">
        <v>1239</v>
      </c>
      <c r="AE1498" s="4" t="s">
        <v>2448</v>
      </c>
      <c r="AF1498" s="4">
        <v>353</v>
      </c>
      <c r="AG1498" s="4">
        <v>250</v>
      </c>
      <c r="AP1498" s="4" t="s">
        <v>2449</v>
      </c>
      <c r="AQ1498" s="4" t="s">
        <v>2299</v>
      </c>
      <c r="AS1498" s="4" t="s">
        <v>1239</v>
      </c>
    </row>
    <row r="1499" spans="1:45" x14ac:dyDescent="0.35">
      <c r="A1499" s="4" t="s">
        <v>1136</v>
      </c>
      <c r="B1499" s="4">
        <v>2967</v>
      </c>
      <c r="C1499" s="4" t="s">
        <v>2450</v>
      </c>
      <c r="D1499" s="4" t="s">
        <v>2451</v>
      </c>
      <c r="E1499" s="4" t="s">
        <v>1223</v>
      </c>
      <c r="F1499" s="4">
        <v>30</v>
      </c>
      <c r="G1499" s="4" t="s">
        <v>1224</v>
      </c>
      <c r="H1499" s="4" t="s">
        <v>1731</v>
      </c>
      <c r="I1499" s="4" t="s">
        <v>1226</v>
      </c>
      <c r="J1499" s="4" t="s">
        <v>1258</v>
      </c>
      <c r="K1499" s="4" t="s">
        <v>1289</v>
      </c>
      <c r="L1499" s="4" t="s">
        <v>2452</v>
      </c>
      <c r="M1499" s="4" t="s">
        <v>2452</v>
      </c>
      <c r="N1499" s="4">
        <v>167</v>
      </c>
      <c r="P1499" s="4" t="s">
        <v>1604</v>
      </c>
      <c r="Q1499" s="4" t="s">
        <v>2453</v>
      </c>
      <c r="R1499" s="4">
        <v>2012</v>
      </c>
      <c r="S1499" s="4" t="s">
        <v>1232</v>
      </c>
      <c r="T1499" s="4" t="s">
        <v>1262</v>
      </c>
      <c r="U1499" s="4" t="s">
        <v>1263</v>
      </c>
      <c r="V1499" s="4" t="s">
        <v>1264</v>
      </c>
      <c r="W1499" s="4" t="s">
        <v>1236</v>
      </c>
      <c r="X1499" s="4" t="s">
        <v>2296</v>
      </c>
      <c r="Y1499" s="4" t="s">
        <v>10809</v>
      </c>
      <c r="AA1499" s="4">
        <v>2020</v>
      </c>
      <c r="AD1499" s="4" t="s">
        <v>1239</v>
      </c>
      <c r="AE1499" s="4" t="s">
        <v>2454</v>
      </c>
      <c r="AF1499" s="4">
        <v>62</v>
      </c>
      <c r="AG1499" s="4">
        <v>105</v>
      </c>
      <c r="AP1499" s="4" t="s">
        <v>2308</v>
      </c>
      <c r="AQ1499" s="4" t="s">
        <v>2299</v>
      </c>
      <c r="AS1499" s="4" t="s">
        <v>1239</v>
      </c>
    </row>
    <row r="1500" spans="1:45" x14ac:dyDescent="0.35">
      <c r="A1500" s="4" t="s">
        <v>1136</v>
      </c>
      <c r="B1500" s="4">
        <v>2967</v>
      </c>
      <c r="C1500" s="4" t="s">
        <v>2455</v>
      </c>
      <c r="D1500" s="4" t="s">
        <v>2456</v>
      </c>
      <c r="E1500" s="4" t="s">
        <v>1223</v>
      </c>
      <c r="F1500" s="4">
        <v>31</v>
      </c>
      <c r="G1500" s="4" t="s">
        <v>1224</v>
      </c>
      <c r="H1500" s="4" t="s">
        <v>1225</v>
      </c>
      <c r="I1500" s="4" t="s">
        <v>1226</v>
      </c>
      <c r="J1500" s="4" t="s">
        <v>1268</v>
      </c>
      <c r="K1500" s="4" t="s">
        <v>2457</v>
      </c>
      <c r="L1500" s="4" t="s">
        <v>1229</v>
      </c>
      <c r="M1500" s="4" t="s">
        <v>1229</v>
      </c>
      <c r="N1500" s="4">
        <v>320</v>
      </c>
      <c r="P1500" s="4" t="s">
        <v>1230</v>
      </c>
      <c r="Q1500" s="4" t="s">
        <v>2380</v>
      </c>
      <c r="R1500" s="4">
        <v>2014</v>
      </c>
      <c r="S1500" s="4" t="s">
        <v>1232</v>
      </c>
      <c r="T1500" s="4" t="s">
        <v>1966</v>
      </c>
      <c r="U1500" s="4" t="s">
        <v>1967</v>
      </c>
      <c r="V1500" s="4" t="s">
        <v>1700</v>
      </c>
      <c r="W1500" s="4" t="s">
        <v>1236</v>
      </c>
      <c r="X1500" s="4" t="s">
        <v>2296</v>
      </c>
      <c r="Y1500" s="4" t="s">
        <v>10810</v>
      </c>
      <c r="AD1500" s="4" t="s">
        <v>2458</v>
      </c>
      <c r="AE1500" s="4" t="s">
        <v>2299</v>
      </c>
      <c r="AF1500" s="4">
        <v>0</v>
      </c>
      <c r="AG1500" s="4">
        <v>320</v>
      </c>
      <c r="AP1500" s="4" t="s">
        <v>2459</v>
      </c>
      <c r="AQ1500" s="4" t="s">
        <v>2299</v>
      </c>
      <c r="AS1500" s="4" t="s">
        <v>1239</v>
      </c>
    </row>
    <row r="1501" spans="1:45" x14ac:dyDescent="0.35">
      <c r="A1501" s="4" t="s">
        <v>1136</v>
      </c>
      <c r="B1501" s="4">
        <v>2967</v>
      </c>
      <c r="C1501" s="4" t="s">
        <v>2460</v>
      </c>
      <c r="D1501" s="4" t="s">
        <v>2461</v>
      </c>
      <c r="E1501" s="4" t="s">
        <v>1223</v>
      </c>
      <c r="F1501" s="4">
        <v>32</v>
      </c>
      <c r="G1501" s="4" t="s">
        <v>1224</v>
      </c>
      <c r="H1501" s="4" t="s">
        <v>1330</v>
      </c>
      <c r="I1501" s="4" t="s">
        <v>1226</v>
      </c>
      <c r="J1501" s="4" t="s">
        <v>1268</v>
      </c>
      <c r="K1501" s="4" t="s">
        <v>1289</v>
      </c>
      <c r="L1501" s="4" t="s">
        <v>1394</v>
      </c>
      <c r="M1501" s="4" t="s">
        <v>1394</v>
      </c>
      <c r="P1501" s="4" t="s">
        <v>2371</v>
      </c>
      <c r="Q1501" s="4" t="s">
        <v>2462</v>
      </c>
      <c r="R1501" s="4">
        <v>2008</v>
      </c>
      <c r="S1501" s="4" t="s">
        <v>1278</v>
      </c>
      <c r="T1501" s="4" t="s">
        <v>1279</v>
      </c>
      <c r="U1501" s="4" t="s">
        <v>1279</v>
      </c>
      <c r="V1501" s="4" t="s">
        <v>1264</v>
      </c>
      <c r="W1501" s="4" t="s">
        <v>1236</v>
      </c>
      <c r="X1501" s="4" t="s">
        <v>2296</v>
      </c>
      <c r="Y1501" s="4" t="s">
        <v>10811</v>
      </c>
      <c r="AA1501" s="4">
        <v>2020</v>
      </c>
      <c r="AD1501" s="4" t="s">
        <v>1239</v>
      </c>
      <c r="AE1501" s="4" t="s">
        <v>1239</v>
      </c>
      <c r="AP1501" s="4" t="s">
        <v>2308</v>
      </c>
      <c r="AQ1501" s="4" t="s">
        <v>2299</v>
      </c>
      <c r="AS1501" s="4" t="s">
        <v>1239</v>
      </c>
    </row>
    <row r="1502" spans="1:45" x14ac:dyDescent="0.35">
      <c r="A1502" s="4" t="s">
        <v>1136</v>
      </c>
      <c r="B1502" s="4">
        <v>2967</v>
      </c>
      <c r="C1502" s="4" t="s">
        <v>2463</v>
      </c>
      <c r="D1502" s="4" t="s">
        <v>2464</v>
      </c>
      <c r="E1502" s="4" t="s">
        <v>1223</v>
      </c>
      <c r="F1502" s="4">
        <v>33</v>
      </c>
      <c r="G1502" s="4" t="s">
        <v>1224</v>
      </c>
      <c r="H1502" s="4" t="s">
        <v>1330</v>
      </c>
      <c r="I1502" s="4" t="s">
        <v>1226</v>
      </c>
      <c r="J1502" s="4" t="s">
        <v>1268</v>
      </c>
      <c r="K1502" s="4" t="s">
        <v>1289</v>
      </c>
      <c r="L1502" s="4" t="s">
        <v>1394</v>
      </c>
      <c r="M1502" s="4" t="s">
        <v>1394</v>
      </c>
      <c r="P1502" s="4" t="s">
        <v>2371</v>
      </c>
      <c r="Q1502" s="4" t="s">
        <v>2465</v>
      </c>
      <c r="R1502" s="4">
        <v>2008</v>
      </c>
      <c r="S1502" s="4" t="s">
        <v>1278</v>
      </c>
      <c r="T1502" s="4" t="s">
        <v>1279</v>
      </c>
      <c r="U1502" s="4" t="s">
        <v>1279</v>
      </c>
      <c r="V1502" s="4" t="s">
        <v>1264</v>
      </c>
      <c r="W1502" s="4" t="s">
        <v>1236</v>
      </c>
      <c r="X1502" s="4" t="s">
        <v>2296</v>
      </c>
      <c r="Y1502" s="4" t="s">
        <v>10812</v>
      </c>
      <c r="AA1502" s="4">
        <v>2020</v>
      </c>
      <c r="AC1502" s="4" t="s">
        <v>2466</v>
      </c>
      <c r="AD1502" s="4" t="s">
        <v>1239</v>
      </c>
      <c r="AE1502" s="4" t="s">
        <v>1239</v>
      </c>
      <c r="AP1502" s="4" t="s">
        <v>2308</v>
      </c>
      <c r="AQ1502" s="4" t="s">
        <v>2299</v>
      </c>
      <c r="AS1502" s="4" t="s">
        <v>1239</v>
      </c>
    </row>
    <row r="1503" spans="1:45" x14ac:dyDescent="0.35">
      <c r="A1503" s="4" t="s">
        <v>1136</v>
      </c>
      <c r="B1503" s="4">
        <v>2967</v>
      </c>
      <c r="C1503" s="4" t="s">
        <v>2467</v>
      </c>
      <c r="D1503" s="4" t="s">
        <v>2468</v>
      </c>
      <c r="E1503" s="4" t="s">
        <v>1223</v>
      </c>
      <c r="F1503" s="4">
        <v>34</v>
      </c>
      <c r="G1503" s="4" t="s">
        <v>1224</v>
      </c>
      <c r="H1503" s="4" t="s">
        <v>1636</v>
      </c>
      <c r="I1503" s="4" t="s">
        <v>1226</v>
      </c>
      <c r="J1503" s="4" t="s">
        <v>1268</v>
      </c>
      <c r="K1503" s="4" t="s">
        <v>1277</v>
      </c>
      <c r="L1503" s="4" t="s">
        <v>1339</v>
      </c>
      <c r="M1503" s="4" t="s">
        <v>1339</v>
      </c>
      <c r="P1503" s="4" t="s">
        <v>1230</v>
      </c>
      <c r="Q1503" s="4" t="s">
        <v>2304</v>
      </c>
      <c r="R1503" s="4">
        <v>2016</v>
      </c>
      <c r="S1503" s="4" t="s">
        <v>1278</v>
      </c>
      <c r="T1503" s="4" t="s">
        <v>1279</v>
      </c>
      <c r="U1503" s="4" t="s">
        <v>1279</v>
      </c>
      <c r="V1503" s="4" t="s">
        <v>1264</v>
      </c>
      <c r="W1503" s="4" t="s">
        <v>1236</v>
      </c>
      <c r="X1503" s="4" t="s">
        <v>2296</v>
      </c>
      <c r="Y1503" s="4" t="s">
        <v>10813</v>
      </c>
      <c r="Z1503" s="4" t="s">
        <v>2305</v>
      </c>
      <c r="AA1503" s="4">
        <v>2020</v>
      </c>
      <c r="AD1503" s="4" t="s">
        <v>2351</v>
      </c>
      <c r="AE1503" s="4" t="s">
        <v>2469</v>
      </c>
      <c r="AP1503" s="4" t="s">
        <v>2470</v>
      </c>
      <c r="AQ1503" s="4" t="s">
        <v>2299</v>
      </c>
      <c r="AS1503" s="4" t="s">
        <v>1239</v>
      </c>
    </row>
    <row r="1504" spans="1:45" x14ac:dyDescent="0.35">
      <c r="A1504" s="4" t="s">
        <v>1136</v>
      </c>
      <c r="B1504" s="4">
        <v>2967</v>
      </c>
      <c r="C1504" s="4" t="s">
        <v>2471</v>
      </c>
      <c r="D1504" s="4" t="s">
        <v>2472</v>
      </c>
      <c r="E1504" s="4" t="s">
        <v>1223</v>
      </c>
      <c r="F1504" s="4">
        <v>35</v>
      </c>
      <c r="G1504" s="4" t="s">
        <v>1224</v>
      </c>
      <c r="H1504" s="4" t="s">
        <v>1636</v>
      </c>
      <c r="I1504" s="4" t="s">
        <v>1719</v>
      </c>
      <c r="J1504" s="4" t="s">
        <v>1268</v>
      </c>
      <c r="K1504" s="4" t="s">
        <v>1300</v>
      </c>
      <c r="L1504" s="4" t="s">
        <v>1688</v>
      </c>
      <c r="M1504" s="4" t="s">
        <v>1688</v>
      </c>
      <c r="P1504" s="4" t="s">
        <v>1230</v>
      </c>
      <c r="Q1504" s="4" t="s">
        <v>2473</v>
      </c>
      <c r="R1504" s="4">
        <v>2016</v>
      </c>
      <c r="S1504" s="4" t="s">
        <v>1278</v>
      </c>
      <c r="T1504" s="4" t="s">
        <v>1279</v>
      </c>
      <c r="U1504" s="4" t="s">
        <v>1279</v>
      </c>
      <c r="V1504" s="4" t="s">
        <v>1264</v>
      </c>
      <c r="W1504" s="4" t="s">
        <v>1236</v>
      </c>
      <c r="X1504" s="4" t="s">
        <v>2296</v>
      </c>
      <c r="Y1504" s="4" t="s">
        <v>10814</v>
      </c>
      <c r="Z1504" s="4" t="s">
        <v>2339</v>
      </c>
      <c r="AA1504" s="4">
        <v>2019</v>
      </c>
      <c r="AC1504" s="4" t="s">
        <v>2474</v>
      </c>
      <c r="AD1504" s="4" t="s">
        <v>1239</v>
      </c>
      <c r="AE1504" s="4" t="s">
        <v>2475</v>
      </c>
      <c r="AP1504" s="4" t="s">
        <v>2308</v>
      </c>
      <c r="AQ1504" s="4" t="s">
        <v>2299</v>
      </c>
      <c r="AS1504" s="4" t="s">
        <v>1239</v>
      </c>
    </row>
    <row r="1505" spans="1:49" x14ac:dyDescent="0.35">
      <c r="A1505" s="4" t="s">
        <v>1136</v>
      </c>
      <c r="B1505" s="4">
        <v>2967</v>
      </c>
      <c r="C1505" s="4" t="s">
        <v>2476</v>
      </c>
      <c r="D1505" s="4" t="s">
        <v>2477</v>
      </c>
      <c r="E1505" s="4" t="s">
        <v>1549</v>
      </c>
      <c r="F1505" s="4">
        <v>36</v>
      </c>
      <c r="G1505" s="4" t="s">
        <v>2478</v>
      </c>
      <c r="H1505" s="4" t="s">
        <v>2479</v>
      </c>
      <c r="I1505" s="4" t="s">
        <v>1552</v>
      </c>
      <c r="J1505" s="4" t="s">
        <v>1258</v>
      </c>
      <c r="K1505" s="4" t="s">
        <v>2480</v>
      </c>
      <c r="L1505" s="4" t="s">
        <v>10815</v>
      </c>
      <c r="M1505" s="4" t="s">
        <v>10816</v>
      </c>
      <c r="N1505" s="4">
        <v>1169</v>
      </c>
      <c r="P1505" s="4" t="s">
        <v>1604</v>
      </c>
      <c r="Q1505" s="4" t="s">
        <v>10817</v>
      </c>
      <c r="R1505" s="4" t="s">
        <v>1554</v>
      </c>
      <c r="S1505" s="4" t="s">
        <v>1232</v>
      </c>
      <c r="T1505" s="4" t="s">
        <v>1244</v>
      </c>
      <c r="U1505" s="4" t="s">
        <v>1245</v>
      </c>
      <c r="V1505" s="4" t="s">
        <v>2481</v>
      </c>
      <c r="W1505" s="4" t="s">
        <v>1556</v>
      </c>
      <c r="X1505" s="4" t="s">
        <v>2296</v>
      </c>
      <c r="Y1505" s="4" t="s">
        <v>10818</v>
      </c>
      <c r="AA1505" s="4" t="s">
        <v>1556</v>
      </c>
      <c r="AD1505" s="4" t="s">
        <v>1239</v>
      </c>
      <c r="AE1505" s="4" t="s">
        <v>1239</v>
      </c>
      <c r="AF1505" s="4">
        <v>737</v>
      </c>
      <c r="AG1505" s="4">
        <v>432</v>
      </c>
      <c r="AP1505" s="4" t="s">
        <v>2482</v>
      </c>
      <c r="AQ1505" s="4" t="s">
        <v>2299</v>
      </c>
      <c r="AS1505" s="4" t="s">
        <v>1239</v>
      </c>
    </row>
    <row r="1506" spans="1:49" x14ac:dyDescent="0.35">
      <c r="A1506" s="4" t="s">
        <v>1136</v>
      </c>
      <c r="B1506" s="4">
        <v>2967</v>
      </c>
      <c r="C1506" s="4" t="s">
        <v>2483</v>
      </c>
      <c r="D1506" s="4" t="s">
        <v>2484</v>
      </c>
      <c r="E1506" s="4" t="s">
        <v>1549</v>
      </c>
      <c r="F1506" s="4">
        <v>37</v>
      </c>
      <c r="G1506" s="4" t="s">
        <v>2485</v>
      </c>
      <c r="H1506" s="4" t="s">
        <v>2486</v>
      </c>
      <c r="I1506" s="4" t="s">
        <v>1552</v>
      </c>
      <c r="J1506" s="4" t="s">
        <v>1250</v>
      </c>
      <c r="K1506" s="4" t="s">
        <v>2487</v>
      </c>
      <c r="L1506" s="4" t="s">
        <v>2488</v>
      </c>
      <c r="M1506" s="4" t="s">
        <v>2488</v>
      </c>
      <c r="N1506" s="4">
        <v>3079</v>
      </c>
      <c r="P1506" s="4" t="s">
        <v>2423</v>
      </c>
      <c r="Q1506" s="4" t="s">
        <v>10819</v>
      </c>
      <c r="R1506" s="4" t="s">
        <v>1554</v>
      </c>
      <c r="S1506" s="4" t="s">
        <v>1232</v>
      </c>
      <c r="T1506" s="4" t="s">
        <v>1279</v>
      </c>
      <c r="U1506" s="4" t="s">
        <v>1279</v>
      </c>
      <c r="V1506" s="4" t="s">
        <v>1321</v>
      </c>
      <c r="W1506" s="4" t="s">
        <v>1556</v>
      </c>
      <c r="X1506" s="4" t="s">
        <v>2296</v>
      </c>
      <c r="Y1506" s="4" t="s">
        <v>10820</v>
      </c>
      <c r="AA1506" s="4" t="s">
        <v>1556</v>
      </c>
      <c r="AD1506" s="4" t="s">
        <v>1239</v>
      </c>
      <c r="AE1506" s="4" t="s">
        <v>1239</v>
      </c>
      <c r="AF1506" s="4">
        <v>0</v>
      </c>
      <c r="AG1506" s="4">
        <v>3079</v>
      </c>
      <c r="AP1506" s="4" t="s">
        <v>2482</v>
      </c>
      <c r="AQ1506" s="4" t="s">
        <v>2299</v>
      </c>
      <c r="AS1506" s="4" t="s">
        <v>1239</v>
      </c>
    </row>
    <row r="1507" spans="1:49" x14ac:dyDescent="0.35">
      <c r="A1507" s="4" t="s">
        <v>1136</v>
      </c>
      <c r="B1507" s="4">
        <v>2967</v>
      </c>
      <c r="C1507" s="4" t="s">
        <v>2489</v>
      </c>
      <c r="D1507" s="4" t="s">
        <v>2490</v>
      </c>
      <c r="E1507" s="4" t="s">
        <v>1549</v>
      </c>
      <c r="F1507" s="4">
        <v>38</v>
      </c>
      <c r="G1507" s="4" t="s">
        <v>2491</v>
      </c>
      <c r="H1507" s="4" t="s">
        <v>2479</v>
      </c>
      <c r="I1507" s="4" t="s">
        <v>1552</v>
      </c>
      <c r="J1507" s="4" t="s">
        <v>1258</v>
      </c>
      <c r="K1507" s="4" t="s">
        <v>2492</v>
      </c>
      <c r="L1507" s="4" t="s">
        <v>10821</v>
      </c>
      <c r="M1507" s="4" t="s">
        <v>10822</v>
      </c>
      <c r="N1507" s="4">
        <v>883</v>
      </c>
      <c r="P1507" s="4" t="s">
        <v>2371</v>
      </c>
      <c r="Q1507" s="4" t="s">
        <v>10823</v>
      </c>
      <c r="R1507" s="4" t="s">
        <v>1554</v>
      </c>
      <c r="S1507" s="4" t="s">
        <v>1232</v>
      </c>
      <c r="T1507" s="4" t="s">
        <v>1244</v>
      </c>
      <c r="U1507" s="4" t="s">
        <v>1245</v>
      </c>
      <c r="V1507" s="4" t="s">
        <v>2481</v>
      </c>
      <c r="W1507" s="4" t="s">
        <v>1556</v>
      </c>
      <c r="X1507" s="4" t="s">
        <v>2296</v>
      </c>
      <c r="Y1507" s="4" t="s">
        <v>10824</v>
      </c>
      <c r="AA1507" s="4" t="s">
        <v>1556</v>
      </c>
      <c r="AD1507" s="4" t="s">
        <v>1239</v>
      </c>
      <c r="AE1507" s="4" t="s">
        <v>1239</v>
      </c>
      <c r="AF1507" s="4">
        <v>426</v>
      </c>
      <c r="AG1507" s="4">
        <v>457</v>
      </c>
      <c r="AP1507" s="4" t="s">
        <v>2482</v>
      </c>
      <c r="AQ1507" s="4" t="s">
        <v>2299</v>
      </c>
      <c r="AS1507" s="4" t="s">
        <v>1239</v>
      </c>
    </row>
    <row r="1508" spans="1:49" x14ac:dyDescent="0.35">
      <c r="A1508" s="4" t="s">
        <v>1136</v>
      </c>
      <c r="B1508" s="4">
        <v>2967</v>
      </c>
      <c r="C1508" s="4" t="s">
        <v>2493</v>
      </c>
      <c r="D1508" s="4" t="s">
        <v>2494</v>
      </c>
      <c r="E1508" s="4" t="s">
        <v>1549</v>
      </c>
      <c r="F1508" s="4">
        <v>39</v>
      </c>
      <c r="G1508" s="4" t="s">
        <v>2495</v>
      </c>
      <c r="H1508" s="4" t="s">
        <v>2496</v>
      </c>
      <c r="I1508" s="4" t="s">
        <v>1552</v>
      </c>
      <c r="J1508" s="4" t="s">
        <v>1258</v>
      </c>
      <c r="K1508" s="4" t="s">
        <v>1572</v>
      </c>
      <c r="L1508" s="4" t="s">
        <v>10825</v>
      </c>
      <c r="M1508" s="4" t="s">
        <v>10826</v>
      </c>
      <c r="N1508" s="4">
        <v>4857</v>
      </c>
      <c r="P1508" s="4" t="s">
        <v>1590</v>
      </c>
      <c r="Q1508" s="4" t="s">
        <v>10827</v>
      </c>
      <c r="R1508" s="4" t="s">
        <v>1554</v>
      </c>
      <c r="S1508" s="4" t="s">
        <v>1232</v>
      </c>
      <c r="T1508" s="4" t="s">
        <v>10828</v>
      </c>
      <c r="U1508" s="4" t="s">
        <v>10829</v>
      </c>
      <c r="V1508" s="4" t="s">
        <v>2481</v>
      </c>
      <c r="W1508" s="4" t="s">
        <v>1556</v>
      </c>
      <c r="X1508" s="4" t="s">
        <v>2296</v>
      </c>
      <c r="Y1508" s="4" t="s">
        <v>10830</v>
      </c>
      <c r="AA1508" s="4" t="s">
        <v>1556</v>
      </c>
      <c r="AD1508" s="4" t="s">
        <v>1239</v>
      </c>
      <c r="AE1508" s="4" t="s">
        <v>1239</v>
      </c>
      <c r="AF1508" s="4">
        <v>1683</v>
      </c>
      <c r="AG1508" s="4">
        <v>3174</v>
      </c>
      <c r="AP1508" s="4" t="s">
        <v>2482</v>
      </c>
      <c r="AQ1508" s="4" t="s">
        <v>2299</v>
      </c>
      <c r="AS1508" s="4" t="s">
        <v>1239</v>
      </c>
    </row>
    <row r="1509" spans="1:49" x14ac:dyDescent="0.35">
      <c r="A1509" s="4" t="s">
        <v>1136</v>
      </c>
      <c r="B1509" s="4">
        <v>2967</v>
      </c>
      <c r="C1509" s="4" t="s">
        <v>2497</v>
      </c>
      <c r="D1509" s="4" t="s">
        <v>2498</v>
      </c>
      <c r="E1509" s="4" t="s">
        <v>1223</v>
      </c>
      <c r="F1509" s="4">
        <v>40</v>
      </c>
      <c r="G1509" s="4" t="s">
        <v>1224</v>
      </c>
      <c r="H1509" s="4" t="s">
        <v>1839</v>
      </c>
      <c r="I1509" s="4" t="s">
        <v>1226</v>
      </c>
      <c r="J1509" s="4" t="s">
        <v>1268</v>
      </c>
      <c r="K1509" s="4" t="s">
        <v>1342</v>
      </c>
      <c r="L1509" s="4" t="s">
        <v>1672</v>
      </c>
      <c r="M1509" s="4" t="s">
        <v>1672</v>
      </c>
      <c r="P1509" s="4" t="s">
        <v>2371</v>
      </c>
      <c r="Q1509" s="4" t="s">
        <v>2499</v>
      </c>
      <c r="R1509" s="4">
        <v>2015</v>
      </c>
      <c r="S1509" s="4" t="s">
        <v>1278</v>
      </c>
      <c r="T1509" s="4" t="s">
        <v>1279</v>
      </c>
      <c r="U1509" s="4" t="s">
        <v>1279</v>
      </c>
      <c r="V1509" s="4" t="s">
        <v>1264</v>
      </c>
      <c r="W1509" s="4" t="s">
        <v>1236</v>
      </c>
      <c r="X1509" s="4" t="s">
        <v>2296</v>
      </c>
      <c r="Y1509" s="4" t="s">
        <v>10831</v>
      </c>
      <c r="Z1509" s="4" t="s">
        <v>2373</v>
      </c>
      <c r="AC1509" s="4" t="s">
        <v>2500</v>
      </c>
      <c r="AD1509" s="4" t="s">
        <v>2501</v>
      </c>
      <c r="AE1509" s="4" t="s">
        <v>2502</v>
      </c>
      <c r="AP1509" s="4" t="s">
        <v>2503</v>
      </c>
      <c r="AQ1509" s="4" t="s">
        <v>2299</v>
      </c>
      <c r="AS1509" s="4" t="s">
        <v>1239</v>
      </c>
    </row>
    <row r="1510" spans="1:49" x14ac:dyDescent="0.35">
      <c r="A1510" s="4" t="s">
        <v>1136</v>
      </c>
      <c r="B1510" s="4">
        <v>2967</v>
      </c>
      <c r="C1510" s="4" t="s">
        <v>2504</v>
      </c>
      <c r="D1510" s="4" t="s">
        <v>2505</v>
      </c>
      <c r="E1510" s="4" t="s">
        <v>1223</v>
      </c>
      <c r="F1510" s="4">
        <v>41</v>
      </c>
      <c r="G1510" s="4" t="s">
        <v>1224</v>
      </c>
      <c r="H1510" s="4" t="s">
        <v>1839</v>
      </c>
      <c r="I1510" s="4" t="s">
        <v>1719</v>
      </c>
      <c r="J1510" s="4" t="s">
        <v>1268</v>
      </c>
      <c r="K1510" s="4" t="s">
        <v>1342</v>
      </c>
      <c r="L1510" s="4" t="s">
        <v>2370</v>
      </c>
      <c r="M1510" s="4" t="s">
        <v>2370</v>
      </c>
      <c r="P1510" s="4" t="s">
        <v>2371</v>
      </c>
      <c r="Q1510" s="4" t="s">
        <v>2506</v>
      </c>
      <c r="R1510" s="4">
        <v>2016</v>
      </c>
      <c r="S1510" s="4" t="s">
        <v>1278</v>
      </c>
      <c r="T1510" s="4" t="s">
        <v>1279</v>
      </c>
      <c r="U1510" s="4" t="s">
        <v>1279</v>
      </c>
      <c r="V1510" s="4" t="s">
        <v>1264</v>
      </c>
      <c r="W1510" s="4" t="s">
        <v>1236</v>
      </c>
      <c r="X1510" s="4" t="s">
        <v>2296</v>
      </c>
      <c r="Y1510" s="4" t="s">
        <v>10832</v>
      </c>
      <c r="Z1510" s="4" t="s">
        <v>2373</v>
      </c>
      <c r="AA1510" s="4">
        <v>2018</v>
      </c>
      <c r="AD1510" s="4" t="s">
        <v>1239</v>
      </c>
      <c r="AE1510" s="4" t="s">
        <v>1239</v>
      </c>
      <c r="AP1510" s="4" t="s">
        <v>2507</v>
      </c>
      <c r="AQ1510" s="4" t="s">
        <v>2299</v>
      </c>
      <c r="AS1510" s="4" t="s">
        <v>1239</v>
      </c>
    </row>
    <row r="1511" spans="1:49" x14ac:dyDescent="0.35">
      <c r="A1511" s="4" t="s">
        <v>1136</v>
      </c>
      <c r="B1511" s="4">
        <v>2967</v>
      </c>
      <c r="C1511" s="4" t="s">
        <v>2508</v>
      </c>
      <c r="D1511" s="4" t="s">
        <v>2509</v>
      </c>
      <c r="E1511" s="4" t="s">
        <v>1223</v>
      </c>
      <c r="F1511" s="4">
        <v>42</v>
      </c>
      <c r="G1511" s="4" t="s">
        <v>1224</v>
      </c>
      <c r="H1511" s="4" t="s">
        <v>1330</v>
      </c>
      <c r="I1511" s="4" t="s">
        <v>1226</v>
      </c>
      <c r="J1511" s="4" t="s">
        <v>1258</v>
      </c>
      <c r="K1511" s="4" t="s">
        <v>1289</v>
      </c>
      <c r="L1511" s="4" t="s">
        <v>1394</v>
      </c>
      <c r="M1511" s="4" t="s">
        <v>1394</v>
      </c>
      <c r="N1511" s="4">
        <v>939</v>
      </c>
      <c r="P1511" s="4" t="s">
        <v>2371</v>
      </c>
      <c r="Q1511" s="4" t="s">
        <v>2510</v>
      </c>
      <c r="R1511" s="4">
        <v>2017</v>
      </c>
      <c r="S1511" s="4" t="s">
        <v>1278</v>
      </c>
      <c r="T1511" s="4" t="s">
        <v>1279</v>
      </c>
      <c r="U1511" s="4" t="s">
        <v>1279</v>
      </c>
      <c r="V1511" s="4" t="s">
        <v>1264</v>
      </c>
      <c r="W1511" s="4" t="s">
        <v>1236</v>
      </c>
      <c r="X1511" s="4" t="s">
        <v>2296</v>
      </c>
      <c r="Y1511" s="4" t="s">
        <v>10833</v>
      </c>
      <c r="Z1511" s="4" t="s">
        <v>2511</v>
      </c>
      <c r="AA1511" s="4">
        <v>2020</v>
      </c>
      <c r="AD1511" s="4" t="s">
        <v>2458</v>
      </c>
      <c r="AE1511" s="4" t="s">
        <v>2299</v>
      </c>
      <c r="AF1511" s="4">
        <v>291</v>
      </c>
      <c r="AG1511" s="4">
        <v>648</v>
      </c>
      <c r="AP1511" s="4" t="s">
        <v>2512</v>
      </c>
      <c r="AQ1511" s="4" t="s">
        <v>2299</v>
      </c>
      <c r="AS1511" s="4" t="s">
        <v>1239</v>
      </c>
    </row>
    <row r="1512" spans="1:49" x14ac:dyDescent="0.35">
      <c r="A1512" s="4" t="s">
        <v>1136</v>
      </c>
      <c r="B1512" s="4">
        <v>2967</v>
      </c>
      <c r="C1512" s="4" t="s">
        <v>2513</v>
      </c>
      <c r="D1512" s="4" t="s">
        <v>2514</v>
      </c>
      <c r="E1512" s="4" t="s">
        <v>1223</v>
      </c>
      <c r="F1512" s="4">
        <v>43</v>
      </c>
      <c r="G1512" s="4" t="s">
        <v>1224</v>
      </c>
      <c r="H1512" s="4" t="s">
        <v>1636</v>
      </c>
      <c r="I1512" s="4" t="s">
        <v>1226</v>
      </c>
      <c r="J1512" s="4" t="s">
        <v>1268</v>
      </c>
      <c r="K1512" s="4" t="s">
        <v>1289</v>
      </c>
      <c r="L1512" s="4" t="s">
        <v>1394</v>
      </c>
      <c r="M1512" s="4" t="s">
        <v>1394</v>
      </c>
      <c r="P1512" s="4" t="s">
        <v>1230</v>
      </c>
      <c r="Q1512" s="4" t="s">
        <v>2515</v>
      </c>
      <c r="R1512" s="4">
        <v>2014</v>
      </c>
      <c r="S1512" s="4" t="s">
        <v>1278</v>
      </c>
      <c r="T1512" s="4" t="s">
        <v>1279</v>
      </c>
      <c r="U1512" s="4" t="s">
        <v>1279</v>
      </c>
      <c r="V1512" s="4" t="s">
        <v>1264</v>
      </c>
      <c r="W1512" s="4" t="s">
        <v>1236</v>
      </c>
      <c r="X1512" s="4" t="s">
        <v>2296</v>
      </c>
      <c r="Y1512" s="4" t="s">
        <v>2516</v>
      </c>
      <c r="AA1512" s="4">
        <v>2019</v>
      </c>
      <c r="AD1512" s="4" t="s">
        <v>1239</v>
      </c>
      <c r="AE1512" s="4" t="s">
        <v>2517</v>
      </c>
      <c r="AP1512" s="4" t="s">
        <v>2518</v>
      </c>
      <c r="AQ1512" s="4" t="s">
        <v>2299</v>
      </c>
      <c r="AS1512" s="4" t="s">
        <v>1239</v>
      </c>
    </row>
    <row r="1513" spans="1:49" x14ac:dyDescent="0.35">
      <c r="A1513" s="4" t="s">
        <v>1136</v>
      </c>
      <c r="B1513" s="4">
        <v>2967</v>
      </c>
      <c r="C1513" s="4" t="s">
        <v>2519</v>
      </c>
      <c r="D1513" s="4" t="s">
        <v>2520</v>
      </c>
      <c r="E1513" s="4" t="s">
        <v>1549</v>
      </c>
      <c r="F1513" s="4">
        <v>44</v>
      </c>
      <c r="G1513" s="4" t="s">
        <v>2521</v>
      </c>
      <c r="H1513" s="4" t="s">
        <v>1759</v>
      </c>
      <c r="I1513" s="4" t="s">
        <v>1552</v>
      </c>
      <c r="J1513" s="4" t="s">
        <v>1268</v>
      </c>
      <c r="K1513" s="4" t="s">
        <v>1289</v>
      </c>
      <c r="L1513" s="4" t="s">
        <v>1394</v>
      </c>
      <c r="M1513" s="4" t="s">
        <v>1394</v>
      </c>
      <c r="N1513" s="4">
        <v>270</v>
      </c>
      <c r="P1513" s="4" t="s">
        <v>2371</v>
      </c>
      <c r="Q1513" s="4" t="s">
        <v>2522</v>
      </c>
      <c r="R1513" s="4" t="s">
        <v>1554</v>
      </c>
      <c r="S1513" s="4" t="s">
        <v>1232</v>
      </c>
      <c r="T1513" s="4" t="s">
        <v>1279</v>
      </c>
      <c r="U1513" s="4" t="s">
        <v>1279</v>
      </c>
      <c r="V1513" s="4" t="s">
        <v>1264</v>
      </c>
      <c r="W1513" s="4" t="s">
        <v>1556</v>
      </c>
      <c r="X1513" s="4" t="s">
        <v>2296</v>
      </c>
      <c r="Y1513" s="4" t="s">
        <v>10834</v>
      </c>
      <c r="AA1513" s="4" t="s">
        <v>1556</v>
      </c>
      <c r="AD1513" s="4" t="s">
        <v>1239</v>
      </c>
      <c r="AE1513" s="4" t="s">
        <v>1239</v>
      </c>
      <c r="AF1513" s="4">
        <v>-154</v>
      </c>
      <c r="AG1513" s="4">
        <v>424</v>
      </c>
      <c r="AP1513" s="4" t="s">
        <v>2523</v>
      </c>
      <c r="AQ1513" s="4" t="s">
        <v>2299</v>
      </c>
      <c r="AS1513" s="4" t="s">
        <v>1239</v>
      </c>
    </row>
    <row r="1514" spans="1:49" x14ac:dyDescent="0.35">
      <c r="A1514" s="4" t="s">
        <v>1136</v>
      </c>
      <c r="B1514" s="4">
        <v>2967</v>
      </c>
      <c r="C1514" s="4" t="s">
        <v>2524</v>
      </c>
      <c r="D1514" s="4" t="s">
        <v>2525</v>
      </c>
      <c r="E1514" s="4" t="s">
        <v>1223</v>
      </c>
      <c r="F1514" s="4">
        <v>45</v>
      </c>
      <c r="G1514" s="4" t="s">
        <v>1224</v>
      </c>
      <c r="H1514" s="4" t="s">
        <v>1636</v>
      </c>
      <c r="I1514" s="4" t="s">
        <v>1226</v>
      </c>
      <c r="J1514" s="4" t="s">
        <v>1227</v>
      </c>
      <c r="K1514" s="4" t="s">
        <v>1300</v>
      </c>
      <c r="L1514" s="4" t="s">
        <v>1339</v>
      </c>
      <c r="M1514" s="4" t="s">
        <v>1339</v>
      </c>
      <c r="N1514" s="4">
        <v>1700</v>
      </c>
      <c r="P1514" s="4" t="s">
        <v>1230</v>
      </c>
      <c r="Q1514" s="4" t="s">
        <v>2435</v>
      </c>
      <c r="R1514" s="4">
        <v>2004</v>
      </c>
      <c r="S1514" s="4" t="s">
        <v>1278</v>
      </c>
      <c r="T1514" s="4" t="s">
        <v>1279</v>
      </c>
      <c r="U1514" s="4" t="s">
        <v>1279</v>
      </c>
      <c r="V1514" s="4" t="s">
        <v>1264</v>
      </c>
      <c r="W1514" s="4" t="s">
        <v>1236</v>
      </c>
      <c r="X1514" s="4" t="s">
        <v>2296</v>
      </c>
      <c r="Y1514" s="4" t="s">
        <v>10835</v>
      </c>
      <c r="AD1514" s="4" t="s">
        <v>1239</v>
      </c>
      <c r="AE1514" s="4" t="s">
        <v>1239</v>
      </c>
      <c r="AF1514" s="4">
        <v>1700</v>
      </c>
      <c r="AP1514" s="4" t="s">
        <v>2308</v>
      </c>
      <c r="AQ1514" s="4" t="s">
        <v>2299</v>
      </c>
      <c r="AS1514" s="4" t="s">
        <v>1239</v>
      </c>
    </row>
    <row r="1515" spans="1:49" x14ac:dyDescent="0.35">
      <c r="A1515" s="4" t="s">
        <v>1136</v>
      </c>
      <c r="B1515" s="4">
        <v>2967</v>
      </c>
      <c r="C1515" s="4" t="s">
        <v>2526</v>
      </c>
      <c r="D1515" s="4" t="s">
        <v>2527</v>
      </c>
      <c r="E1515" s="4" t="s">
        <v>1223</v>
      </c>
      <c r="F1515" s="4">
        <v>46</v>
      </c>
      <c r="G1515" s="4" t="s">
        <v>1224</v>
      </c>
      <c r="H1515" s="4" t="s">
        <v>1636</v>
      </c>
      <c r="I1515" s="4" t="s">
        <v>1226</v>
      </c>
      <c r="J1515" s="4" t="s">
        <v>1268</v>
      </c>
      <c r="K1515" s="4" t="s">
        <v>1289</v>
      </c>
      <c r="L1515" s="4" t="s">
        <v>1394</v>
      </c>
      <c r="M1515" s="4" t="s">
        <v>1394</v>
      </c>
      <c r="P1515" s="4" t="s">
        <v>1230</v>
      </c>
      <c r="Q1515" s="4" t="s">
        <v>2515</v>
      </c>
      <c r="R1515" s="4">
        <v>2016</v>
      </c>
      <c r="S1515" s="4" t="s">
        <v>1278</v>
      </c>
      <c r="T1515" s="4" t="s">
        <v>1279</v>
      </c>
      <c r="U1515" s="4" t="s">
        <v>1279</v>
      </c>
      <c r="V1515" s="4" t="s">
        <v>1264</v>
      </c>
      <c r="W1515" s="4" t="s">
        <v>1236</v>
      </c>
      <c r="X1515" s="4" t="s">
        <v>2296</v>
      </c>
      <c r="Y1515" s="4" t="s">
        <v>10836</v>
      </c>
      <c r="AD1515" s="4" t="s">
        <v>1239</v>
      </c>
      <c r="AE1515" s="4" t="s">
        <v>2528</v>
      </c>
      <c r="AP1515" s="4" t="s">
        <v>2529</v>
      </c>
      <c r="AQ1515" s="4" t="s">
        <v>2299</v>
      </c>
      <c r="AS1515" s="4" t="s">
        <v>1239</v>
      </c>
    </row>
    <row r="1516" spans="1:49" x14ac:dyDescent="0.35">
      <c r="A1516" s="4" t="s">
        <v>1136</v>
      </c>
      <c r="B1516" s="4">
        <v>2967</v>
      </c>
      <c r="C1516" s="4" t="s">
        <v>2530</v>
      </c>
      <c r="D1516" s="4" t="s">
        <v>2531</v>
      </c>
      <c r="E1516" s="4" t="s">
        <v>1223</v>
      </c>
      <c r="F1516" s="4">
        <v>47</v>
      </c>
      <c r="G1516" s="4" t="s">
        <v>1224</v>
      </c>
      <c r="H1516" s="4" t="s">
        <v>1636</v>
      </c>
      <c r="I1516" s="4" t="s">
        <v>1719</v>
      </c>
      <c r="J1516" s="4" t="s">
        <v>1268</v>
      </c>
      <c r="K1516" s="4" t="s">
        <v>1289</v>
      </c>
      <c r="L1516" s="4" t="s">
        <v>1394</v>
      </c>
      <c r="M1516" s="4" t="s">
        <v>1394</v>
      </c>
      <c r="P1516" s="4" t="s">
        <v>1230</v>
      </c>
      <c r="Q1516" s="4" t="s">
        <v>2515</v>
      </c>
      <c r="R1516" s="4">
        <v>2014</v>
      </c>
      <c r="S1516" s="4" t="s">
        <v>1278</v>
      </c>
      <c r="T1516" s="4" t="s">
        <v>1279</v>
      </c>
      <c r="U1516" s="4" t="s">
        <v>1279</v>
      </c>
      <c r="V1516" s="4" t="s">
        <v>1264</v>
      </c>
      <c r="W1516" s="4" t="s">
        <v>1236</v>
      </c>
      <c r="X1516" s="4" t="s">
        <v>2296</v>
      </c>
      <c r="Y1516" s="4" t="s">
        <v>10837</v>
      </c>
      <c r="AA1516" s="4">
        <v>2018</v>
      </c>
      <c r="AD1516" s="4" t="s">
        <v>1239</v>
      </c>
      <c r="AE1516" s="4" t="s">
        <v>2532</v>
      </c>
      <c r="AP1516" s="4" t="s">
        <v>2533</v>
      </c>
      <c r="AQ1516" s="4" t="s">
        <v>2299</v>
      </c>
      <c r="AS1516" s="4" t="s">
        <v>1239</v>
      </c>
    </row>
    <row r="1517" spans="1:49" x14ac:dyDescent="0.35">
      <c r="A1517" s="4" t="s">
        <v>1137</v>
      </c>
      <c r="B1517" s="4">
        <v>3012</v>
      </c>
      <c r="C1517" s="4" t="s">
        <v>5947</v>
      </c>
      <c r="D1517" s="4" t="s">
        <v>5948</v>
      </c>
      <c r="E1517" s="4" t="s">
        <v>1223</v>
      </c>
      <c r="F1517" s="4">
        <v>1</v>
      </c>
      <c r="G1517" s="4" t="s">
        <v>1224</v>
      </c>
      <c r="H1517" s="4" t="s">
        <v>1242</v>
      </c>
      <c r="I1517" s="4" t="s">
        <v>1226</v>
      </c>
      <c r="J1517" s="4" t="s">
        <v>1227</v>
      </c>
      <c r="K1517" s="4" t="s">
        <v>1228</v>
      </c>
      <c r="L1517" s="4" t="s">
        <v>1229</v>
      </c>
      <c r="M1517" s="4" t="s">
        <v>1229</v>
      </c>
      <c r="P1517" s="4" t="s">
        <v>1230</v>
      </c>
      <c r="Q1517" s="4" t="s">
        <v>5949</v>
      </c>
      <c r="R1517" s="4">
        <v>2005</v>
      </c>
      <c r="S1517" s="4" t="s">
        <v>1232</v>
      </c>
      <c r="T1517" s="4" t="s">
        <v>1244</v>
      </c>
      <c r="U1517" s="4" t="s">
        <v>1245</v>
      </c>
      <c r="V1517" s="4" t="s">
        <v>1246</v>
      </c>
      <c r="W1517" s="4" t="s">
        <v>1236</v>
      </c>
      <c r="X1517" s="4" t="s">
        <v>5950</v>
      </c>
      <c r="Y1517" s="4" t="s">
        <v>11547</v>
      </c>
      <c r="Z1517" s="4" t="s">
        <v>5951</v>
      </c>
      <c r="AC1517" s="4" t="s">
        <v>5952</v>
      </c>
      <c r="AD1517" s="4" t="s">
        <v>1239</v>
      </c>
      <c r="AE1517" s="4" t="s">
        <v>1239</v>
      </c>
      <c r="AS1517" s="4" t="s">
        <v>1239</v>
      </c>
    </row>
    <row r="1518" spans="1:49" x14ac:dyDescent="0.35">
      <c r="A1518" s="4" t="s">
        <v>1137</v>
      </c>
      <c r="B1518" s="4">
        <v>3012</v>
      </c>
      <c r="C1518" s="4" t="s">
        <v>5953</v>
      </c>
      <c r="D1518" s="4" t="s">
        <v>5954</v>
      </c>
      <c r="E1518" s="4" t="s">
        <v>1223</v>
      </c>
      <c r="F1518" s="4">
        <v>2</v>
      </c>
      <c r="G1518" s="4" t="s">
        <v>1224</v>
      </c>
      <c r="H1518" s="4" t="s">
        <v>1242</v>
      </c>
      <c r="I1518" s="4" t="s">
        <v>1226</v>
      </c>
      <c r="J1518" s="4" t="s">
        <v>1227</v>
      </c>
      <c r="K1518" s="4" t="s">
        <v>1277</v>
      </c>
      <c r="L1518" s="4" t="s">
        <v>1339</v>
      </c>
      <c r="M1518" s="4" t="s">
        <v>1339</v>
      </c>
      <c r="N1518" s="4">
        <v>699.2</v>
      </c>
      <c r="P1518" s="4" t="s">
        <v>1230</v>
      </c>
      <c r="Q1518" s="4" t="s">
        <v>5955</v>
      </c>
      <c r="R1518" s="4">
        <v>2010</v>
      </c>
      <c r="S1518" s="4" t="s">
        <v>1232</v>
      </c>
      <c r="T1518" s="4" t="s">
        <v>11548</v>
      </c>
      <c r="U1518" s="4" t="s">
        <v>11549</v>
      </c>
      <c r="V1518" s="4" t="s">
        <v>1235</v>
      </c>
      <c r="W1518" s="4" t="s">
        <v>1236</v>
      </c>
      <c r="X1518" s="4" t="s">
        <v>5950</v>
      </c>
      <c r="Y1518" s="4" t="s">
        <v>11550</v>
      </c>
      <c r="Z1518" s="4" t="s">
        <v>5956</v>
      </c>
      <c r="AA1518" s="4">
        <v>2020</v>
      </c>
      <c r="AB1518" s="4" t="s">
        <v>5957</v>
      </c>
      <c r="AC1518" s="4" t="s">
        <v>5952</v>
      </c>
      <c r="AD1518" s="4" t="s">
        <v>1239</v>
      </c>
      <c r="AE1518" s="4" t="s">
        <v>1239</v>
      </c>
      <c r="AJ1518" s="4">
        <v>792.8</v>
      </c>
      <c r="AS1518" s="4" t="s">
        <v>1239</v>
      </c>
      <c r="AT1518" s="4" t="s">
        <v>5958</v>
      </c>
      <c r="AV1518" s="4" t="s">
        <v>5959</v>
      </c>
      <c r="AW1518" s="4" t="s">
        <v>5960</v>
      </c>
    </row>
    <row r="1519" spans="1:49" x14ac:dyDescent="0.35">
      <c r="A1519" s="4" t="s">
        <v>1137</v>
      </c>
      <c r="B1519" s="4">
        <v>3012</v>
      </c>
      <c r="C1519" s="4" t="s">
        <v>5961</v>
      </c>
      <c r="D1519" s="4" t="s">
        <v>5962</v>
      </c>
      <c r="E1519" s="4" t="s">
        <v>1223</v>
      </c>
      <c r="F1519" s="4">
        <v>3</v>
      </c>
      <c r="G1519" s="4" t="s">
        <v>1224</v>
      </c>
      <c r="H1519" s="4" t="s">
        <v>1636</v>
      </c>
      <c r="I1519" s="4" t="s">
        <v>1858</v>
      </c>
      <c r="J1519" s="4" t="s">
        <v>1227</v>
      </c>
      <c r="K1519" s="4" t="s">
        <v>1277</v>
      </c>
      <c r="L1519" s="4" t="s">
        <v>5963</v>
      </c>
      <c r="M1519" s="4" t="s">
        <v>5963</v>
      </c>
      <c r="P1519" s="4" t="s">
        <v>1604</v>
      </c>
      <c r="Q1519" s="4" t="s">
        <v>5964</v>
      </c>
      <c r="R1519" s="4">
        <v>2033</v>
      </c>
      <c r="S1519" s="4" t="s">
        <v>1278</v>
      </c>
      <c r="T1519" s="4" t="s">
        <v>1279</v>
      </c>
      <c r="U1519" s="4" t="s">
        <v>1279</v>
      </c>
      <c r="V1519" s="4" t="s">
        <v>1235</v>
      </c>
      <c r="W1519" s="4" t="s">
        <v>1236</v>
      </c>
      <c r="X1519" s="4" t="s">
        <v>5950</v>
      </c>
      <c r="Y1519" s="4" t="s">
        <v>11551</v>
      </c>
      <c r="Z1519" s="4" t="s">
        <v>5965</v>
      </c>
      <c r="AB1519" s="4" t="s">
        <v>5966</v>
      </c>
      <c r="AC1519" s="4" t="s">
        <v>5952</v>
      </c>
      <c r="AD1519" s="4" t="s">
        <v>1239</v>
      </c>
      <c r="AE1519" s="4" t="s">
        <v>1239</v>
      </c>
      <c r="AM1519" s="4">
        <v>5080</v>
      </c>
      <c r="AO1519" s="4">
        <v>5080</v>
      </c>
      <c r="AS1519" s="4" t="s">
        <v>1239</v>
      </c>
    </row>
    <row r="1520" spans="1:49" x14ac:dyDescent="0.35">
      <c r="A1520" s="4" t="s">
        <v>1137</v>
      </c>
      <c r="B1520" s="4">
        <v>3012</v>
      </c>
      <c r="C1520" s="4" t="s">
        <v>5967</v>
      </c>
      <c r="D1520" s="4" t="s">
        <v>5968</v>
      </c>
      <c r="E1520" s="4" t="s">
        <v>1223</v>
      </c>
      <c r="F1520" s="4">
        <v>4</v>
      </c>
      <c r="G1520" s="4" t="s">
        <v>1224</v>
      </c>
      <c r="H1520" s="4" t="s">
        <v>4496</v>
      </c>
      <c r="I1520" s="4" t="s">
        <v>1226</v>
      </c>
      <c r="J1520" s="4" t="s">
        <v>1258</v>
      </c>
      <c r="K1520" s="4" t="s">
        <v>1289</v>
      </c>
      <c r="L1520" s="4" t="s">
        <v>11027</v>
      </c>
      <c r="M1520" s="4" t="s">
        <v>11027</v>
      </c>
      <c r="N1520" s="4">
        <v>666.92</v>
      </c>
      <c r="P1520" s="4" t="s">
        <v>1791</v>
      </c>
      <c r="Q1520" s="4" t="s">
        <v>11552</v>
      </c>
      <c r="R1520" s="4">
        <v>2018</v>
      </c>
      <c r="S1520" s="4" t="s">
        <v>1232</v>
      </c>
      <c r="T1520" s="4" t="s">
        <v>1262</v>
      </c>
      <c r="U1520" s="4" t="s">
        <v>1263</v>
      </c>
      <c r="V1520" s="4" t="s">
        <v>1235</v>
      </c>
      <c r="W1520" s="4" t="s">
        <v>1236</v>
      </c>
      <c r="X1520" s="4" t="s">
        <v>5950</v>
      </c>
      <c r="Y1520" s="4" t="s">
        <v>11553</v>
      </c>
      <c r="Z1520" s="4" t="s">
        <v>5969</v>
      </c>
      <c r="AA1520" s="4">
        <v>2020</v>
      </c>
      <c r="AB1520" s="4" t="s">
        <v>5970</v>
      </c>
      <c r="AC1520" s="4" t="s">
        <v>5952</v>
      </c>
      <c r="AD1520" s="4" t="s">
        <v>1239</v>
      </c>
      <c r="AE1520" s="4" t="s">
        <v>1239</v>
      </c>
      <c r="AJ1520" s="4">
        <v>784.48</v>
      </c>
      <c r="AS1520" s="4" t="s">
        <v>1239</v>
      </c>
      <c r="AT1520" s="4" t="s">
        <v>5971</v>
      </c>
      <c r="AU1520" s="4" t="s">
        <v>5972</v>
      </c>
      <c r="AV1520" s="4" t="s">
        <v>11554</v>
      </c>
    </row>
    <row r="1521" spans="1:49" x14ac:dyDescent="0.35">
      <c r="A1521" s="4" t="s">
        <v>1137</v>
      </c>
      <c r="B1521" s="4">
        <v>3012</v>
      </c>
      <c r="C1521" s="4" t="s">
        <v>5973</v>
      </c>
      <c r="D1521" s="4" t="s">
        <v>5974</v>
      </c>
      <c r="E1521" s="4" t="s">
        <v>1223</v>
      </c>
      <c r="F1521" s="4">
        <v>5</v>
      </c>
      <c r="G1521" s="4" t="s">
        <v>1224</v>
      </c>
      <c r="H1521" s="4" t="s">
        <v>5975</v>
      </c>
      <c r="I1521" s="4" t="s">
        <v>1858</v>
      </c>
      <c r="J1521" s="4" t="s">
        <v>1258</v>
      </c>
      <c r="K1521" s="4" t="s">
        <v>1277</v>
      </c>
      <c r="L1521" s="4" t="s">
        <v>1763</v>
      </c>
      <c r="M1521" s="4" t="s">
        <v>5976</v>
      </c>
      <c r="P1521" s="4" t="s">
        <v>5977</v>
      </c>
      <c r="Q1521" s="4" t="s">
        <v>11555</v>
      </c>
      <c r="R1521" s="4">
        <v>2026</v>
      </c>
      <c r="S1521" s="4" t="s">
        <v>1278</v>
      </c>
      <c r="T1521" s="4" t="s">
        <v>1279</v>
      </c>
      <c r="U1521" s="4" t="s">
        <v>1279</v>
      </c>
      <c r="V1521" s="4" t="s">
        <v>1532</v>
      </c>
      <c r="W1521" s="4" t="s">
        <v>1236</v>
      </c>
      <c r="X1521" s="4" t="s">
        <v>5950</v>
      </c>
      <c r="Y1521" s="4" t="s">
        <v>11556</v>
      </c>
      <c r="AC1521" s="4" t="s">
        <v>5952</v>
      </c>
      <c r="AD1521" s="4" t="s">
        <v>1239</v>
      </c>
      <c r="AE1521" s="4" t="s">
        <v>1239</v>
      </c>
      <c r="AS1521" s="4" t="s">
        <v>1239</v>
      </c>
    </row>
    <row r="1522" spans="1:49" x14ac:dyDescent="0.35">
      <c r="A1522" s="4" t="s">
        <v>1137</v>
      </c>
      <c r="B1522" s="4">
        <v>3012</v>
      </c>
      <c r="C1522" s="4" t="s">
        <v>5978</v>
      </c>
      <c r="D1522" s="4" t="s">
        <v>5979</v>
      </c>
      <c r="E1522" s="4" t="s">
        <v>1223</v>
      </c>
      <c r="F1522" s="4">
        <v>6</v>
      </c>
      <c r="G1522" s="4" t="s">
        <v>1224</v>
      </c>
      <c r="H1522" s="4" t="s">
        <v>1225</v>
      </c>
      <c r="I1522" s="4" t="s">
        <v>1226</v>
      </c>
      <c r="J1522" s="4" t="s">
        <v>1258</v>
      </c>
      <c r="K1522" s="4" t="s">
        <v>1451</v>
      </c>
      <c r="L1522" s="4" t="s">
        <v>1459</v>
      </c>
      <c r="M1522" s="4" t="s">
        <v>1459</v>
      </c>
      <c r="P1522" s="4" t="s">
        <v>1230</v>
      </c>
      <c r="Q1522" s="4" t="s">
        <v>5980</v>
      </c>
      <c r="R1522" s="4">
        <v>2005</v>
      </c>
      <c r="S1522" s="4" t="s">
        <v>1232</v>
      </c>
      <c r="T1522" s="4" t="s">
        <v>4023</v>
      </c>
      <c r="U1522" s="4" t="s">
        <v>4024</v>
      </c>
      <c r="V1522" s="4" t="s">
        <v>1456</v>
      </c>
      <c r="W1522" s="4" t="s">
        <v>1236</v>
      </c>
      <c r="X1522" s="4" t="s">
        <v>5950</v>
      </c>
      <c r="Y1522" s="4" t="s">
        <v>11557</v>
      </c>
      <c r="AC1522" s="4" t="s">
        <v>5952</v>
      </c>
      <c r="AD1522" s="4" t="s">
        <v>1239</v>
      </c>
      <c r="AE1522" s="4" t="s">
        <v>1239</v>
      </c>
      <c r="AS1522" s="4" t="s">
        <v>1239</v>
      </c>
    </row>
    <row r="1523" spans="1:49" x14ac:dyDescent="0.35">
      <c r="A1523" s="4" t="s">
        <v>1137</v>
      </c>
      <c r="B1523" s="4">
        <v>3012</v>
      </c>
      <c r="C1523" s="4" t="s">
        <v>5981</v>
      </c>
      <c r="D1523" s="4" t="s">
        <v>5982</v>
      </c>
      <c r="E1523" s="4" t="s">
        <v>1223</v>
      </c>
      <c r="F1523" s="4">
        <v>7</v>
      </c>
      <c r="G1523" s="4" t="s">
        <v>1224</v>
      </c>
      <c r="H1523" s="4" t="s">
        <v>5983</v>
      </c>
      <c r="I1523" s="4" t="s">
        <v>1226</v>
      </c>
      <c r="J1523" s="4" t="s">
        <v>1258</v>
      </c>
      <c r="K1523" s="4" t="s">
        <v>1342</v>
      </c>
      <c r="L1523" s="4" t="s">
        <v>11558</v>
      </c>
      <c r="M1523" s="4" t="s">
        <v>11559</v>
      </c>
      <c r="P1523" s="4" t="s">
        <v>1791</v>
      </c>
      <c r="Q1523" s="4" t="s">
        <v>11560</v>
      </c>
      <c r="R1523" s="4">
        <v>2011</v>
      </c>
      <c r="S1523" s="4" t="s">
        <v>1232</v>
      </c>
      <c r="T1523" s="4" t="s">
        <v>11561</v>
      </c>
      <c r="U1523" s="4" t="s">
        <v>11562</v>
      </c>
      <c r="V1523" s="4" t="s">
        <v>1902</v>
      </c>
      <c r="W1523" s="4" t="s">
        <v>1236</v>
      </c>
      <c r="X1523" s="4" t="s">
        <v>5950</v>
      </c>
      <c r="Y1523" s="4" t="s">
        <v>11563</v>
      </c>
      <c r="Z1523" s="4" t="s">
        <v>5984</v>
      </c>
      <c r="AB1523" s="4" t="s">
        <v>5985</v>
      </c>
      <c r="AC1523" s="4" t="s">
        <v>5952</v>
      </c>
      <c r="AD1523" s="4" t="s">
        <v>1239</v>
      </c>
      <c r="AE1523" s="4" t="s">
        <v>1239</v>
      </c>
      <c r="AJ1523" s="4">
        <v>2.1</v>
      </c>
      <c r="AS1523" s="4" t="s">
        <v>1239</v>
      </c>
    </row>
    <row r="1524" spans="1:49" x14ac:dyDescent="0.35">
      <c r="A1524" s="4" t="s">
        <v>1137</v>
      </c>
      <c r="B1524" s="4">
        <v>3012</v>
      </c>
      <c r="C1524" s="4" t="s">
        <v>5986</v>
      </c>
      <c r="D1524" s="4" t="s">
        <v>5987</v>
      </c>
      <c r="E1524" s="4" t="s">
        <v>1223</v>
      </c>
      <c r="F1524" s="4">
        <v>8</v>
      </c>
      <c r="G1524" s="4" t="s">
        <v>1224</v>
      </c>
      <c r="H1524" s="4" t="s">
        <v>4496</v>
      </c>
      <c r="I1524" s="4" t="s">
        <v>1226</v>
      </c>
      <c r="J1524" s="4" t="s">
        <v>1258</v>
      </c>
      <c r="K1524" s="4" t="s">
        <v>1342</v>
      </c>
      <c r="L1524" s="4" t="s">
        <v>11564</v>
      </c>
      <c r="M1524" s="4" t="s">
        <v>11565</v>
      </c>
      <c r="N1524" s="4">
        <v>0.8</v>
      </c>
      <c r="P1524" s="4" t="s">
        <v>4348</v>
      </c>
      <c r="Q1524" s="4" t="s">
        <v>11566</v>
      </c>
      <c r="R1524" s="4">
        <v>2015</v>
      </c>
      <c r="S1524" s="4" t="s">
        <v>1232</v>
      </c>
      <c r="T1524" s="4" t="s">
        <v>1296</v>
      </c>
      <c r="U1524" s="4" t="s">
        <v>5988</v>
      </c>
      <c r="V1524" s="4" t="s">
        <v>1902</v>
      </c>
      <c r="W1524" s="4" t="s">
        <v>1236</v>
      </c>
      <c r="X1524" s="4" t="s">
        <v>5950</v>
      </c>
      <c r="Y1524" s="4" t="s">
        <v>11567</v>
      </c>
      <c r="AB1524" s="4" t="s">
        <v>5989</v>
      </c>
      <c r="AC1524" s="4" t="s">
        <v>5952</v>
      </c>
      <c r="AD1524" s="4" t="s">
        <v>1239</v>
      </c>
      <c r="AE1524" s="4" t="s">
        <v>1239</v>
      </c>
      <c r="AG1524" s="4">
        <v>0.8</v>
      </c>
      <c r="AS1524" s="4" t="s">
        <v>1239</v>
      </c>
    </row>
    <row r="1525" spans="1:49" x14ac:dyDescent="0.35">
      <c r="A1525" s="4" t="s">
        <v>1137</v>
      </c>
      <c r="B1525" s="4">
        <v>3012</v>
      </c>
      <c r="C1525" s="4" t="s">
        <v>5990</v>
      </c>
      <c r="D1525" s="4" t="s">
        <v>5991</v>
      </c>
      <c r="E1525" s="4" t="s">
        <v>1223</v>
      </c>
      <c r="F1525" s="4">
        <v>9</v>
      </c>
      <c r="G1525" s="4" t="s">
        <v>1224</v>
      </c>
      <c r="H1525" s="4" t="s">
        <v>2496</v>
      </c>
      <c r="I1525" s="4" t="s">
        <v>1226</v>
      </c>
      <c r="J1525" s="4" t="s">
        <v>1258</v>
      </c>
      <c r="K1525" s="4" t="s">
        <v>1342</v>
      </c>
      <c r="L1525" s="4" t="s">
        <v>11568</v>
      </c>
      <c r="M1525" s="4" t="s">
        <v>11569</v>
      </c>
      <c r="P1525" s="4" t="s">
        <v>1230</v>
      </c>
      <c r="Q1525" s="4" t="s">
        <v>5992</v>
      </c>
      <c r="R1525" s="4">
        <v>2007</v>
      </c>
      <c r="S1525" s="4" t="s">
        <v>1232</v>
      </c>
      <c r="T1525" s="4" t="s">
        <v>1296</v>
      </c>
      <c r="U1525" s="4" t="s">
        <v>5988</v>
      </c>
      <c r="V1525" s="4" t="s">
        <v>1902</v>
      </c>
      <c r="W1525" s="4" t="s">
        <v>1236</v>
      </c>
      <c r="X1525" s="4" t="s">
        <v>5950</v>
      </c>
      <c r="Y1525" s="4" t="s">
        <v>11570</v>
      </c>
      <c r="AB1525" s="4" t="s">
        <v>11571</v>
      </c>
      <c r="AC1525" s="4" t="s">
        <v>5952</v>
      </c>
      <c r="AD1525" s="4" t="s">
        <v>1239</v>
      </c>
      <c r="AE1525" s="4" t="s">
        <v>1239</v>
      </c>
      <c r="AS1525" s="4" t="s">
        <v>1239</v>
      </c>
    </row>
    <row r="1526" spans="1:49" x14ac:dyDescent="0.35">
      <c r="A1526" s="4" t="s">
        <v>1137</v>
      </c>
      <c r="B1526" s="4">
        <v>3012</v>
      </c>
      <c r="C1526" s="4" t="s">
        <v>5993</v>
      </c>
      <c r="D1526" s="4" t="s">
        <v>5994</v>
      </c>
      <c r="E1526" s="4" t="s">
        <v>1223</v>
      </c>
      <c r="F1526" s="4">
        <v>10</v>
      </c>
      <c r="G1526" s="4" t="s">
        <v>1224</v>
      </c>
      <c r="H1526" s="4" t="s">
        <v>1242</v>
      </c>
      <c r="I1526" s="4" t="s">
        <v>1226</v>
      </c>
      <c r="J1526" s="4" t="s">
        <v>1227</v>
      </c>
      <c r="K1526" s="4" t="s">
        <v>1342</v>
      </c>
      <c r="L1526" s="4" t="s">
        <v>1777</v>
      </c>
      <c r="M1526" s="4" t="s">
        <v>5995</v>
      </c>
      <c r="P1526" s="4" t="s">
        <v>1791</v>
      </c>
      <c r="Q1526" s="4" t="s">
        <v>5996</v>
      </c>
      <c r="R1526" s="4">
        <v>2007</v>
      </c>
      <c r="S1526" s="4" t="s">
        <v>1232</v>
      </c>
      <c r="T1526" s="4" t="s">
        <v>1296</v>
      </c>
      <c r="U1526" s="4" t="s">
        <v>11572</v>
      </c>
      <c r="V1526" s="4" t="s">
        <v>1902</v>
      </c>
      <c r="W1526" s="4" t="s">
        <v>1236</v>
      </c>
      <c r="X1526" s="4" t="s">
        <v>5950</v>
      </c>
      <c r="Y1526" s="4" t="s">
        <v>11573</v>
      </c>
      <c r="AC1526" s="4" t="s">
        <v>5952</v>
      </c>
      <c r="AD1526" s="4" t="s">
        <v>1239</v>
      </c>
      <c r="AE1526" s="4" t="s">
        <v>1239</v>
      </c>
      <c r="AS1526" s="4" t="s">
        <v>1239</v>
      </c>
    </row>
    <row r="1527" spans="1:49" x14ac:dyDescent="0.35">
      <c r="A1527" s="4" t="s">
        <v>1137</v>
      </c>
      <c r="B1527" s="4">
        <v>3012</v>
      </c>
      <c r="C1527" s="4" t="s">
        <v>5997</v>
      </c>
      <c r="D1527" s="4" t="s">
        <v>5998</v>
      </c>
      <c r="E1527" s="4" t="s">
        <v>1223</v>
      </c>
      <c r="F1527" s="4">
        <v>11</v>
      </c>
      <c r="G1527" s="4" t="s">
        <v>1224</v>
      </c>
      <c r="H1527" s="4" t="s">
        <v>1242</v>
      </c>
      <c r="I1527" s="4" t="s">
        <v>1226</v>
      </c>
      <c r="J1527" s="4" t="s">
        <v>1268</v>
      </c>
      <c r="K1527" s="4" t="s">
        <v>1342</v>
      </c>
      <c r="L1527" s="4" t="s">
        <v>5999</v>
      </c>
      <c r="M1527" s="4" t="s">
        <v>5999</v>
      </c>
      <c r="P1527" s="4" t="s">
        <v>1230</v>
      </c>
      <c r="Q1527" s="4" t="s">
        <v>6000</v>
      </c>
      <c r="R1527" s="4">
        <v>2011</v>
      </c>
      <c r="S1527" s="4" t="s">
        <v>1232</v>
      </c>
      <c r="T1527" s="4" t="s">
        <v>1296</v>
      </c>
      <c r="U1527" s="4" t="s">
        <v>5988</v>
      </c>
      <c r="V1527" s="4" t="s">
        <v>1902</v>
      </c>
      <c r="W1527" s="4" t="s">
        <v>1236</v>
      </c>
      <c r="X1527" s="4" t="s">
        <v>5950</v>
      </c>
      <c r="Y1527" s="4" t="s">
        <v>11574</v>
      </c>
      <c r="Z1527" s="4" t="s">
        <v>6001</v>
      </c>
      <c r="AB1527" s="4" t="s">
        <v>6002</v>
      </c>
      <c r="AC1527" s="4" t="s">
        <v>5952</v>
      </c>
      <c r="AD1527" s="4" t="s">
        <v>1239</v>
      </c>
      <c r="AE1527" s="4" t="s">
        <v>1239</v>
      </c>
      <c r="AS1527" s="4" t="s">
        <v>1239</v>
      </c>
    </row>
    <row r="1528" spans="1:49" x14ac:dyDescent="0.35">
      <c r="A1528" s="4" t="s">
        <v>1137</v>
      </c>
      <c r="B1528" s="4">
        <v>3012</v>
      </c>
      <c r="C1528" s="4" t="s">
        <v>6003</v>
      </c>
      <c r="D1528" s="4" t="s">
        <v>6004</v>
      </c>
      <c r="E1528" s="4" t="s">
        <v>1223</v>
      </c>
      <c r="F1528" s="4">
        <v>12</v>
      </c>
      <c r="G1528" s="4" t="s">
        <v>1224</v>
      </c>
      <c r="H1528" s="4" t="s">
        <v>1242</v>
      </c>
      <c r="I1528" s="4" t="s">
        <v>1226</v>
      </c>
      <c r="J1528" s="4" t="s">
        <v>1268</v>
      </c>
      <c r="K1528" s="4" t="s">
        <v>1342</v>
      </c>
      <c r="L1528" s="4" t="s">
        <v>6005</v>
      </c>
      <c r="M1528" s="4" t="s">
        <v>11575</v>
      </c>
      <c r="P1528" s="4" t="s">
        <v>6006</v>
      </c>
      <c r="Q1528" s="4" t="s">
        <v>6007</v>
      </c>
      <c r="R1528" s="4">
        <v>2011</v>
      </c>
      <c r="S1528" s="4" t="s">
        <v>1232</v>
      </c>
      <c r="T1528" s="4" t="s">
        <v>1296</v>
      </c>
      <c r="U1528" s="4" t="s">
        <v>11576</v>
      </c>
      <c r="V1528" s="4" t="s">
        <v>1902</v>
      </c>
      <c r="W1528" s="4" t="s">
        <v>1236</v>
      </c>
      <c r="X1528" s="4" t="s">
        <v>5950</v>
      </c>
      <c r="Y1528" s="4" t="s">
        <v>11577</v>
      </c>
      <c r="AB1528" s="4" t="s">
        <v>6008</v>
      </c>
      <c r="AC1528" s="4" t="s">
        <v>5952</v>
      </c>
      <c r="AD1528" s="4" t="s">
        <v>1239</v>
      </c>
      <c r="AE1528" s="4" t="s">
        <v>1239</v>
      </c>
      <c r="AR1528" s="4">
        <v>2015</v>
      </c>
      <c r="AS1528" s="4">
        <v>680</v>
      </c>
      <c r="AT1528" s="4" t="s">
        <v>6009</v>
      </c>
    </row>
    <row r="1529" spans="1:49" x14ac:dyDescent="0.35">
      <c r="A1529" s="4" t="s">
        <v>1137</v>
      </c>
      <c r="B1529" s="4">
        <v>3012</v>
      </c>
      <c r="C1529" s="4" t="s">
        <v>6010</v>
      </c>
      <c r="D1529" s="4" t="s">
        <v>6011</v>
      </c>
      <c r="E1529" s="4" t="s">
        <v>1223</v>
      </c>
      <c r="F1529" s="4">
        <v>13</v>
      </c>
      <c r="G1529" s="4" t="s">
        <v>1224</v>
      </c>
      <c r="H1529" s="4" t="s">
        <v>2496</v>
      </c>
      <c r="I1529" s="4" t="s">
        <v>1226</v>
      </c>
      <c r="J1529" s="4" t="s">
        <v>1258</v>
      </c>
      <c r="K1529" s="4" t="s">
        <v>1300</v>
      </c>
      <c r="L1529" s="4" t="s">
        <v>6012</v>
      </c>
      <c r="M1529" s="4" t="s">
        <v>11578</v>
      </c>
      <c r="N1529" s="4">
        <v>1.08</v>
      </c>
      <c r="P1529" s="4" t="s">
        <v>1230</v>
      </c>
      <c r="Q1529" s="4" t="s">
        <v>6013</v>
      </c>
      <c r="R1529" s="4">
        <v>2016</v>
      </c>
      <c r="S1529" s="4" t="s">
        <v>1232</v>
      </c>
      <c r="T1529" s="4" t="s">
        <v>1296</v>
      </c>
      <c r="U1529" s="4" t="s">
        <v>6014</v>
      </c>
      <c r="V1529" s="4" t="s">
        <v>1235</v>
      </c>
      <c r="W1529" s="4" t="s">
        <v>1236</v>
      </c>
      <c r="X1529" s="4" t="s">
        <v>5950</v>
      </c>
      <c r="Y1529" s="4" t="s">
        <v>11579</v>
      </c>
      <c r="Z1529" s="4" t="s">
        <v>6015</v>
      </c>
      <c r="AA1529" s="4">
        <v>2030</v>
      </c>
      <c r="AB1529" s="4" t="s">
        <v>6016</v>
      </c>
      <c r="AC1529" s="4" t="s">
        <v>5952</v>
      </c>
      <c r="AD1529" s="4" t="s">
        <v>1239</v>
      </c>
      <c r="AE1529" s="4" t="s">
        <v>1239</v>
      </c>
      <c r="AJ1529" s="4">
        <v>2.52</v>
      </c>
      <c r="AS1529" s="4" t="s">
        <v>1239</v>
      </c>
      <c r="AT1529" s="4" t="s">
        <v>11580</v>
      </c>
    </row>
    <row r="1530" spans="1:49" x14ac:dyDescent="0.35">
      <c r="A1530" s="4" t="s">
        <v>1137</v>
      </c>
      <c r="B1530" s="4">
        <v>3012</v>
      </c>
      <c r="C1530" s="4" t="s">
        <v>6017</v>
      </c>
      <c r="D1530" s="4" t="s">
        <v>6018</v>
      </c>
      <c r="E1530" s="4" t="s">
        <v>1223</v>
      </c>
      <c r="F1530" s="4">
        <v>14</v>
      </c>
      <c r="G1530" s="4" t="s">
        <v>1224</v>
      </c>
      <c r="H1530" s="4" t="s">
        <v>1551</v>
      </c>
      <c r="I1530" s="4" t="s">
        <v>1226</v>
      </c>
      <c r="J1530" s="4" t="s">
        <v>1258</v>
      </c>
      <c r="K1530" s="4" t="s">
        <v>1289</v>
      </c>
      <c r="L1530" s="4" t="s">
        <v>1394</v>
      </c>
      <c r="M1530" s="4" t="s">
        <v>1394</v>
      </c>
      <c r="N1530" s="4">
        <v>172.89</v>
      </c>
      <c r="P1530" s="4" t="s">
        <v>1230</v>
      </c>
      <c r="Q1530" s="4" t="s">
        <v>6019</v>
      </c>
      <c r="R1530" s="4">
        <v>2015</v>
      </c>
      <c r="S1530" s="4" t="s">
        <v>1232</v>
      </c>
      <c r="T1530" s="4" t="s">
        <v>1262</v>
      </c>
      <c r="U1530" s="4" t="s">
        <v>1263</v>
      </c>
      <c r="V1530" s="4" t="s">
        <v>1235</v>
      </c>
      <c r="W1530" s="4" t="s">
        <v>1236</v>
      </c>
      <c r="X1530" s="4" t="s">
        <v>5950</v>
      </c>
      <c r="Y1530" s="4" t="s">
        <v>11581</v>
      </c>
      <c r="Z1530" s="4" t="s">
        <v>6020</v>
      </c>
      <c r="AC1530" s="4" t="s">
        <v>5952</v>
      </c>
      <c r="AD1530" s="4" t="s">
        <v>1239</v>
      </c>
      <c r="AE1530" s="4" t="s">
        <v>1239</v>
      </c>
      <c r="AJ1530" s="4">
        <v>244.41</v>
      </c>
      <c r="AS1530" s="4" t="s">
        <v>1239</v>
      </c>
      <c r="AT1530" s="4" t="s">
        <v>11582</v>
      </c>
    </row>
    <row r="1531" spans="1:49" x14ac:dyDescent="0.35">
      <c r="A1531" s="4" t="s">
        <v>1137</v>
      </c>
      <c r="B1531" s="4">
        <v>3012</v>
      </c>
      <c r="C1531" s="4" t="s">
        <v>6021</v>
      </c>
      <c r="D1531" s="4" t="s">
        <v>6022</v>
      </c>
      <c r="E1531" s="4" t="s">
        <v>1223</v>
      </c>
      <c r="F1531" s="4">
        <v>15</v>
      </c>
      <c r="G1531" s="4" t="s">
        <v>1224</v>
      </c>
      <c r="H1531" s="4" t="s">
        <v>1636</v>
      </c>
      <c r="I1531" s="4" t="s">
        <v>1226</v>
      </c>
      <c r="J1531" s="4" t="s">
        <v>1258</v>
      </c>
      <c r="K1531" s="4" t="s">
        <v>1300</v>
      </c>
      <c r="L1531" s="4" t="s">
        <v>4246</v>
      </c>
      <c r="M1531" s="4" t="s">
        <v>4246</v>
      </c>
      <c r="O1531" s="4">
        <v>13224</v>
      </c>
      <c r="P1531" s="4" t="s">
        <v>3831</v>
      </c>
      <c r="Q1531" s="4" t="s">
        <v>6023</v>
      </c>
      <c r="R1531" s="4">
        <v>2018</v>
      </c>
      <c r="S1531" s="4" t="s">
        <v>1232</v>
      </c>
      <c r="T1531" s="4" t="s">
        <v>1296</v>
      </c>
      <c r="U1531" s="4" t="s">
        <v>6024</v>
      </c>
      <c r="V1531" s="4" t="s">
        <v>1235</v>
      </c>
      <c r="W1531" s="4" t="s">
        <v>1236</v>
      </c>
      <c r="X1531" s="4" t="s">
        <v>5950</v>
      </c>
      <c r="Y1531" s="4" t="s">
        <v>6025</v>
      </c>
      <c r="Z1531" s="4" t="s">
        <v>6026</v>
      </c>
      <c r="AA1531" s="4">
        <v>2029</v>
      </c>
      <c r="AB1531" s="4" t="s">
        <v>11583</v>
      </c>
      <c r="AC1531" s="4" t="s">
        <v>5952</v>
      </c>
      <c r="AD1531" s="4" t="s">
        <v>1239</v>
      </c>
      <c r="AE1531" s="4" t="s">
        <v>1239</v>
      </c>
      <c r="AS1531" s="4" t="s">
        <v>1239</v>
      </c>
    </row>
    <row r="1532" spans="1:49" x14ac:dyDescent="0.35">
      <c r="A1532" s="4" t="s">
        <v>1137</v>
      </c>
      <c r="B1532" s="4">
        <v>3012</v>
      </c>
      <c r="C1532" s="4" t="s">
        <v>6027</v>
      </c>
      <c r="D1532" s="4" t="s">
        <v>6028</v>
      </c>
      <c r="E1532" s="4" t="s">
        <v>1223</v>
      </c>
      <c r="F1532" s="4">
        <v>16</v>
      </c>
      <c r="G1532" s="4" t="s">
        <v>1224</v>
      </c>
      <c r="H1532" s="4" t="s">
        <v>6029</v>
      </c>
      <c r="I1532" s="4" t="s">
        <v>1226</v>
      </c>
      <c r="J1532" s="4" t="s">
        <v>1268</v>
      </c>
      <c r="K1532" s="4" t="s">
        <v>1465</v>
      </c>
      <c r="L1532" s="4" t="s">
        <v>6030</v>
      </c>
      <c r="M1532" s="4" t="s">
        <v>6030</v>
      </c>
      <c r="P1532" s="4" t="s">
        <v>5365</v>
      </c>
      <c r="Q1532" s="4" t="s">
        <v>11584</v>
      </c>
      <c r="R1532" s="4">
        <v>2014</v>
      </c>
      <c r="S1532" s="4" t="s">
        <v>1232</v>
      </c>
      <c r="T1532" s="4" t="s">
        <v>6031</v>
      </c>
      <c r="U1532" s="4" t="s">
        <v>11585</v>
      </c>
      <c r="V1532" s="4" t="s">
        <v>6032</v>
      </c>
      <c r="W1532" s="4" t="s">
        <v>1236</v>
      </c>
      <c r="X1532" s="4" t="s">
        <v>5950</v>
      </c>
      <c r="Y1532" s="4" t="s">
        <v>11586</v>
      </c>
      <c r="AB1532" s="4" t="s">
        <v>11587</v>
      </c>
      <c r="AC1532" s="4" t="s">
        <v>5952</v>
      </c>
      <c r="AD1532" s="4" t="s">
        <v>1239</v>
      </c>
      <c r="AE1532" s="4" t="s">
        <v>1239</v>
      </c>
      <c r="AS1532" s="4" t="s">
        <v>1239</v>
      </c>
      <c r="AT1532" s="4" t="s">
        <v>6033</v>
      </c>
    </row>
    <row r="1533" spans="1:49" x14ac:dyDescent="0.35">
      <c r="A1533" s="4" t="s">
        <v>1137</v>
      </c>
      <c r="B1533" s="4">
        <v>3012</v>
      </c>
      <c r="C1533" s="4" t="s">
        <v>6034</v>
      </c>
      <c r="D1533" s="4" t="s">
        <v>6035</v>
      </c>
      <c r="E1533" s="4" t="s">
        <v>1223</v>
      </c>
      <c r="F1533" s="4">
        <v>17</v>
      </c>
      <c r="G1533" s="4" t="s">
        <v>1224</v>
      </c>
      <c r="H1533" s="4" t="s">
        <v>6036</v>
      </c>
      <c r="I1533" s="4" t="s">
        <v>1226</v>
      </c>
      <c r="J1533" s="4" t="s">
        <v>1268</v>
      </c>
      <c r="K1533" s="4" t="s">
        <v>6037</v>
      </c>
      <c r="L1533" s="4" t="s">
        <v>6038</v>
      </c>
      <c r="M1533" s="4" t="s">
        <v>6038</v>
      </c>
      <c r="P1533" s="4" t="s">
        <v>6039</v>
      </c>
      <c r="Q1533" s="4" t="s">
        <v>6040</v>
      </c>
      <c r="R1533" s="4">
        <v>2007</v>
      </c>
      <c r="S1533" s="4" t="s">
        <v>1232</v>
      </c>
      <c r="T1533" s="4" t="s">
        <v>3414</v>
      </c>
      <c r="U1533" s="4" t="s">
        <v>11588</v>
      </c>
      <c r="V1533" s="4" t="s">
        <v>6032</v>
      </c>
      <c r="W1533" s="4" t="s">
        <v>1236</v>
      </c>
      <c r="X1533" s="4" t="s">
        <v>5950</v>
      </c>
      <c r="Y1533" s="4" t="s">
        <v>11589</v>
      </c>
      <c r="AC1533" s="4" t="s">
        <v>5952</v>
      </c>
      <c r="AD1533" s="4" t="s">
        <v>1239</v>
      </c>
      <c r="AE1533" s="4" t="s">
        <v>1239</v>
      </c>
      <c r="AS1533" s="4" t="s">
        <v>1239</v>
      </c>
    </row>
    <row r="1534" spans="1:49" x14ac:dyDescent="0.35">
      <c r="A1534" s="4" t="s">
        <v>1137</v>
      </c>
      <c r="B1534" s="4">
        <v>3012</v>
      </c>
      <c r="C1534" s="4" t="s">
        <v>6041</v>
      </c>
      <c r="D1534" s="4" t="s">
        <v>6042</v>
      </c>
      <c r="E1534" s="4" t="s">
        <v>1223</v>
      </c>
      <c r="F1534" s="4">
        <v>18</v>
      </c>
      <c r="G1534" s="4" t="s">
        <v>1224</v>
      </c>
      <c r="H1534" s="4" t="s">
        <v>6043</v>
      </c>
      <c r="I1534" s="4" t="s">
        <v>1226</v>
      </c>
      <c r="J1534" s="4" t="s">
        <v>1268</v>
      </c>
      <c r="K1534" s="4" t="s">
        <v>1465</v>
      </c>
      <c r="L1534" s="4" t="s">
        <v>11590</v>
      </c>
      <c r="M1534" s="4" t="s">
        <v>11591</v>
      </c>
      <c r="P1534" s="4" t="s">
        <v>5365</v>
      </c>
      <c r="Q1534" s="4" t="s">
        <v>6044</v>
      </c>
      <c r="R1534" s="4">
        <v>2014</v>
      </c>
      <c r="S1534" s="4" t="s">
        <v>1232</v>
      </c>
      <c r="T1534" s="4" t="s">
        <v>3414</v>
      </c>
      <c r="U1534" s="4" t="s">
        <v>11592</v>
      </c>
      <c r="V1534" s="4" t="s">
        <v>1527</v>
      </c>
      <c r="W1534" s="4" t="s">
        <v>1236</v>
      </c>
      <c r="X1534" s="4" t="s">
        <v>5950</v>
      </c>
      <c r="Y1534" s="4" t="s">
        <v>11593</v>
      </c>
      <c r="AB1534" s="4" t="s">
        <v>6045</v>
      </c>
      <c r="AC1534" s="4" t="s">
        <v>5952</v>
      </c>
      <c r="AD1534" s="4" t="s">
        <v>1239</v>
      </c>
      <c r="AE1534" s="4" t="s">
        <v>1239</v>
      </c>
      <c r="AS1534" s="4" t="s">
        <v>1239</v>
      </c>
    </row>
    <row r="1535" spans="1:49" x14ac:dyDescent="0.35">
      <c r="A1535" s="4" t="s">
        <v>1137</v>
      </c>
      <c r="B1535" s="4">
        <v>3012</v>
      </c>
      <c r="C1535" s="4" t="s">
        <v>6046</v>
      </c>
      <c r="D1535" s="4" t="s">
        <v>6047</v>
      </c>
      <c r="E1535" s="4" t="s">
        <v>1223</v>
      </c>
      <c r="F1535" s="4">
        <v>19</v>
      </c>
      <c r="G1535" s="4" t="s">
        <v>1224</v>
      </c>
      <c r="H1535" s="4" t="s">
        <v>6029</v>
      </c>
      <c r="I1535" s="4" t="s">
        <v>1226</v>
      </c>
      <c r="J1535" s="4" t="s">
        <v>1268</v>
      </c>
      <c r="K1535" s="4" t="s">
        <v>1465</v>
      </c>
      <c r="L1535" s="4" t="s">
        <v>6048</v>
      </c>
      <c r="M1535" s="4" t="s">
        <v>11594</v>
      </c>
      <c r="P1535" s="4" t="s">
        <v>6049</v>
      </c>
      <c r="Q1535" s="4" t="s">
        <v>11595</v>
      </c>
      <c r="R1535" s="4">
        <v>2014</v>
      </c>
      <c r="S1535" s="4" t="s">
        <v>1232</v>
      </c>
      <c r="T1535" s="4" t="s">
        <v>3414</v>
      </c>
      <c r="U1535" s="4" t="s">
        <v>11596</v>
      </c>
      <c r="V1535" s="4" t="s">
        <v>6032</v>
      </c>
      <c r="W1535" s="4" t="s">
        <v>1236</v>
      </c>
      <c r="X1535" s="4" t="s">
        <v>5950</v>
      </c>
      <c r="Y1535" s="4" t="s">
        <v>11597</v>
      </c>
      <c r="AC1535" s="4" t="s">
        <v>5952</v>
      </c>
      <c r="AD1535" s="4" t="s">
        <v>1239</v>
      </c>
      <c r="AE1535" s="4" t="s">
        <v>1239</v>
      </c>
      <c r="AS1535" s="4" t="s">
        <v>1239</v>
      </c>
    </row>
    <row r="1536" spans="1:49" x14ac:dyDescent="0.35">
      <c r="A1536" s="4" t="s">
        <v>1137</v>
      </c>
      <c r="B1536" s="4">
        <v>3012</v>
      </c>
      <c r="C1536" s="4" t="s">
        <v>6050</v>
      </c>
      <c r="D1536" s="4" t="s">
        <v>6051</v>
      </c>
      <c r="E1536" s="4" t="s">
        <v>1223</v>
      </c>
      <c r="F1536" s="4">
        <v>20</v>
      </c>
      <c r="G1536" s="4" t="s">
        <v>1224</v>
      </c>
      <c r="H1536" s="4" t="s">
        <v>6052</v>
      </c>
      <c r="I1536" s="4" t="s">
        <v>1226</v>
      </c>
      <c r="J1536" s="4" t="s">
        <v>4354</v>
      </c>
      <c r="K1536" s="4" t="s">
        <v>2789</v>
      </c>
      <c r="L1536" s="4" t="s">
        <v>11598</v>
      </c>
      <c r="M1536" s="4" t="s">
        <v>11599</v>
      </c>
      <c r="N1536" s="4">
        <v>3.8</v>
      </c>
      <c r="P1536" s="4" t="s">
        <v>6006</v>
      </c>
      <c r="Q1536" s="4" t="s">
        <v>6053</v>
      </c>
      <c r="R1536" s="4">
        <v>2014</v>
      </c>
      <c r="S1536" s="4" t="s">
        <v>1232</v>
      </c>
      <c r="T1536" s="4" t="s">
        <v>3414</v>
      </c>
      <c r="U1536" s="4" t="s">
        <v>11600</v>
      </c>
      <c r="V1536" s="4" t="s">
        <v>1264</v>
      </c>
      <c r="W1536" s="4" t="s">
        <v>1236</v>
      </c>
      <c r="X1536" s="4" t="s">
        <v>5950</v>
      </c>
      <c r="Y1536" s="4" t="s">
        <v>11601</v>
      </c>
      <c r="Z1536" s="4" t="s">
        <v>6054</v>
      </c>
      <c r="AB1536" s="4" t="s">
        <v>6055</v>
      </c>
      <c r="AC1536" s="4" t="s">
        <v>6056</v>
      </c>
      <c r="AD1536" s="4" t="s">
        <v>1239</v>
      </c>
      <c r="AE1536" s="4" t="s">
        <v>1239</v>
      </c>
      <c r="AG1536" s="4">
        <v>3.8</v>
      </c>
      <c r="AS1536" s="4" t="s">
        <v>1239</v>
      </c>
      <c r="AT1536" s="4" t="s">
        <v>11602</v>
      </c>
      <c r="AV1536" s="4" t="s">
        <v>6057</v>
      </c>
      <c r="AW1536" s="4" t="s">
        <v>6058</v>
      </c>
    </row>
    <row r="1537" spans="1:49" x14ac:dyDescent="0.35">
      <c r="A1537" s="4" t="s">
        <v>1137</v>
      </c>
      <c r="B1537" s="4">
        <v>3012</v>
      </c>
      <c r="C1537" s="4" t="s">
        <v>6059</v>
      </c>
      <c r="D1537" s="4" t="s">
        <v>6060</v>
      </c>
      <c r="E1537" s="4" t="s">
        <v>1223</v>
      </c>
      <c r="F1537" s="4">
        <v>21</v>
      </c>
      <c r="G1537" s="4" t="s">
        <v>1224</v>
      </c>
      <c r="H1537" s="4" t="s">
        <v>6036</v>
      </c>
      <c r="I1537" s="4" t="s">
        <v>1226</v>
      </c>
      <c r="J1537" s="4" t="s">
        <v>1258</v>
      </c>
      <c r="K1537" s="4" t="s">
        <v>6061</v>
      </c>
      <c r="L1537" s="4" t="s">
        <v>6062</v>
      </c>
      <c r="M1537" s="4" t="s">
        <v>11603</v>
      </c>
      <c r="N1537" s="4">
        <v>160.1</v>
      </c>
      <c r="P1537" s="4" t="s">
        <v>5365</v>
      </c>
      <c r="Q1537" s="4" t="s">
        <v>11604</v>
      </c>
      <c r="R1537" s="4">
        <v>2010</v>
      </c>
      <c r="S1537" s="4" t="s">
        <v>1232</v>
      </c>
      <c r="T1537" s="4" t="s">
        <v>6063</v>
      </c>
      <c r="U1537" s="4" t="s">
        <v>11605</v>
      </c>
      <c r="V1537" s="4" t="s">
        <v>1820</v>
      </c>
      <c r="W1537" s="4" t="s">
        <v>1236</v>
      </c>
      <c r="X1537" s="4" t="s">
        <v>5950</v>
      </c>
      <c r="Y1537" s="4" t="s">
        <v>6064</v>
      </c>
      <c r="Z1537" s="4" t="s">
        <v>6065</v>
      </c>
      <c r="AA1537" s="4">
        <v>2020</v>
      </c>
      <c r="AB1537" s="4" t="s">
        <v>11606</v>
      </c>
      <c r="AC1537" s="4" t="s">
        <v>6066</v>
      </c>
      <c r="AD1537" s="4" t="s">
        <v>1239</v>
      </c>
      <c r="AE1537" s="4" t="s">
        <v>1239</v>
      </c>
      <c r="AS1537" s="4" t="s">
        <v>1239</v>
      </c>
      <c r="AT1537" s="4" t="s">
        <v>11607</v>
      </c>
      <c r="AV1537" s="4" t="s">
        <v>6067</v>
      </c>
    </row>
    <row r="1538" spans="1:49" x14ac:dyDescent="0.35">
      <c r="A1538" s="4" t="s">
        <v>1137</v>
      </c>
      <c r="B1538" s="4">
        <v>3012</v>
      </c>
      <c r="C1538" s="4" t="s">
        <v>6068</v>
      </c>
      <c r="D1538" s="4" t="s">
        <v>6069</v>
      </c>
      <c r="E1538" s="4" t="s">
        <v>1223</v>
      </c>
      <c r="F1538" s="4">
        <v>22</v>
      </c>
      <c r="G1538" s="4" t="s">
        <v>1224</v>
      </c>
      <c r="H1538" s="4" t="s">
        <v>1276</v>
      </c>
      <c r="I1538" s="4" t="s">
        <v>1226</v>
      </c>
      <c r="J1538" s="4" t="s">
        <v>1268</v>
      </c>
      <c r="K1538" s="4" t="s">
        <v>1519</v>
      </c>
      <c r="L1538" s="4" t="s">
        <v>11608</v>
      </c>
      <c r="M1538" s="4" t="s">
        <v>11608</v>
      </c>
      <c r="P1538" s="4" t="s">
        <v>4348</v>
      </c>
      <c r="Q1538" s="4" t="s">
        <v>6070</v>
      </c>
      <c r="R1538" s="4">
        <v>1996</v>
      </c>
      <c r="S1538" s="4" t="s">
        <v>1232</v>
      </c>
      <c r="T1538" s="4" t="s">
        <v>6071</v>
      </c>
      <c r="U1538" s="4" t="s">
        <v>11609</v>
      </c>
      <c r="V1538" s="4" t="s">
        <v>3044</v>
      </c>
      <c r="W1538" s="4" t="s">
        <v>1236</v>
      </c>
      <c r="X1538" s="4" t="s">
        <v>5950</v>
      </c>
      <c r="Y1538" s="4" t="s">
        <v>11610</v>
      </c>
      <c r="Z1538" s="4" t="s">
        <v>11611</v>
      </c>
      <c r="AB1538" s="4" t="s">
        <v>11612</v>
      </c>
      <c r="AC1538" s="4" t="s">
        <v>5952</v>
      </c>
      <c r="AD1538" s="4" t="s">
        <v>1239</v>
      </c>
      <c r="AE1538" s="4" t="s">
        <v>1239</v>
      </c>
      <c r="AS1538" s="4" t="s">
        <v>1239</v>
      </c>
      <c r="AT1538" s="4" t="s">
        <v>6072</v>
      </c>
    </row>
    <row r="1539" spans="1:49" x14ac:dyDescent="0.35">
      <c r="A1539" s="4" t="s">
        <v>1137</v>
      </c>
      <c r="B1539" s="4">
        <v>3012</v>
      </c>
      <c r="C1539" s="4" t="s">
        <v>6073</v>
      </c>
      <c r="D1539" s="4" t="s">
        <v>6074</v>
      </c>
      <c r="E1539" s="4" t="s">
        <v>1223</v>
      </c>
      <c r="F1539" s="4">
        <v>23</v>
      </c>
      <c r="G1539" s="4" t="s">
        <v>1224</v>
      </c>
      <c r="H1539" s="4" t="s">
        <v>1225</v>
      </c>
      <c r="I1539" s="4" t="s">
        <v>1226</v>
      </c>
      <c r="J1539" s="4" t="s">
        <v>1268</v>
      </c>
      <c r="K1539" s="4" t="s">
        <v>1519</v>
      </c>
      <c r="L1539" s="4" t="s">
        <v>6075</v>
      </c>
      <c r="M1539" s="4" t="s">
        <v>6075</v>
      </c>
      <c r="P1539" s="4" t="s">
        <v>6006</v>
      </c>
      <c r="Q1539" s="4" t="s">
        <v>6076</v>
      </c>
      <c r="R1539" s="4">
        <v>2000</v>
      </c>
      <c r="S1539" s="4" t="s">
        <v>1232</v>
      </c>
      <c r="T1539" s="4" t="s">
        <v>1468</v>
      </c>
      <c r="U1539" s="4" t="s">
        <v>1469</v>
      </c>
      <c r="V1539" s="4" t="s">
        <v>1820</v>
      </c>
      <c r="W1539" s="4" t="s">
        <v>1236</v>
      </c>
      <c r="X1539" s="4" t="s">
        <v>5950</v>
      </c>
      <c r="Y1539" s="4" t="s">
        <v>11613</v>
      </c>
      <c r="AB1539" s="4" t="s">
        <v>6077</v>
      </c>
      <c r="AC1539" s="4" t="s">
        <v>5952</v>
      </c>
      <c r="AD1539" s="4" t="s">
        <v>1239</v>
      </c>
      <c r="AE1539" s="4" t="s">
        <v>1239</v>
      </c>
      <c r="AS1539" s="4" t="s">
        <v>1239</v>
      </c>
      <c r="AT1539" s="4" t="s">
        <v>6072</v>
      </c>
    </row>
    <row r="1540" spans="1:49" x14ac:dyDescent="0.35">
      <c r="A1540" s="4" t="s">
        <v>1137</v>
      </c>
      <c r="B1540" s="4">
        <v>3012</v>
      </c>
      <c r="C1540" s="4" t="s">
        <v>6078</v>
      </c>
      <c r="D1540" s="4" t="s">
        <v>6079</v>
      </c>
      <c r="E1540" s="4" t="s">
        <v>1223</v>
      </c>
      <c r="F1540" s="4">
        <v>24</v>
      </c>
      <c r="G1540" s="4" t="s">
        <v>1224</v>
      </c>
      <c r="H1540" s="4" t="s">
        <v>1242</v>
      </c>
      <c r="I1540" s="4" t="s">
        <v>1226</v>
      </c>
      <c r="J1540" s="4" t="s">
        <v>1499</v>
      </c>
      <c r="K1540" s="4" t="s">
        <v>1500</v>
      </c>
      <c r="L1540" s="4" t="s">
        <v>6080</v>
      </c>
      <c r="M1540" s="4" t="s">
        <v>6080</v>
      </c>
      <c r="N1540" s="4">
        <v>260</v>
      </c>
      <c r="O1540" s="4">
        <v>1125</v>
      </c>
      <c r="P1540" s="4" t="s">
        <v>1791</v>
      </c>
      <c r="Q1540" s="4" t="s">
        <v>6081</v>
      </c>
      <c r="R1540" s="4">
        <v>1995</v>
      </c>
      <c r="S1540" s="4" t="s">
        <v>1232</v>
      </c>
      <c r="T1540" s="4" t="s">
        <v>1296</v>
      </c>
      <c r="U1540" s="4" t="s">
        <v>6082</v>
      </c>
      <c r="V1540" s="4" t="s">
        <v>1264</v>
      </c>
      <c r="W1540" s="4" t="s">
        <v>1236</v>
      </c>
      <c r="X1540" s="4" t="s">
        <v>5950</v>
      </c>
      <c r="Y1540" s="4" t="s">
        <v>6083</v>
      </c>
      <c r="Z1540" s="4" t="s">
        <v>6084</v>
      </c>
      <c r="AB1540" s="4" t="s">
        <v>6085</v>
      </c>
      <c r="AC1540" s="4" t="s">
        <v>5952</v>
      </c>
      <c r="AD1540" s="4" t="s">
        <v>1239</v>
      </c>
      <c r="AE1540" s="4" t="s">
        <v>1239</v>
      </c>
      <c r="AJ1540" s="4">
        <v>693</v>
      </c>
      <c r="AS1540" s="4" t="s">
        <v>1239</v>
      </c>
      <c r="AT1540" s="4" t="s">
        <v>11614</v>
      </c>
      <c r="AV1540" s="4" t="s">
        <v>6086</v>
      </c>
      <c r="AW1540" s="4" t="s">
        <v>6058</v>
      </c>
    </row>
    <row r="1541" spans="1:49" x14ac:dyDescent="0.35">
      <c r="A1541" s="4" t="s">
        <v>1138</v>
      </c>
      <c r="B1541" s="4">
        <v>3018</v>
      </c>
      <c r="C1541" s="4" t="s">
        <v>7187</v>
      </c>
      <c r="D1541" s="4" t="s">
        <v>7188</v>
      </c>
      <c r="E1541" s="4" t="s">
        <v>1223</v>
      </c>
      <c r="F1541" s="4">
        <v>1</v>
      </c>
      <c r="G1541" s="4" t="s">
        <v>1224</v>
      </c>
      <c r="H1541" s="4" t="s">
        <v>1225</v>
      </c>
      <c r="I1541" s="4" t="s">
        <v>1226</v>
      </c>
      <c r="J1541" s="4" t="s">
        <v>1268</v>
      </c>
      <c r="K1541" s="4" t="s">
        <v>1342</v>
      </c>
      <c r="L1541" s="4" t="s">
        <v>2144</v>
      </c>
      <c r="M1541" s="4" t="s">
        <v>2144</v>
      </c>
      <c r="P1541" s="4" t="s">
        <v>3831</v>
      </c>
      <c r="Q1541" s="4" t="s">
        <v>7189</v>
      </c>
      <c r="R1541" s="4">
        <v>2016</v>
      </c>
      <c r="S1541" s="4" t="s">
        <v>1232</v>
      </c>
      <c r="T1541" s="4" t="s">
        <v>1262</v>
      </c>
      <c r="U1541" s="4" t="s">
        <v>1263</v>
      </c>
      <c r="V1541" s="4" t="s">
        <v>1235</v>
      </c>
      <c r="W1541" s="4" t="s">
        <v>1236</v>
      </c>
      <c r="X1541" s="4" t="s">
        <v>7190</v>
      </c>
      <c r="Y1541" s="4" t="s">
        <v>11909</v>
      </c>
      <c r="AA1541" s="4">
        <v>2020</v>
      </c>
      <c r="AC1541" s="4" t="s">
        <v>11910</v>
      </c>
      <c r="AD1541" s="4" t="s">
        <v>7191</v>
      </c>
      <c r="AE1541" s="4" t="s">
        <v>1239</v>
      </c>
      <c r="AS1541" s="4" t="s">
        <v>1239</v>
      </c>
    </row>
    <row r="1542" spans="1:49" x14ac:dyDescent="0.35">
      <c r="A1542" s="4" t="s">
        <v>1138</v>
      </c>
      <c r="B1542" s="4">
        <v>3018</v>
      </c>
      <c r="C1542" s="4" t="s">
        <v>7192</v>
      </c>
      <c r="D1542" s="4" t="s">
        <v>7193</v>
      </c>
      <c r="E1542" s="4" t="s">
        <v>1223</v>
      </c>
      <c r="F1542" s="4">
        <v>2</v>
      </c>
      <c r="G1542" s="4" t="s">
        <v>1224</v>
      </c>
      <c r="H1542" s="4" t="s">
        <v>1276</v>
      </c>
      <c r="I1542" s="4" t="s">
        <v>1226</v>
      </c>
      <c r="J1542" s="4" t="s">
        <v>1268</v>
      </c>
      <c r="K1542" s="4" t="s">
        <v>1342</v>
      </c>
      <c r="L1542" s="4" t="s">
        <v>1679</v>
      </c>
      <c r="M1542" s="4" t="s">
        <v>1679</v>
      </c>
      <c r="P1542" s="4" t="s">
        <v>3831</v>
      </c>
      <c r="Q1542" s="4" t="s">
        <v>7189</v>
      </c>
      <c r="R1542" s="4">
        <v>2014</v>
      </c>
      <c r="S1542" s="4" t="s">
        <v>1232</v>
      </c>
      <c r="T1542" s="4" t="s">
        <v>1262</v>
      </c>
      <c r="U1542" s="4" t="s">
        <v>1263</v>
      </c>
      <c r="V1542" s="4" t="s">
        <v>1235</v>
      </c>
      <c r="W1542" s="4" t="s">
        <v>1236</v>
      </c>
      <c r="X1542" s="4" t="s">
        <v>7190</v>
      </c>
      <c r="Y1542" s="4" t="s">
        <v>11911</v>
      </c>
      <c r="AA1542" s="4">
        <v>2020</v>
      </c>
      <c r="AB1542" s="4" t="s">
        <v>7194</v>
      </c>
      <c r="AC1542" s="4" t="s">
        <v>7195</v>
      </c>
      <c r="AD1542" s="4" t="s">
        <v>11912</v>
      </c>
      <c r="AE1542" s="4" t="s">
        <v>1239</v>
      </c>
      <c r="AS1542" s="4" t="s">
        <v>1239</v>
      </c>
    </row>
    <row r="1543" spans="1:49" x14ac:dyDescent="0.35">
      <c r="A1543" s="4" t="s">
        <v>1138</v>
      </c>
      <c r="B1543" s="4">
        <v>3018</v>
      </c>
      <c r="C1543" s="4" t="s">
        <v>7196</v>
      </c>
      <c r="D1543" s="4" t="s">
        <v>7197</v>
      </c>
      <c r="E1543" s="4" t="s">
        <v>1223</v>
      </c>
      <c r="F1543" s="4">
        <v>3</v>
      </c>
      <c r="G1543" s="4" t="s">
        <v>1224</v>
      </c>
      <c r="H1543" s="4" t="s">
        <v>1276</v>
      </c>
      <c r="I1543" s="4" t="s">
        <v>1226</v>
      </c>
      <c r="J1543" s="4" t="s">
        <v>1268</v>
      </c>
      <c r="K1543" s="4" t="s">
        <v>1342</v>
      </c>
      <c r="L1543" s="4" t="s">
        <v>1783</v>
      </c>
      <c r="M1543" s="4" t="s">
        <v>7198</v>
      </c>
      <c r="P1543" s="4" t="s">
        <v>3831</v>
      </c>
      <c r="Q1543" s="4" t="s">
        <v>7189</v>
      </c>
      <c r="R1543" s="4">
        <v>2014</v>
      </c>
      <c r="S1543" s="4" t="s">
        <v>1232</v>
      </c>
      <c r="T1543" s="4" t="s">
        <v>1262</v>
      </c>
      <c r="U1543" s="4" t="s">
        <v>1263</v>
      </c>
      <c r="V1543" s="4" t="s">
        <v>1235</v>
      </c>
      <c r="W1543" s="4" t="s">
        <v>1236</v>
      </c>
      <c r="X1543" s="4" t="s">
        <v>7190</v>
      </c>
      <c r="Y1543" s="4" t="s">
        <v>11913</v>
      </c>
      <c r="AA1543" s="4">
        <v>2020</v>
      </c>
      <c r="AB1543" s="4" t="s">
        <v>7199</v>
      </c>
      <c r="AC1543" s="4" t="s">
        <v>7200</v>
      </c>
      <c r="AD1543" s="4" t="s">
        <v>7201</v>
      </c>
      <c r="AE1543" s="4" t="s">
        <v>1239</v>
      </c>
      <c r="AS1543" s="4" t="s">
        <v>1239</v>
      </c>
    </row>
    <row r="1544" spans="1:49" x14ac:dyDescent="0.35">
      <c r="A1544" s="4" t="s">
        <v>1138</v>
      </c>
      <c r="B1544" s="4">
        <v>3018</v>
      </c>
      <c r="C1544" s="4" t="s">
        <v>7202</v>
      </c>
      <c r="D1544" s="4" t="s">
        <v>7203</v>
      </c>
      <c r="E1544" s="4" t="s">
        <v>1223</v>
      </c>
      <c r="F1544" s="4">
        <v>4</v>
      </c>
      <c r="G1544" s="4" t="s">
        <v>1224</v>
      </c>
      <c r="H1544" s="4" t="s">
        <v>1276</v>
      </c>
      <c r="I1544" s="4" t="s">
        <v>1226</v>
      </c>
      <c r="J1544" s="4" t="s">
        <v>1268</v>
      </c>
      <c r="K1544" s="4" t="s">
        <v>1342</v>
      </c>
      <c r="L1544" s="4" t="s">
        <v>2144</v>
      </c>
      <c r="M1544" s="4" t="s">
        <v>2144</v>
      </c>
      <c r="P1544" s="4" t="s">
        <v>3831</v>
      </c>
      <c r="Q1544" s="4" t="s">
        <v>7189</v>
      </c>
      <c r="R1544" s="4">
        <v>2016</v>
      </c>
      <c r="S1544" s="4" t="s">
        <v>1232</v>
      </c>
      <c r="T1544" s="4" t="s">
        <v>1262</v>
      </c>
      <c r="U1544" s="4" t="s">
        <v>1263</v>
      </c>
      <c r="V1544" s="4" t="s">
        <v>1235</v>
      </c>
      <c r="W1544" s="4" t="s">
        <v>1236</v>
      </c>
      <c r="X1544" s="4" t="s">
        <v>7190</v>
      </c>
      <c r="Y1544" s="4" t="s">
        <v>11914</v>
      </c>
      <c r="AA1544" s="4">
        <v>2020</v>
      </c>
      <c r="AC1544" s="4" t="s">
        <v>7204</v>
      </c>
      <c r="AD1544" s="4" t="s">
        <v>7205</v>
      </c>
      <c r="AE1544" s="4" t="s">
        <v>1239</v>
      </c>
      <c r="AS1544" s="4" t="s">
        <v>1239</v>
      </c>
    </row>
    <row r="1545" spans="1:49" x14ac:dyDescent="0.35">
      <c r="A1545" s="4" t="s">
        <v>1138</v>
      </c>
      <c r="B1545" s="4">
        <v>3018</v>
      </c>
      <c r="C1545" s="4" t="s">
        <v>7206</v>
      </c>
      <c r="D1545" s="4" t="s">
        <v>7207</v>
      </c>
      <c r="E1545" s="4" t="s">
        <v>1223</v>
      </c>
      <c r="F1545" s="4">
        <v>5</v>
      </c>
      <c r="G1545" s="4" t="s">
        <v>1224</v>
      </c>
      <c r="H1545" s="4" t="s">
        <v>1276</v>
      </c>
      <c r="I1545" s="4" t="s">
        <v>1226</v>
      </c>
      <c r="J1545" s="4" t="s">
        <v>1268</v>
      </c>
      <c r="K1545" s="4" t="s">
        <v>1342</v>
      </c>
      <c r="L1545" s="4" t="s">
        <v>4214</v>
      </c>
      <c r="M1545" s="4" t="s">
        <v>4214</v>
      </c>
      <c r="P1545" s="4" t="s">
        <v>3831</v>
      </c>
      <c r="Q1545" s="4" t="s">
        <v>7189</v>
      </c>
      <c r="R1545" s="4">
        <v>2012</v>
      </c>
      <c r="S1545" s="4" t="s">
        <v>1278</v>
      </c>
      <c r="T1545" s="4" t="s">
        <v>1279</v>
      </c>
      <c r="U1545" s="4" t="s">
        <v>1279</v>
      </c>
      <c r="V1545" s="4" t="s">
        <v>1235</v>
      </c>
      <c r="W1545" s="4" t="s">
        <v>1236</v>
      </c>
      <c r="X1545" s="4" t="s">
        <v>7190</v>
      </c>
      <c r="Y1545" s="4" t="s">
        <v>11915</v>
      </c>
      <c r="AA1545" s="4">
        <v>2020</v>
      </c>
      <c r="AB1545" s="4" t="s">
        <v>7208</v>
      </c>
      <c r="AC1545" s="4" t="s">
        <v>7209</v>
      </c>
      <c r="AD1545" s="4" t="s">
        <v>7210</v>
      </c>
      <c r="AE1545" s="4" t="s">
        <v>1239</v>
      </c>
      <c r="AS1545" s="4" t="s">
        <v>1239</v>
      </c>
    </row>
    <row r="1546" spans="1:49" x14ac:dyDescent="0.35">
      <c r="A1546" s="4" t="s">
        <v>1138</v>
      </c>
      <c r="B1546" s="4">
        <v>3018</v>
      </c>
      <c r="C1546" s="4" t="s">
        <v>7211</v>
      </c>
      <c r="D1546" s="4" t="s">
        <v>7212</v>
      </c>
      <c r="E1546" s="4" t="s">
        <v>1223</v>
      </c>
      <c r="F1546" s="4">
        <v>6</v>
      </c>
      <c r="G1546" s="4" t="s">
        <v>1224</v>
      </c>
      <c r="H1546" s="4" t="s">
        <v>1276</v>
      </c>
      <c r="I1546" s="4" t="s">
        <v>1226</v>
      </c>
      <c r="J1546" s="4" t="s">
        <v>1268</v>
      </c>
      <c r="K1546" s="4" t="s">
        <v>1342</v>
      </c>
      <c r="L1546" s="4" t="s">
        <v>1679</v>
      </c>
      <c r="M1546" s="4" t="s">
        <v>1679</v>
      </c>
      <c r="P1546" s="4" t="s">
        <v>3831</v>
      </c>
      <c r="Q1546" s="4" t="s">
        <v>7189</v>
      </c>
      <c r="R1546" s="4">
        <v>2014</v>
      </c>
      <c r="S1546" s="4" t="s">
        <v>1278</v>
      </c>
      <c r="T1546" s="4" t="s">
        <v>1279</v>
      </c>
      <c r="U1546" s="4" t="s">
        <v>1279</v>
      </c>
      <c r="V1546" s="4" t="s">
        <v>1235</v>
      </c>
      <c r="W1546" s="4" t="s">
        <v>1236</v>
      </c>
      <c r="X1546" s="4" t="s">
        <v>7190</v>
      </c>
      <c r="Y1546" s="4" t="s">
        <v>11916</v>
      </c>
      <c r="AA1546" s="4">
        <v>2020</v>
      </c>
      <c r="AC1546" s="4" t="s">
        <v>7213</v>
      </c>
      <c r="AD1546" s="4" t="s">
        <v>7214</v>
      </c>
      <c r="AE1546" s="4" t="s">
        <v>1239</v>
      </c>
      <c r="AS1546" s="4" t="s">
        <v>1239</v>
      </c>
    </row>
    <row r="1547" spans="1:49" x14ac:dyDescent="0.35">
      <c r="A1547" s="4" t="s">
        <v>1138</v>
      </c>
      <c r="B1547" s="4">
        <v>3018</v>
      </c>
      <c r="C1547" s="4" t="s">
        <v>7215</v>
      </c>
      <c r="D1547" s="4" t="s">
        <v>7216</v>
      </c>
      <c r="E1547" s="4" t="s">
        <v>1223</v>
      </c>
      <c r="F1547" s="4">
        <v>7</v>
      </c>
      <c r="G1547" s="4" t="s">
        <v>1224</v>
      </c>
      <c r="H1547" s="4" t="s">
        <v>1276</v>
      </c>
      <c r="I1547" s="4" t="s">
        <v>1226</v>
      </c>
      <c r="J1547" s="4" t="s">
        <v>1268</v>
      </c>
      <c r="K1547" s="4" t="s">
        <v>1342</v>
      </c>
      <c r="L1547" s="4" t="s">
        <v>2379</v>
      </c>
      <c r="M1547" s="4" t="s">
        <v>2379</v>
      </c>
      <c r="P1547" s="4" t="s">
        <v>1604</v>
      </c>
      <c r="Q1547" s="4" t="s">
        <v>11917</v>
      </c>
      <c r="R1547" s="4">
        <v>2014</v>
      </c>
      <c r="S1547" s="4" t="s">
        <v>1278</v>
      </c>
      <c r="T1547" s="4" t="s">
        <v>1279</v>
      </c>
      <c r="U1547" s="4" t="s">
        <v>1279</v>
      </c>
      <c r="V1547" s="4" t="s">
        <v>1235</v>
      </c>
      <c r="W1547" s="4" t="s">
        <v>1236</v>
      </c>
      <c r="X1547" s="4" t="s">
        <v>7190</v>
      </c>
      <c r="Y1547" s="4" t="s">
        <v>11918</v>
      </c>
      <c r="AA1547" s="4">
        <v>2020</v>
      </c>
      <c r="AC1547" s="4" t="s">
        <v>7217</v>
      </c>
      <c r="AD1547" s="4" t="s">
        <v>7218</v>
      </c>
      <c r="AE1547" s="4" t="s">
        <v>1239</v>
      </c>
      <c r="AS1547" s="4" t="s">
        <v>1239</v>
      </c>
    </row>
    <row r="1548" spans="1:49" x14ac:dyDescent="0.35">
      <c r="A1548" s="4" t="s">
        <v>1138</v>
      </c>
      <c r="B1548" s="4">
        <v>3018</v>
      </c>
      <c r="C1548" s="4" t="s">
        <v>7219</v>
      </c>
      <c r="D1548" s="4" t="s">
        <v>7220</v>
      </c>
      <c r="E1548" s="4" t="s">
        <v>1223</v>
      </c>
      <c r="F1548" s="4">
        <v>8</v>
      </c>
      <c r="G1548" s="4" t="s">
        <v>1224</v>
      </c>
      <c r="H1548" s="4" t="s">
        <v>2685</v>
      </c>
      <c r="I1548" s="4" t="s">
        <v>1226</v>
      </c>
      <c r="J1548" s="4" t="s">
        <v>1268</v>
      </c>
      <c r="K1548" s="4" t="s">
        <v>1342</v>
      </c>
      <c r="L1548" s="4" t="s">
        <v>2001</v>
      </c>
      <c r="M1548" s="4" t="s">
        <v>2001</v>
      </c>
      <c r="P1548" s="4" t="s">
        <v>1604</v>
      </c>
      <c r="Q1548" s="4" t="s">
        <v>7221</v>
      </c>
      <c r="R1548" s="4">
        <v>2010</v>
      </c>
      <c r="S1548" s="4" t="s">
        <v>1232</v>
      </c>
      <c r="T1548" s="4" t="s">
        <v>11919</v>
      </c>
      <c r="U1548" s="4" t="s">
        <v>11920</v>
      </c>
      <c r="V1548" s="4" t="s">
        <v>1264</v>
      </c>
      <c r="W1548" s="4" t="s">
        <v>1236</v>
      </c>
      <c r="X1548" s="4" t="s">
        <v>7190</v>
      </c>
      <c r="Y1548" s="4" t="s">
        <v>11921</v>
      </c>
      <c r="AA1548" s="4">
        <v>2020</v>
      </c>
      <c r="AC1548" s="4" t="s">
        <v>11922</v>
      </c>
      <c r="AD1548" s="4" t="s">
        <v>7222</v>
      </c>
      <c r="AE1548" s="4" t="s">
        <v>1239</v>
      </c>
      <c r="AS1548" s="4" t="s">
        <v>1239</v>
      </c>
    </row>
    <row r="1549" spans="1:49" x14ac:dyDescent="0.35">
      <c r="A1549" s="4" t="s">
        <v>1138</v>
      </c>
      <c r="B1549" s="4">
        <v>3018</v>
      </c>
      <c r="C1549" s="4" t="s">
        <v>7223</v>
      </c>
      <c r="D1549" s="4" t="s">
        <v>7224</v>
      </c>
      <c r="E1549" s="4" t="s">
        <v>1223</v>
      </c>
      <c r="F1549" s="4">
        <v>9</v>
      </c>
      <c r="G1549" s="4" t="s">
        <v>1224</v>
      </c>
      <c r="H1549" s="4" t="s">
        <v>1225</v>
      </c>
      <c r="I1549" s="4" t="s">
        <v>1226</v>
      </c>
      <c r="J1549" s="4" t="s">
        <v>1268</v>
      </c>
      <c r="K1549" s="4" t="s">
        <v>1342</v>
      </c>
      <c r="L1549" s="4" t="s">
        <v>1349</v>
      </c>
      <c r="M1549" s="4" t="s">
        <v>1349</v>
      </c>
      <c r="P1549" s="4" t="s">
        <v>1604</v>
      </c>
      <c r="Q1549" s="4" t="s">
        <v>7221</v>
      </c>
      <c r="R1549" s="4">
        <v>2014</v>
      </c>
      <c r="S1549" s="4" t="s">
        <v>1232</v>
      </c>
      <c r="T1549" s="4" t="s">
        <v>1252</v>
      </c>
      <c r="U1549" s="4" t="s">
        <v>1253</v>
      </c>
      <c r="V1549" s="4" t="s">
        <v>1235</v>
      </c>
      <c r="W1549" s="4" t="s">
        <v>1236</v>
      </c>
      <c r="X1549" s="4" t="s">
        <v>7190</v>
      </c>
      <c r="Y1549" s="4" t="s">
        <v>11923</v>
      </c>
      <c r="AA1549" s="4">
        <v>2020</v>
      </c>
      <c r="AC1549" s="4" t="s">
        <v>11924</v>
      </c>
      <c r="AD1549" s="4" t="s">
        <v>7225</v>
      </c>
      <c r="AE1549" s="4" t="s">
        <v>1239</v>
      </c>
      <c r="AS1549" s="4" t="s">
        <v>1239</v>
      </c>
    </row>
    <row r="1550" spans="1:49" x14ac:dyDescent="0.35">
      <c r="A1550" s="4" t="s">
        <v>1138</v>
      </c>
      <c r="B1550" s="4">
        <v>3018</v>
      </c>
      <c r="C1550" s="4" t="s">
        <v>7226</v>
      </c>
      <c r="D1550" s="4" t="s">
        <v>7227</v>
      </c>
      <c r="E1550" s="4" t="s">
        <v>1223</v>
      </c>
      <c r="F1550" s="4">
        <v>10</v>
      </c>
      <c r="G1550" s="4" t="s">
        <v>1224</v>
      </c>
      <c r="H1550" s="4" t="s">
        <v>1276</v>
      </c>
      <c r="I1550" s="4" t="s">
        <v>1226</v>
      </c>
      <c r="J1550" s="4" t="s">
        <v>1268</v>
      </c>
      <c r="K1550" s="4" t="s">
        <v>1342</v>
      </c>
      <c r="L1550" s="4" t="s">
        <v>1370</v>
      </c>
      <c r="M1550" s="4" t="s">
        <v>1370</v>
      </c>
      <c r="P1550" s="4" t="s">
        <v>1230</v>
      </c>
      <c r="Q1550" s="4" t="s">
        <v>7228</v>
      </c>
      <c r="R1550" s="4">
        <v>2017</v>
      </c>
      <c r="S1550" s="4" t="s">
        <v>1278</v>
      </c>
      <c r="T1550" s="4" t="s">
        <v>1279</v>
      </c>
      <c r="U1550" s="4" t="s">
        <v>1279</v>
      </c>
      <c r="V1550" s="4" t="s">
        <v>1235</v>
      </c>
      <c r="W1550" s="4" t="s">
        <v>1236</v>
      </c>
      <c r="X1550" s="4" t="s">
        <v>7190</v>
      </c>
      <c r="Y1550" s="4" t="s">
        <v>11925</v>
      </c>
      <c r="AA1550" s="4">
        <v>2020</v>
      </c>
      <c r="AC1550" s="4" t="s">
        <v>7229</v>
      </c>
      <c r="AD1550" s="4" t="s">
        <v>7230</v>
      </c>
      <c r="AE1550" s="4" t="s">
        <v>1239</v>
      </c>
      <c r="AS1550" s="4" t="s">
        <v>1239</v>
      </c>
    </row>
    <row r="1551" spans="1:49" x14ac:dyDescent="0.35">
      <c r="A1551" s="4" t="s">
        <v>1138</v>
      </c>
      <c r="B1551" s="4">
        <v>3018</v>
      </c>
      <c r="C1551" s="4" t="s">
        <v>7231</v>
      </c>
      <c r="D1551" s="4" t="s">
        <v>7232</v>
      </c>
      <c r="E1551" s="4" t="s">
        <v>1223</v>
      </c>
      <c r="F1551" s="4">
        <v>11</v>
      </c>
      <c r="G1551" s="4" t="s">
        <v>1224</v>
      </c>
      <c r="H1551" s="4" t="s">
        <v>1692</v>
      </c>
      <c r="I1551" s="4" t="s">
        <v>1226</v>
      </c>
      <c r="J1551" s="4" t="s">
        <v>1268</v>
      </c>
      <c r="K1551" s="4" t="s">
        <v>1342</v>
      </c>
      <c r="L1551" s="4" t="s">
        <v>2370</v>
      </c>
      <c r="M1551" s="4" t="s">
        <v>2370</v>
      </c>
      <c r="P1551" s="4" t="s">
        <v>1604</v>
      </c>
      <c r="Q1551" s="4" t="s">
        <v>7233</v>
      </c>
      <c r="R1551" s="4">
        <v>2017</v>
      </c>
      <c r="S1551" s="4" t="s">
        <v>1278</v>
      </c>
      <c r="T1551" s="4" t="s">
        <v>1279</v>
      </c>
      <c r="U1551" s="4" t="s">
        <v>1279</v>
      </c>
      <c r="V1551" s="4" t="s">
        <v>1235</v>
      </c>
      <c r="W1551" s="4" t="s">
        <v>1769</v>
      </c>
      <c r="X1551" s="4" t="s">
        <v>7190</v>
      </c>
      <c r="Y1551" s="4" t="s">
        <v>7234</v>
      </c>
      <c r="AA1551" s="4">
        <v>2020</v>
      </c>
      <c r="AC1551" s="4" t="s">
        <v>7235</v>
      </c>
      <c r="AD1551" s="4" t="s">
        <v>11926</v>
      </c>
      <c r="AE1551" s="4" t="s">
        <v>1239</v>
      </c>
      <c r="AS1551" s="4" t="s">
        <v>1239</v>
      </c>
    </row>
    <row r="1552" spans="1:49" x14ac:dyDescent="0.35">
      <c r="A1552" s="4" t="s">
        <v>1138</v>
      </c>
      <c r="B1552" s="4">
        <v>3018</v>
      </c>
      <c r="C1552" s="4" t="s">
        <v>7236</v>
      </c>
      <c r="D1552" s="4" t="s">
        <v>7237</v>
      </c>
      <c r="E1552" s="4" t="s">
        <v>1223</v>
      </c>
      <c r="F1552" s="4">
        <v>12</v>
      </c>
      <c r="G1552" s="4" t="s">
        <v>1224</v>
      </c>
      <c r="H1552" s="4" t="s">
        <v>1692</v>
      </c>
      <c r="I1552" s="4" t="s">
        <v>1226</v>
      </c>
      <c r="J1552" s="4" t="s">
        <v>1268</v>
      </c>
      <c r="K1552" s="4" t="s">
        <v>1342</v>
      </c>
      <c r="L1552" s="4" t="s">
        <v>7238</v>
      </c>
      <c r="M1552" s="4" t="s">
        <v>7238</v>
      </c>
      <c r="P1552" s="4" t="s">
        <v>1230</v>
      </c>
      <c r="Q1552" s="4" t="s">
        <v>7239</v>
      </c>
      <c r="R1552" s="4">
        <v>2017</v>
      </c>
      <c r="S1552" s="4" t="s">
        <v>1278</v>
      </c>
      <c r="T1552" s="4" t="s">
        <v>1279</v>
      </c>
      <c r="U1552" s="4" t="s">
        <v>1279</v>
      </c>
      <c r="V1552" s="4" t="s">
        <v>1235</v>
      </c>
      <c r="W1552" s="4" t="s">
        <v>1769</v>
      </c>
      <c r="X1552" s="4" t="s">
        <v>7190</v>
      </c>
      <c r="Y1552" s="4" t="s">
        <v>11927</v>
      </c>
      <c r="AA1552" s="4">
        <v>2020</v>
      </c>
      <c r="AC1552" s="4" t="s">
        <v>7240</v>
      </c>
      <c r="AD1552" s="4" t="s">
        <v>7241</v>
      </c>
      <c r="AE1552" s="4" t="s">
        <v>1239</v>
      </c>
      <c r="AS1552" s="4" t="s">
        <v>1239</v>
      </c>
    </row>
    <row r="1553" spans="1:45" x14ac:dyDescent="0.35">
      <c r="A1553" s="4" t="s">
        <v>1138</v>
      </c>
      <c r="B1553" s="4">
        <v>3018</v>
      </c>
      <c r="C1553" s="4" t="s">
        <v>7242</v>
      </c>
      <c r="D1553" s="4" t="s">
        <v>7243</v>
      </c>
      <c r="E1553" s="4" t="s">
        <v>1223</v>
      </c>
      <c r="F1553" s="4">
        <v>13</v>
      </c>
      <c r="G1553" s="4" t="s">
        <v>1224</v>
      </c>
      <c r="H1553" s="4" t="s">
        <v>4296</v>
      </c>
      <c r="I1553" s="4" t="s">
        <v>1226</v>
      </c>
      <c r="J1553" s="4" t="s">
        <v>1258</v>
      </c>
      <c r="K1553" s="4" t="s">
        <v>1930</v>
      </c>
      <c r="L1553" s="4" t="s">
        <v>7244</v>
      </c>
      <c r="M1553" s="4" t="s">
        <v>7244</v>
      </c>
      <c r="P1553" s="4" t="s">
        <v>1230</v>
      </c>
      <c r="Q1553" s="4" t="s">
        <v>7245</v>
      </c>
      <c r="R1553" s="4">
        <v>2008</v>
      </c>
      <c r="S1553" s="4" t="s">
        <v>1232</v>
      </c>
      <c r="T1553" s="4" t="s">
        <v>5274</v>
      </c>
      <c r="U1553" s="4" t="s">
        <v>5275</v>
      </c>
      <c r="V1553" s="4" t="s">
        <v>1235</v>
      </c>
      <c r="W1553" s="4" t="s">
        <v>1236</v>
      </c>
      <c r="X1553" s="4" t="s">
        <v>7190</v>
      </c>
      <c r="Y1553" s="4" t="s">
        <v>11928</v>
      </c>
      <c r="AA1553" s="4">
        <v>2020</v>
      </c>
      <c r="AC1553" s="4" t="s">
        <v>11929</v>
      </c>
      <c r="AD1553" s="4" t="s">
        <v>1239</v>
      </c>
      <c r="AE1553" s="4" t="s">
        <v>1239</v>
      </c>
      <c r="AS1553" s="4" t="s">
        <v>1239</v>
      </c>
    </row>
    <row r="1554" spans="1:45" x14ac:dyDescent="0.35">
      <c r="A1554" s="4" t="s">
        <v>1138</v>
      </c>
      <c r="B1554" s="4">
        <v>3018</v>
      </c>
      <c r="C1554" s="4" t="s">
        <v>7246</v>
      </c>
      <c r="D1554" s="4" t="s">
        <v>7247</v>
      </c>
      <c r="E1554" s="4" t="s">
        <v>1223</v>
      </c>
      <c r="F1554" s="4">
        <v>14</v>
      </c>
      <c r="G1554" s="4" t="s">
        <v>1224</v>
      </c>
      <c r="H1554" s="4" t="s">
        <v>1225</v>
      </c>
      <c r="I1554" s="4" t="s">
        <v>1226</v>
      </c>
      <c r="J1554" s="4" t="s">
        <v>1268</v>
      </c>
      <c r="K1554" s="4" t="s">
        <v>1451</v>
      </c>
      <c r="L1554" s="4" t="s">
        <v>5195</v>
      </c>
      <c r="M1554" s="4" t="s">
        <v>5195</v>
      </c>
      <c r="N1554" s="4">
        <v>0.02</v>
      </c>
      <c r="P1554" s="4" t="s">
        <v>1230</v>
      </c>
      <c r="Q1554" s="4" t="s">
        <v>7248</v>
      </c>
      <c r="R1554" s="4">
        <v>2015</v>
      </c>
      <c r="S1554" s="4" t="s">
        <v>1232</v>
      </c>
      <c r="T1554" s="4" t="s">
        <v>1966</v>
      </c>
      <c r="U1554" s="4" t="s">
        <v>1967</v>
      </c>
      <c r="V1554" s="4" t="s">
        <v>1456</v>
      </c>
      <c r="W1554" s="4" t="s">
        <v>1236</v>
      </c>
      <c r="X1554" s="4" t="s">
        <v>7190</v>
      </c>
      <c r="Y1554" s="4" t="s">
        <v>11930</v>
      </c>
      <c r="AA1554" s="4">
        <v>2030</v>
      </c>
      <c r="AC1554" s="4" t="s">
        <v>7249</v>
      </c>
      <c r="AD1554" s="4" t="s">
        <v>1239</v>
      </c>
      <c r="AE1554" s="4" t="s">
        <v>1239</v>
      </c>
      <c r="AG1554" s="4">
        <v>0.02</v>
      </c>
      <c r="AS1554" s="4" t="s">
        <v>1239</v>
      </c>
    </row>
    <row r="1555" spans="1:45" x14ac:dyDescent="0.35">
      <c r="A1555" s="4" t="s">
        <v>1138</v>
      </c>
      <c r="B1555" s="4">
        <v>3018</v>
      </c>
      <c r="C1555" s="4" t="s">
        <v>7250</v>
      </c>
      <c r="D1555" s="4" t="s">
        <v>7251</v>
      </c>
      <c r="E1555" s="4" t="s">
        <v>1223</v>
      </c>
      <c r="F1555" s="4">
        <v>15</v>
      </c>
      <c r="G1555" s="4" t="s">
        <v>1224</v>
      </c>
      <c r="H1555" s="4" t="s">
        <v>7252</v>
      </c>
      <c r="I1555" s="4" t="s">
        <v>1226</v>
      </c>
      <c r="J1555" s="4" t="s">
        <v>1268</v>
      </c>
      <c r="K1555" s="4" t="s">
        <v>1519</v>
      </c>
      <c r="L1555" s="4" t="s">
        <v>6413</v>
      </c>
      <c r="M1555" s="4" t="s">
        <v>6413</v>
      </c>
      <c r="P1555" s="4" t="s">
        <v>6006</v>
      </c>
      <c r="Q1555" s="4" t="s">
        <v>7253</v>
      </c>
      <c r="R1555" s="4">
        <v>2014</v>
      </c>
      <c r="S1555" s="4" t="s">
        <v>1232</v>
      </c>
      <c r="T1555" s="4" t="s">
        <v>1520</v>
      </c>
      <c r="U1555" s="4" t="s">
        <v>1521</v>
      </c>
      <c r="V1555" s="4" t="s">
        <v>1470</v>
      </c>
      <c r="W1555" s="4" t="s">
        <v>1236</v>
      </c>
      <c r="X1555" s="4" t="s">
        <v>7190</v>
      </c>
      <c r="Y1555" s="4" t="s">
        <v>7254</v>
      </c>
      <c r="AA1555" s="4">
        <v>2020</v>
      </c>
      <c r="AC1555" s="4" t="s">
        <v>7255</v>
      </c>
      <c r="AD1555" s="4" t="s">
        <v>7256</v>
      </c>
      <c r="AE1555" s="4" t="s">
        <v>1239</v>
      </c>
      <c r="AS1555" s="4" t="s">
        <v>1239</v>
      </c>
    </row>
    <row r="1556" spans="1:45" x14ac:dyDescent="0.35">
      <c r="A1556" s="4" t="s">
        <v>1138</v>
      </c>
      <c r="B1556" s="4">
        <v>3018</v>
      </c>
      <c r="C1556" s="4" t="s">
        <v>7257</v>
      </c>
      <c r="D1556" s="4" t="s">
        <v>7258</v>
      </c>
      <c r="E1556" s="4" t="s">
        <v>1223</v>
      </c>
      <c r="F1556" s="4">
        <v>16</v>
      </c>
      <c r="G1556" s="4" t="s">
        <v>1224</v>
      </c>
      <c r="H1556" s="4" t="s">
        <v>1276</v>
      </c>
      <c r="I1556" s="4" t="s">
        <v>1226</v>
      </c>
      <c r="J1556" s="4" t="s">
        <v>1268</v>
      </c>
      <c r="K1556" s="4" t="s">
        <v>1519</v>
      </c>
      <c r="L1556" s="4" t="s">
        <v>7259</v>
      </c>
      <c r="M1556" s="4" t="s">
        <v>7259</v>
      </c>
      <c r="P1556" s="4" t="s">
        <v>1604</v>
      </c>
      <c r="Q1556" s="4" t="s">
        <v>7260</v>
      </c>
      <c r="R1556" s="4">
        <v>2014</v>
      </c>
      <c r="S1556" s="4" t="s">
        <v>1232</v>
      </c>
      <c r="T1556" s="4" t="s">
        <v>1520</v>
      </c>
      <c r="U1556" s="4" t="s">
        <v>1521</v>
      </c>
      <c r="V1556" s="4" t="s">
        <v>1470</v>
      </c>
      <c r="W1556" s="4" t="s">
        <v>1236</v>
      </c>
      <c r="X1556" s="4" t="s">
        <v>7190</v>
      </c>
      <c r="Y1556" s="4" t="s">
        <v>7261</v>
      </c>
      <c r="AA1556" s="4">
        <v>2020</v>
      </c>
      <c r="AC1556" s="4" t="s">
        <v>7262</v>
      </c>
      <c r="AD1556" s="4" t="s">
        <v>7256</v>
      </c>
      <c r="AE1556" s="4" t="s">
        <v>1239</v>
      </c>
      <c r="AS1556" s="4" t="s">
        <v>1239</v>
      </c>
    </row>
    <row r="1557" spans="1:45" x14ac:dyDescent="0.35">
      <c r="A1557" s="4" t="s">
        <v>1138</v>
      </c>
      <c r="B1557" s="4">
        <v>3018</v>
      </c>
      <c r="C1557" s="4" t="s">
        <v>7263</v>
      </c>
      <c r="D1557" s="4" t="s">
        <v>7264</v>
      </c>
      <c r="E1557" s="4" t="s">
        <v>1223</v>
      </c>
      <c r="F1557" s="4">
        <v>17</v>
      </c>
      <c r="G1557" s="4" t="s">
        <v>1224</v>
      </c>
      <c r="H1557" s="4" t="s">
        <v>1276</v>
      </c>
      <c r="I1557" s="4" t="s">
        <v>1226</v>
      </c>
      <c r="J1557" s="4" t="s">
        <v>1268</v>
      </c>
      <c r="K1557" s="4" t="s">
        <v>1519</v>
      </c>
      <c r="L1557" s="4" t="s">
        <v>1850</v>
      </c>
      <c r="M1557" s="4" t="s">
        <v>1850</v>
      </c>
      <c r="P1557" s="4" t="s">
        <v>6006</v>
      </c>
      <c r="Q1557" s="4" t="s">
        <v>7265</v>
      </c>
      <c r="R1557" s="4">
        <v>2014</v>
      </c>
      <c r="S1557" s="4" t="s">
        <v>1232</v>
      </c>
      <c r="T1557" s="4" t="s">
        <v>4462</v>
      </c>
      <c r="U1557" s="4" t="s">
        <v>4463</v>
      </c>
      <c r="V1557" s="4" t="s">
        <v>1532</v>
      </c>
      <c r="W1557" s="4" t="s">
        <v>1236</v>
      </c>
      <c r="X1557" s="4" t="s">
        <v>7190</v>
      </c>
      <c r="Y1557" s="4" t="s">
        <v>7266</v>
      </c>
      <c r="AA1557" s="4">
        <v>2020</v>
      </c>
      <c r="AC1557" s="4" t="s">
        <v>7267</v>
      </c>
      <c r="AD1557" s="4" t="s">
        <v>7256</v>
      </c>
      <c r="AE1557" s="4" t="s">
        <v>1239</v>
      </c>
      <c r="AS1557" s="4" t="s">
        <v>1239</v>
      </c>
    </row>
    <row r="1558" spans="1:45" x14ac:dyDescent="0.35">
      <c r="A1558" s="4" t="s">
        <v>1138</v>
      </c>
      <c r="B1558" s="4">
        <v>3018</v>
      </c>
      <c r="C1558" s="4" t="s">
        <v>7268</v>
      </c>
      <c r="D1558" s="4" t="s">
        <v>7269</v>
      </c>
      <c r="E1558" s="4" t="s">
        <v>1223</v>
      </c>
      <c r="F1558" s="4">
        <v>18</v>
      </c>
      <c r="G1558" s="4" t="s">
        <v>1224</v>
      </c>
      <c r="H1558" s="4" t="s">
        <v>1276</v>
      </c>
      <c r="I1558" s="4" t="s">
        <v>1226</v>
      </c>
      <c r="J1558" s="4" t="s">
        <v>1268</v>
      </c>
      <c r="K1558" s="4" t="s">
        <v>7270</v>
      </c>
      <c r="L1558" s="4" t="s">
        <v>7271</v>
      </c>
      <c r="M1558" s="4" t="s">
        <v>7271</v>
      </c>
      <c r="P1558" s="4" t="s">
        <v>1604</v>
      </c>
      <c r="Q1558" s="4" t="s">
        <v>7272</v>
      </c>
      <c r="R1558" s="4">
        <v>2014</v>
      </c>
      <c r="S1558" s="4" t="s">
        <v>1232</v>
      </c>
      <c r="T1558" s="4" t="s">
        <v>1520</v>
      </c>
      <c r="U1558" s="4" t="s">
        <v>1521</v>
      </c>
      <c r="V1558" s="4" t="s">
        <v>4137</v>
      </c>
      <c r="W1558" s="4" t="s">
        <v>1236</v>
      </c>
      <c r="X1558" s="4" t="s">
        <v>7190</v>
      </c>
      <c r="Y1558" s="4" t="s">
        <v>7273</v>
      </c>
      <c r="AA1558" s="4">
        <v>2020</v>
      </c>
      <c r="AC1558" s="4" t="s">
        <v>7274</v>
      </c>
      <c r="AD1558" s="4" t="s">
        <v>7256</v>
      </c>
      <c r="AE1558" s="4" t="s">
        <v>1239</v>
      </c>
      <c r="AS1558" s="4" t="s">
        <v>1239</v>
      </c>
    </row>
    <row r="1559" spans="1:45" x14ac:dyDescent="0.35">
      <c r="A1559" s="4" t="s">
        <v>1138</v>
      </c>
      <c r="B1559" s="4">
        <v>3018</v>
      </c>
      <c r="C1559" s="4" t="s">
        <v>7275</v>
      </c>
      <c r="D1559" s="4" t="s">
        <v>7276</v>
      </c>
      <c r="E1559" s="4" t="s">
        <v>1223</v>
      </c>
      <c r="F1559" s="4">
        <v>19</v>
      </c>
      <c r="G1559" s="4" t="s">
        <v>1224</v>
      </c>
      <c r="H1559" s="4" t="s">
        <v>1276</v>
      </c>
      <c r="I1559" s="4" t="s">
        <v>1226</v>
      </c>
      <c r="J1559" s="4" t="s">
        <v>1268</v>
      </c>
      <c r="K1559" s="4" t="s">
        <v>1519</v>
      </c>
      <c r="L1559" s="4" t="s">
        <v>7277</v>
      </c>
      <c r="M1559" s="4" t="s">
        <v>7277</v>
      </c>
      <c r="P1559" s="4" t="s">
        <v>1230</v>
      </c>
      <c r="Q1559" s="4" t="s">
        <v>7278</v>
      </c>
      <c r="R1559" s="4">
        <v>2014</v>
      </c>
      <c r="S1559" s="4" t="s">
        <v>1232</v>
      </c>
      <c r="T1559" s="4" t="s">
        <v>1520</v>
      </c>
      <c r="U1559" s="4" t="s">
        <v>1521</v>
      </c>
      <c r="V1559" s="4" t="s">
        <v>1470</v>
      </c>
      <c r="W1559" s="4" t="s">
        <v>1236</v>
      </c>
      <c r="X1559" s="4" t="s">
        <v>7190</v>
      </c>
      <c r="Y1559" s="4" t="s">
        <v>7279</v>
      </c>
      <c r="AA1559" s="4">
        <v>2020</v>
      </c>
      <c r="AB1559" s="4" t="s">
        <v>7280</v>
      </c>
      <c r="AC1559" s="4" t="s">
        <v>7281</v>
      </c>
      <c r="AD1559" s="4" t="s">
        <v>7256</v>
      </c>
      <c r="AE1559" s="4" t="s">
        <v>1239</v>
      </c>
      <c r="AS1559" s="4" t="s">
        <v>1239</v>
      </c>
    </row>
    <row r="1560" spans="1:45" x14ac:dyDescent="0.35">
      <c r="A1560" s="4" t="s">
        <v>1138</v>
      </c>
      <c r="B1560" s="4">
        <v>3018</v>
      </c>
      <c r="C1560" s="4" t="s">
        <v>7282</v>
      </c>
      <c r="D1560" s="4" t="s">
        <v>7283</v>
      </c>
      <c r="E1560" s="4" t="s">
        <v>1223</v>
      </c>
      <c r="F1560" s="4">
        <v>20</v>
      </c>
      <c r="G1560" s="4" t="s">
        <v>1224</v>
      </c>
      <c r="H1560" s="4" t="s">
        <v>1423</v>
      </c>
      <c r="I1560" s="4" t="s">
        <v>1226</v>
      </c>
      <c r="J1560" s="4" t="s">
        <v>1268</v>
      </c>
      <c r="K1560" s="4" t="s">
        <v>5061</v>
      </c>
      <c r="L1560" s="4" t="s">
        <v>7284</v>
      </c>
      <c r="M1560" s="4" t="s">
        <v>7284</v>
      </c>
      <c r="P1560" s="4" t="s">
        <v>1604</v>
      </c>
      <c r="Q1560" s="4" t="s">
        <v>7272</v>
      </c>
      <c r="R1560" s="4">
        <v>2014</v>
      </c>
      <c r="S1560" s="4" t="s">
        <v>1232</v>
      </c>
      <c r="T1560" s="4" t="s">
        <v>1520</v>
      </c>
      <c r="U1560" s="4" t="s">
        <v>1521</v>
      </c>
      <c r="V1560" s="4" t="s">
        <v>1235</v>
      </c>
      <c r="W1560" s="4" t="s">
        <v>1236</v>
      </c>
      <c r="X1560" s="4" t="s">
        <v>7190</v>
      </c>
      <c r="Y1560" s="4" t="s">
        <v>11931</v>
      </c>
      <c r="AA1560" s="4">
        <v>2020</v>
      </c>
      <c r="AC1560" s="4" t="s">
        <v>7285</v>
      </c>
      <c r="AD1560" s="4" t="s">
        <v>7256</v>
      </c>
      <c r="AE1560" s="4" t="s">
        <v>1239</v>
      </c>
      <c r="AS1560" s="4" t="s">
        <v>1239</v>
      </c>
    </row>
    <row r="1561" spans="1:45" x14ac:dyDescent="0.35">
      <c r="A1561" s="4" t="s">
        <v>1138</v>
      </c>
      <c r="B1561" s="4">
        <v>3018</v>
      </c>
      <c r="C1561" s="4" t="s">
        <v>7286</v>
      </c>
      <c r="D1561" s="4" t="s">
        <v>7287</v>
      </c>
      <c r="E1561" s="4" t="s">
        <v>1223</v>
      </c>
      <c r="F1561" s="4">
        <v>21</v>
      </c>
      <c r="G1561" s="4" t="s">
        <v>1224</v>
      </c>
      <c r="H1561" s="4" t="s">
        <v>1636</v>
      </c>
      <c r="I1561" s="4" t="s">
        <v>1226</v>
      </c>
      <c r="J1561" s="4" t="s">
        <v>1268</v>
      </c>
      <c r="K1561" s="4" t="s">
        <v>1519</v>
      </c>
      <c r="L1561" s="4" t="s">
        <v>2945</v>
      </c>
      <c r="M1561" s="4" t="s">
        <v>2945</v>
      </c>
      <c r="P1561" s="4" t="s">
        <v>1230</v>
      </c>
      <c r="Q1561" s="4" t="s">
        <v>7248</v>
      </c>
      <c r="R1561" s="4">
        <v>2014</v>
      </c>
      <c r="S1561" s="4" t="s">
        <v>1278</v>
      </c>
      <c r="T1561" s="4" t="s">
        <v>1279</v>
      </c>
      <c r="U1561" s="4" t="s">
        <v>1279</v>
      </c>
      <c r="V1561" s="4" t="s">
        <v>1321</v>
      </c>
      <c r="W1561" s="4" t="s">
        <v>1236</v>
      </c>
      <c r="X1561" s="4" t="s">
        <v>7190</v>
      </c>
      <c r="Y1561" s="4" t="s">
        <v>11932</v>
      </c>
      <c r="AA1561" s="4">
        <v>2020</v>
      </c>
      <c r="AC1561" s="4" t="s">
        <v>11933</v>
      </c>
      <c r="AD1561" s="4" t="s">
        <v>7288</v>
      </c>
      <c r="AE1561" s="4" t="s">
        <v>1239</v>
      </c>
      <c r="AS1561" s="4" t="s">
        <v>1239</v>
      </c>
    </row>
    <row r="1562" spans="1:45" x14ac:dyDescent="0.35">
      <c r="A1562" s="4" t="s">
        <v>1138</v>
      </c>
      <c r="B1562" s="4">
        <v>3018</v>
      </c>
      <c r="C1562" s="4" t="s">
        <v>7289</v>
      </c>
      <c r="D1562" s="4" t="s">
        <v>7290</v>
      </c>
      <c r="E1562" s="4" t="s">
        <v>1223</v>
      </c>
      <c r="F1562" s="4">
        <v>22</v>
      </c>
      <c r="G1562" s="4" t="s">
        <v>1224</v>
      </c>
      <c r="H1562" s="4" t="s">
        <v>1276</v>
      </c>
      <c r="I1562" s="4" t="s">
        <v>1226</v>
      </c>
      <c r="J1562" s="4" t="s">
        <v>1268</v>
      </c>
      <c r="K1562" s="4" t="s">
        <v>1465</v>
      </c>
      <c r="L1562" s="4" t="s">
        <v>2414</v>
      </c>
      <c r="M1562" s="4" t="s">
        <v>2414</v>
      </c>
      <c r="P1562" s="4" t="s">
        <v>1590</v>
      </c>
      <c r="Q1562" s="4" t="s">
        <v>7291</v>
      </c>
      <c r="R1562" s="4">
        <v>2014</v>
      </c>
      <c r="S1562" s="4" t="s">
        <v>1232</v>
      </c>
      <c r="T1562" s="4" t="s">
        <v>4481</v>
      </c>
      <c r="U1562" s="4" t="s">
        <v>4482</v>
      </c>
      <c r="V1562" s="4" t="s">
        <v>1470</v>
      </c>
      <c r="W1562" s="4" t="s">
        <v>1236</v>
      </c>
      <c r="X1562" s="4" t="s">
        <v>7190</v>
      </c>
      <c r="Y1562" s="4" t="s">
        <v>11934</v>
      </c>
      <c r="AA1562" s="4">
        <v>2020</v>
      </c>
      <c r="AC1562" s="4" t="s">
        <v>7292</v>
      </c>
      <c r="AD1562" s="4" t="s">
        <v>1239</v>
      </c>
      <c r="AE1562" s="4" t="s">
        <v>7293</v>
      </c>
      <c r="AS1562" s="4" t="s">
        <v>1239</v>
      </c>
    </row>
    <row r="1563" spans="1:45" x14ac:dyDescent="0.35">
      <c r="A1563" s="4" t="s">
        <v>1138</v>
      </c>
      <c r="B1563" s="4">
        <v>3018</v>
      </c>
      <c r="C1563" s="4" t="s">
        <v>7294</v>
      </c>
      <c r="D1563" s="4" t="s">
        <v>7295</v>
      </c>
      <c r="E1563" s="4" t="s">
        <v>1223</v>
      </c>
      <c r="F1563" s="4">
        <v>23</v>
      </c>
      <c r="G1563" s="4" t="s">
        <v>1224</v>
      </c>
      <c r="H1563" s="4" t="s">
        <v>1225</v>
      </c>
      <c r="I1563" s="4" t="s">
        <v>1226</v>
      </c>
      <c r="J1563" s="4" t="s">
        <v>1268</v>
      </c>
      <c r="K1563" s="4" t="s">
        <v>1465</v>
      </c>
      <c r="L1563" s="4" t="s">
        <v>1466</v>
      </c>
      <c r="M1563" s="4" t="s">
        <v>1466</v>
      </c>
      <c r="P1563" s="4" t="s">
        <v>1230</v>
      </c>
      <c r="Q1563" s="4" t="s">
        <v>7296</v>
      </c>
      <c r="R1563" s="4">
        <v>2005</v>
      </c>
      <c r="S1563" s="4" t="s">
        <v>1232</v>
      </c>
      <c r="T1563" s="4" t="s">
        <v>4481</v>
      </c>
      <c r="U1563" s="4" t="s">
        <v>4482</v>
      </c>
      <c r="V1563" s="4" t="s">
        <v>1481</v>
      </c>
      <c r="W1563" s="4" t="s">
        <v>1236</v>
      </c>
      <c r="X1563" s="4" t="s">
        <v>7190</v>
      </c>
      <c r="Y1563" s="4" t="s">
        <v>11935</v>
      </c>
      <c r="AA1563" s="4">
        <v>2020</v>
      </c>
      <c r="AC1563" s="4" t="s">
        <v>7297</v>
      </c>
      <c r="AD1563" s="4" t="s">
        <v>7298</v>
      </c>
      <c r="AE1563" s="4" t="s">
        <v>1239</v>
      </c>
      <c r="AS1563" s="4" t="s">
        <v>1239</v>
      </c>
    </row>
    <row r="1564" spans="1:45" x14ac:dyDescent="0.35">
      <c r="A1564" s="4" t="s">
        <v>1138</v>
      </c>
      <c r="B1564" s="4">
        <v>3018</v>
      </c>
      <c r="C1564" s="4" t="s">
        <v>7299</v>
      </c>
      <c r="D1564" s="4" t="s">
        <v>7300</v>
      </c>
      <c r="E1564" s="4" t="s">
        <v>1223</v>
      </c>
      <c r="F1564" s="4">
        <v>24</v>
      </c>
      <c r="G1564" s="4" t="s">
        <v>1224</v>
      </c>
      <c r="H1564" s="4" t="s">
        <v>1551</v>
      </c>
      <c r="I1564" s="4" t="s">
        <v>1226</v>
      </c>
      <c r="J1564" s="4" t="s">
        <v>1268</v>
      </c>
      <c r="K1564" s="4" t="s">
        <v>1289</v>
      </c>
      <c r="L1564" s="4" t="s">
        <v>1436</v>
      </c>
      <c r="M1564" s="4" t="s">
        <v>7301</v>
      </c>
      <c r="P1564" s="4" t="s">
        <v>1230</v>
      </c>
      <c r="Q1564" s="4" t="s">
        <v>7302</v>
      </c>
      <c r="R1564" s="4">
        <v>2014</v>
      </c>
      <c r="S1564" s="4" t="s">
        <v>1232</v>
      </c>
      <c r="T1564" s="4" t="s">
        <v>4481</v>
      </c>
      <c r="U1564" s="4" t="s">
        <v>4482</v>
      </c>
      <c r="V1564" s="4" t="s">
        <v>1235</v>
      </c>
      <c r="W1564" s="4" t="s">
        <v>1236</v>
      </c>
      <c r="X1564" s="4" t="s">
        <v>7190</v>
      </c>
      <c r="Y1564" s="4" t="s">
        <v>11936</v>
      </c>
      <c r="AA1564" s="4">
        <v>2020</v>
      </c>
      <c r="AC1564" s="4" t="s">
        <v>7303</v>
      </c>
      <c r="AD1564" s="4" t="s">
        <v>7304</v>
      </c>
      <c r="AE1564" s="4" t="s">
        <v>1239</v>
      </c>
      <c r="AS1564" s="4" t="s">
        <v>1239</v>
      </c>
    </row>
    <row r="1565" spans="1:45" x14ac:dyDescent="0.35">
      <c r="A1565" s="4" t="s">
        <v>1138</v>
      </c>
      <c r="B1565" s="4">
        <v>3018</v>
      </c>
      <c r="C1565" s="4" t="s">
        <v>7305</v>
      </c>
      <c r="D1565" s="4" t="s">
        <v>7306</v>
      </c>
      <c r="E1565" s="4" t="s">
        <v>1223</v>
      </c>
      <c r="F1565" s="4">
        <v>25</v>
      </c>
      <c r="G1565" s="4" t="s">
        <v>1224</v>
      </c>
      <c r="H1565" s="4" t="s">
        <v>1551</v>
      </c>
      <c r="I1565" s="4" t="s">
        <v>1226</v>
      </c>
      <c r="J1565" s="4" t="s">
        <v>1268</v>
      </c>
      <c r="K1565" s="4" t="s">
        <v>1300</v>
      </c>
      <c r="L1565" s="4" t="s">
        <v>7307</v>
      </c>
      <c r="M1565" s="4" t="s">
        <v>7307</v>
      </c>
      <c r="P1565" s="4" t="s">
        <v>1230</v>
      </c>
      <c r="Q1565" s="4" t="s">
        <v>7302</v>
      </c>
      <c r="R1565" s="4">
        <v>2014</v>
      </c>
      <c r="S1565" s="4" t="s">
        <v>1232</v>
      </c>
      <c r="T1565" s="4" t="s">
        <v>4481</v>
      </c>
      <c r="U1565" s="4" t="s">
        <v>4482</v>
      </c>
      <c r="V1565" s="4" t="s">
        <v>1235</v>
      </c>
      <c r="W1565" s="4" t="s">
        <v>1236</v>
      </c>
      <c r="X1565" s="4" t="s">
        <v>7190</v>
      </c>
      <c r="Y1565" s="4" t="s">
        <v>11937</v>
      </c>
      <c r="AA1565" s="4">
        <v>2020</v>
      </c>
      <c r="AC1565" s="4" t="s">
        <v>7308</v>
      </c>
      <c r="AD1565" s="4" t="s">
        <v>7309</v>
      </c>
      <c r="AE1565" s="4" t="s">
        <v>1239</v>
      </c>
      <c r="AS1565" s="4" t="s">
        <v>1239</v>
      </c>
    </row>
    <row r="1566" spans="1:45" x14ac:dyDescent="0.35">
      <c r="A1566" s="4" t="s">
        <v>1138</v>
      </c>
      <c r="B1566" s="4">
        <v>3018</v>
      </c>
      <c r="C1566" s="4" t="s">
        <v>7310</v>
      </c>
      <c r="D1566" s="4" t="s">
        <v>7311</v>
      </c>
      <c r="E1566" s="4" t="s">
        <v>1223</v>
      </c>
      <c r="F1566" s="4">
        <v>26</v>
      </c>
      <c r="G1566" s="4" t="s">
        <v>1224</v>
      </c>
      <c r="H1566" s="4" t="s">
        <v>1551</v>
      </c>
      <c r="I1566" s="4" t="s">
        <v>1226</v>
      </c>
      <c r="J1566" s="4" t="s">
        <v>1268</v>
      </c>
      <c r="K1566" s="4" t="s">
        <v>1500</v>
      </c>
      <c r="L1566" s="4" t="s">
        <v>7312</v>
      </c>
      <c r="M1566" s="4" t="s">
        <v>7312</v>
      </c>
      <c r="P1566" s="4" t="s">
        <v>1230</v>
      </c>
      <c r="Q1566" s="4" t="s">
        <v>7313</v>
      </c>
      <c r="R1566" s="4">
        <v>2014</v>
      </c>
      <c r="S1566" s="4" t="s">
        <v>1232</v>
      </c>
      <c r="T1566" s="4" t="s">
        <v>1708</v>
      </c>
      <c r="U1566" s="4" t="s">
        <v>1709</v>
      </c>
      <c r="V1566" s="4" t="s">
        <v>1264</v>
      </c>
      <c r="W1566" s="4" t="s">
        <v>1236</v>
      </c>
      <c r="X1566" s="4" t="s">
        <v>7190</v>
      </c>
      <c r="Y1566" s="4" t="s">
        <v>7314</v>
      </c>
      <c r="AA1566" s="4">
        <v>2020</v>
      </c>
      <c r="AC1566" s="4" t="s">
        <v>7315</v>
      </c>
      <c r="AD1566" s="4" t="s">
        <v>1239</v>
      </c>
      <c r="AE1566" s="4" t="s">
        <v>1239</v>
      </c>
      <c r="AS1566" s="4" t="s">
        <v>1239</v>
      </c>
    </row>
    <row r="1567" spans="1:45" x14ac:dyDescent="0.35">
      <c r="A1567" s="4" t="s">
        <v>1138</v>
      </c>
      <c r="B1567" s="4">
        <v>3018</v>
      </c>
      <c r="C1567" s="4" t="s">
        <v>7316</v>
      </c>
      <c r="D1567" s="4" t="s">
        <v>7317</v>
      </c>
      <c r="E1567" s="4" t="s">
        <v>1223</v>
      </c>
      <c r="F1567" s="4">
        <v>27</v>
      </c>
      <c r="G1567" s="4" t="s">
        <v>1224</v>
      </c>
      <c r="H1567" s="4" t="s">
        <v>1551</v>
      </c>
      <c r="I1567" s="4" t="s">
        <v>1226</v>
      </c>
      <c r="J1567" s="4" t="s">
        <v>1268</v>
      </c>
      <c r="K1567" s="4" t="s">
        <v>1500</v>
      </c>
      <c r="L1567" s="4" t="s">
        <v>11938</v>
      </c>
      <c r="M1567" s="4" t="s">
        <v>11938</v>
      </c>
      <c r="P1567" s="4" t="s">
        <v>1230</v>
      </c>
      <c r="Q1567" s="4" t="s">
        <v>7313</v>
      </c>
      <c r="R1567" s="4">
        <v>2014</v>
      </c>
      <c r="S1567" s="4" t="s">
        <v>1232</v>
      </c>
      <c r="T1567" s="4" t="s">
        <v>1708</v>
      </c>
      <c r="U1567" s="4" t="s">
        <v>1709</v>
      </c>
      <c r="V1567" s="4" t="s">
        <v>1264</v>
      </c>
      <c r="W1567" s="4" t="s">
        <v>1236</v>
      </c>
      <c r="X1567" s="4" t="s">
        <v>7190</v>
      </c>
      <c r="Y1567" s="4" t="s">
        <v>11939</v>
      </c>
      <c r="AA1567" s="4">
        <v>2020</v>
      </c>
      <c r="AC1567" s="4" t="s">
        <v>7318</v>
      </c>
      <c r="AD1567" s="4" t="s">
        <v>1239</v>
      </c>
      <c r="AE1567" s="4" t="s">
        <v>1239</v>
      </c>
      <c r="AS1567" s="4" t="s">
        <v>1239</v>
      </c>
    </row>
    <row r="1568" spans="1:45" x14ac:dyDescent="0.35">
      <c r="A1568" s="4" t="s">
        <v>1138</v>
      </c>
      <c r="B1568" s="4">
        <v>3018</v>
      </c>
      <c r="C1568" s="4" t="s">
        <v>7319</v>
      </c>
      <c r="D1568" s="4" t="s">
        <v>7320</v>
      </c>
      <c r="E1568" s="4" t="s">
        <v>1223</v>
      </c>
      <c r="F1568" s="4">
        <v>28</v>
      </c>
      <c r="G1568" s="4" t="s">
        <v>1224</v>
      </c>
      <c r="H1568" s="4" t="s">
        <v>1551</v>
      </c>
      <c r="I1568" s="4" t="s">
        <v>1226</v>
      </c>
      <c r="J1568" s="4" t="s">
        <v>1268</v>
      </c>
      <c r="K1568" s="4" t="s">
        <v>2789</v>
      </c>
      <c r="L1568" s="4" t="s">
        <v>11940</v>
      </c>
      <c r="M1568" s="4" t="s">
        <v>11940</v>
      </c>
      <c r="P1568" s="4" t="s">
        <v>1230</v>
      </c>
      <c r="Q1568" s="4" t="s">
        <v>7321</v>
      </c>
      <c r="R1568" s="4">
        <v>2014</v>
      </c>
      <c r="S1568" s="4" t="s">
        <v>1232</v>
      </c>
      <c r="T1568" s="4" t="s">
        <v>4481</v>
      </c>
      <c r="U1568" s="4" t="s">
        <v>4482</v>
      </c>
      <c r="V1568" s="4" t="s">
        <v>1264</v>
      </c>
      <c r="W1568" s="4" t="s">
        <v>1236</v>
      </c>
      <c r="X1568" s="4" t="s">
        <v>7190</v>
      </c>
      <c r="Y1568" s="4" t="s">
        <v>11941</v>
      </c>
      <c r="AA1568" s="4">
        <v>2020</v>
      </c>
      <c r="AC1568" s="4" t="s">
        <v>7322</v>
      </c>
      <c r="AD1568" s="4" t="s">
        <v>1239</v>
      </c>
      <c r="AE1568" s="4" t="s">
        <v>1239</v>
      </c>
      <c r="AS1568" s="4" t="s">
        <v>1239</v>
      </c>
    </row>
    <row r="1569" spans="1:45" x14ac:dyDescent="0.35">
      <c r="A1569" s="4" t="s">
        <v>1138</v>
      </c>
      <c r="B1569" s="4">
        <v>3018</v>
      </c>
      <c r="C1569" s="4" t="s">
        <v>7323</v>
      </c>
      <c r="D1569" s="4" t="s">
        <v>7324</v>
      </c>
      <c r="E1569" s="4" t="s">
        <v>1223</v>
      </c>
      <c r="F1569" s="4">
        <v>29</v>
      </c>
      <c r="G1569" s="4" t="s">
        <v>1224</v>
      </c>
      <c r="H1569" s="4" t="s">
        <v>1276</v>
      </c>
      <c r="I1569" s="4" t="s">
        <v>1226</v>
      </c>
      <c r="J1569" s="4" t="s">
        <v>1268</v>
      </c>
      <c r="K1569" s="4" t="s">
        <v>3993</v>
      </c>
      <c r="L1569" s="4" t="s">
        <v>6679</v>
      </c>
      <c r="M1569" s="4" t="s">
        <v>6679</v>
      </c>
      <c r="P1569" s="4" t="s">
        <v>1230</v>
      </c>
      <c r="Q1569" s="4" t="s">
        <v>7313</v>
      </c>
      <c r="R1569" s="4">
        <v>2014</v>
      </c>
      <c r="S1569" s="4" t="s">
        <v>1232</v>
      </c>
      <c r="T1569" s="4" t="s">
        <v>1495</v>
      </c>
      <c r="U1569" s="4" t="s">
        <v>1496</v>
      </c>
      <c r="V1569" s="4" t="s">
        <v>1264</v>
      </c>
      <c r="W1569" s="4" t="s">
        <v>1236</v>
      </c>
      <c r="X1569" s="4" t="s">
        <v>7190</v>
      </c>
      <c r="Y1569" s="4" t="s">
        <v>7325</v>
      </c>
      <c r="AA1569" s="4">
        <v>2020</v>
      </c>
      <c r="AC1569" s="4" t="s">
        <v>7326</v>
      </c>
      <c r="AD1569" s="4" t="s">
        <v>1239</v>
      </c>
      <c r="AE1569" s="4" t="s">
        <v>1239</v>
      </c>
      <c r="AS1569" s="4" t="s">
        <v>1239</v>
      </c>
    </row>
    <row r="1570" spans="1:45" x14ac:dyDescent="0.35">
      <c r="A1570" s="4" t="s">
        <v>1138</v>
      </c>
      <c r="B1570" s="4">
        <v>3018</v>
      </c>
      <c r="C1570" s="4" t="s">
        <v>7327</v>
      </c>
      <c r="D1570" s="4" t="s">
        <v>7328</v>
      </c>
      <c r="E1570" s="4" t="s">
        <v>1223</v>
      </c>
      <c r="F1570" s="4">
        <v>30</v>
      </c>
      <c r="G1570" s="4" t="s">
        <v>1224</v>
      </c>
      <c r="H1570" s="4" t="s">
        <v>7329</v>
      </c>
      <c r="I1570" s="4" t="s">
        <v>1226</v>
      </c>
      <c r="J1570" s="4" t="s">
        <v>1268</v>
      </c>
      <c r="K1570" s="4" t="s">
        <v>1342</v>
      </c>
      <c r="L1570" s="4" t="s">
        <v>7330</v>
      </c>
      <c r="M1570" s="4" t="s">
        <v>7330</v>
      </c>
      <c r="P1570" s="4" t="s">
        <v>1230</v>
      </c>
      <c r="Q1570" s="4" t="s">
        <v>7331</v>
      </c>
      <c r="R1570" s="4">
        <v>2015</v>
      </c>
      <c r="S1570" s="4" t="s">
        <v>1278</v>
      </c>
      <c r="T1570" s="4" t="s">
        <v>1279</v>
      </c>
      <c r="U1570" s="4" t="s">
        <v>1279</v>
      </c>
      <c r="V1570" s="4" t="s">
        <v>1235</v>
      </c>
      <c r="W1570" s="4" t="s">
        <v>1236</v>
      </c>
      <c r="X1570" s="4" t="s">
        <v>7190</v>
      </c>
      <c r="Y1570" s="4" t="s">
        <v>11942</v>
      </c>
      <c r="AA1570" s="4">
        <v>2020</v>
      </c>
      <c r="AC1570" s="4" t="s">
        <v>7332</v>
      </c>
      <c r="AD1570" s="4" t="s">
        <v>7333</v>
      </c>
      <c r="AE1570" s="4" t="s">
        <v>1239</v>
      </c>
      <c r="AS1570" s="4" t="s">
        <v>1239</v>
      </c>
    </row>
    <row r="1571" spans="1:45" x14ac:dyDescent="0.35">
      <c r="A1571" s="4" t="s">
        <v>1138</v>
      </c>
      <c r="B1571" s="4">
        <v>3018</v>
      </c>
      <c r="C1571" s="4" t="s">
        <v>7334</v>
      </c>
      <c r="D1571" s="4" t="s">
        <v>7335</v>
      </c>
      <c r="E1571" s="4" t="s">
        <v>1223</v>
      </c>
      <c r="F1571" s="4">
        <v>31</v>
      </c>
      <c r="G1571" s="4" t="s">
        <v>1224</v>
      </c>
      <c r="H1571" s="4" t="s">
        <v>1276</v>
      </c>
      <c r="I1571" s="4" t="s">
        <v>1226</v>
      </c>
      <c r="J1571" s="4" t="s">
        <v>1268</v>
      </c>
      <c r="K1571" s="4" t="s">
        <v>1289</v>
      </c>
      <c r="L1571" s="4" t="s">
        <v>2452</v>
      </c>
      <c r="M1571" s="4" t="s">
        <v>2452</v>
      </c>
      <c r="P1571" s="4" t="s">
        <v>1230</v>
      </c>
      <c r="Q1571" s="4" t="s">
        <v>7336</v>
      </c>
      <c r="R1571" s="4">
        <v>2014</v>
      </c>
      <c r="S1571" s="4" t="s">
        <v>1232</v>
      </c>
      <c r="T1571" s="4" t="s">
        <v>1262</v>
      </c>
      <c r="U1571" s="4" t="s">
        <v>1263</v>
      </c>
      <c r="V1571" s="4" t="s">
        <v>1235</v>
      </c>
      <c r="W1571" s="4" t="s">
        <v>1236</v>
      </c>
      <c r="X1571" s="4" t="s">
        <v>7190</v>
      </c>
      <c r="Y1571" s="4" t="s">
        <v>11943</v>
      </c>
      <c r="AA1571" s="4">
        <v>2020</v>
      </c>
      <c r="AC1571" s="4" t="s">
        <v>7337</v>
      </c>
      <c r="AD1571" s="4" t="s">
        <v>1239</v>
      </c>
      <c r="AE1571" s="4" t="s">
        <v>1239</v>
      </c>
      <c r="AS1571" s="4" t="s">
        <v>1239</v>
      </c>
    </row>
    <row r="1572" spans="1:45" x14ac:dyDescent="0.35">
      <c r="A1572" s="4" t="s">
        <v>1138</v>
      </c>
      <c r="B1572" s="4">
        <v>3018</v>
      </c>
      <c r="C1572" s="4" t="s">
        <v>7338</v>
      </c>
      <c r="D1572" s="4" t="s">
        <v>7339</v>
      </c>
      <c r="E1572" s="4" t="s">
        <v>1223</v>
      </c>
      <c r="F1572" s="4">
        <v>32</v>
      </c>
      <c r="G1572" s="4" t="s">
        <v>1224</v>
      </c>
      <c r="H1572" s="4" t="s">
        <v>1242</v>
      </c>
      <c r="I1572" s="4" t="s">
        <v>1226</v>
      </c>
      <c r="J1572" s="4" t="s">
        <v>1268</v>
      </c>
      <c r="K1572" s="4" t="s">
        <v>1277</v>
      </c>
      <c r="L1572" s="4" t="s">
        <v>1339</v>
      </c>
      <c r="M1572" s="4" t="s">
        <v>1339</v>
      </c>
      <c r="P1572" s="4" t="s">
        <v>1230</v>
      </c>
      <c r="Q1572" s="4" t="s">
        <v>7331</v>
      </c>
      <c r="R1572" s="4">
        <v>2015</v>
      </c>
      <c r="S1572" s="4" t="s">
        <v>1232</v>
      </c>
      <c r="T1572" s="4" t="s">
        <v>1252</v>
      </c>
      <c r="U1572" s="4" t="s">
        <v>1253</v>
      </c>
      <c r="V1572" s="4" t="s">
        <v>1235</v>
      </c>
      <c r="W1572" s="4" t="s">
        <v>1236</v>
      </c>
      <c r="X1572" s="4" t="s">
        <v>7190</v>
      </c>
      <c r="Y1572" s="4" t="s">
        <v>11944</v>
      </c>
      <c r="AA1572" s="4">
        <v>2020</v>
      </c>
      <c r="AC1572" s="4" t="s">
        <v>7340</v>
      </c>
      <c r="AD1572" s="4" t="s">
        <v>1239</v>
      </c>
      <c r="AE1572" s="4" t="s">
        <v>1239</v>
      </c>
      <c r="AS1572" s="4" t="s">
        <v>1239</v>
      </c>
    </row>
    <row r="1573" spans="1:45" x14ac:dyDescent="0.35">
      <c r="A1573" s="4" t="s">
        <v>1138</v>
      </c>
      <c r="B1573" s="4">
        <v>3018</v>
      </c>
      <c r="C1573" s="4" t="s">
        <v>7341</v>
      </c>
      <c r="D1573" s="4" t="s">
        <v>7342</v>
      </c>
      <c r="E1573" s="4" t="s">
        <v>1223</v>
      </c>
      <c r="F1573" s="4">
        <v>33</v>
      </c>
      <c r="G1573" s="4" t="s">
        <v>1224</v>
      </c>
      <c r="H1573" s="4" t="s">
        <v>1276</v>
      </c>
      <c r="I1573" s="4" t="s">
        <v>1226</v>
      </c>
      <c r="J1573" s="4" t="s">
        <v>1268</v>
      </c>
      <c r="K1573" s="4" t="s">
        <v>1289</v>
      </c>
      <c r="L1573" s="4" t="s">
        <v>3830</v>
      </c>
      <c r="M1573" s="4" t="s">
        <v>3830</v>
      </c>
      <c r="P1573" s="4" t="s">
        <v>1230</v>
      </c>
      <c r="Q1573" s="4" t="s">
        <v>7331</v>
      </c>
      <c r="R1573" s="4">
        <v>2013</v>
      </c>
      <c r="S1573" s="4" t="s">
        <v>1232</v>
      </c>
      <c r="T1573" s="4" t="s">
        <v>1262</v>
      </c>
      <c r="U1573" s="4" t="s">
        <v>1263</v>
      </c>
      <c r="V1573" s="4" t="s">
        <v>1235</v>
      </c>
      <c r="W1573" s="4" t="s">
        <v>1236</v>
      </c>
      <c r="X1573" s="4" t="s">
        <v>7190</v>
      </c>
      <c r="Y1573" s="4" t="s">
        <v>11945</v>
      </c>
      <c r="AA1573" s="4">
        <v>2020</v>
      </c>
      <c r="AC1573" s="4" t="s">
        <v>7343</v>
      </c>
      <c r="AD1573" s="4" t="s">
        <v>7344</v>
      </c>
      <c r="AE1573" s="4" t="s">
        <v>1239</v>
      </c>
      <c r="AS1573" s="4" t="s">
        <v>1239</v>
      </c>
    </row>
    <row r="1574" spans="1:45" x14ac:dyDescent="0.35">
      <c r="A1574" s="4" t="s">
        <v>1138</v>
      </c>
      <c r="B1574" s="4">
        <v>3018</v>
      </c>
      <c r="C1574" s="4" t="s">
        <v>7345</v>
      </c>
      <c r="D1574" s="4" t="s">
        <v>7346</v>
      </c>
      <c r="E1574" s="4" t="s">
        <v>1223</v>
      </c>
      <c r="F1574" s="4">
        <v>34</v>
      </c>
      <c r="G1574" s="4" t="s">
        <v>1224</v>
      </c>
      <c r="H1574" s="4" t="s">
        <v>1276</v>
      </c>
      <c r="I1574" s="4" t="s">
        <v>1226</v>
      </c>
      <c r="J1574" s="4" t="s">
        <v>1268</v>
      </c>
      <c r="K1574" s="4" t="s">
        <v>1228</v>
      </c>
      <c r="L1574" s="4" t="s">
        <v>1935</v>
      </c>
      <c r="M1574" s="4" t="s">
        <v>7347</v>
      </c>
      <c r="P1574" s="4" t="s">
        <v>1230</v>
      </c>
      <c r="Q1574" s="4" t="s">
        <v>7348</v>
      </c>
      <c r="R1574" s="4">
        <v>2015</v>
      </c>
      <c r="S1574" s="4" t="s">
        <v>1278</v>
      </c>
      <c r="T1574" s="4" t="s">
        <v>1279</v>
      </c>
      <c r="U1574" s="4" t="s">
        <v>1279</v>
      </c>
      <c r="V1574" s="4" t="s">
        <v>1264</v>
      </c>
      <c r="W1574" s="4" t="s">
        <v>1769</v>
      </c>
      <c r="X1574" s="4" t="s">
        <v>7190</v>
      </c>
      <c r="Y1574" s="4" t="s">
        <v>11946</v>
      </c>
      <c r="AA1574" s="4">
        <v>2030</v>
      </c>
      <c r="AD1574" s="4" t="s">
        <v>1239</v>
      </c>
      <c r="AE1574" s="4" t="s">
        <v>1239</v>
      </c>
      <c r="AS1574" s="4" t="s">
        <v>1239</v>
      </c>
    </row>
    <row r="1575" spans="1:45" x14ac:dyDescent="0.35">
      <c r="A1575" s="4" t="s">
        <v>1138</v>
      </c>
      <c r="B1575" s="4">
        <v>3018</v>
      </c>
      <c r="C1575" s="4" t="s">
        <v>7349</v>
      </c>
      <c r="D1575" s="4" t="s">
        <v>7350</v>
      </c>
      <c r="E1575" s="4" t="s">
        <v>1223</v>
      </c>
      <c r="F1575" s="4">
        <v>35</v>
      </c>
      <c r="G1575" s="4" t="s">
        <v>1224</v>
      </c>
      <c r="H1575" s="4" t="s">
        <v>1242</v>
      </c>
      <c r="I1575" s="4" t="s">
        <v>1226</v>
      </c>
      <c r="J1575" s="4" t="s">
        <v>1258</v>
      </c>
      <c r="K1575" s="4" t="s">
        <v>1300</v>
      </c>
      <c r="L1575" s="4" t="s">
        <v>4722</v>
      </c>
      <c r="M1575" s="4" t="s">
        <v>4722</v>
      </c>
      <c r="P1575" s="4" t="s">
        <v>1230</v>
      </c>
      <c r="Q1575" s="4" t="s">
        <v>7351</v>
      </c>
      <c r="R1575" s="4">
        <v>2010</v>
      </c>
      <c r="S1575" s="4" t="s">
        <v>1232</v>
      </c>
      <c r="T1575" s="4" t="s">
        <v>7352</v>
      </c>
      <c r="U1575" s="4" t="s">
        <v>7353</v>
      </c>
      <c r="V1575" s="4" t="s">
        <v>1235</v>
      </c>
      <c r="W1575" s="4" t="s">
        <v>1236</v>
      </c>
      <c r="X1575" s="4" t="s">
        <v>7190</v>
      </c>
      <c r="Y1575" s="4" t="s">
        <v>7354</v>
      </c>
      <c r="AA1575" s="4">
        <v>2020</v>
      </c>
      <c r="AC1575" s="4" t="s">
        <v>7355</v>
      </c>
      <c r="AD1575" s="4" t="s">
        <v>1239</v>
      </c>
      <c r="AE1575" s="4" t="s">
        <v>1239</v>
      </c>
      <c r="AS1575" s="4" t="s">
        <v>1239</v>
      </c>
    </row>
    <row r="1576" spans="1:45" x14ac:dyDescent="0.35">
      <c r="A1576" s="4" t="s">
        <v>1138</v>
      </c>
      <c r="B1576" s="4">
        <v>3018</v>
      </c>
      <c r="C1576" s="4" t="s">
        <v>7356</v>
      </c>
      <c r="D1576" s="4" t="s">
        <v>7357</v>
      </c>
      <c r="E1576" s="4" t="s">
        <v>1223</v>
      </c>
      <c r="F1576" s="4">
        <v>36</v>
      </c>
      <c r="G1576" s="4" t="s">
        <v>1224</v>
      </c>
      <c r="H1576" s="4" t="s">
        <v>1796</v>
      </c>
      <c r="I1576" s="4" t="s">
        <v>1226</v>
      </c>
      <c r="J1576" s="4" t="s">
        <v>1268</v>
      </c>
      <c r="K1576" s="4" t="s">
        <v>2074</v>
      </c>
      <c r="L1576" s="4" t="s">
        <v>7358</v>
      </c>
      <c r="M1576" s="4" t="s">
        <v>7358</v>
      </c>
      <c r="P1576" s="4" t="s">
        <v>1230</v>
      </c>
      <c r="Q1576" s="4" t="s">
        <v>7359</v>
      </c>
      <c r="R1576" s="4">
        <v>2015</v>
      </c>
      <c r="S1576" s="4" t="s">
        <v>1278</v>
      </c>
      <c r="T1576" s="4" t="s">
        <v>1279</v>
      </c>
      <c r="U1576" s="4" t="s">
        <v>1279</v>
      </c>
      <c r="V1576" s="4" t="s">
        <v>1235</v>
      </c>
      <c r="W1576" s="4" t="s">
        <v>1769</v>
      </c>
      <c r="X1576" s="4" t="s">
        <v>7190</v>
      </c>
      <c r="Y1576" s="4" t="s">
        <v>7360</v>
      </c>
      <c r="AC1576" s="4" t="s">
        <v>7361</v>
      </c>
      <c r="AD1576" s="4" t="s">
        <v>1239</v>
      </c>
      <c r="AE1576" s="4" t="s">
        <v>1239</v>
      </c>
      <c r="AS1576" s="4" t="s">
        <v>1239</v>
      </c>
    </row>
    <row r="1577" spans="1:45" x14ac:dyDescent="0.35">
      <c r="A1577" s="4" t="s">
        <v>1138</v>
      </c>
      <c r="B1577" s="4">
        <v>3018</v>
      </c>
      <c r="C1577" s="4" t="s">
        <v>7362</v>
      </c>
      <c r="D1577" s="4" t="s">
        <v>7363</v>
      </c>
      <c r="E1577" s="4" t="s">
        <v>1223</v>
      </c>
      <c r="F1577" s="4">
        <v>37</v>
      </c>
      <c r="G1577" s="4" t="s">
        <v>1224</v>
      </c>
      <c r="H1577" s="4" t="s">
        <v>1796</v>
      </c>
      <c r="I1577" s="4" t="s">
        <v>1226</v>
      </c>
      <c r="J1577" s="4" t="s">
        <v>1268</v>
      </c>
      <c r="K1577" s="4" t="s">
        <v>1342</v>
      </c>
      <c r="L1577" s="4" t="s">
        <v>1343</v>
      </c>
      <c r="M1577" s="4" t="s">
        <v>1343</v>
      </c>
      <c r="P1577" s="4" t="s">
        <v>1230</v>
      </c>
      <c r="Q1577" s="4" t="s">
        <v>2338</v>
      </c>
      <c r="R1577" s="4">
        <v>2007</v>
      </c>
      <c r="S1577" s="4" t="s">
        <v>1278</v>
      </c>
      <c r="T1577" s="4" t="s">
        <v>1279</v>
      </c>
      <c r="U1577" s="4" t="s">
        <v>1279</v>
      </c>
      <c r="V1577" s="4" t="s">
        <v>1235</v>
      </c>
      <c r="W1577" s="4" t="s">
        <v>1236</v>
      </c>
      <c r="X1577" s="4" t="s">
        <v>7190</v>
      </c>
      <c r="Y1577" s="4" t="s">
        <v>7364</v>
      </c>
      <c r="AC1577" s="4" t="s">
        <v>7365</v>
      </c>
      <c r="AD1577" s="4" t="s">
        <v>1239</v>
      </c>
      <c r="AE1577" s="4" t="s">
        <v>1239</v>
      </c>
      <c r="AS1577" s="4" t="s">
        <v>1239</v>
      </c>
    </row>
    <row r="1578" spans="1:45" x14ac:dyDescent="0.35">
      <c r="A1578" s="4" t="s">
        <v>1138</v>
      </c>
      <c r="B1578" s="4">
        <v>3018</v>
      </c>
      <c r="C1578" s="4" t="s">
        <v>7366</v>
      </c>
      <c r="D1578" s="4" t="s">
        <v>7367</v>
      </c>
      <c r="E1578" s="4" t="s">
        <v>1223</v>
      </c>
      <c r="F1578" s="4">
        <v>38</v>
      </c>
      <c r="G1578" s="4" t="s">
        <v>1224</v>
      </c>
      <c r="H1578" s="4" t="s">
        <v>1796</v>
      </c>
      <c r="I1578" s="4" t="s">
        <v>1226</v>
      </c>
      <c r="J1578" s="4" t="s">
        <v>1268</v>
      </c>
      <c r="K1578" s="4" t="s">
        <v>7368</v>
      </c>
      <c r="L1578" s="4" t="s">
        <v>11947</v>
      </c>
      <c r="M1578" s="4" t="s">
        <v>11947</v>
      </c>
      <c r="P1578" s="4" t="s">
        <v>1230</v>
      </c>
      <c r="Q1578" s="4" t="s">
        <v>2338</v>
      </c>
      <c r="R1578" s="4">
        <v>2015</v>
      </c>
      <c r="S1578" s="4" t="s">
        <v>1232</v>
      </c>
      <c r="T1578" s="4" t="s">
        <v>1262</v>
      </c>
      <c r="U1578" s="4" t="s">
        <v>1263</v>
      </c>
      <c r="V1578" s="4" t="s">
        <v>1235</v>
      </c>
      <c r="W1578" s="4" t="s">
        <v>1769</v>
      </c>
      <c r="X1578" s="4" t="s">
        <v>7190</v>
      </c>
      <c r="Y1578" s="4" t="s">
        <v>7369</v>
      </c>
      <c r="AC1578" s="4" t="s">
        <v>7361</v>
      </c>
      <c r="AD1578" s="4" t="s">
        <v>1239</v>
      </c>
      <c r="AE1578" s="4" t="s">
        <v>1239</v>
      </c>
      <c r="AS1578" s="4" t="s">
        <v>1239</v>
      </c>
    </row>
    <row r="1579" spans="1:45" x14ac:dyDescent="0.35">
      <c r="A1579" s="4" t="s">
        <v>1138</v>
      </c>
      <c r="B1579" s="4">
        <v>3018</v>
      </c>
      <c r="C1579" s="4" t="s">
        <v>7370</v>
      </c>
      <c r="D1579" s="4" t="s">
        <v>7371</v>
      </c>
      <c r="E1579" s="4" t="s">
        <v>1223</v>
      </c>
      <c r="F1579" s="4">
        <v>39</v>
      </c>
      <c r="G1579" s="4" t="s">
        <v>1224</v>
      </c>
      <c r="H1579" s="4" t="s">
        <v>1242</v>
      </c>
      <c r="I1579" s="4" t="s">
        <v>1226</v>
      </c>
      <c r="J1579" s="4" t="s">
        <v>1227</v>
      </c>
      <c r="K1579" s="4" t="s">
        <v>7372</v>
      </c>
      <c r="L1579" s="4" t="s">
        <v>11948</v>
      </c>
      <c r="M1579" s="4" t="s">
        <v>11948</v>
      </c>
      <c r="P1579" s="4" t="s">
        <v>1230</v>
      </c>
      <c r="Q1579" s="4" t="s">
        <v>7373</v>
      </c>
      <c r="R1579" s="4">
        <v>2005</v>
      </c>
      <c r="S1579" s="4" t="s">
        <v>1232</v>
      </c>
      <c r="T1579" s="4" t="s">
        <v>1244</v>
      </c>
      <c r="U1579" s="4" t="s">
        <v>1245</v>
      </c>
      <c r="V1579" s="4" t="s">
        <v>1902</v>
      </c>
      <c r="W1579" s="4" t="s">
        <v>1236</v>
      </c>
      <c r="X1579" s="4" t="s">
        <v>7190</v>
      </c>
      <c r="Y1579" s="4" t="s">
        <v>7374</v>
      </c>
      <c r="AA1579" s="4">
        <v>2020</v>
      </c>
      <c r="AC1579" s="4" t="s">
        <v>7375</v>
      </c>
      <c r="AD1579" s="4" t="s">
        <v>1239</v>
      </c>
      <c r="AE1579" s="4" t="s">
        <v>1239</v>
      </c>
      <c r="AS1579" s="4" t="s">
        <v>1239</v>
      </c>
    </row>
    <row r="1580" spans="1:45" x14ac:dyDescent="0.35">
      <c r="A1580" s="4" t="s">
        <v>1138</v>
      </c>
      <c r="B1580" s="4">
        <v>3018</v>
      </c>
      <c r="C1580" s="4" t="s">
        <v>7376</v>
      </c>
      <c r="D1580" s="4" t="s">
        <v>7377</v>
      </c>
      <c r="E1580" s="4" t="s">
        <v>1223</v>
      </c>
      <c r="F1580" s="4">
        <v>40</v>
      </c>
      <c r="G1580" s="4" t="s">
        <v>1224</v>
      </c>
      <c r="H1580" s="4" t="s">
        <v>1225</v>
      </c>
      <c r="I1580" s="4" t="s">
        <v>1226</v>
      </c>
      <c r="J1580" s="4" t="s">
        <v>1268</v>
      </c>
      <c r="K1580" s="4" t="s">
        <v>1342</v>
      </c>
      <c r="L1580" s="4" t="s">
        <v>1358</v>
      </c>
      <c r="M1580" s="4" t="s">
        <v>1358</v>
      </c>
      <c r="P1580" s="4" t="s">
        <v>1230</v>
      </c>
      <c r="Q1580" s="4" t="s">
        <v>2338</v>
      </c>
      <c r="R1580" s="4">
        <v>2009</v>
      </c>
      <c r="S1580" s="4" t="s">
        <v>1232</v>
      </c>
      <c r="T1580" s="4" t="s">
        <v>1360</v>
      </c>
      <c r="U1580" s="4" t="s">
        <v>1361</v>
      </c>
      <c r="V1580" s="4" t="s">
        <v>1235</v>
      </c>
      <c r="W1580" s="4" t="s">
        <v>1236</v>
      </c>
      <c r="X1580" s="4" t="s">
        <v>7190</v>
      </c>
      <c r="Y1580" s="4" t="s">
        <v>7378</v>
      </c>
      <c r="AD1580" s="4" t="s">
        <v>1239</v>
      </c>
      <c r="AE1580" s="4" t="s">
        <v>1239</v>
      </c>
      <c r="AS1580" s="4" t="s">
        <v>1239</v>
      </c>
    </row>
    <row r="1581" spans="1:45" x14ac:dyDescent="0.35">
      <c r="A1581" s="4" t="s">
        <v>1138</v>
      </c>
      <c r="B1581" s="4">
        <v>3018</v>
      </c>
      <c r="C1581" s="4" t="s">
        <v>7379</v>
      </c>
      <c r="D1581" s="4" t="s">
        <v>7380</v>
      </c>
      <c r="E1581" s="4" t="s">
        <v>1223</v>
      </c>
      <c r="F1581" s="4">
        <v>41</v>
      </c>
      <c r="G1581" s="4" t="s">
        <v>1224</v>
      </c>
      <c r="H1581" s="4" t="s">
        <v>1242</v>
      </c>
      <c r="I1581" s="4" t="s">
        <v>1226</v>
      </c>
      <c r="J1581" s="4" t="s">
        <v>1258</v>
      </c>
      <c r="K1581" s="4" t="s">
        <v>1277</v>
      </c>
      <c r="L1581" s="4" t="s">
        <v>1339</v>
      </c>
      <c r="M1581" s="4" t="s">
        <v>1339</v>
      </c>
      <c r="P1581" s="4" t="s">
        <v>1230</v>
      </c>
      <c r="Q1581" s="4" t="s">
        <v>7381</v>
      </c>
      <c r="R1581" s="4">
        <v>2013</v>
      </c>
      <c r="S1581" s="4" t="s">
        <v>1232</v>
      </c>
      <c r="T1581" s="4" t="s">
        <v>1252</v>
      </c>
      <c r="U1581" s="4" t="s">
        <v>1253</v>
      </c>
      <c r="V1581" s="4" t="s">
        <v>1235</v>
      </c>
      <c r="W1581" s="4" t="s">
        <v>1236</v>
      </c>
      <c r="X1581" s="4" t="s">
        <v>7190</v>
      </c>
      <c r="Y1581" s="4" t="s">
        <v>7382</v>
      </c>
      <c r="AA1581" s="4">
        <v>2020</v>
      </c>
      <c r="AD1581" s="4" t="s">
        <v>7383</v>
      </c>
      <c r="AE1581" s="4" t="s">
        <v>1239</v>
      </c>
      <c r="AS1581" s="4" t="s">
        <v>1239</v>
      </c>
    </row>
    <row r="1582" spans="1:45" x14ac:dyDescent="0.35">
      <c r="A1582" s="4" t="s">
        <v>1138</v>
      </c>
      <c r="B1582" s="4">
        <v>3018</v>
      </c>
      <c r="C1582" s="4" t="s">
        <v>7384</v>
      </c>
      <c r="D1582" s="4" t="s">
        <v>7385</v>
      </c>
      <c r="E1582" s="4" t="s">
        <v>1223</v>
      </c>
      <c r="F1582" s="4">
        <v>42</v>
      </c>
      <c r="G1582" s="4" t="s">
        <v>1224</v>
      </c>
      <c r="H1582" s="4" t="s">
        <v>3244</v>
      </c>
      <c r="I1582" s="4" t="s">
        <v>1226</v>
      </c>
      <c r="J1582" s="4" t="s">
        <v>1258</v>
      </c>
      <c r="K1582" s="4" t="s">
        <v>1277</v>
      </c>
      <c r="L1582" s="4" t="s">
        <v>4876</v>
      </c>
      <c r="M1582" s="4" t="s">
        <v>4876</v>
      </c>
      <c r="P1582" s="4" t="s">
        <v>1230</v>
      </c>
      <c r="Q1582" s="4" t="s">
        <v>7381</v>
      </c>
      <c r="R1582" s="4">
        <v>2013</v>
      </c>
      <c r="S1582" s="4" t="s">
        <v>1232</v>
      </c>
      <c r="T1582" s="4" t="s">
        <v>1252</v>
      </c>
      <c r="U1582" s="4" t="s">
        <v>1253</v>
      </c>
      <c r="V1582" s="4" t="s">
        <v>1235</v>
      </c>
      <c r="W1582" s="4" t="s">
        <v>1236</v>
      </c>
      <c r="X1582" s="4" t="s">
        <v>7190</v>
      </c>
      <c r="Y1582" s="4" t="s">
        <v>11949</v>
      </c>
      <c r="AA1582" s="4">
        <v>2020</v>
      </c>
      <c r="AD1582" s="4" t="s">
        <v>1239</v>
      </c>
      <c r="AE1582" s="4" t="s">
        <v>1239</v>
      </c>
      <c r="AS1582" s="4" t="s">
        <v>1239</v>
      </c>
    </row>
    <row r="1583" spans="1:45" x14ac:dyDescent="0.35">
      <c r="A1583" s="4" t="s">
        <v>1139</v>
      </c>
      <c r="B1583" s="4">
        <v>2908</v>
      </c>
      <c r="C1583" s="4" t="s">
        <v>1221</v>
      </c>
      <c r="D1583" s="4" t="s">
        <v>1222</v>
      </c>
      <c r="E1583" s="4" t="s">
        <v>1223</v>
      </c>
      <c r="F1583" s="4">
        <v>1</v>
      </c>
      <c r="G1583" s="4" t="s">
        <v>1224</v>
      </c>
      <c r="H1583" s="4" t="s">
        <v>1225</v>
      </c>
      <c r="I1583" s="4" t="s">
        <v>1226</v>
      </c>
      <c r="J1583" s="4" t="s">
        <v>1227</v>
      </c>
      <c r="K1583" s="4" t="s">
        <v>1228</v>
      </c>
      <c r="L1583" s="4" t="s">
        <v>1229</v>
      </c>
      <c r="M1583" s="4" t="s">
        <v>1229</v>
      </c>
      <c r="P1583" s="4" t="s">
        <v>1230</v>
      </c>
      <c r="Q1583" s="4" t="s">
        <v>1231</v>
      </c>
      <c r="R1583" s="4">
        <v>2014</v>
      </c>
      <c r="S1583" s="4" t="s">
        <v>1232</v>
      </c>
      <c r="T1583" s="4" t="s">
        <v>1233</v>
      </c>
      <c r="U1583" s="4" t="s">
        <v>1234</v>
      </c>
      <c r="V1583" s="4" t="s">
        <v>1235</v>
      </c>
      <c r="W1583" s="4" t="s">
        <v>1236</v>
      </c>
      <c r="X1583" s="4" t="s">
        <v>1237</v>
      </c>
      <c r="Y1583" s="4" t="s">
        <v>1238</v>
      </c>
      <c r="AD1583" s="4" t="s">
        <v>1239</v>
      </c>
      <c r="AE1583" s="4" t="s">
        <v>1239</v>
      </c>
      <c r="AS1583" s="4" t="s">
        <v>1239</v>
      </c>
    </row>
    <row r="1584" spans="1:45" x14ac:dyDescent="0.35">
      <c r="A1584" s="4" t="s">
        <v>1139</v>
      </c>
      <c r="B1584" s="4">
        <v>2908</v>
      </c>
      <c r="C1584" s="4" t="s">
        <v>1240</v>
      </c>
      <c r="D1584" s="4" t="s">
        <v>1241</v>
      </c>
      <c r="E1584" s="4" t="s">
        <v>1223</v>
      </c>
      <c r="F1584" s="4">
        <v>2</v>
      </c>
      <c r="G1584" s="4" t="s">
        <v>1224</v>
      </c>
      <c r="H1584" s="4" t="s">
        <v>1242</v>
      </c>
      <c r="I1584" s="4" t="s">
        <v>1226</v>
      </c>
      <c r="J1584" s="4" t="s">
        <v>1227</v>
      </c>
      <c r="K1584" s="4" t="s">
        <v>1228</v>
      </c>
      <c r="L1584" s="4" t="s">
        <v>1229</v>
      </c>
      <c r="M1584" s="4" t="s">
        <v>1229</v>
      </c>
      <c r="P1584" s="4" t="s">
        <v>1230</v>
      </c>
      <c r="Q1584" s="4" t="s">
        <v>1243</v>
      </c>
      <c r="R1584" s="4">
        <v>2007</v>
      </c>
      <c r="S1584" s="4" t="s">
        <v>1232</v>
      </c>
      <c r="T1584" s="4" t="s">
        <v>1244</v>
      </c>
      <c r="U1584" s="4" t="s">
        <v>1245</v>
      </c>
      <c r="V1584" s="4" t="s">
        <v>1246</v>
      </c>
      <c r="W1584" s="4" t="s">
        <v>1236</v>
      </c>
      <c r="X1584" s="4" t="s">
        <v>1237</v>
      </c>
      <c r="Y1584" s="4" t="s">
        <v>1247</v>
      </c>
      <c r="AA1584" s="4">
        <v>2020</v>
      </c>
      <c r="AD1584" s="4" t="s">
        <v>1239</v>
      </c>
      <c r="AE1584" s="4" t="s">
        <v>1239</v>
      </c>
      <c r="AS1584" s="4" t="s">
        <v>1239</v>
      </c>
    </row>
    <row r="1585" spans="1:45" x14ac:dyDescent="0.35">
      <c r="A1585" s="4" t="s">
        <v>1139</v>
      </c>
      <c r="B1585" s="4">
        <v>2908</v>
      </c>
      <c r="C1585" s="4" t="s">
        <v>1248</v>
      </c>
      <c r="D1585" s="4" t="s">
        <v>1249</v>
      </c>
      <c r="E1585" s="4" t="s">
        <v>1223</v>
      </c>
      <c r="F1585" s="4">
        <v>3</v>
      </c>
      <c r="G1585" s="4" t="s">
        <v>1224</v>
      </c>
      <c r="H1585" s="4" t="s">
        <v>1242</v>
      </c>
      <c r="I1585" s="4" t="s">
        <v>1226</v>
      </c>
      <c r="J1585" s="4" t="s">
        <v>1250</v>
      </c>
      <c r="K1585" s="4" t="s">
        <v>1228</v>
      </c>
      <c r="L1585" s="4" t="s">
        <v>1229</v>
      </c>
      <c r="M1585" s="4" t="s">
        <v>1229</v>
      </c>
      <c r="P1585" s="4" t="s">
        <v>1230</v>
      </c>
      <c r="Q1585" s="4" t="s">
        <v>1251</v>
      </c>
      <c r="R1585" s="4">
        <v>2010</v>
      </c>
      <c r="S1585" s="4" t="s">
        <v>1232</v>
      </c>
      <c r="T1585" s="4" t="s">
        <v>1252</v>
      </c>
      <c r="U1585" s="4" t="s">
        <v>1253</v>
      </c>
      <c r="V1585" s="4" t="s">
        <v>1235</v>
      </c>
      <c r="W1585" s="4" t="s">
        <v>1236</v>
      </c>
      <c r="X1585" s="4" t="s">
        <v>1237</v>
      </c>
      <c r="Y1585" s="4" t="s">
        <v>1254</v>
      </c>
      <c r="Z1585" s="4" t="s">
        <v>1255</v>
      </c>
      <c r="AB1585" s="4" t="s">
        <v>10561</v>
      </c>
      <c r="AD1585" s="4" t="s">
        <v>1239</v>
      </c>
      <c r="AE1585" s="4" t="s">
        <v>1239</v>
      </c>
      <c r="AS1585" s="4" t="s">
        <v>1239</v>
      </c>
    </row>
    <row r="1586" spans="1:45" x14ac:dyDescent="0.35">
      <c r="A1586" s="4" t="s">
        <v>1139</v>
      </c>
      <c r="B1586" s="4">
        <v>2908</v>
      </c>
      <c r="C1586" s="4" t="s">
        <v>1256</v>
      </c>
      <c r="D1586" s="4" t="s">
        <v>1257</v>
      </c>
      <c r="E1586" s="4" t="s">
        <v>1223</v>
      </c>
      <c r="F1586" s="4">
        <v>4</v>
      </c>
      <c r="G1586" s="4" t="s">
        <v>1224</v>
      </c>
      <c r="H1586" s="4" t="s">
        <v>1225</v>
      </c>
      <c r="I1586" s="4" t="s">
        <v>1226</v>
      </c>
      <c r="J1586" s="4" t="s">
        <v>1258</v>
      </c>
      <c r="K1586" s="4" t="s">
        <v>1259</v>
      </c>
      <c r="L1586" s="4" t="s">
        <v>1260</v>
      </c>
      <c r="M1586" s="4" t="s">
        <v>1260</v>
      </c>
      <c r="P1586" s="4" t="s">
        <v>1230</v>
      </c>
      <c r="Q1586" s="4" t="s">
        <v>1261</v>
      </c>
      <c r="R1586" s="4">
        <v>2014</v>
      </c>
      <c r="S1586" s="4" t="s">
        <v>1232</v>
      </c>
      <c r="T1586" s="4" t="s">
        <v>1262</v>
      </c>
      <c r="U1586" s="4" t="s">
        <v>1263</v>
      </c>
      <c r="V1586" s="4" t="s">
        <v>1264</v>
      </c>
      <c r="W1586" s="4" t="s">
        <v>1236</v>
      </c>
      <c r="X1586" s="4" t="s">
        <v>1237</v>
      </c>
      <c r="Y1586" s="4" t="s">
        <v>10562</v>
      </c>
      <c r="Z1586" s="4" t="s">
        <v>1265</v>
      </c>
      <c r="AA1586" s="4">
        <v>2030</v>
      </c>
      <c r="AD1586" s="4" t="s">
        <v>1239</v>
      </c>
      <c r="AE1586" s="4" t="s">
        <v>1239</v>
      </c>
      <c r="AS1586" s="4" t="s">
        <v>1239</v>
      </c>
    </row>
    <row r="1587" spans="1:45" x14ac:dyDescent="0.35">
      <c r="A1587" s="4" t="s">
        <v>1139</v>
      </c>
      <c r="B1587" s="4">
        <v>2908</v>
      </c>
      <c r="C1587" s="4" t="s">
        <v>1266</v>
      </c>
      <c r="D1587" s="4" t="s">
        <v>1267</v>
      </c>
      <c r="E1587" s="4" t="s">
        <v>1223</v>
      </c>
      <c r="F1587" s="4">
        <v>5</v>
      </c>
      <c r="G1587" s="4" t="s">
        <v>1224</v>
      </c>
      <c r="H1587" s="4" t="s">
        <v>1225</v>
      </c>
      <c r="I1587" s="4" t="s">
        <v>1226</v>
      </c>
      <c r="J1587" s="4" t="s">
        <v>1268</v>
      </c>
      <c r="K1587" s="4" t="s">
        <v>1228</v>
      </c>
      <c r="L1587" s="4" t="s">
        <v>1229</v>
      </c>
      <c r="M1587" s="4" t="s">
        <v>1229</v>
      </c>
      <c r="P1587" s="4" t="s">
        <v>1230</v>
      </c>
      <c r="Q1587" s="4" t="s">
        <v>10563</v>
      </c>
      <c r="R1587" s="4">
        <v>2013</v>
      </c>
      <c r="S1587" s="4" t="s">
        <v>1232</v>
      </c>
      <c r="T1587" s="4" t="s">
        <v>1269</v>
      </c>
      <c r="U1587" s="4" t="s">
        <v>1270</v>
      </c>
      <c r="V1587" s="4" t="s">
        <v>1271</v>
      </c>
      <c r="W1587" s="4" t="s">
        <v>1236</v>
      </c>
      <c r="X1587" s="4" t="s">
        <v>1237</v>
      </c>
      <c r="Y1587" s="4" t="s">
        <v>1272</v>
      </c>
      <c r="Z1587" s="4" t="s">
        <v>1273</v>
      </c>
      <c r="AA1587" s="4">
        <v>2020</v>
      </c>
      <c r="AD1587" s="4" t="s">
        <v>1239</v>
      </c>
      <c r="AE1587" s="4" t="s">
        <v>1239</v>
      </c>
      <c r="AS1587" s="4" t="s">
        <v>1239</v>
      </c>
    </row>
    <row r="1588" spans="1:45" x14ac:dyDescent="0.35">
      <c r="A1588" s="4" t="s">
        <v>1139</v>
      </c>
      <c r="B1588" s="4">
        <v>2908</v>
      </c>
      <c r="C1588" s="4" t="s">
        <v>1274</v>
      </c>
      <c r="D1588" s="4" t="s">
        <v>1275</v>
      </c>
      <c r="E1588" s="4" t="s">
        <v>1223</v>
      </c>
      <c r="F1588" s="4">
        <v>6</v>
      </c>
      <c r="G1588" s="4" t="s">
        <v>1224</v>
      </c>
      <c r="H1588" s="4" t="s">
        <v>1276</v>
      </c>
      <c r="I1588" s="4" t="s">
        <v>1226</v>
      </c>
      <c r="J1588" s="4" t="s">
        <v>1258</v>
      </c>
      <c r="K1588" s="4" t="s">
        <v>1277</v>
      </c>
      <c r="L1588" s="4" t="s">
        <v>10564</v>
      </c>
      <c r="M1588" s="4" t="s">
        <v>10564</v>
      </c>
      <c r="P1588" s="4" t="s">
        <v>1230</v>
      </c>
      <c r="Q1588" s="4" t="s">
        <v>1251</v>
      </c>
      <c r="R1588" s="4">
        <v>2007</v>
      </c>
      <c r="S1588" s="4" t="s">
        <v>1278</v>
      </c>
      <c r="T1588" s="4" t="s">
        <v>1279</v>
      </c>
      <c r="U1588" s="4" t="s">
        <v>1279</v>
      </c>
      <c r="V1588" s="4" t="s">
        <v>1264</v>
      </c>
      <c r="W1588" s="4" t="s">
        <v>1236</v>
      </c>
      <c r="X1588" s="4" t="s">
        <v>1237</v>
      </c>
      <c r="Y1588" s="4" t="s">
        <v>10565</v>
      </c>
      <c r="AA1588" s="4">
        <v>2020</v>
      </c>
      <c r="AD1588" s="4" t="s">
        <v>1239</v>
      </c>
      <c r="AE1588" s="4" t="s">
        <v>1239</v>
      </c>
      <c r="AS1588" s="4" t="s">
        <v>1239</v>
      </c>
    </row>
    <row r="1589" spans="1:45" x14ac:dyDescent="0.35">
      <c r="A1589" s="4" t="s">
        <v>1139</v>
      </c>
      <c r="B1589" s="4">
        <v>2908</v>
      </c>
      <c r="C1589" s="4" t="s">
        <v>1280</v>
      </c>
      <c r="D1589" s="4" t="s">
        <v>1281</v>
      </c>
      <c r="E1589" s="4" t="s">
        <v>1223</v>
      </c>
      <c r="F1589" s="4">
        <v>7</v>
      </c>
      <c r="G1589" s="4" t="s">
        <v>1224</v>
      </c>
      <c r="H1589" s="4" t="s">
        <v>1225</v>
      </c>
      <c r="I1589" s="4" t="s">
        <v>1226</v>
      </c>
      <c r="J1589" s="4" t="s">
        <v>1227</v>
      </c>
      <c r="K1589" s="4" t="s">
        <v>1277</v>
      </c>
      <c r="L1589" s="4" t="s">
        <v>1282</v>
      </c>
      <c r="M1589" s="4" t="s">
        <v>1282</v>
      </c>
      <c r="P1589" s="4" t="s">
        <v>1230</v>
      </c>
      <c r="Q1589" s="4" t="s">
        <v>1283</v>
      </c>
      <c r="R1589" s="4">
        <v>2011</v>
      </c>
      <c r="S1589" s="4" t="s">
        <v>1232</v>
      </c>
      <c r="T1589" s="4" t="s">
        <v>1284</v>
      </c>
      <c r="U1589" s="4" t="s">
        <v>1285</v>
      </c>
      <c r="V1589" s="4" t="s">
        <v>1264</v>
      </c>
      <c r="W1589" s="4" t="s">
        <v>1236</v>
      </c>
      <c r="X1589" s="4" t="s">
        <v>1237</v>
      </c>
      <c r="Y1589" s="4" t="s">
        <v>1286</v>
      </c>
      <c r="AD1589" s="4" t="s">
        <v>1239</v>
      </c>
      <c r="AE1589" s="4" t="s">
        <v>1239</v>
      </c>
      <c r="AS1589" s="4" t="s">
        <v>1239</v>
      </c>
    </row>
    <row r="1590" spans="1:45" x14ac:dyDescent="0.35">
      <c r="A1590" s="4" t="s">
        <v>1139</v>
      </c>
      <c r="B1590" s="4">
        <v>2908</v>
      </c>
      <c r="C1590" s="4" t="s">
        <v>1287</v>
      </c>
      <c r="D1590" s="4" t="s">
        <v>1288</v>
      </c>
      <c r="E1590" s="4" t="s">
        <v>1223</v>
      </c>
      <c r="F1590" s="4">
        <v>8</v>
      </c>
      <c r="G1590" s="4" t="s">
        <v>1224</v>
      </c>
      <c r="H1590" s="4" t="s">
        <v>1225</v>
      </c>
      <c r="I1590" s="4" t="s">
        <v>1226</v>
      </c>
      <c r="J1590" s="4" t="s">
        <v>1250</v>
      </c>
      <c r="K1590" s="4" t="s">
        <v>1289</v>
      </c>
      <c r="L1590" s="4" t="s">
        <v>1290</v>
      </c>
      <c r="M1590" s="4" t="s">
        <v>1290</v>
      </c>
      <c r="P1590" s="4" t="s">
        <v>1230</v>
      </c>
      <c r="Q1590" s="4" t="s">
        <v>1291</v>
      </c>
      <c r="R1590" s="4">
        <v>2014</v>
      </c>
      <c r="S1590" s="4" t="s">
        <v>1232</v>
      </c>
      <c r="T1590" s="4" t="s">
        <v>1292</v>
      </c>
      <c r="U1590" s="4" t="s">
        <v>10566</v>
      </c>
      <c r="V1590" s="4" t="s">
        <v>1264</v>
      </c>
      <c r="W1590" s="4" t="s">
        <v>1236</v>
      </c>
      <c r="X1590" s="4" t="s">
        <v>1237</v>
      </c>
      <c r="Y1590" s="4" t="s">
        <v>1293</v>
      </c>
      <c r="AD1590" s="4" t="s">
        <v>1239</v>
      </c>
      <c r="AE1590" s="4" t="s">
        <v>1239</v>
      </c>
      <c r="AS1590" s="4" t="s">
        <v>1239</v>
      </c>
    </row>
    <row r="1591" spans="1:45" x14ac:dyDescent="0.35">
      <c r="A1591" s="4" t="s">
        <v>1139</v>
      </c>
      <c r="B1591" s="4">
        <v>2908</v>
      </c>
      <c r="C1591" s="4" t="s">
        <v>1294</v>
      </c>
      <c r="D1591" s="4" t="s">
        <v>1295</v>
      </c>
      <c r="E1591" s="4" t="s">
        <v>1223</v>
      </c>
      <c r="F1591" s="4">
        <v>9</v>
      </c>
      <c r="G1591" s="4" t="s">
        <v>1224</v>
      </c>
      <c r="H1591" s="4" t="s">
        <v>1225</v>
      </c>
      <c r="I1591" s="4" t="s">
        <v>1226</v>
      </c>
      <c r="J1591" s="4" t="s">
        <v>1258</v>
      </c>
      <c r="K1591" s="4" t="s">
        <v>1228</v>
      </c>
      <c r="L1591" s="4" t="s">
        <v>1229</v>
      </c>
      <c r="M1591" s="4" t="s">
        <v>1229</v>
      </c>
      <c r="P1591" s="4" t="s">
        <v>1230</v>
      </c>
      <c r="Q1591" s="4" t="s">
        <v>1231</v>
      </c>
      <c r="R1591" s="4">
        <v>2016</v>
      </c>
      <c r="S1591" s="4" t="s">
        <v>1232</v>
      </c>
      <c r="T1591" s="4" t="s">
        <v>1296</v>
      </c>
      <c r="U1591" s="4" t="s">
        <v>1297</v>
      </c>
      <c r="V1591" s="4" t="s">
        <v>1235</v>
      </c>
      <c r="W1591" s="4" t="s">
        <v>1236</v>
      </c>
      <c r="X1591" s="4" t="s">
        <v>1237</v>
      </c>
      <c r="Y1591" s="4" t="s">
        <v>10567</v>
      </c>
      <c r="AD1591" s="4" t="s">
        <v>1239</v>
      </c>
      <c r="AE1591" s="4" t="s">
        <v>1239</v>
      </c>
      <c r="AS1591" s="4" t="s">
        <v>1239</v>
      </c>
    </row>
    <row r="1592" spans="1:45" x14ac:dyDescent="0.35">
      <c r="A1592" s="4" t="s">
        <v>1139</v>
      </c>
      <c r="B1592" s="4">
        <v>2908</v>
      </c>
      <c r="C1592" s="4" t="s">
        <v>1298</v>
      </c>
      <c r="D1592" s="4" t="s">
        <v>1299</v>
      </c>
      <c r="E1592" s="4" t="s">
        <v>1223</v>
      </c>
      <c r="F1592" s="4">
        <v>10</v>
      </c>
      <c r="G1592" s="4" t="s">
        <v>1224</v>
      </c>
      <c r="H1592" s="4" t="s">
        <v>1225</v>
      </c>
      <c r="I1592" s="4" t="s">
        <v>1226</v>
      </c>
      <c r="J1592" s="4" t="s">
        <v>1258</v>
      </c>
      <c r="K1592" s="4" t="s">
        <v>1300</v>
      </c>
      <c r="L1592" s="4" t="s">
        <v>10568</v>
      </c>
      <c r="M1592" s="4" t="s">
        <v>10568</v>
      </c>
      <c r="P1592" s="4" t="s">
        <v>1230</v>
      </c>
      <c r="Q1592" s="4" t="s">
        <v>1301</v>
      </c>
      <c r="R1592" s="4">
        <v>2014</v>
      </c>
      <c r="S1592" s="4" t="s">
        <v>1232</v>
      </c>
      <c r="T1592" s="4" t="s">
        <v>1262</v>
      </c>
      <c r="U1592" s="4" t="s">
        <v>1263</v>
      </c>
      <c r="V1592" s="4" t="s">
        <v>1264</v>
      </c>
      <c r="W1592" s="4" t="s">
        <v>1302</v>
      </c>
      <c r="X1592" s="4" t="s">
        <v>1237</v>
      </c>
      <c r="Y1592" s="4" t="s">
        <v>10569</v>
      </c>
      <c r="Z1592" s="4" t="s">
        <v>1303</v>
      </c>
      <c r="AA1592" s="4">
        <v>2020</v>
      </c>
      <c r="AB1592" s="4" t="s">
        <v>1304</v>
      </c>
      <c r="AD1592" s="4" t="s">
        <v>1305</v>
      </c>
      <c r="AE1592" s="4" t="s">
        <v>1306</v>
      </c>
      <c r="AS1592" s="4" t="s">
        <v>1239</v>
      </c>
    </row>
    <row r="1593" spans="1:45" x14ac:dyDescent="0.35">
      <c r="A1593" s="4" t="s">
        <v>1139</v>
      </c>
      <c r="B1593" s="4">
        <v>2908</v>
      </c>
      <c r="C1593" s="4" t="s">
        <v>1307</v>
      </c>
      <c r="D1593" s="4" t="s">
        <v>1308</v>
      </c>
      <c r="E1593" s="4" t="s">
        <v>1223</v>
      </c>
      <c r="F1593" s="4">
        <v>11</v>
      </c>
      <c r="G1593" s="4" t="s">
        <v>1224</v>
      </c>
      <c r="H1593" s="4" t="s">
        <v>1242</v>
      </c>
      <c r="I1593" s="4" t="s">
        <v>1226</v>
      </c>
      <c r="J1593" s="4" t="s">
        <v>1258</v>
      </c>
      <c r="K1593" s="4" t="s">
        <v>1277</v>
      </c>
      <c r="L1593" s="4" t="s">
        <v>1309</v>
      </c>
      <c r="M1593" s="4" t="s">
        <v>1309</v>
      </c>
      <c r="P1593" s="4" t="s">
        <v>1230</v>
      </c>
      <c r="Q1593" s="4" t="s">
        <v>1310</v>
      </c>
      <c r="R1593" s="4">
        <v>2007</v>
      </c>
      <c r="S1593" s="4" t="s">
        <v>1232</v>
      </c>
      <c r="T1593" s="4" t="s">
        <v>1311</v>
      </c>
      <c r="U1593" s="4" t="s">
        <v>1312</v>
      </c>
      <c r="V1593" s="4" t="s">
        <v>1264</v>
      </c>
      <c r="W1593" s="4" t="s">
        <v>1236</v>
      </c>
      <c r="X1593" s="4" t="s">
        <v>1237</v>
      </c>
      <c r="Y1593" s="4" t="s">
        <v>10570</v>
      </c>
      <c r="AD1593" s="4" t="s">
        <v>1239</v>
      </c>
      <c r="AE1593" s="4" t="s">
        <v>1239</v>
      </c>
      <c r="AS1593" s="4" t="s">
        <v>1239</v>
      </c>
    </row>
    <row r="1594" spans="1:45" x14ac:dyDescent="0.35">
      <c r="A1594" s="4" t="s">
        <v>1139</v>
      </c>
      <c r="B1594" s="4">
        <v>2908</v>
      </c>
      <c r="C1594" s="4" t="s">
        <v>1313</v>
      </c>
      <c r="D1594" s="4" t="s">
        <v>1314</v>
      </c>
      <c r="E1594" s="4" t="s">
        <v>1223</v>
      </c>
      <c r="F1594" s="4">
        <v>12</v>
      </c>
      <c r="G1594" s="4" t="s">
        <v>1224</v>
      </c>
      <c r="H1594" s="4" t="s">
        <v>1225</v>
      </c>
      <c r="I1594" s="4" t="s">
        <v>1226</v>
      </c>
      <c r="J1594" s="4" t="s">
        <v>1258</v>
      </c>
      <c r="K1594" s="4" t="s">
        <v>1300</v>
      </c>
      <c r="L1594" s="4" t="s">
        <v>10568</v>
      </c>
      <c r="M1594" s="4" t="s">
        <v>10568</v>
      </c>
      <c r="P1594" s="4" t="s">
        <v>1230</v>
      </c>
      <c r="Q1594" s="4" t="s">
        <v>1315</v>
      </c>
      <c r="R1594" s="4">
        <v>2006</v>
      </c>
      <c r="S1594" s="4" t="s">
        <v>1278</v>
      </c>
      <c r="T1594" s="4" t="s">
        <v>1279</v>
      </c>
      <c r="U1594" s="4" t="s">
        <v>1279</v>
      </c>
      <c r="V1594" s="4" t="s">
        <v>1264</v>
      </c>
      <c r="W1594" s="4" t="s">
        <v>1236</v>
      </c>
      <c r="X1594" s="4" t="s">
        <v>1237</v>
      </c>
      <c r="Y1594" s="4" t="s">
        <v>10571</v>
      </c>
      <c r="AA1594" s="4">
        <v>2020</v>
      </c>
      <c r="AD1594" s="4" t="s">
        <v>1239</v>
      </c>
      <c r="AE1594" s="4" t="s">
        <v>1239</v>
      </c>
      <c r="AS1594" s="4" t="s">
        <v>1239</v>
      </c>
    </row>
    <row r="1595" spans="1:45" x14ac:dyDescent="0.35">
      <c r="A1595" s="4" t="s">
        <v>1139</v>
      </c>
      <c r="B1595" s="4">
        <v>2908</v>
      </c>
      <c r="C1595" s="4" t="s">
        <v>1316</v>
      </c>
      <c r="D1595" s="4" t="s">
        <v>1317</v>
      </c>
      <c r="E1595" s="4" t="s">
        <v>1223</v>
      </c>
      <c r="F1595" s="4">
        <v>13</v>
      </c>
      <c r="G1595" s="4" t="s">
        <v>1224</v>
      </c>
      <c r="H1595" s="4" t="s">
        <v>1242</v>
      </c>
      <c r="I1595" s="4" t="s">
        <v>1226</v>
      </c>
      <c r="J1595" s="4" t="s">
        <v>1258</v>
      </c>
      <c r="K1595" s="4" t="s">
        <v>1277</v>
      </c>
      <c r="L1595" s="4" t="s">
        <v>1318</v>
      </c>
      <c r="M1595" s="4" t="s">
        <v>1318</v>
      </c>
      <c r="P1595" s="4" t="s">
        <v>1230</v>
      </c>
      <c r="Q1595" s="4" t="s">
        <v>1261</v>
      </c>
      <c r="R1595" s="4">
        <v>2012</v>
      </c>
      <c r="S1595" s="4" t="s">
        <v>1232</v>
      </c>
      <c r="T1595" s="4" t="s">
        <v>1319</v>
      </c>
      <c r="U1595" s="4" t="s">
        <v>1320</v>
      </c>
      <c r="V1595" s="4" t="s">
        <v>1321</v>
      </c>
      <c r="W1595" s="4" t="s">
        <v>1236</v>
      </c>
      <c r="X1595" s="4" t="s">
        <v>1237</v>
      </c>
      <c r="Y1595" s="4" t="s">
        <v>10572</v>
      </c>
      <c r="AD1595" s="4" t="s">
        <v>1239</v>
      </c>
      <c r="AE1595" s="4" t="s">
        <v>1239</v>
      </c>
      <c r="AS1595" s="4" t="s">
        <v>1239</v>
      </c>
    </row>
    <row r="1596" spans="1:45" x14ac:dyDescent="0.35">
      <c r="A1596" s="4" t="s">
        <v>1139</v>
      </c>
      <c r="B1596" s="4">
        <v>2908</v>
      </c>
      <c r="C1596" s="4" t="s">
        <v>1322</v>
      </c>
      <c r="D1596" s="4" t="s">
        <v>1323</v>
      </c>
      <c r="E1596" s="4" t="s">
        <v>1223</v>
      </c>
      <c r="F1596" s="4">
        <v>14</v>
      </c>
      <c r="G1596" s="4" t="s">
        <v>1224</v>
      </c>
      <c r="H1596" s="4" t="s">
        <v>1225</v>
      </c>
      <c r="I1596" s="4" t="s">
        <v>1226</v>
      </c>
      <c r="J1596" s="4" t="s">
        <v>1268</v>
      </c>
      <c r="K1596" s="4" t="s">
        <v>1300</v>
      </c>
      <c r="L1596" s="4" t="s">
        <v>1324</v>
      </c>
      <c r="M1596" s="4" t="s">
        <v>1324</v>
      </c>
      <c r="P1596" s="4" t="s">
        <v>1230</v>
      </c>
      <c r="Q1596" s="4" t="s">
        <v>1325</v>
      </c>
      <c r="R1596" s="4">
        <v>2011</v>
      </c>
      <c r="S1596" s="4" t="s">
        <v>1232</v>
      </c>
      <c r="T1596" s="4" t="s">
        <v>1296</v>
      </c>
      <c r="U1596" s="4" t="s">
        <v>1326</v>
      </c>
      <c r="V1596" s="4" t="s">
        <v>1264</v>
      </c>
      <c r="W1596" s="4" t="s">
        <v>1236</v>
      </c>
      <c r="X1596" s="4" t="s">
        <v>1237</v>
      </c>
      <c r="Y1596" s="4" t="s">
        <v>1327</v>
      </c>
      <c r="AD1596" s="4" t="s">
        <v>1239</v>
      </c>
      <c r="AE1596" s="4" t="s">
        <v>1239</v>
      </c>
      <c r="AS1596" s="4" t="s">
        <v>1239</v>
      </c>
    </row>
    <row r="1597" spans="1:45" x14ac:dyDescent="0.35">
      <c r="A1597" s="4" t="s">
        <v>1139</v>
      </c>
      <c r="B1597" s="4">
        <v>2908</v>
      </c>
      <c r="C1597" s="4" t="s">
        <v>1328</v>
      </c>
      <c r="D1597" s="4" t="s">
        <v>1329</v>
      </c>
      <c r="E1597" s="4" t="s">
        <v>1223</v>
      </c>
      <c r="F1597" s="4">
        <v>15</v>
      </c>
      <c r="G1597" s="4" t="s">
        <v>1224</v>
      </c>
      <c r="H1597" s="4" t="s">
        <v>1330</v>
      </c>
      <c r="I1597" s="4" t="s">
        <v>1331</v>
      </c>
      <c r="J1597" s="4" t="s">
        <v>1227</v>
      </c>
      <c r="K1597" s="4" t="s">
        <v>1289</v>
      </c>
      <c r="L1597" s="4" t="s">
        <v>1332</v>
      </c>
      <c r="M1597" s="4" t="s">
        <v>1332</v>
      </c>
      <c r="P1597" s="4" t="s">
        <v>1333</v>
      </c>
      <c r="Q1597" s="4" t="s">
        <v>1334</v>
      </c>
      <c r="R1597" s="4">
        <v>2016</v>
      </c>
      <c r="S1597" s="4" t="s">
        <v>1278</v>
      </c>
      <c r="T1597" s="4" t="s">
        <v>1279</v>
      </c>
      <c r="U1597" s="4" t="s">
        <v>1279</v>
      </c>
      <c r="V1597" s="4" t="s">
        <v>1264</v>
      </c>
      <c r="W1597" s="4" t="s">
        <v>1302</v>
      </c>
      <c r="X1597" s="4" t="s">
        <v>1237</v>
      </c>
      <c r="Y1597" s="4" t="s">
        <v>1327</v>
      </c>
      <c r="AD1597" s="4" t="s">
        <v>1239</v>
      </c>
      <c r="AE1597" s="4" t="s">
        <v>1239</v>
      </c>
      <c r="AS1597" s="4" t="s">
        <v>1239</v>
      </c>
    </row>
    <row r="1598" spans="1:45" x14ac:dyDescent="0.35">
      <c r="A1598" s="4" t="s">
        <v>1139</v>
      </c>
      <c r="B1598" s="4">
        <v>2908</v>
      </c>
      <c r="C1598" s="4" t="s">
        <v>1335</v>
      </c>
      <c r="D1598" s="4" t="s">
        <v>1336</v>
      </c>
      <c r="E1598" s="4" t="s">
        <v>1223</v>
      </c>
      <c r="F1598" s="4">
        <v>16</v>
      </c>
      <c r="G1598" s="4" t="s">
        <v>1224</v>
      </c>
      <c r="H1598" s="4" t="s">
        <v>1242</v>
      </c>
      <c r="I1598" s="4" t="s">
        <v>1331</v>
      </c>
      <c r="J1598" s="4" t="s">
        <v>1258</v>
      </c>
      <c r="K1598" s="4" t="s">
        <v>1277</v>
      </c>
      <c r="L1598" s="4" t="s">
        <v>1309</v>
      </c>
      <c r="M1598" s="4" t="s">
        <v>1309</v>
      </c>
      <c r="P1598" s="4" t="s">
        <v>1230</v>
      </c>
      <c r="Q1598" s="4" t="s">
        <v>1310</v>
      </c>
      <c r="R1598" s="4">
        <v>2016</v>
      </c>
      <c r="S1598" s="4" t="s">
        <v>1278</v>
      </c>
      <c r="T1598" s="4" t="s">
        <v>1279</v>
      </c>
      <c r="U1598" s="4" t="s">
        <v>1279</v>
      </c>
      <c r="V1598" s="4" t="s">
        <v>1264</v>
      </c>
      <c r="W1598" s="4" t="s">
        <v>1302</v>
      </c>
      <c r="X1598" s="4" t="s">
        <v>1237</v>
      </c>
      <c r="Y1598" s="4" t="s">
        <v>10573</v>
      </c>
      <c r="AD1598" s="4" t="s">
        <v>1239</v>
      </c>
      <c r="AE1598" s="4" t="s">
        <v>1239</v>
      </c>
      <c r="AS1598" s="4" t="s">
        <v>1239</v>
      </c>
    </row>
    <row r="1599" spans="1:45" x14ac:dyDescent="0.35">
      <c r="A1599" s="4" t="s">
        <v>1139</v>
      </c>
      <c r="B1599" s="4">
        <v>2908</v>
      </c>
      <c r="C1599" s="4" t="s">
        <v>1337</v>
      </c>
      <c r="D1599" s="4" t="s">
        <v>1338</v>
      </c>
      <c r="E1599" s="4" t="s">
        <v>1223</v>
      </c>
      <c r="F1599" s="4">
        <v>17</v>
      </c>
      <c r="G1599" s="4" t="s">
        <v>1224</v>
      </c>
      <c r="H1599" s="4" t="s">
        <v>1225</v>
      </c>
      <c r="I1599" s="4" t="s">
        <v>1331</v>
      </c>
      <c r="J1599" s="4" t="s">
        <v>1250</v>
      </c>
      <c r="K1599" s="4" t="s">
        <v>1277</v>
      </c>
      <c r="L1599" s="4" t="s">
        <v>1339</v>
      </c>
      <c r="M1599" s="4" t="s">
        <v>1339</v>
      </c>
      <c r="P1599" s="4" t="s">
        <v>1230</v>
      </c>
      <c r="Q1599" s="4" t="s">
        <v>1310</v>
      </c>
      <c r="R1599" s="4">
        <v>2016</v>
      </c>
      <c r="S1599" s="4" t="s">
        <v>1278</v>
      </c>
      <c r="T1599" s="4" t="s">
        <v>1279</v>
      </c>
      <c r="U1599" s="4" t="s">
        <v>1279</v>
      </c>
      <c r="V1599" s="4" t="s">
        <v>1264</v>
      </c>
      <c r="W1599" s="4" t="s">
        <v>1302</v>
      </c>
      <c r="X1599" s="4" t="s">
        <v>1237</v>
      </c>
      <c r="Y1599" s="4" t="s">
        <v>10574</v>
      </c>
      <c r="AD1599" s="4" t="s">
        <v>1239</v>
      </c>
      <c r="AE1599" s="4" t="s">
        <v>1239</v>
      </c>
      <c r="AS1599" s="4" t="s">
        <v>1239</v>
      </c>
    </row>
    <row r="1600" spans="1:45" x14ac:dyDescent="0.35">
      <c r="A1600" s="4" t="s">
        <v>1139</v>
      </c>
      <c r="B1600" s="4">
        <v>2908</v>
      </c>
      <c r="C1600" s="4" t="s">
        <v>1340</v>
      </c>
      <c r="D1600" s="4" t="s">
        <v>1341</v>
      </c>
      <c r="E1600" s="4" t="s">
        <v>1223</v>
      </c>
      <c r="F1600" s="4">
        <v>18</v>
      </c>
      <c r="G1600" s="4" t="s">
        <v>1224</v>
      </c>
      <c r="H1600" s="4" t="s">
        <v>1225</v>
      </c>
      <c r="I1600" s="4" t="s">
        <v>1226</v>
      </c>
      <c r="J1600" s="4" t="s">
        <v>1268</v>
      </c>
      <c r="K1600" s="4" t="s">
        <v>1342</v>
      </c>
      <c r="L1600" s="4" t="s">
        <v>1343</v>
      </c>
      <c r="M1600" s="4" t="s">
        <v>1343</v>
      </c>
      <c r="P1600" s="4" t="s">
        <v>1230</v>
      </c>
      <c r="Q1600" s="4" t="s">
        <v>1344</v>
      </c>
      <c r="R1600" s="4">
        <v>2011</v>
      </c>
      <c r="S1600" s="4" t="s">
        <v>1232</v>
      </c>
      <c r="T1600" s="4" t="s">
        <v>1345</v>
      </c>
      <c r="U1600" s="4" t="s">
        <v>1346</v>
      </c>
      <c r="V1600" s="4" t="s">
        <v>1264</v>
      </c>
      <c r="W1600" s="4" t="s">
        <v>1236</v>
      </c>
      <c r="X1600" s="4" t="s">
        <v>1237</v>
      </c>
      <c r="Y1600" s="4" t="s">
        <v>10575</v>
      </c>
      <c r="AD1600" s="4" t="s">
        <v>1239</v>
      </c>
      <c r="AE1600" s="4" t="s">
        <v>1239</v>
      </c>
      <c r="AS1600" s="4" t="s">
        <v>1239</v>
      </c>
    </row>
    <row r="1601" spans="1:45" x14ac:dyDescent="0.35">
      <c r="A1601" s="4" t="s">
        <v>1139</v>
      </c>
      <c r="B1601" s="4">
        <v>2908</v>
      </c>
      <c r="C1601" s="4" t="s">
        <v>1347</v>
      </c>
      <c r="D1601" s="4" t="s">
        <v>1348</v>
      </c>
      <c r="E1601" s="4" t="s">
        <v>1223</v>
      </c>
      <c r="F1601" s="4">
        <v>19</v>
      </c>
      <c r="G1601" s="4" t="s">
        <v>1224</v>
      </c>
      <c r="H1601" s="4" t="s">
        <v>1225</v>
      </c>
      <c r="I1601" s="4" t="s">
        <v>1226</v>
      </c>
      <c r="J1601" s="4" t="s">
        <v>1268</v>
      </c>
      <c r="K1601" s="4" t="s">
        <v>1342</v>
      </c>
      <c r="L1601" s="4" t="s">
        <v>1349</v>
      </c>
      <c r="M1601" s="4" t="s">
        <v>1349</v>
      </c>
      <c r="P1601" s="4" t="s">
        <v>1230</v>
      </c>
      <c r="Q1601" s="4" t="s">
        <v>1291</v>
      </c>
      <c r="R1601" s="4">
        <v>2012</v>
      </c>
      <c r="S1601" s="4" t="s">
        <v>1232</v>
      </c>
      <c r="T1601" s="4" t="s">
        <v>1350</v>
      </c>
      <c r="U1601" s="4" t="s">
        <v>1351</v>
      </c>
      <c r="V1601" s="4" t="s">
        <v>1264</v>
      </c>
      <c r="W1601" s="4" t="s">
        <v>1236</v>
      </c>
      <c r="X1601" s="4" t="s">
        <v>1237</v>
      </c>
      <c r="Y1601" s="4" t="s">
        <v>1352</v>
      </c>
      <c r="AD1601" s="4" t="s">
        <v>1239</v>
      </c>
      <c r="AE1601" s="4" t="s">
        <v>1239</v>
      </c>
      <c r="AS1601" s="4" t="s">
        <v>1239</v>
      </c>
    </row>
    <row r="1602" spans="1:45" x14ac:dyDescent="0.35">
      <c r="A1602" s="4" t="s">
        <v>1139</v>
      </c>
      <c r="B1602" s="4">
        <v>2908</v>
      </c>
      <c r="C1602" s="4" t="s">
        <v>1353</v>
      </c>
      <c r="D1602" s="4" t="s">
        <v>1354</v>
      </c>
      <c r="E1602" s="4" t="s">
        <v>1223</v>
      </c>
      <c r="F1602" s="4">
        <v>20</v>
      </c>
      <c r="G1602" s="4" t="s">
        <v>1224</v>
      </c>
      <c r="H1602" s="4" t="s">
        <v>1225</v>
      </c>
      <c r="I1602" s="4" t="s">
        <v>1226</v>
      </c>
      <c r="J1602" s="4" t="s">
        <v>1268</v>
      </c>
      <c r="K1602" s="4" t="s">
        <v>1342</v>
      </c>
      <c r="L1602" s="4" t="s">
        <v>1349</v>
      </c>
      <c r="M1602" s="4" t="s">
        <v>1349</v>
      </c>
      <c r="P1602" s="4" t="s">
        <v>1230</v>
      </c>
      <c r="Q1602" s="4" t="s">
        <v>1291</v>
      </c>
      <c r="R1602" s="4">
        <v>2011</v>
      </c>
      <c r="S1602" s="4" t="s">
        <v>1232</v>
      </c>
      <c r="T1602" s="4" t="s">
        <v>1296</v>
      </c>
      <c r="U1602" s="4" t="s">
        <v>1355</v>
      </c>
      <c r="V1602" s="4" t="s">
        <v>1264</v>
      </c>
      <c r="W1602" s="4" t="s">
        <v>1236</v>
      </c>
      <c r="X1602" s="4" t="s">
        <v>1237</v>
      </c>
      <c r="Y1602" s="4" t="s">
        <v>10576</v>
      </c>
      <c r="AD1602" s="4" t="s">
        <v>1239</v>
      </c>
      <c r="AE1602" s="4" t="s">
        <v>1239</v>
      </c>
      <c r="AS1602" s="4" t="s">
        <v>1239</v>
      </c>
    </row>
    <row r="1603" spans="1:45" x14ac:dyDescent="0.35">
      <c r="A1603" s="4" t="s">
        <v>1139</v>
      </c>
      <c r="B1603" s="4">
        <v>2908</v>
      </c>
      <c r="C1603" s="4" t="s">
        <v>1356</v>
      </c>
      <c r="D1603" s="4" t="s">
        <v>1357</v>
      </c>
      <c r="E1603" s="4" t="s">
        <v>1223</v>
      </c>
      <c r="F1603" s="4">
        <v>21</v>
      </c>
      <c r="G1603" s="4" t="s">
        <v>1224</v>
      </c>
      <c r="H1603" s="4" t="s">
        <v>1225</v>
      </c>
      <c r="I1603" s="4" t="s">
        <v>1226</v>
      </c>
      <c r="J1603" s="4" t="s">
        <v>1268</v>
      </c>
      <c r="K1603" s="4" t="s">
        <v>1342</v>
      </c>
      <c r="L1603" s="4" t="s">
        <v>1358</v>
      </c>
      <c r="M1603" s="4" t="s">
        <v>1358</v>
      </c>
      <c r="P1603" s="4" t="s">
        <v>1230</v>
      </c>
      <c r="Q1603" s="4" t="s">
        <v>1359</v>
      </c>
      <c r="R1603" s="4">
        <v>2011</v>
      </c>
      <c r="S1603" s="4" t="s">
        <v>1232</v>
      </c>
      <c r="T1603" s="4" t="s">
        <v>1360</v>
      </c>
      <c r="U1603" s="4" t="s">
        <v>1361</v>
      </c>
      <c r="V1603" s="4" t="s">
        <v>1264</v>
      </c>
      <c r="W1603" s="4" t="s">
        <v>1236</v>
      </c>
      <c r="X1603" s="4" t="s">
        <v>1237</v>
      </c>
      <c r="Y1603" s="4" t="s">
        <v>10577</v>
      </c>
      <c r="AA1603" s="4">
        <v>2020</v>
      </c>
      <c r="AD1603" s="4" t="s">
        <v>1239</v>
      </c>
      <c r="AE1603" s="4" t="s">
        <v>1239</v>
      </c>
      <c r="AS1603" s="4" t="s">
        <v>1239</v>
      </c>
    </row>
    <row r="1604" spans="1:45" x14ac:dyDescent="0.35">
      <c r="A1604" s="4" t="s">
        <v>1139</v>
      </c>
      <c r="B1604" s="4">
        <v>2908</v>
      </c>
      <c r="C1604" s="4" t="s">
        <v>1362</v>
      </c>
      <c r="D1604" s="4" t="s">
        <v>1363</v>
      </c>
      <c r="E1604" s="4" t="s">
        <v>1223</v>
      </c>
      <c r="F1604" s="4">
        <v>22</v>
      </c>
      <c r="G1604" s="4" t="s">
        <v>1224</v>
      </c>
      <c r="H1604" s="4" t="s">
        <v>1225</v>
      </c>
      <c r="I1604" s="4" t="s">
        <v>1226</v>
      </c>
      <c r="J1604" s="4" t="s">
        <v>1268</v>
      </c>
      <c r="K1604" s="4" t="s">
        <v>1342</v>
      </c>
      <c r="L1604" s="4" t="s">
        <v>1358</v>
      </c>
      <c r="M1604" s="4" t="s">
        <v>1358</v>
      </c>
      <c r="P1604" s="4" t="s">
        <v>1230</v>
      </c>
      <c r="Q1604" s="4" t="s">
        <v>1359</v>
      </c>
      <c r="R1604" s="4">
        <v>2012</v>
      </c>
      <c r="S1604" s="4" t="s">
        <v>1232</v>
      </c>
      <c r="T1604" s="4" t="s">
        <v>1360</v>
      </c>
      <c r="U1604" s="4" t="s">
        <v>1361</v>
      </c>
      <c r="V1604" s="4" t="s">
        <v>1264</v>
      </c>
      <c r="W1604" s="4" t="s">
        <v>1236</v>
      </c>
      <c r="X1604" s="4" t="s">
        <v>1237</v>
      </c>
      <c r="Y1604" s="4" t="s">
        <v>10578</v>
      </c>
      <c r="AA1604" s="4">
        <v>2020</v>
      </c>
      <c r="AD1604" s="4" t="s">
        <v>1239</v>
      </c>
      <c r="AE1604" s="4" t="s">
        <v>1239</v>
      </c>
      <c r="AS1604" s="4" t="s">
        <v>1239</v>
      </c>
    </row>
    <row r="1605" spans="1:45" x14ac:dyDescent="0.35">
      <c r="A1605" s="4" t="s">
        <v>1139</v>
      </c>
      <c r="B1605" s="4">
        <v>2908</v>
      </c>
      <c r="C1605" s="4" t="s">
        <v>1364</v>
      </c>
      <c r="D1605" s="4" t="s">
        <v>1365</v>
      </c>
      <c r="E1605" s="4" t="s">
        <v>1223</v>
      </c>
      <c r="F1605" s="4">
        <v>23</v>
      </c>
      <c r="G1605" s="4" t="s">
        <v>1224</v>
      </c>
      <c r="H1605" s="4" t="s">
        <v>1225</v>
      </c>
      <c r="I1605" s="4" t="s">
        <v>1226</v>
      </c>
      <c r="J1605" s="4" t="s">
        <v>1268</v>
      </c>
      <c r="K1605" s="4" t="s">
        <v>1342</v>
      </c>
      <c r="L1605" s="4" t="s">
        <v>1358</v>
      </c>
      <c r="M1605" s="4" t="s">
        <v>1358</v>
      </c>
      <c r="P1605" s="4" t="s">
        <v>1230</v>
      </c>
      <c r="Q1605" s="4" t="s">
        <v>1291</v>
      </c>
      <c r="R1605" s="4">
        <v>2012</v>
      </c>
      <c r="S1605" s="4" t="s">
        <v>1232</v>
      </c>
      <c r="T1605" s="4" t="s">
        <v>1296</v>
      </c>
      <c r="U1605" s="4" t="s">
        <v>1366</v>
      </c>
      <c r="V1605" s="4" t="s">
        <v>1264</v>
      </c>
      <c r="W1605" s="4" t="s">
        <v>1236</v>
      </c>
      <c r="X1605" s="4" t="s">
        <v>1237</v>
      </c>
      <c r="Y1605" s="4" t="s">
        <v>1367</v>
      </c>
      <c r="AD1605" s="4" t="s">
        <v>1239</v>
      </c>
      <c r="AE1605" s="4" t="s">
        <v>1239</v>
      </c>
      <c r="AS1605" s="4" t="s">
        <v>1239</v>
      </c>
    </row>
    <row r="1606" spans="1:45" x14ac:dyDescent="0.35">
      <c r="A1606" s="4" t="s">
        <v>1139</v>
      </c>
      <c r="B1606" s="4">
        <v>2908</v>
      </c>
      <c r="C1606" s="4" t="s">
        <v>1368</v>
      </c>
      <c r="D1606" s="4" t="s">
        <v>1369</v>
      </c>
      <c r="E1606" s="4" t="s">
        <v>1223</v>
      </c>
      <c r="F1606" s="4">
        <v>24</v>
      </c>
      <c r="G1606" s="4" t="s">
        <v>1224</v>
      </c>
      <c r="H1606" s="4" t="s">
        <v>1242</v>
      </c>
      <c r="I1606" s="4" t="s">
        <v>1226</v>
      </c>
      <c r="J1606" s="4" t="s">
        <v>1268</v>
      </c>
      <c r="K1606" s="4" t="s">
        <v>1342</v>
      </c>
      <c r="L1606" s="4" t="s">
        <v>1370</v>
      </c>
      <c r="M1606" s="4" t="s">
        <v>1370</v>
      </c>
      <c r="P1606" s="4" t="s">
        <v>1230</v>
      </c>
      <c r="Q1606" s="4" t="s">
        <v>1371</v>
      </c>
      <c r="R1606" s="4">
        <v>2002</v>
      </c>
      <c r="S1606" s="4" t="s">
        <v>1232</v>
      </c>
      <c r="T1606" s="4" t="s">
        <v>1296</v>
      </c>
      <c r="U1606" s="4" t="s">
        <v>1372</v>
      </c>
      <c r="V1606" s="4" t="s">
        <v>1264</v>
      </c>
      <c r="W1606" s="4" t="s">
        <v>1236</v>
      </c>
      <c r="X1606" s="4" t="s">
        <v>1237</v>
      </c>
      <c r="Y1606" s="4" t="s">
        <v>1373</v>
      </c>
      <c r="AD1606" s="4" t="s">
        <v>1239</v>
      </c>
      <c r="AE1606" s="4" t="s">
        <v>1239</v>
      </c>
      <c r="AS1606" s="4" t="s">
        <v>1239</v>
      </c>
    </row>
    <row r="1607" spans="1:45" x14ac:dyDescent="0.35">
      <c r="A1607" s="4" t="s">
        <v>1139</v>
      </c>
      <c r="B1607" s="4">
        <v>2908</v>
      </c>
      <c r="C1607" s="4" t="s">
        <v>1374</v>
      </c>
      <c r="D1607" s="4" t="s">
        <v>1375</v>
      </c>
      <c r="E1607" s="4" t="s">
        <v>1223</v>
      </c>
      <c r="F1607" s="4">
        <v>25</v>
      </c>
      <c r="G1607" s="4" t="s">
        <v>1224</v>
      </c>
      <c r="H1607" s="4" t="s">
        <v>1225</v>
      </c>
      <c r="I1607" s="4" t="s">
        <v>1226</v>
      </c>
      <c r="J1607" s="4" t="s">
        <v>1268</v>
      </c>
      <c r="K1607" s="4" t="s">
        <v>1342</v>
      </c>
      <c r="L1607" s="4" t="s">
        <v>1358</v>
      </c>
      <c r="M1607" s="4" t="s">
        <v>1358</v>
      </c>
      <c r="P1607" s="4" t="s">
        <v>1230</v>
      </c>
      <c r="Q1607" s="4" t="s">
        <v>1371</v>
      </c>
      <c r="R1607" s="4">
        <v>2012</v>
      </c>
      <c r="S1607" s="4" t="s">
        <v>1232</v>
      </c>
      <c r="T1607" s="4" t="s">
        <v>1376</v>
      </c>
      <c r="U1607" s="4" t="s">
        <v>1377</v>
      </c>
      <c r="V1607" s="4" t="s">
        <v>1264</v>
      </c>
      <c r="W1607" s="4" t="s">
        <v>1236</v>
      </c>
      <c r="X1607" s="4" t="s">
        <v>1237</v>
      </c>
      <c r="Y1607" s="4" t="s">
        <v>1378</v>
      </c>
      <c r="AD1607" s="4" t="s">
        <v>1239</v>
      </c>
      <c r="AE1607" s="4" t="s">
        <v>1239</v>
      </c>
      <c r="AS1607" s="4" t="s">
        <v>1239</v>
      </c>
    </row>
    <row r="1608" spans="1:45" x14ac:dyDescent="0.35">
      <c r="A1608" s="4" t="s">
        <v>1139</v>
      </c>
      <c r="B1608" s="4">
        <v>2908</v>
      </c>
      <c r="C1608" s="4" t="s">
        <v>1379</v>
      </c>
      <c r="D1608" s="4" t="s">
        <v>1380</v>
      </c>
      <c r="E1608" s="4" t="s">
        <v>1223</v>
      </c>
      <c r="F1608" s="4">
        <v>26</v>
      </c>
      <c r="G1608" s="4" t="s">
        <v>1224</v>
      </c>
      <c r="H1608" s="4" t="s">
        <v>1225</v>
      </c>
      <c r="I1608" s="4" t="s">
        <v>1226</v>
      </c>
      <c r="J1608" s="4" t="s">
        <v>1268</v>
      </c>
      <c r="K1608" s="4" t="s">
        <v>1342</v>
      </c>
      <c r="L1608" s="4" t="s">
        <v>1381</v>
      </c>
      <c r="M1608" s="4" t="s">
        <v>1381</v>
      </c>
      <c r="P1608" s="4" t="s">
        <v>1230</v>
      </c>
      <c r="Q1608" s="4" t="s">
        <v>1371</v>
      </c>
      <c r="R1608" s="4">
        <v>2011</v>
      </c>
      <c r="S1608" s="4" t="s">
        <v>1278</v>
      </c>
      <c r="T1608" s="4" t="s">
        <v>1279</v>
      </c>
      <c r="U1608" s="4" t="s">
        <v>1279</v>
      </c>
      <c r="V1608" s="4" t="s">
        <v>1264</v>
      </c>
      <c r="W1608" s="4" t="s">
        <v>1236</v>
      </c>
      <c r="X1608" s="4" t="s">
        <v>1237</v>
      </c>
      <c r="Y1608" s="4" t="s">
        <v>10579</v>
      </c>
      <c r="AD1608" s="4" t="s">
        <v>1239</v>
      </c>
      <c r="AE1608" s="4" t="s">
        <v>1239</v>
      </c>
      <c r="AS1608" s="4" t="s">
        <v>1239</v>
      </c>
    </row>
    <row r="1609" spans="1:45" x14ac:dyDescent="0.35">
      <c r="A1609" s="4" t="s">
        <v>1139</v>
      </c>
      <c r="B1609" s="4">
        <v>2908</v>
      </c>
      <c r="C1609" s="4" t="s">
        <v>1382</v>
      </c>
      <c r="D1609" s="4" t="s">
        <v>1383</v>
      </c>
      <c r="E1609" s="4" t="s">
        <v>1223</v>
      </c>
      <c r="F1609" s="4">
        <v>27</v>
      </c>
      <c r="G1609" s="4" t="s">
        <v>1224</v>
      </c>
      <c r="H1609" s="4" t="s">
        <v>1225</v>
      </c>
      <c r="I1609" s="4" t="s">
        <v>1226</v>
      </c>
      <c r="J1609" s="4" t="s">
        <v>1268</v>
      </c>
      <c r="K1609" s="4" t="s">
        <v>1342</v>
      </c>
      <c r="L1609" s="4" t="s">
        <v>1384</v>
      </c>
      <c r="M1609" s="4" t="s">
        <v>1384</v>
      </c>
      <c r="P1609" s="4" t="s">
        <v>1230</v>
      </c>
      <c r="Q1609" s="4" t="s">
        <v>1371</v>
      </c>
      <c r="R1609" s="4">
        <v>2016</v>
      </c>
      <c r="S1609" s="4" t="s">
        <v>1278</v>
      </c>
      <c r="T1609" s="4" t="s">
        <v>1279</v>
      </c>
      <c r="U1609" s="4" t="s">
        <v>1279</v>
      </c>
      <c r="V1609" s="4" t="s">
        <v>1264</v>
      </c>
      <c r="W1609" s="4" t="s">
        <v>1236</v>
      </c>
      <c r="X1609" s="4" t="s">
        <v>1237</v>
      </c>
      <c r="Y1609" s="4" t="s">
        <v>10580</v>
      </c>
      <c r="AD1609" s="4" t="s">
        <v>1239</v>
      </c>
      <c r="AE1609" s="4" t="s">
        <v>1239</v>
      </c>
      <c r="AS1609" s="4" t="s">
        <v>1239</v>
      </c>
    </row>
    <row r="1610" spans="1:45" x14ac:dyDescent="0.35">
      <c r="A1610" s="4" t="s">
        <v>1139</v>
      </c>
      <c r="B1610" s="4">
        <v>2908</v>
      </c>
      <c r="C1610" s="4" t="s">
        <v>1385</v>
      </c>
      <c r="D1610" s="4" t="s">
        <v>1386</v>
      </c>
      <c r="E1610" s="4" t="s">
        <v>1223</v>
      </c>
      <c r="F1610" s="4">
        <v>28</v>
      </c>
      <c r="G1610" s="4" t="s">
        <v>1224</v>
      </c>
      <c r="H1610" s="4" t="s">
        <v>1225</v>
      </c>
      <c r="I1610" s="4" t="s">
        <v>1226</v>
      </c>
      <c r="J1610" s="4" t="s">
        <v>1268</v>
      </c>
      <c r="K1610" s="4" t="s">
        <v>1342</v>
      </c>
      <c r="L1610" s="4" t="s">
        <v>1370</v>
      </c>
      <c r="M1610" s="4" t="s">
        <v>1370</v>
      </c>
      <c r="P1610" s="4" t="s">
        <v>1230</v>
      </c>
      <c r="Q1610" s="4" t="s">
        <v>1371</v>
      </c>
      <c r="R1610" s="4">
        <v>2005</v>
      </c>
      <c r="S1610" s="4" t="s">
        <v>1232</v>
      </c>
      <c r="T1610" s="4" t="s">
        <v>1296</v>
      </c>
      <c r="U1610" s="4" t="s">
        <v>1387</v>
      </c>
      <c r="V1610" s="4" t="s">
        <v>1264</v>
      </c>
      <c r="W1610" s="4" t="s">
        <v>1236</v>
      </c>
      <c r="X1610" s="4" t="s">
        <v>1237</v>
      </c>
      <c r="Y1610" s="4" t="s">
        <v>10581</v>
      </c>
      <c r="AD1610" s="4" t="s">
        <v>1239</v>
      </c>
      <c r="AE1610" s="4" t="s">
        <v>1239</v>
      </c>
      <c r="AS1610" s="4" t="s">
        <v>1239</v>
      </c>
    </row>
    <row r="1611" spans="1:45" x14ac:dyDescent="0.35">
      <c r="A1611" s="4" t="s">
        <v>1139</v>
      </c>
      <c r="B1611" s="4">
        <v>2908</v>
      </c>
      <c r="C1611" s="4" t="s">
        <v>1388</v>
      </c>
      <c r="D1611" s="4" t="s">
        <v>1389</v>
      </c>
      <c r="E1611" s="4" t="s">
        <v>1223</v>
      </c>
      <c r="F1611" s="4">
        <v>29</v>
      </c>
      <c r="G1611" s="4" t="s">
        <v>1224</v>
      </c>
      <c r="H1611" s="4" t="s">
        <v>1225</v>
      </c>
      <c r="I1611" s="4" t="s">
        <v>1331</v>
      </c>
      <c r="J1611" s="4" t="s">
        <v>1268</v>
      </c>
      <c r="K1611" s="4" t="s">
        <v>1342</v>
      </c>
      <c r="L1611" s="4" t="s">
        <v>10582</v>
      </c>
      <c r="M1611" s="4" t="s">
        <v>10582</v>
      </c>
      <c r="P1611" s="4" t="s">
        <v>1230</v>
      </c>
      <c r="Q1611" s="4" t="s">
        <v>1371</v>
      </c>
      <c r="R1611" s="4">
        <v>2016</v>
      </c>
      <c r="S1611" s="4" t="s">
        <v>1232</v>
      </c>
      <c r="T1611" s="4" t="s">
        <v>1390</v>
      </c>
      <c r="U1611" s="4" t="s">
        <v>1391</v>
      </c>
      <c r="V1611" s="4" t="s">
        <v>1264</v>
      </c>
      <c r="W1611" s="4" t="s">
        <v>1302</v>
      </c>
      <c r="X1611" s="4" t="s">
        <v>1237</v>
      </c>
      <c r="Y1611" s="4" t="s">
        <v>10583</v>
      </c>
      <c r="AD1611" s="4" t="s">
        <v>1239</v>
      </c>
      <c r="AE1611" s="4" t="s">
        <v>1239</v>
      </c>
      <c r="AS1611" s="4" t="s">
        <v>1239</v>
      </c>
    </row>
    <row r="1612" spans="1:45" x14ac:dyDescent="0.35">
      <c r="A1612" s="4" t="s">
        <v>1139</v>
      </c>
      <c r="B1612" s="4">
        <v>2908</v>
      </c>
      <c r="C1612" s="4" t="s">
        <v>1392</v>
      </c>
      <c r="D1612" s="4" t="s">
        <v>1393</v>
      </c>
      <c r="E1612" s="4" t="s">
        <v>1223</v>
      </c>
      <c r="F1612" s="4">
        <v>30</v>
      </c>
      <c r="G1612" s="4" t="s">
        <v>1224</v>
      </c>
      <c r="H1612" s="4" t="s">
        <v>1225</v>
      </c>
      <c r="I1612" s="4" t="s">
        <v>1226</v>
      </c>
      <c r="J1612" s="4" t="s">
        <v>1268</v>
      </c>
      <c r="K1612" s="4" t="s">
        <v>1289</v>
      </c>
      <c r="L1612" s="4" t="s">
        <v>1394</v>
      </c>
      <c r="M1612" s="4" t="s">
        <v>1394</v>
      </c>
      <c r="P1612" s="4" t="s">
        <v>1230</v>
      </c>
      <c r="Q1612" s="4" t="s">
        <v>1395</v>
      </c>
      <c r="R1612" s="4">
        <v>2013</v>
      </c>
      <c r="S1612" s="4" t="s">
        <v>1232</v>
      </c>
      <c r="T1612" s="4" t="s">
        <v>1396</v>
      </c>
      <c r="U1612" s="4" t="s">
        <v>1397</v>
      </c>
      <c r="V1612" s="4" t="s">
        <v>1264</v>
      </c>
      <c r="W1612" s="4" t="s">
        <v>1236</v>
      </c>
      <c r="X1612" s="4" t="s">
        <v>1237</v>
      </c>
      <c r="Y1612" s="4" t="s">
        <v>1398</v>
      </c>
      <c r="AD1612" s="4" t="s">
        <v>1239</v>
      </c>
      <c r="AE1612" s="4" t="s">
        <v>1239</v>
      </c>
      <c r="AS1612" s="4" t="s">
        <v>1239</v>
      </c>
    </row>
    <row r="1613" spans="1:45" x14ac:dyDescent="0.35">
      <c r="A1613" s="4" t="s">
        <v>1139</v>
      </c>
      <c r="B1613" s="4">
        <v>2908</v>
      </c>
      <c r="C1613" s="4" t="s">
        <v>1399</v>
      </c>
      <c r="D1613" s="4" t="s">
        <v>1400</v>
      </c>
      <c r="E1613" s="4" t="s">
        <v>1223</v>
      </c>
      <c r="F1613" s="4">
        <v>31</v>
      </c>
      <c r="G1613" s="4" t="s">
        <v>1224</v>
      </c>
      <c r="H1613" s="4" t="s">
        <v>1225</v>
      </c>
      <c r="I1613" s="4" t="s">
        <v>1226</v>
      </c>
      <c r="J1613" s="4" t="s">
        <v>1268</v>
      </c>
      <c r="K1613" s="4" t="s">
        <v>1289</v>
      </c>
      <c r="L1613" s="4" t="s">
        <v>1401</v>
      </c>
      <c r="M1613" s="4" t="s">
        <v>1401</v>
      </c>
      <c r="P1613" s="4" t="s">
        <v>1230</v>
      </c>
      <c r="Q1613" s="4" t="s">
        <v>1291</v>
      </c>
      <c r="R1613" s="4">
        <v>2011</v>
      </c>
      <c r="S1613" s="4" t="s">
        <v>1232</v>
      </c>
      <c r="T1613" s="4" t="s">
        <v>1402</v>
      </c>
      <c r="U1613" s="4" t="s">
        <v>1403</v>
      </c>
      <c r="V1613" s="4" t="s">
        <v>1264</v>
      </c>
      <c r="W1613" s="4" t="s">
        <v>1236</v>
      </c>
      <c r="X1613" s="4" t="s">
        <v>1237</v>
      </c>
      <c r="Y1613" s="4" t="s">
        <v>1404</v>
      </c>
      <c r="AD1613" s="4" t="s">
        <v>1239</v>
      </c>
      <c r="AE1613" s="4" t="s">
        <v>1239</v>
      </c>
      <c r="AS1613" s="4" t="s">
        <v>1239</v>
      </c>
    </row>
    <row r="1614" spans="1:45" x14ac:dyDescent="0.35">
      <c r="A1614" s="4" t="s">
        <v>1139</v>
      </c>
      <c r="B1614" s="4">
        <v>2908</v>
      </c>
      <c r="C1614" s="4" t="s">
        <v>1405</v>
      </c>
      <c r="D1614" s="4" t="s">
        <v>1406</v>
      </c>
      <c r="E1614" s="4" t="s">
        <v>1223</v>
      </c>
      <c r="F1614" s="4">
        <v>32</v>
      </c>
      <c r="G1614" s="4" t="s">
        <v>1224</v>
      </c>
      <c r="H1614" s="4" t="s">
        <v>1225</v>
      </c>
      <c r="I1614" s="4" t="s">
        <v>1226</v>
      </c>
      <c r="J1614" s="4" t="s">
        <v>1268</v>
      </c>
      <c r="K1614" s="4" t="s">
        <v>1289</v>
      </c>
      <c r="L1614" s="4" t="s">
        <v>1407</v>
      </c>
      <c r="M1614" s="4" t="s">
        <v>1407</v>
      </c>
      <c r="P1614" s="4" t="s">
        <v>1230</v>
      </c>
      <c r="Q1614" s="4" t="s">
        <v>1291</v>
      </c>
      <c r="R1614" s="4">
        <v>2012</v>
      </c>
      <c r="S1614" s="4" t="s">
        <v>1232</v>
      </c>
      <c r="T1614" s="4" t="s">
        <v>1292</v>
      </c>
      <c r="U1614" s="4" t="s">
        <v>1408</v>
      </c>
      <c r="V1614" s="4" t="s">
        <v>1264</v>
      </c>
      <c r="W1614" s="4" t="s">
        <v>1236</v>
      </c>
      <c r="X1614" s="4" t="s">
        <v>1237</v>
      </c>
      <c r="Y1614" s="4" t="s">
        <v>1409</v>
      </c>
      <c r="AD1614" s="4" t="s">
        <v>1239</v>
      </c>
      <c r="AE1614" s="4" t="s">
        <v>1239</v>
      </c>
      <c r="AS1614" s="4" t="s">
        <v>1239</v>
      </c>
    </row>
    <row r="1615" spans="1:45" x14ac:dyDescent="0.35">
      <c r="A1615" s="4" t="s">
        <v>1139</v>
      </c>
      <c r="B1615" s="4">
        <v>2908</v>
      </c>
      <c r="C1615" s="4" t="s">
        <v>1410</v>
      </c>
      <c r="D1615" s="4" t="s">
        <v>1411</v>
      </c>
      <c r="E1615" s="4" t="s">
        <v>1223</v>
      </c>
      <c r="F1615" s="4">
        <v>33</v>
      </c>
      <c r="G1615" s="4" t="s">
        <v>1224</v>
      </c>
      <c r="H1615" s="4" t="s">
        <v>1225</v>
      </c>
      <c r="I1615" s="4" t="s">
        <v>1226</v>
      </c>
      <c r="J1615" s="4" t="s">
        <v>1268</v>
      </c>
      <c r="K1615" s="4" t="s">
        <v>1289</v>
      </c>
      <c r="L1615" s="4" t="s">
        <v>1407</v>
      </c>
      <c r="M1615" s="4" t="s">
        <v>1407</v>
      </c>
      <c r="P1615" s="4" t="s">
        <v>1230</v>
      </c>
      <c r="Q1615" s="4" t="s">
        <v>1291</v>
      </c>
      <c r="R1615" s="4">
        <v>2012</v>
      </c>
      <c r="S1615" s="4" t="s">
        <v>1232</v>
      </c>
      <c r="T1615" s="4" t="s">
        <v>1292</v>
      </c>
      <c r="U1615" s="4" t="s">
        <v>10584</v>
      </c>
      <c r="V1615" s="4" t="s">
        <v>1264</v>
      </c>
      <c r="W1615" s="4" t="s">
        <v>1236</v>
      </c>
      <c r="X1615" s="4" t="s">
        <v>1237</v>
      </c>
      <c r="Y1615" s="4" t="s">
        <v>1412</v>
      </c>
      <c r="AD1615" s="4" t="s">
        <v>1239</v>
      </c>
      <c r="AE1615" s="4" t="s">
        <v>1239</v>
      </c>
      <c r="AS1615" s="4" t="s">
        <v>1239</v>
      </c>
    </row>
    <row r="1616" spans="1:45" x14ac:dyDescent="0.35">
      <c r="A1616" s="4" t="s">
        <v>1139</v>
      </c>
      <c r="B1616" s="4">
        <v>2908</v>
      </c>
      <c r="C1616" s="4" t="s">
        <v>1413</v>
      </c>
      <c r="D1616" s="4" t="s">
        <v>1414</v>
      </c>
      <c r="E1616" s="4" t="s">
        <v>1223</v>
      </c>
      <c r="F1616" s="4">
        <v>34</v>
      </c>
      <c r="G1616" s="4" t="s">
        <v>1224</v>
      </c>
      <c r="H1616" s="4" t="s">
        <v>1225</v>
      </c>
      <c r="I1616" s="4" t="s">
        <v>1226</v>
      </c>
      <c r="J1616" s="4" t="s">
        <v>1268</v>
      </c>
      <c r="K1616" s="4" t="s">
        <v>1289</v>
      </c>
      <c r="L1616" s="4" t="s">
        <v>1407</v>
      </c>
      <c r="M1616" s="4" t="s">
        <v>1407</v>
      </c>
      <c r="P1616" s="4" t="s">
        <v>1230</v>
      </c>
      <c r="Q1616" s="4" t="s">
        <v>1291</v>
      </c>
      <c r="R1616" s="4">
        <v>2009</v>
      </c>
      <c r="S1616" s="4" t="s">
        <v>1232</v>
      </c>
      <c r="T1616" s="4" t="s">
        <v>1292</v>
      </c>
      <c r="U1616" s="4" t="s">
        <v>10585</v>
      </c>
      <c r="V1616" s="4" t="s">
        <v>1264</v>
      </c>
      <c r="W1616" s="4" t="s">
        <v>1236</v>
      </c>
      <c r="X1616" s="4" t="s">
        <v>1237</v>
      </c>
      <c r="Y1616" s="4" t="s">
        <v>1415</v>
      </c>
      <c r="AD1616" s="4" t="s">
        <v>1239</v>
      </c>
      <c r="AE1616" s="4" t="s">
        <v>1239</v>
      </c>
      <c r="AS1616" s="4" t="s">
        <v>1239</v>
      </c>
    </row>
    <row r="1617" spans="1:45" x14ac:dyDescent="0.35">
      <c r="A1617" s="4" t="s">
        <v>1139</v>
      </c>
      <c r="B1617" s="4">
        <v>2908</v>
      </c>
      <c r="C1617" s="4" t="s">
        <v>1416</v>
      </c>
      <c r="D1617" s="4" t="s">
        <v>1417</v>
      </c>
      <c r="E1617" s="4" t="s">
        <v>1223</v>
      </c>
      <c r="F1617" s="4">
        <v>35</v>
      </c>
      <c r="G1617" s="4" t="s">
        <v>1224</v>
      </c>
      <c r="H1617" s="4" t="s">
        <v>1225</v>
      </c>
      <c r="I1617" s="4" t="s">
        <v>1226</v>
      </c>
      <c r="J1617" s="4" t="s">
        <v>1268</v>
      </c>
      <c r="K1617" s="4" t="s">
        <v>1289</v>
      </c>
      <c r="L1617" s="4" t="s">
        <v>1407</v>
      </c>
      <c r="M1617" s="4" t="s">
        <v>1407</v>
      </c>
      <c r="P1617" s="4" t="s">
        <v>1230</v>
      </c>
      <c r="Q1617" s="4" t="s">
        <v>1291</v>
      </c>
      <c r="R1617" s="4">
        <v>2011</v>
      </c>
      <c r="S1617" s="4" t="s">
        <v>1232</v>
      </c>
      <c r="T1617" s="4" t="s">
        <v>1292</v>
      </c>
      <c r="U1617" s="4" t="s">
        <v>10586</v>
      </c>
      <c r="V1617" s="4" t="s">
        <v>1264</v>
      </c>
      <c r="W1617" s="4" t="s">
        <v>1236</v>
      </c>
      <c r="X1617" s="4" t="s">
        <v>1237</v>
      </c>
      <c r="Y1617" s="4" t="s">
        <v>1418</v>
      </c>
      <c r="AD1617" s="4" t="s">
        <v>1239</v>
      </c>
      <c r="AE1617" s="4" t="s">
        <v>1239</v>
      </c>
      <c r="AS1617" s="4" t="s">
        <v>1239</v>
      </c>
    </row>
    <row r="1618" spans="1:45" x14ac:dyDescent="0.35">
      <c r="A1618" s="4" t="s">
        <v>1139</v>
      </c>
      <c r="B1618" s="4">
        <v>2908</v>
      </c>
      <c r="C1618" s="4" t="s">
        <v>1419</v>
      </c>
      <c r="D1618" s="4" t="s">
        <v>10587</v>
      </c>
      <c r="E1618" s="4" t="s">
        <v>1223</v>
      </c>
      <c r="F1618" s="4">
        <v>36</v>
      </c>
      <c r="G1618" s="4" t="s">
        <v>1224</v>
      </c>
      <c r="H1618" s="4" t="s">
        <v>1225</v>
      </c>
      <c r="I1618" s="4" t="s">
        <v>1226</v>
      </c>
      <c r="J1618" s="4" t="s">
        <v>1268</v>
      </c>
      <c r="K1618" s="4" t="s">
        <v>1289</v>
      </c>
      <c r="L1618" s="4" t="s">
        <v>1407</v>
      </c>
      <c r="M1618" s="4" t="s">
        <v>1407</v>
      </c>
      <c r="P1618" s="4" t="s">
        <v>1230</v>
      </c>
      <c r="Q1618" s="4" t="s">
        <v>1291</v>
      </c>
      <c r="R1618" s="4">
        <v>2011</v>
      </c>
      <c r="S1618" s="4" t="s">
        <v>1232</v>
      </c>
      <c r="T1618" s="4" t="s">
        <v>1292</v>
      </c>
      <c r="U1618" s="4" t="s">
        <v>10588</v>
      </c>
      <c r="V1618" s="4" t="s">
        <v>1264</v>
      </c>
      <c r="W1618" s="4" t="s">
        <v>1236</v>
      </c>
      <c r="X1618" s="4" t="s">
        <v>1237</v>
      </c>
      <c r="Y1618" s="4" t="s">
        <v>1420</v>
      </c>
      <c r="AD1618" s="4" t="s">
        <v>1239</v>
      </c>
      <c r="AE1618" s="4" t="s">
        <v>1239</v>
      </c>
      <c r="AS1618" s="4" t="s">
        <v>1239</v>
      </c>
    </row>
    <row r="1619" spans="1:45" x14ac:dyDescent="0.35">
      <c r="A1619" s="4" t="s">
        <v>1139</v>
      </c>
      <c r="B1619" s="4">
        <v>2908</v>
      </c>
      <c r="C1619" s="4" t="s">
        <v>1421</v>
      </c>
      <c r="D1619" s="4" t="s">
        <v>1422</v>
      </c>
      <c r="E1619" s="4" t="s">
        <v>1223</v>
      </c>
      <c r="F1619" s="4">
        <v>37</v>
      </c>
      <c r="G1619" s="4" t="s">
        <v>1224</v>
      </c>
      <c r="H1619" s="4" t="s">
        <v>1423</v>
      </c>
      <c r="I1619" s="4" t="s">
        <v>1226</v>
      </c>
      <c r="J1619" s="4" t="s">
        <v>1268</v>
      </c>
      <c r="K1619" s="4" t="s">
        <v>1289</v>
      </c>
      <c r="L1619" s="4" t="s">
        <v>1394</v>
      </c>
      <c r="M1619" s="4" t="s">
        <v>1394</v>
      </c>
      <c r="P1619" s="4" t="s">
        <v>1230</v>
      </c>
      <c r="Q1619" s="4" t="s">
        <v>1395</v>
      </c>
      <c r="R1619" s="4">
        <v>2014</v>
      </c>
      <c r="S1619" s="4" t="s">
        <v>1232</v>
      </c>
      <c r="T1619" s="4" t="s">
        <v>1296</v>
      </c>
      <c r="U1619" s="4" t="s">
        <v>1424</v>
      </c>
      <c r="V1619" s="4" t="s">
        <v>1264</v>
      </c>
      <c r="W1619" s="4" t="s">
        <v>1236</v>
      </c>
      <c r="X1619" s="4" t="s">
        <v>1237</v>
      </c>
      <c r="Y1619" s="4" t="s">
        <v>1425</v>
      </c>
      <c r="AA1619" s="4">
        <v>2050</v>
      </c>
      <c r="AD1619" s="4" t="s">
        <v>1239</v>
      </c>
      <c r="AE1619" s="4" t="s">
        <v>1239</v>
      </c>
      <c r="AS1619" s="4" t="s">
        <v>1239</v>
      </c>
    </row>
    <row r="1620" spans="1:45" x14ac:dyDescent="0.35">
      <c r="A1620" s="4" t="s">
        <v>1139</v>
      </c>
      <c r="B1620" s="4">
        <v>2908</v>
      </c>
      <c r="C1620" s="4" t="s">
        <v>1426</v>
      </c>
      <c r="D1620" s="4" t="s">
        <v>1427</v>
      </c>
      <c r="E1620" s="4" t="s">
        <v>1223</v>
      </c>
      <c r="F1620" s="4">
        <v>38</v>
      </c>
      <c r="G1620" s="4" t="s">
        <v>1224</v>
      </c>
      <c r="H1620" s="4" t="s">
        <v>1276</v>
      </c>
      <c r="I1620" s="4" t="s">
        <v>1331</v>
      </c>
      <c r="J1620" s="4" t="s">
        <v>1250</v>
      </c>
      <c r="K1620" s="4" t="s">
        <v>1289</v>
      </c>
      <c r="L1620" s="4" t="s">
        <v>1394</v>
      </c>
      <c r="M1620" s="4" t="s">
        <v>1394</v>
      </c>
      <c r="P1620" s="4" t="s">
        <v>1230</v>
      </c>
      <c r="Q1620" s="4" t="s">
        <v>1428</v>
      </c>
      <c r="R1620" s="4">
        <v>2016</v>
      </c>
      <c r="S1620" s="4" t="s">
        <v>1232</v>
      </c>
      <c r="T1620" s="4" t="s">
        <v>1429</v>
      </c>
      <c r="U1620" s="4" t="s">
        <v>1430</v>
      </c>
      <c r="V1620" s="4" t="s">
        <v>1264</v>
      </c>
      <c r="W1620" s="4" t="s">
        <v>1302</v>
      </c>
      <c r="X1620" s="4" t="s">
        <v>1237</v>
      </c>
      <c r="Y1620" s="4" t="s">
        <v>10589</v>
      </c>
      <c r="AD1620" s="4" t="s">
        <v>1239</v>
      </c>
      <c r="AE1620" s="4" t="s">
        <v>1239</v>
      </c>
      <c r="AS1620" s="4" t="s">
        <v>1239</v>
      </c>
    </row>
    <row r="1621" spans="1:45" x14ac:dyDescent="0.35">
      <c r="A1621" s="4" t="s">
        <v>1139</v>
      </c>
      <c r="B1621" s="4">
        <v>2908</v>
      </c>
      <c r="C1621" s="4" t="s">
        <v>1431</v>
      </c>
      <c r="D1621" s="4" t="s">
        <v>1432</v>
      </c>
      <c r="E1621" s="4" t="s">
        <v>1223</v>
      </c>
      <c r="F1621" s="4">
        <v>39</v>
      </c>
      <c r="G1621" s="4" t="s">
        <v>1224</v>
      </c>
      <c r="H1621" s="4" t="s">
        <v>1276</v>
      </c>
      <c r="I1621" s="4" t="s">
        <v>1331</v>
      </c>
      <c r="J1621" s="4" t="s">
        <v>1268</v>
      </c>
      <c r="K1621" s="4" t="s">
        <v>1289</v>
      </c>
      <c r="L1621" s="4" t="s">
        <v>1394</v>
      </c>
      <c r="M1621" s="4" t="s">
        <v>1394</v>
      </c>
      <c r="P1621" s="4" t="s">
        <v>1230</v>
      </c>
      <c r="Q1621" s="4" t="s">
        <v>1433</v>
      </c>
      <c r="R1621" s="4">
        <v>2016</v>
      </c>
      <c r="S1621" s="4" t="s">
        <v>1232</v>
      </c>
      <c r="T1621" s="4" t="s">
        <v>1429</v>
      </c>
      <c r="U1621" s="4" t="s">
        <v>1430</v>
      </c>
      <c r="V1621" s="4" t="s">
        <v>1264</v>
      </c>
      <c r="W1621" s="4" t="s">
        <v>1302</v>
      </c>
      <c r="X1621" s="4" t="s">
        <v>1237</v>
      </c>
      <c r="Y1621" s="4" t="s">
        <v>10590</v>
      </c>
      <c r="AD1621" s="4" t="s">
        <v>1239</v>
      </c>
      <c r="AE1621" s="4" t="s">
        <v>1239</v>
      </c>
      <c r="AS1621" s="4" t="s">
        <v>1239</v>
      </c>
    </row>
    <row r="1622" spans="1:45" x14ac:dyDescent="0.35">
      <c r="A1622" s="4" t="s">
        <v>1139</v>
      </c>
      <c r="B1622" s="4">
        <v>2908</v>
      </c>
      <c r="C1622" s="4" t="s">
        <v>1434</v>
      </c>
      <c r="D1622" s="4" t="s">
        <v>1435</v>
      </c>
      <c r="E1622" s="4" t="s">
        <v>1223</v>
      </c>
      <c r="F1622" s="4">
        <v>40</v>
      </c>
      <c r="G1622" s="4" t="s">
        <v>1224</v>
      </c>
      <c r="H1622" s="4" t="s">
        <v>1423</v>
      </c>
      <c r="I1622" s="4" t="s">
        <v>1331</v>
      </c>
      <c r="J1622" s="4" t="s">
        <v>1268</v>
      </c>
      <c r="K1622" s="4" t="s">
        <v>1289</v>
      </c>
      <c r="L1622" s="4" t="s">
        <v>1436</v>
      </c>
      <c r="M1622" s="4" t="s">
        <v>1437</v>
      </c>
      <c r="P1622" s="4" t="s">
        <v>1333</v>
      </c>
      <c r="Q1622" s="4" t="s">
        <v>1438</v>
      </c>
      <c r="R1622" s="4">
        <v>2016</v>
      </c>
      <c r="S1622" s="4" t="s">
        <v>1278</v>
      </c>
      <c r="T1622" s="4" t="s">
        <v>1279</v>
      </c>
      <c r="U1622" s="4" t="s">
        <v>1439</v>
      </c>
      <c r="V1622" s="4" t="s">
        <v>1264</v>
      </c>
      <c r="W1622" s="4" t="s">
        <v>1302</v>
      </c>
      <c r="X1622" s="4" t="s">
        <v>1237</v>
      </c>
      <c r="Y1622" s="4" t="s">
        <v>1440</v>
      </c>
      <c r="AD1622" s="4" t="s">
        <v>1239</v>
      </c>
      <c r="AE1622" s="4" t="s">
        <v>1239</v>
      </c>
      <c r="AS1622" s="4" t="s">
        <v>1239</v>
      </c>
    </row>
    <row r="1623" spans="1:45" x14ac:dyDescent="0.35">
      <c r="A1623" s="4" t="s">
        <v>1139</v>
      </c>
      <c r="B1623" s="4">
        <v>2908</v>
      </c>
      <c r="C1623" s="4" t="s">
        <v>1441</v>
      </c>
      <c r="D1623" s="4" t="s">
        <v>1442</v>
      </c>
      <c r="E1623" s="4" t="s">
        <v>1223</v>
      </c>
      <c r="F1623" s="4">
        <v>41</v>
      </c>
      <c r="G1623" s="4" t="s">
        <v>1224</v>
      </c>
      <c r="H1623" s="4" t="s">
        <v>1330</v>
      </c>
      <c r="I1623" s="4" t="s">
        <v>1331</v>
      </c>
      <c r="J1623" s="4" t="s">
        <v>1268</v>
      </c>
      <c r="K1623" s="4" t="s">
        <v>1277</v>
      </c>
      <c r="L1623" s="4" t="s">
        <v>1443</v>
      </c>
      <c r="M1623" s="4" t="s">
        <v>1443</v>
      </c>
      <c r="P1623" s="4" t="s">
        <v>1333</v>
      </c>
      <c r="Q1623" s="4" t="s">
        <v>1444</v>
      </c>
      <c r="R1623" s="4">
        <v>2016</v>
      </c>
      <c r="S1623" s="4" t="s">
        <v>1278</v>
      </c>
      <c r="T1623" s="4" t="s">
        <v>1279</v>
      </c>
      <c r="U1623" s="4" t="s">
        <v>1279</v>
      </c>
      <c r="V1623" s="4" t="s">
        <v>1321</v>
      </c>
      <c r="W1623" s="4" t="s">
        <v>1302</v>
      </c>
      <c r="X1623" s="4" t="s">
        <v>1237</v>
      </c>
      <c r="Y1623" s="4" t="s">
        <v>1445</v>
      </c>
      <c r="AD1623" s="4" t="s">
        <v>1239</v>
      </c>
      <c r="AE1623" s="4" t="s">
        <v>1239</v>
      </c>
      <c r="AS1623" s="4" t="s">
        <v>1239</v>
      </c>
    </row>
    <row r="1624" spans="1:45" x14ac:dyDescent="0.35">
      <c r="A1624" s="4" t="s">
        <v>1139</v>
      </c>
      <c r="B1624" s="4">
        <v>2908</v>
      </c>
      <c r="C1624" s="4" t="s">
        <v>1446</v>
      </c>
      <c r="D1624" s="4" t="s">
        <v>1447</v>
      </c>
      <c r="E1624" s="4" t="s">
        <v>1223</v>
      </c>
      <c r="F1624" s="4">
        <v>42</v>
      </c>
      <c r="G1624" s="4" t="s">
        <v>1224</v>
      </c>
      <c r="H1624" s="4" t="s">
        <v>1330</v>
      </c>
      <c r="I1624" s="4" t="s">
        <v>1331</v>
      </c>
      <c r="J1624" s="4" t="s">
        <v>1268</v>
      </c>
      <c r="K1624" s="4" t="s">
        <v>1277</v>
      </c>
      <c r="L1624" s="4" t="s">
        <v>1443</v>
      </c>
      <c r="M1624" s="4" t="s">
        <v>1443</v>
      </c>
      <c r="P1624" s="4" t="s">
        <v>1333</v>
      </c>
      <c r="Q1624" s="4" t="s">
        <v>1448</v>
      </c>
      <c r="R1624" s="4">
        <v>2016</v>
      </c>
      <c r="S1624" s="4" t="s">
        <v>1278</v>
      </c>
      <c r="T1624" s="4" t="s">
        <v>1279</v>
      </c>
      <c r="U1624" s="4" t="s">
        <v>1279</v>
      </c>
      <c r="V1624" s="4" t="s">
        <v>1321</v>
      </c>
      <c r="W1624" s="4" t="s">
        <v>1302</v>
      </c>
      <c r="X1624" s="4" t="s">
        <v>1237</v>
      </c>
      <c r="Y1624" s="4" t="s">
        <v>1327</v>
      </c>
      <c r="AD1624" s="4" t="s">
        <v>1239</v>
      </c>
      <c r="AE1624" s="4" t="s">
        <v>1239</v>
      </c>
      <c r="AS1624" s="4" t="s">
        <v>1239</v>
      </c>
    </row>
    <row r="1625" spans="1:45" x14ac:dyDescent="0.35">
      <c r="A1625" s="4" t="s">
        <v>1139</v>
      </c>
      <c r="B1625" s="4">
        <v>2908</v>
      </c>
      <c r="C1625" s="4" t="s">
        <v>1449</v>
      </c>
      <c r="D1625" s="4" t="s">
        <v>1450</v>
      </c>
      <c r="E1625" s="4" t="s">
        <v>1223</v>
      </c>
      <c r="F1625" s="4">
        <v>43</v>
      </c>
      <c r="G1625" s="4" t="s">
        <v>1224</v>
      </c>
      <c r="H1625" s="4" t="s">
        <v>1225</v>
      </c>
      <c r="I1625" s="4" t="s">
        <v>1226</v>
      </c>
      <c r="J1625" s="4" t="s">
        <v>1268</v>
      </c>
      <c r="K1625" s="4" t="s">
        <v>1451</v>
      </c>
      <c r="L1625" s="4" t="s">
        <v>1452</v>
      </c>
      <c r="M1625" s="4" t="s">
        <v>1452</v>
      </c>
      <c r="P1625" s="4" t="s">
        <v>1230</v>
      </c>
      <c r="Q1625" s="4" t="s">
        <v>1453</v>
      </c>
      <c r="R1625" s="4">
        <v>2015</v>
      </c>
      <c r="S1625" s="4" t="s">
        <v>1232</v>
      </c>
      <c r="T1625" s="4" t="s">
        <v>1454</v>
      </c>
      <c r="U1625" s="4" t="s">
        <v>1455</v>
      </c>
      <c r="V1625" s="4" t="s">
        <v>1456</v>
      </c>
      <c r="W1625" s="4" t="s">
        <v>1236</v>
      </c>
      <c r="X1625" s="4" t="s">
        <v>1237</v>
      </c>
      <c r="Y1625" s="4" t="s">
        <v>10591</v>
      </c>
      <c r="AD1625" s="4" t="s">
        <v>1239</v>
      </c>
      <c r="AE1625" s="4" t="s">
        <v>1239</v>
      </c>
      <c r="AS1625" s="4" t="s">
        <v>1239</v>
      </c>
    </row>
    <row r="1626" spans="1:45" x14ac:dyDescent="0.35">
      <c r="A1626" s="4" t="s">
        <v>1139</v>
      </c>
      <c r="B1626" s="4">
        <v>2908</v>
      </c>
      <c r="C1626" s="4" t="s">
        <v>1457</v>
      </c>
      <c r="D1626" s="4" t="s">
        <v>1458</v>
      </c>
      <c r="E1626" s="4" t="s">
        <v>1223</v>
      </c>
      <c r="F1626" s="4">
        <v>44</v>
      </c>
      <c r="G1626" s="4" t="s">
        <v>1224</v>
      </c>
      <c r="H1626" s="4" t="s">
        <v>1225</v>
      </c>
      <c r="I1626" s="4" t="s">
        <v>1226</v>
      </c>
      <c r="J1626" s="4" t="s">
        <v>1268</v>
      </c>
      <c r="K1626" s="4" t="s">
        <v>1451</v>
      </c>
      <c r="L1626" s="4" t="s">
        <v>1459</v>
      </c>
      <c r="M1626" s="4" t="s">
        <v>1459</v>
      </c>
      <c r="P1626" s="4" t="s">
        <v>1230</v>
      </c>
      <c r="Q1626" s="4" t="s">
        <v>1453</v>
      </c>
      <c r="R1626" s="4">
        <v>2008</v>
      </c>
      <c r="S1626" s="4" t="s">
        <v>1232</v>
      </c>
      <c r="T1626" s="4" t="s">
        <v>1460</v>
      </c>
      <c r="U1626" s="4" t="s">
        <v>1461</v>
      </c>
      <c r="V1626" s="4" t="s">
        <v>1462</v>
      </c>
      <c r="W1626" s="4" t="s">
        <v>1236</v>
      </c>
      <c r="X1626" s="4" t="s">
        <v>1237</v>
      </c>
      <c r="Y1626" s="4" t="s">
        <v>10592</v>
      </c>
      <c r="AD1626" s="4" t="s">
        <v>1239</v>
      </c>
      <c r="AE1626" s="4" t="s">
        <v>1239</v>
      </c>
      <c r="AS1626" s="4" t="s">
        <v>1239</v>
      </c>
    </row>
    <row r="1627" spans="1:45" x14ac:dyDescent="0.35">
      <c r="A1627" s="4" t="s">
        <v>1139</v>
      </c>
      <c r="B1627" s="4">
        <v>2908</v>
      </c>
      <c r="C1627" s="4" t="s">
        <v>1463</v>
      </c>
      <c r="D1627" s="4" t="s">
        <v>1464</v>
      </c>
      <c r="E1627" s="4" t="s">
        <v>1223</v>
      </c>
      <c r="F1627" s="4">
        <v>45</v>
      </c>
      <c r="G1627" s="4" t="s">
        <v>1224</v>
      </c>
      <c r="H1627" s="4" t="s">
        <v>1225</v>
      </c>
      <c r="I1627" s="4" t="s">
        <v>1226</v>
      </c>
      <c r="J1627" s="4" t="s">
        <v>1268</v>
      </c>
      <c r="K1627" s="4" t="s">
        <v>1465</v>
      </c>
      <c r="L1627" s="4" t="s">
        <v>1466</v>
      </c>
      <c r="M1627" s="4" t="s">
        <v>1466</v>
      </c>
      <c r="P1627" s="4" t="s">
        <v>1230</v>
      </c>
      <c r="Q1627" s="4" t="s">
        <v>1467</v>
      </c>
      <c r="R1627" s="4">
        <v>2003</v>
      </c>
      <c r="S1627" s="4" t="s">
        <v>1232</v>
      </c>
      <c r="T1627" s="4" t="s">
        <v>1468</v>
      </c>
      <c r="U1627" s="4" t="s">
        <v>1469</v>
      </c>
      <c r="V1627" s="4" t="s">
        <v>1470</v>
      </c>
      <c r="W1627" s="4" t="s">
        <v>1236</v>
      </c>
      <c r="X1627" s="4" t="s">
        <v>1237</v>
      </c>
      <c r="Y1627" s="4" t="s">
        <v>10593</v>
      </c>
      <c r="AD1627" s="4" t="s">
        <v>1239</v>
      </c>
      <c r="AE1627" s="4" t="s">
        <v>1239</v>
      </c>
      <c r="AS1627" s="4" t="s">
        <v>1239</v>
      </c>
    </row>
    <row r="1628" spans="1:45" x14ac:dyDescent="0.35">
      <c r="A1628" s="4" t="s">
        <v>1139</v>
      </c>
      <c r="B1628" s="4">
        <v>2908</v>
      </c>
      <c r="C1628" s="4" t="s">
        <v>1471</v>
      </c>
      <c r="D1628" s="4" t="s">
        <v>1472</v>
      </c>
      <c r="E1628" s="4" t="s">
        <v>1223</v>
      </c>
      <c r="F1628" s="4">
        <v>46</v>
      </c>
      <c r="G1628" s="4" t="s">
        <v>1224</v>
      </c>
      <c r="H1628" s="4" t="s">
        <v>1225</v>
      </c>
      <c r="I1628" s="4" t="s">
        <v>1331</v>
      </c>
      <c r="J1628" s="4" t="s">
        <v>1268</v>
      </c>
      <c r="K1628" s="4" t="s">
        <v>1465</v>
      </c>
      <c r="L1628" s="4" t="s">
        <v>1473</v>
      </c>
      <c r="M1628" s="4" t="s">
        <v>1473</v>
      </c>
      <c r="P1628" s="4" t="s">
        <v>1230</v>
      </c>
      <c r="Q1628" s="4" t="s">
        <v>1474</v>
      </c>
      <c r="R1628" s="4">
        <v>2015</v>
      </c>
      <c r="S1628" s="4" t="s">
        <v>1232</v>
      </c>
      <c r="T1628" s="4" t="s">
        <v>1296</v>
      </c>
      <c r="U1628" s="4" t="s">
        <v>1475</v>
      </c>
      <c r="V1628" s="4" t="s">
        <v>1470</v>
      </c>
      <c r="W1628" s="4" t="s">
        <v>1236</v>
      </c>
      <c r="X1628" s="4" t="s">
        <v>1237</v>
      </c>
      <c r="Y1628" s="4" t="s">
        <v>10594</v>
      </c>
      <c r="AA1628" s="4">
        <v>2020</v>
      </c>
      <c r="AD1628" s="4" t="s">
        <v>1239</v>
      </c>
      <c r="AE1628" s="4" t="s">
        <v>1239</v>
      </c>
      <c r="AS1628" s="4" t="s">
        <v>1239</v>
      </c>
    </row>
    <row r="1629" spans="1:45" x14ac:dyDescent="0.35">
      <c r="A1629" s="4" t="s">
        <v>1139</v>
      </c>
      <c r="B1629" s="4">
        <v>2908</v>
      </c>
      <c r="C1629" s="4" t="s">
        <v>1476</v>
      </c>
      <c r="D1629" s="4" t="s">
        <v>1477</v>
      </c>
      <c r="E1629" s="4" t="s">
        <v>1223</v>
      </c>
      <c r="F1629" s="4">
        <v>47</v>
      </c>
      <c r="G1629" s="4" t="s">
        <v>1224</v>
      </c>
      <c r="H1629" s="4" t="s">
        <v>1225</v>
      </c>
      <c r="I1629" s="4" t="s">
        <v>1226</v>
      </c>
      <c r="J1629" s="4" t="s">
        <v>1268</v>
      </c>
      <c r="K1629" s="4" t="s">
        <v>1465</v>
      </c>
      <c r="L1629" s="4" t="s">
        <v>1466</v>
      </c>
      <c r="M1629" s="4" t="s">
        <v>1466</v>
      </c>
      <c r="P1629" s="4" t="s">
        <v>1230</v>
      </c>
      <c r="Q1629" s="4" t="s">
        <v>1478</v>
      </c>
      <c r="R1629" s="4">
        <v>2000</v>
      </c>
      <c r="S1629" s="4" t="s">
        <v>1232</v>
      </c>
      <c r="T1629" s="4" t="s">
        <v>1479</v>
      </c>
      <c r="U1629" s="4" t="s">
        <v>1480</v>
      </c>
      <c r="V1629" s="4" t="s">
        <v>1481</v>
      </c>
      <c r="W1629" s="4" t="s">
        <v>1236</v>
      </c>
      <c r="X1629" s="4" t="s">
        <v>1237</v>
      </c>
      <c r="Y1629" s="4" t="s">
        <v>1482</v>
      </c>
      <c r="AD1629" s="4" t="s">
        <v>1239</v>
      </c>
      <c r="AE1629" s="4" t="s">
        <v>1239</v>
      </c>
      <c r="AS1629" s="4" t="s">
        <v>1239</v>
      </c>
    </row>
    <row r="1630" spans="1:45" x14ac:dyDescent="0.35">
      <c r="A1630" s="4" t="s">
        <v>1139</v>
      </c>
      <c r="B1630" s="4">
        <v>2908</v>
      </c>
      <c r="C1630" s="4" t="s">
        <v>1483</v>
      </c>
      <c r="D1630" s="4" t="s">
        <v>1484</v>
      </c>
      <c r="E1630" s="4" t="s">
        <v>1223</v>
      </c>
      <c r="F1630" s="4">
        <v>48</v>
      </c>
      <c r="G1630" s="4" t="s">
        <v>1224</v>
      </c>
      <c r="H1630" s="4" t="s">
        <v>1225</v>
      </c>
      <c r="I1630" s="4" t="s">
        <v>1226</v>
      </c>
      <c r="J1630" s="4" t="s">
        <v>1268</v>
      </c>
      <c r="K1630" s="4" t="s">
        <v>1465</v>
      </c>
      <c r="L1630" s="4" t="s">
        <v>1485</v>
      </c>
      <c r="M1630" s="4" t="s">
        <v>1485</v>
      </c>
      <c r="P1630" s="4" t="s">
        <v>1230</v>
      </c>
      <c r="Q1630" s="4" t="s">
        <v>1486</v>
      </c>
      <c r="R1630" s="4">
        <v>2004</v>
      </c>
      <c r="S1630" s="4" t="s">
        <v>1232</v>
      </c>
      <c r="T1630" s="4" t="s">
        <v>1296</v>
      </c>
      <c r="U1630" s="4" t="s">
        <v>1487</v>
      </c>
      <c r="V1630" s="4" t="s">
        <v>1470</v>
      </c>
      <c r="W1630" s="4" t="s">
        <v>1236</v>
      </c>
      <c r="X1630" s="4" t="s">
        <v>1237</v>
      </c>
      <c r="Y1630" s="4" t="s">
        <v>10595</v>
      </c>
      <c r="AD1630" s="4" t="s">
        <v>1239</v>
      </c>
      <c r="AE1630" s="4" t="s">
        <v>1239</v>
      </c>
      <c r="AS1630" s="4" t="s">
        <v>1239</v>
      </c>
    </row>
    <row r="1631" spans="1:45" x14ac:dyDescent="0.35">
      <c r="A1631" s="4" t="s">
        <v>1139</v>
      </c>
      <c r="B1631" s="4">
        <v>2908</v>
      </c>
      <c r="C1631" s="4" t="s">
        <v>1488</v>
      </c>
      <c r="D1631" s="4" t="s">
        <v>1489</v>
      </c>
      <c r="E1631" s="4" t="s">
        <v>1223</v>
      </c>
      <c r="F1631" s="4">
        <v>49</v>
      </c>
      <c r="G1631" s="4" t="s">
        <v>1224</v>
      </c>
      <c r="H1631" s="4" t="s">
        <v>1225</v>
      </c>
      <c r="I1631" s="4" t="s">
        <v>1226</v>
      </c>
      <c r="J1631" s="4" t="s">
        <v>1268</v>
      </c>
      <c r="K1631" s="4" t="s">
        <v>1465</v>
      </c>
      <c r="L1631" s="4" t="s">
        <v>1466</v>
      </c>
      <c r="M1631" s="4" t="s">
        <v>1466</v>
      </c>
      <c r="P1631" s="4" t="s">
        <v>1230</v>
      </c>
      <c r="Q1631" s="4" t="s">
        <v>1474</v>
      </c>
      <c r="R1631" s="4">
        <v>2007</v>
      </c>
      <c r="S1631" s="4" t="s">
        <v>1232</v>
      </c>
      <c r="T1631" s="4" t="s">
        <v>1296</v>
      </c>
      <c r="U1631" s="4" t="s">
        <v>1490</v>
      </c>
      <c r="V1631" s="4" t="s">
        <v>1470</v>
      </c>
      <c r="W1631" s="4" t="s">
        <v>1236</v>
      </c>
      <c r="X1631" s="4" t="s">
        <v>1237</v>
      </c>
      <c r="Y1631" s="4" t="s">
        <v>1491</v>
      </c>
      <c r="AD1631" s="4" t="s">
        <v>1239</v>
      </c>
      <c r="AE1631" s="4" t="s">
        <v>1239</v>
      </c>
      <c r="AS1631" s="4" t="s">
        <v>1239</v>
      </c>
    </row>
    <row r="1632" spans="1:45" x14ac:dyDescent="0.35">
      <c r="A1632" s="4" t="s">
        <v>1139</v>
      </c>
      <c r="B1632" s="4">
        <v>2908</v>
      </c>
      <c r="C1632" s="4" t="s">
        <v>1492</v>
      </c>
      <c r="D1632" s="4" t="s">
        <v>1493</v>
      </c>
      <c r="E1632" s="4" t="s">
        <v>1223</v>
      </c>
      <c r="F1632" s="4">
        <v>50</v>
      </c>
      <c r="G1632" s="4" t="s">
        <v>1224</v>
      </c>
      <c r="H1632" s="4" t="s">
        <v>1242</v>
      </c>
      <c r="I1632" s="4" t="s">
        <v>1226</v>
      </c>
      <c r="J1632" s="4" t="s">
        <v>1268</v>
      </c>
      <c r="K1632" s="4" t="s">
        <v>1465</v>
      </c>
      <c r="L1632" s="4" t="s">
        <v>1494</v>
      </c>
      <c r="M1632" s="4" t="s">
        <v>1494</v>
      </c>
      <c r="P1632" s="4" t="s">
        <v>1230</v>
      </c>
      <c r="Q1632" s="4" t="s">
        <v>1474</v>
      </c>
      <c r="R1632" s="4">
        <v>2015</v>
      </c>
      <c r="S1632" s="4" t="s">
        <v>1232</v>
      </c>
      <c r="T1632" s="4" t="s">
        <v>1495</v>
      </c>
      <c r="U1632" s="4" t="s">
        <v>1496</v>
      </c>
      <c r="V1632" s="4" t="s">
        <v>1470</v>
      </c>
      <c r="W1632" s="4" t="s">
        <v>1236</v>
      </c>
      <c r="X1632" s="4" t="s">
        <v>1237</v>
      </c>
      <c r="Y1632" s="4" t="s">
        <v>10596</v>
      </c>
      <c r="AD1632" s="4" t="s">
        <v>1239</v>
      </c>
      <c r="AE1632" s="4" t="s">
        <v>1239</v>
      </c>
      <c r="AS1632" s="4" t="s">
        <v>1239</v>
      </c>
    </row>
    <row r="1633" spans="1:45" x14ac:dyDescent="0.35">
      <c r="A1633" s="4" t="s">
        <v>1139</v>
      </c>
      <c r="B1633" s="4">
        <v>2908</v>
      </c>
      <c r="C1633" s="4" t="s">
        <v>1497</v>
      </c>
      <c r="D1633" s="4" t="s">
        <v>1498</v>
      </c>
      <c r="E1633" s="4" t="s">
        <v>1223</v>
      </c>
      <c r="F1633" s="4">
        <v>51</v>
      </c>
      <c r="G1633" s="4" t="s">
        <v>1224</v>
      </c>
      <c r="H1633" s="4" t="s">
        <v>1423</v>
      </c>
      <c r="I1633" s="4" t="s">
        <v>1331</v>
      </c>
      <c r="J1633" s="4" t="s">
        <v>1499</v>
      </c>
      <c r="K1633" s="4" t="s">
        <v>1500</v>
      </c>
      <c r="L1633" s="4" t="s">
        <v>1501</v>
      </c>
      <c r="M1633" s="4" t="s">
        <v>1501</v>
      </c>
      <c r="P1633" s="4" t="s">
        <v>1502</v>
      </c>
      <c r="Q1633" s="4" t="s">
        <v>1503</v>
      </c>
      <c r="R1633" s="4">
        <v>2016</v>
      </c>
      <c r="S1633" s="4" t="s">
        <v>1278</v>
      </c>
      <c r="T1633" s="4" t="s">
        <v>1279</v>
      </c>
      <c r="U1633" s="4" t="s">
        <v>1279</v>
      </c>
      <c r="V1633" s="4" t="s">
        <v>1264</v>
      </c>
      <c r="W1633" s="4" t="s">
        <v>1302</v>
      </c>
      <c r="X1633" s="4" t="s">
        <v>1237</v>
      </c>
      <c r="Y1633" s="4" t="s">
        <v>1504</v>
      </c>
      <c r="AD1633" s="4" t="s">
        <v>1239</v>
      </c>
      <c r="AE1633" s="4" t="s">
        <v>1239</v>
      </c>
      <c r="AS1633" s="4" t="s">
        <v>1239</v>
      </c>
    </row>
    <row r="1634" spans="1:45" x14ac:dyDescent="0.35">
      <c r="A1634" s="4" t="s">
        <v>1139</v>
      </c>
      <c r="B1634" s="4">
        <v>2908</v>
      </c>
      <c r="C1634" s="4" t="s">
        <v>1505</v>
      </c>
      <c r="D1634" s="4" t="s">
        <v>1506</v>
      </c>
      <c r="E1634" s="4" t="s">
        <v>1223</v>
      </c>
      <c r="F1634" s="4">
        <v>52</v>
      </c>
      <c r="G1634" s="4" t="s">
        <v>1224</v>
      </c>
      <c r="H1634" s="4" t="s">
        <v>1423</v>
      </c>
      <c r="I1634" s="4" t="s">
        <v>1331</v>
      </c>
      <c r="J1634" s="4" t="s">
        <v>1268</v>
      </c>
      <c r="K1634" s="4" t="s">
        <v>1465</v>
      </c>
      <c r="L1634" s="4" t="s">
        <v>1507</v>
      </c>
      <c r="M1634" s="4" t="s">
        <v>1507</v>
      </c>
      <c r="P1634" s="4" t="s">
        <v>1333</v>
      </c>
      <c r="Q1634" s="4" t="s">
        <v>1438</v>
      </c>
      <c r="R1634" s="4">
        <v>2016</v>
      </c>
      <c r="S1634" s="4" t="s">
        <v>1278</v>
      </c>
      <c r="T1634" s="4" t="s">
        <v>1279</v>
      </c>
      <c r="U1634" s="4" t="s">
        <v>1279</v>
      </c>
      <c r="V1634" s="4" t="s">
        <v>1470</v>
      </c>
      <c r="W1634" s="4" t="s">
        <v>1302</v>
      </c>
      <c r="X1634" s="4" t="s">
        <v>1237</v>
      </c>
      <c r="Y1634" s="4" t="s">
        <v>1508</v>
      </c>
      <c r="AD1634" s="4" t="s">
        <v>1239</v>
      </c>
      <c r="AE1634" s="4" t="s">
        <v>1239</v>
      </c>
      <c r="AS1634" s="4" t="s">
        <v>1239</v>
      </c>
    </row>
    <row r="1635" spans="1:45" x14ac:dyDescent="0.35">
      <c r="A1635" s="4" t="s">
        <v>1139</v>
      </c>
      <c r="B1635" s="4">
        <v>2908</v>
      </c>
      <c r="C1635" s="4" t="s">
        <v>1509</v>
      </c>
      <c r="D1635" s="4" t="s">
        <v>1510</v>
      </c>
      <c r="E1635" s="4" t="s">
        <v>1223</v>
      </c>
      <c r="F1635" s="4">
        <v>53</v>
      </c>
      <c r="G1635" s="4" t="s">
        <v>1224</v>
      </c>
      <c r="H1635" s="4" t="s">
        <v>1423</v>
      </c>
      <c r="I1635" s="4" t="s">
        <v>1331</v>
      </c>
      <c r="J1635" s="4" t="s">
        <v>1499</v>
      </c>
      <c r="K1635" s="4" t="s">
        <v>1500</v>
      </c>
      <c r="L1635" s="4" t="s">
        <v>1501</v>
      </c>
      <c r="M1635" s="4" t="s">
        <v>1501</v>
      </c>
      <c r="P1635" s="4" t="s">
        <v>1511</v>
      </c>
      <c r="Q1635" s="4" t="s">
        <v>1512</v>
      </c>
      <c r="R1635" s="4">
        <v>2016</v>
      </c>
      <c r="S1635" s="4" t="s">
        <v>1278</v>
      </c>
      <c r="T1635" s="4" t="s">
        <v>1279</v>
      </c>
      <c r="U1635" s="4" t="s">
        <v>1279</v>
      </c>
      <c r="V1635" s="4" t="s">
        <v>1264</v>
      </c>
      <c r="W1635" s="4" t="s">
        <v>1236</v>
      </c>
      <c r="X1635" s="4" t="s">
        <v>1237</v>
      </c>
      <c r="Y1635" s="4" t="s">
        <v>1513</v>
      </c>
      <c r="AD1635" s="4" t="s">
        <v>1239</v>
      </c>
      <c r="AE1635" s="4" t="s">
        <v>1239</v>
      </c>
      <c r="AS1635" s="4" t="s">
        <v>1239</v>
      </c>
    </row>
    <row r="1636" spans="1:45" x14ac:dyDescent="0.35">
      <c r="A1636" s="4" t="s">
        <v>1139</v>
      </c>
      <c r="B1636" s="4">
        <v>2908</v>
      </c>
      <c r="C1636" s="4" t="s">
        <v>1514</v>
      </c>
      <c r="D1636" s="4" t="s">
        <v>1515</v>
      </c>
      <c r="E1636" s="4" t="s">
        <v>1223</v>
      </c>
      <c r="F1636" s="4">
        <v>54</v>
      </c>
      <c r="G1636" s="4" t="s">
        <v>1224</v>
      </c>
      <c r="H1636" s="4" t="s">
        <v>1423</v>
      </c>
      <c r="I1636" s="4" t="s">
        <v>1331</v>
      </c>
      <c r="J1636" s="4" t="s">
        <v>1499</v>
      </c>
      <c r="K1636" s="4" t="s">
        <v>1500</v>
      </c>
      <c r="L1636" s="4" t="s">
        <v>1516</v>
      </c>
      <c r="M1636" s="4" t="s">
        <v>1516</v>
      </c>
      <c r="P1636" s="4" t="s">
        <v>1230</v>
      </c>
      <c r="Q1636" s="4" t="s">
        <v>1474</v>
      </c>
      <c r="R1636" s="4">
        <v>2015</v>
      </c>
      <c r="S1636" s="4" t="s">
        <v>1232</v>
      </c>
      <c r="T1636" s="4" t="s">
        <v>1495</v>
      </c>
      <c r="U1636" s="4" t="s">
        <v>1496</v>
      </c>
      <c r="V1636" s="4" t="s">
        <v>1264</v>
      </c>
      <c r="W1636" s="4" t="s">
        <v>1236</v>
      </c>
      <c r="X1636" s="4" t="s">
        <v>1237</v>
      </c>
      <c r="Y1636" s="4" t="s">
        <v>10597</v>
      </c>
      <c r="AD1636" s="4" t="s">
        <v>1239</v>
      </c>
      <c r="AE1636" s="4" t="s">
        <v>1239</v>
      </c>
      <c r="AS1636" s="4" t="s">
        <v>1239</v>
      </c>
    </row>
    <row r="1637" spans="1:45" x14ac:dyDescent="0.35">
      <c r="A1637" s="4" t="s">
        <v>1139</v>
      </c>
      <c r="B1637" s="4">
        <v>2908</v>
      </c>
      <c r="C1637" s="4" t="s">
        <v>1517</v>
      </c>
      <c r="D1637" s="4" t="s">
        <v>1518</v>
      </c>
      <c r="E1637" s="4" t="s">
        <v>1223</v>
      </c>
      <c r="F1637" s="4">
        <v>55</v>
      </c>
      <c r="G1637" s="4" t="s">
        <v>1224</v>
      </c>
      <c r="H1637" s="4" t="s">
        <v>1225</v>
      </c>
      <c r="I1637" s="4" t="s">
        <v>1226</v>
      </c>
      <c r="J1637" s="4" t="s">
        <v>1268</v>
      </c>
      <c r="K1637" s="4" t="s">
        <v>1519</v>
      </c>
      <c r="L1637" s="4" t="s">
        <v>10598</v>
      </c>
      <c r="M1637" s="4" t="s">
        <v>10598</v>
      </c>
      <c r="P1637" s="4" t="s">
        <v>1230</v>
      </c>
      <c r="Q1637" s="4" t="s">
        <v>1325</v>
      </c>
      <c r="R1637" s="4">
        <v>2011</v>
      </c>
      <c r="S1637" s="4" t="s">
        <v>1232</v>
      </c>
      <c r="T1637" s="4" t="s">
        <v>1520</v>
      </c>
      <c r="U1637" s="4" t="s">
        <v>1521</v>
      </c>
      <c r="V1637" s="4" t="s">
        <v>1470</v>
      </c>
      <c r="W1637" s="4" t="s">
        <v>1236</v>
      </c>
      <c r="X1637" s="4" t="s">
        <v>1237</v>
      </c>
      <c r="Y1637" s="4" t="s">
        <v>10599</v>
      </c>
      <c r="Z1637" s="4" t="s">
        <v>1522</v>
      </c>
      <c r="AD1637" s="4" t="s">
        <v>1239</v>
      </c>
      <c r="AE1637" s="4" t="s">
        <v>1239</v>
      </c>
      <c r="AS1637" s="4" t="s">
        <v>1239</v>
      </c>
    </row>
    <row r="1638" spans="1:45" x14ac:dyDescent="0.35">
      <c r="A1638" s="4" t="s">
        <v>1139</v>
      </c>
      <c r="B1638" s="4">
        <v>2908</v>
      </c>
      <c r="C1638" s="4" t="s">
        <v>1523</v>
      </c>
      <c r="D1638" s="4" t="s">
        <v>1524</v>
      </c>
      <c r="E1638" s="4" t="s">
        <v>1223</v>
      </c>
      <c r="F1638" s="4">
        <v>56</v>
      </c>
      <c r="G1638" s="4" t="s">
        <v>1224</v>
      </c>
      <c r="H1638" s="4" t="s">
        <v>1225</v>
      </c>
      <c r="I1638" s="4" t="s">
        <v>1226</v>
      </c>
      <c r="J1638" s="4" t="s">
        <v>1268</v>
      </c>
      <c r="K1638" s="4" t="s">
        <v>1519</v>
      </c>
      <c r="L1638" s="4" t="s">
        <v>1525</v>
      </c>
      <c r="M1638" s="4" t="s">
        <v>1525</v>
      </c>
      <c r="P1638" s="4" t="s">
        <v>1230</v>
      </c>
      <c r="Q1638" s="4" t="s">
        <v>1325</v>
      </c>
      <c r="R1638" s="4">
        <v>2005</v>
      </c>
      <c r="S1638" s="4" t="s">
        <v>1232</v>
      </c>
      <c r="T1638" s="4" t="s">
        <v>1296</v>
      </c>
      <c r="U1638" s="4" t="s">
        <v>1526</v>
      </c>
      <c r="V1638" s="4" t="s">
        <v>1527</v>
      </c>
      <c r="W1638" s="4" t="s">
        <v>1236</v>
      </c>
      <c r="X1638" s="4" t="s">
        <v>1237</v>
      </c>
      <c r="Y1638" s="4" t="s">
        <v>10600</v>
      </c>
      <c r="AD1638" s="4" t="s">
        <v>1239</v>
      </c>
      <c r="AE1638" s="4" t="s">
        <v>1239</v>
      </c>
      <c r="AS1638" s="4" t="s">
        <v>1239</v>
      </c>
    </row>
    <row r="1639" spans="1:45" x14ac:dyDescent="0.35">
      <c r="A1639" s="4" t="s">
        <v>1139</v>
      </c>
      <c r="B1639" s="4">
        <v>2908</v>
      </c>
      <c r="C1639" s="4" t="s">
        <v>1528</v>
      </c>
      <c r="D1639" s="4" t="s">
        <v>1529</v>
      </c>
      <c r="E1639" s="4" t="s">
        <v>1223</v>
      </c>
      <c r="F1639" s="4">
        <v>57</v>
      </c>
      <c r="G1639" s="4" t="s">
        <v>1224</v>
      </c>
      <c r="H1639" s="4" t="s">
        <v>1225</v>
      </c>
      <c r="I1639" s="4" t="s">
        <v>1226</v>
      </c>
      <c r="J1639" s="4" t="s">
        <v>1268</v>
      </c>
      <c r="K1639" s="4" t="s">
        <v>1519</v>
      </c>
      <c r="L1639" s="4" t="s">
        <v>1530</v>
      </c>
      <c r="M1639" s="4" t="s">
        <v>1530</v>
      </c>
      <c r="P1639" s="4" t="s">
        <v>1230</v>
      </c>
      <c r="Q1639" s="4" t="s">
        <v>1325</v>
      </c>
      <c r="R1639" s="4">
        <v>2010</v>
      </c>
      <c r="S1639" s="4" t="s">
        <v>1232</v>
      </c>
      <c r="T1639" s="4" t="s">
        <v>1296</v>
      </c>
      <c r="U1639" s="4" t="s">
        <v>1531</v>
      </c>
      <c r="V1639" s="4" t="s">
        <v>1532</v>
      </c>
      <c r="W1639" s="4" t="s">
        <v>1236</v>
      </c>
      <c r="X1639" s="4" t="s">
        <v>1237</v>
      </c>
      <c r="Y1639" s="4" t="s">
        <v>10601</v>
      </c>
      <c r="AD1639" s="4" t="s">
        <v>1239</v>
      </c>
      <c r="AE1639" s="4" t="s">
        <v>1239</v>
      </c>
      <c r="AS1639" s="4" t="s">
        <v>1239</v>
      </c>
    </row>
    <row r="1640" spans="1:45" x14ac:dyDescent="0.35">
      <c r="A1640" s="4" t="s">
        <v>1139</v>
      </c>
      <c r="B1640" s="4">
        <v>2908</v>
      </c>
      <c r="C1640" s="4" t="s">
        <v>1533</v>
      </c>
      <c r="D1640" s="4" t="s">
        <v>1534</v>
      </c>
      <c r="E1640" s="4" t="s">
        <v>1223</v>
      </c>
      <c r="F1640" s="4">
        <v>58</v>
      </c>
      <c r="G1640" s="4" t="s">
        <v>1224</v>
      </c>
      <c r="H1640" s="4" t="s">
        <v>1225</v>
      </c>
      <c r="I1640" s="4" t="s">
        <v>1226</v>
      </c>
      <c r="J1640" s="4" t="s">
        <v>1268</v>
      </c>
      <c r="K1640" s="4" t="s">
        <v>1519</v>
      </c>
      <c r="L1640" s="4" t="s">
        <v>1530</v>
      </c>
      <c r="M1640" s="4" t="s">
        <v>1530</v>
      </c>
      <c r="P1640" s="4" t="s">
        <v>1230</v>
      </c>
      <c r="Q1640" s="4" t="s">
        <v>1325</v>
      </c>
      <c r="R1640" s="4">
        <v>2005</v>
      </c>
      <c r="S1640" s="4" t="s">
        <v>1232</v>
      </c>
      <c r="T1640" s="4" t="s">
        <v>1535</v>
      </c>
      <c r="U1640" s="4" t="s">
        <v>1536</v>
      </c>
      <c r="V1640" s="4" t="s">
        <v>1532</v>
      </c>
      <c r="W1640" s="4" t="s">
        <v>1236</v>
      </c>
      <c r="X1640" s="4" t="s">
        <v>1237</v>
      </c>
      <c r="Y1640" s="4" t="s">
        <v>10602</v>
      </c>
      <c r="AD1640" s="4" t="s">
        <v>1239</v>
      </c>
      <c r="AE1640" s="4" t="s">
        <v>1239</v>
      </c>
      <c r="AS1640" s="4" t="s">
        <v>1239</v>
      </c>
    </row>
    <row r="1641" spans="1:45" x14ac:dyDescent="0.35">
      <c r="A1641" s="4" t="s">
        <v>1139</v>
      </c>
      <c r="B1641" s="4">
        <v>2908</v>
      </c>
      <c r="C1641" s="4" t="s">
        <v>1537</v>
      </c>
      <c r="D1641" s="4" t="s">
        <v>1538</v>
      </c>
      <c r="E1641" s="4" t="s">
        <v>1223</v>
      </c>
      <c r="F1641" s="4">
        <v>59</v>
      </c>
      <c r="G1641" s="4" t="s">
        <v>1224</v>
      </c>
      <c r="H1641" s="4" t="s">
        <v>1225</v>
      </c>
      <c r="I1641" s="4" t="s">
        <v>1226</v>
      </c>
      <c r="J1641" s="4" t="s">
        <v>1268</v>
      </c>
      <c r="K1641" s="4" t="s">
        <v>1519</v>
      </c>
      <c r="L1641" s="4" t="s">
        <v>1539</v>
      </c>
      <c r="M1641" s="4" t="s">
        <v>1539</v>
      </c>
      <c r="P1641" s="4" t="s">
        <v>1230</v>
      </c>
      <c r="Q1641" s="4" t="s">
        <v>1467</v>
      </c>
      <c r="R1641" s="4">
        <v>2002</v>
      </c>
      <c r="S1641" s="4" t="s">
        <v>1232</v>
      </c>
      <c r="T1641" s="4" t="s">
        <v>1296</v>
      </c>
      <c r="U1641" s="4" t="s">
        <v>1540</v>
      </c>
      <c r="V1641" s="4" t="s">
        <v>1470</v>
      </c>
      <c r="W1641" s="4" t="s">
        <v>1236</v>
      </c>
      <c r="X1641" s="4" t="s">
        <v>1237</v>
      </c>
      <c r="Y1641" s="4" t="s">
        <v>10603</v>
      </c>
      <c r="AD1641" s="4" t="s">
        <v>1239</v>
      </c>
      <c r="AE1641" s="4" t="s">
        <v>1239</v>
      </c>
      <c r="AS1641" s="4" t="s">
        <v>1239</v>
      </c>
    </row>
    <row r="1642" spans="1:45" x14ac:dyDescent="0.35">
      <c r="A1642" s="4" t="s">
        <v>1139</v>
      </c>
      <c r="B1642" s="4">
        <v>2908</v>
      </c>
      <c r="C1642" s="4" t="s">
        <v>1541</v>
      </c>
      <c r="D1642" s="4" t="s">
        <v>1542</v>
      </c>
      <c r="E1642" s="4" t="s">
        <v>1223</v>
      </c>
      <c r="F1642" s="4">
        <v>60</v>
      </c>
      <c r="G1642" s="4" t="s">
        <v>1224</v>
      </c>
      <c r="H1642" s="4" t="s">
        <v>1242</v>
      </c>
      <c r="I1642" s="4" t="s">
        <v>1331</v>
      </c>
      <c r="J1642" s="4" t="s">
        <v>1268</v>
      </c>
      <c r="K1642" s="4" t="s">
        <v>1519</v>
      </c>
      <c r="L1642" s="4" t="s">
        <v>1530</v>
      </c>
      <c r="M1642" s="4" t="s">
        <v>1530</v>
      </c>
      <c r="P1642" s="4" t="s">
        <v>1230</v>
      </c>
      <c r="Q1642" s="4" t="s">
        <v>1325</v>
      </c>
      <c r="R1642" s="4">
        <v>2016</v>
      </c>
      <c r="S1642" s="4" t="s">
        <v>1278</v>
      </c>
      <c r="T1642" s="4" t="s">
        <v>1279</v>
      </c>
      <c r="U1642" s="4" t="s">
        <v>1279</v>
      </c>
      <c r="V1642" s="4" t="s">
        <v>1532</v>
      </c>
      <c r="W1642" s="4" t="s">
        <v>1302</v>
      </c>
      <c r="X1642" s="4" t="s">
        <v>1237</v>
      </c>
      <c r="Y1642" s="4" t="s">
        <v>1543</v>
      </c>
      <c r="AD1642" s="4" t="s">
        <v>1239</v>
      </c>
      <c r="AE1642" s="4" t="s">
        <v>1239</v>
      </c>
      <c r="AS1642" s="4" t="s">
        <v>1239</v>
      </c>
    </row>
    <row r="1643" spans="1:45" x14ac:dyDescent="0.35">
      <c r="A1643" s="4" t="s">
        <v>1139</v>
      </c>
      <c r="B1643" s="4">
        <v>2908</v>
      </c>
      <c r="C1643" s="4" t="s">
        <v>1544</v>
      </c>
      <c r="D1643" s="4" t="s">
        <v>1545</v>
      </c>
      <c r="E1643" s="4" t="s">
        <v>1223</v>
      </c>
      <c r="F1643" s="4">
        <v>61</v>
      </c>
      <c r="G1643" s="4" t="s">
        <v>1224</v>
      </c>
      <c r="H1643" s="4" t="s">
        <v>1225</v>
      </c>
      <c r="I1643" s="4" t="s">
        <v>1226</v>
      </c>
      <c r="J1643" s="4" t="s">
        <v>1268</v>
      </c>
      <c r="K1643" s="4" t="s">
        <v>1342</v>
      </c>
      <c r="L1643" s="4" t="s">
        <v>1370</v>
      </c>
      <c r="M1643" s="4" t="s">
        <v>1370</v>
      </c>
      <c r="P1643" s="4" t="s">
        <v>1230</v>
      </c>
      <c r="Q1643" s="4" t="s">
        <v>1371</v>
      </c>
      <c r="R1643" s="4">
        <v>2006</v>
      </c>
      <c r="S1643" s="4" t="s">
        <v>1232</v>
      </c>
      <c r="T1643" s="4" t="s">
        <v>1296</v>
      </c>
      <c r="U1643" s="4" t="s">
        <v>1546</v>
      </c>
      <c r="V1643" s="4" t="s">
        <v>1264</v>
      </c>
      <c r="W1643" s="4" t="s">
        <v>1236</v>
      </c>
      <c r="X1643" s="4" t="s">
        <v>1237</v>
      </c>
      <c r="Y1643" s="4" t="s">
        <v>10604</v>
      </c>
      <c r="AD1643" s="4" t="s">
        <v>1239</v>
      </c>
      <c r="AE1643" s="4" t="s">
        <v>1239</v>
      </c>
      <c r="AS1643" s="4" t="s">
        <v>1239</v>
      </c>
    </row>
    <row r="1644" spans="1:45" x14ac:dyDescent="0.35">
      <c r="A1644" s="4" t="s">
        <v>1139</v>
      </c>
      <c r="B1644" s="4">
        <v>2908</v>
      </c>
      <c r="C1644" s="4" t="s">
        <v>1547</v>
      </c>
      <c r="D1644" s="4" t="s">
        <v>1548</v>
      </c>
      <c r="E1644" s="4" t="s">
        <v>1549</v>
      </c>
      <c r="F1644" s="4">
        <v>62</v>
      </c>
      <c r="G1644" s="4" t="s">
        <v>1550</v>
      </c>
      <c r="H1644" s="4" t="s">
        <v>1551</v>
      </c>
      <c r="I1644" s="4" t="s">
        <v>1552</v>
      </c>
      <c r="J1644" s="4" t="s">
        <v>1258</v>
      </c>
      <c r="K1644" s="4" t="s">
        <v>1553</v>
      </c>
      <c r="L1644" s="4" t="s">
        <v>10605</v>
      </c>
      <c r="M1644" s="4" t="s">
        <v>10605</v>
      </c>
      <c r="N1644" s="4">
        <v>3400.88</v>
      </c>
      <c r="O1644" s="4">
        <v>4734.6899999999996</v>
      </c>
      <c r="P1644" s="4" t="s">
        <v>1230</v>
      </c>
      <c r="Q1644" s="4" t="s">
        <v>10606</v>
      </c>
      <c r="R1644" s="4" t="s">
        <v>1554</v>
      </c>
      <c r="S1644" s="4" t="s">
        <v>1232</v>
      </c>
      <c r="T1644" s="4" t="s">
        <v>10607</v>
      </c>
      <c r="U1644" s="4" t="s">
        <v>10608</v>
      </c>
      <c r="V1644" s="4" t="s">
        <v>1555</v>
      </c>
      <c r="W1644" s="4" t="s">
        <v>1556</v>
      </c>
      <c r="X1644" s="4" t="s">
        <v>1237</v>
      </c>
      <c r="Y1644" s="4" t="s">
        <v>1557</v>
      </c>
      <c r="AA1644" s="4" t="s">
        <v>1556</v>
      </c>
      <c r="AD1644" s="4" t="s">
        <v>1239</v>
      </c>
      <c r="AE1644" s="4" t="s">
        <v>1239</v>
      </c>
      <c r="AF1644" s="4">
        <v>2866.21</v>
      </c>
      <c r="AG1644" s="4">
        <v>534.66999999999996</v>
      </c>
      <c r="AH1644" s="4">
        <v>2366.62</v>
      </c>
      <c r="AI1644" s="4">
        <v>442.15</v>
      </c>
      <c r="AJ1644" s="4">
        <v>2808.77</v>
      </c>
      <c r="AK1644" s="4">
        <v>4044.71</v>
      </c>
      <c r="AL1644" s="4">
        <v>689.99</v>
      </c>
      <c r="AM1644" s="4">
        <v>5408.92</v>
      </c>
      <c r="AN1644" s="4">
        <v>876.44</v>
      </c>
      <c r="AO1644" s="4">
        <v>6285.36</v>
      </c>
      <c r="AP1644" s="4" t="s">
        <v>1558</v>
      </c>
      <c r="AQ1644" s="4" t="s">
        <v>1559</v>
      </c>
      <c r="AS1644" s="4" t="s">
        <v>1239</v>
      </c>
    </row>
    <row r="1645" spans="1:45" x14ac:dyDescent="0.35">
      <c r="A1645" s="4" t="s">
        <v>1139</v>
      </c>
      <c r="B1645" s="4">
        <v>2908</v>
      </c>
      <c r="C1645" s="4" t="s">
        <v>1560</v>
      </c>
      <c r="D1645" s="4" t="s">
        <v>1561</v>
      </c>
      <c r="E1645" s="4" t="s">
        <v>1549</v>
      </c>
      <c r="F1645" s="4">
        <v>63</v>
      </c>
      <c r="G1645" s="4" t="s">
        <v>1562</v>
      </c>
      <c r="H1645" s="4" t="s">
        <v>1242</v>
      </c>
      <c r="I1645" s="4" t="s">
        <v>1552</v>
      </c>
      <c r="J1645" s="4" t="s">
        <v>1250</v>
      </c>
      <c r="K1645" s="4" t="s">
        <v>1563</v>
      </c>
      <c r="L1645" s="4" t="s">
        <v>10609</v>
      </c>
      <c r="M1645" s="4" t="s">
        <v>10609</v>
      </c>
      <c r="N1645" s="4">
        <v>425.08</v>
      </c>
      <c r="O1645" s="4">
        <v>748.36</v>
      </c>
      <c r="P1645" s="4" t="s">
        <v>1230</v>
      </c>
      <c r="Q1645" s="4" t="s">
        <v>10610</v>
      </c>
      <c r="R1645" s="4" t="s">
        <v>1554</v>
      </c>
      <c r="S1645" s="4" t="s">
        <v>1232</v>
      </c>
      <c r="T1645" s="4" t="s">
        <v>10611</v>
      </c>
      <c r="U1645" s="4" t="s">
        <v>10612</v>
      </c>
      <c r="V1645" s="4" t="s">
        <v>1271</v>
      </c>
      <c r="W1645" s="4" t="s">
        <v>1556</v>
      </c>
      <c r="X1645" s="4" t="s">
        <v>1237</v>
      </c>
      <c r="Y1645" s="4" t="s">
        <v>1564</v>
      </c>
      <c r="AA1645" s="4" t="s">
        <v>1556</v>
      </c>
      <c r="AD1645" s="4" t="s">
        <v>1239</v>
      </c>
      <c r="AE1645" s="4" t="s">
        <v>1239</v>
      </c>
      <c r="AG1645" s="4">
        <v>425.08</v>
      </c>
      <c r="AI1645" s="4">
        <v>568.29999999999995</v>
      </c>
      <c r="AJ1645" s="4">
        <v>568.29999999999995</v>
      </c>
      <c r="AL1645" s="4">
        <v>748.36</v>
      </c>
      <c r="AN1645" s="4">
        <v>1307.82</v>
      </c>
      <c r="AO1645" s="4">
        <v>1307.82</v>
      </c>
      <c r="AP1645" s="4" t="s">
        <v>1558</v>
      </c>
      <c r="AQ1645" s="4" t="s">
        <v>1559</v>
      </c>
      <c r="AS1645" s="4" t="s">
        <v>1239</v>
      </c>
    </row>
    <row r="1646" spans="1:45" x14ac:dyDescent="0.35">
      <c r="A1646" s="4" t="s">
        <v>1139</v>
      </c>
      <c r="B1646" s="4">
        <v>2908</v>
      </c>
      <c r="C1646" s="4" t="s">
        <v>1565</v>
      </c>
      <c r="D1646" s="4" t="s">
        <v>1566</v>
      </c>
      <c r="E1646" s="4" t="s">
        <v>1549</v>
      </c>
      <c r="F1646" s="4">
        <v>64</v>
      </c>
      <c r="G1646" s="4" t="s">
        <v>1567</v>
      </c>
      <c r="H1646" s="4" t="s">
        <v>1551</v>
      </c>
      <c r="I1646" s="4" t="s">
        <v>1552</v>
      </c>
      <c r="J1646" s="4" t="s">
        <v>1250</v>
      </c>
      <c r="K1646" s="4" t="s">
        <v>1553</v>
      </c>
      <c r="L1646" s="4" t="s">
        <v>10613</v>
      </c>
      <c r="M1646" s="4" t="s">
        <v>10613</v>
      </c>
      <c r="N1646" s="4">
        <v>284.67</v>
      </c>
      <c r="O1646" s="4">
        <v>888.54</v>
      </c>
      <c r="P1646" s="4" t="s">
        <v>1230</v>
      </c>
      <c r="Q1646" s="4" t="s">
        <v>10614</v>
      </c>
      <c r="R1646" s="4" t="s">
        <v>1554</v>
      </c>
      <c r="S1646" s="4" t="s">
        <v>1232</v>
      </c>
      <c r="T1646" s="4" t="s">
        <v>10615</v>
      </c>
      <c r="U1646" s="4" t="s">
        <v>10616</v>
      </c>
      <c r="V1646" s="4" t="s">
        <v>1271</v>
      </c>
      <c r="W1646" s="4" t="s">
        <v>1556</v>
      </c>
      <c r="X1646" s="4" t="s">
        <v>1237</v>
      </c>
      <c r="Y1646" s="4" t="s">
        <v>1568</v>
      </c>
      <c r="AA1646" s="4" t="s">
        <v>1556</v>
      </c>
      <c r="AD1646" s="4" t="s">
        <v>1239</v>
      </c>
      <c r="AE1646" s="4" t="s">
        <v>1239</v>
      </c>
      <c r="AG1646" s="4">
        <v>284.67</v>
      </c>
      <c r="AI1646" s="4">
        <v>666.01</v>
      </c>
      <c r="AJ1646" s="4">
        <v>666.01</v>
      </c>
      <c r="AL1646" s="4">
        <v>888.54</v>
      </c>
      <c r="AN1646" s="4">
        <v>1149.6199999999999</v>
      </c>
      <c r="AO1646" s="4">
        <v>1149.6199999999999</v>
      </c>
      <c r="AP1646" s="4" t="s">
        <v>1558</v>
      </c>
      <c r="AQ1646" s="4" t="s">
        <v>1559</v>
      </c>
      <c r="AS1646" s="4" t="s">
        <v>1239</v>
      </c>
    </row>
    <row r="1647" spans="1:45" x14ac:dyDescent="0.35">
      <c r="A1647" s="4" t="s">
        <v>1139</v>
      </c>
      <c r="B1647" s="4">
        <v>2908</v>
      </c>
      <c r="C1647" s="4" t="s">
        <v>1569</v>
      </c>
      <c r="D1647" s="4" t="s">
        <v>1570</v>
      </c>
      <c r="E1647" s="4" t="s">
        <v>1549</v>
      </c>
      <c r="F1647" s="4">
        <v>65</v>
      </c>
      <c r="G1647" s="4" t="s">
        <v>1571</v>
      </c>
      <c r="H1647" s="4" t="s">
        <v>1225</v>
      </c>
      <c r="I1647" s="4" t="s">
        <v>1552</v>
      </c>
      <c r="J1647" s="4" t="s">
        <v>1258</v>
      </c>
      <c r="K1647" s="4" t="s">
        <v>1572</v>
      </c>
      <c r="L1647" s="4" t="s">
        <v>10617</v>
      </c>
      <c r="M1647" s="4" t="s">
        <v>10617</v>
      </c>
      <c r="N1647" s="4">
        <v>1278.23</v>
      </c>
      <c r="O1647" s="4">
        <v>1243.6099999999999</v>
      </c>
      <c r="P1647" s="4" t="s">
        <v>1230</v>
      </c>
      <c r="Q1647" s="4" t="s">
        <v>10618</v>
      </c>
      <c r="R1647" s="4" t="s">
        <v>1554</v>
      </c>
      <c r="S1647" s="4" t="s">
        <v>1232</v>
      </c>
      <c r="T1647" s="4" t="s">
        <v>10619</v>
      </c>
      <c r="U1647" s="4" t="s">
        <v>10620</v>
      </c>
      <c r="V1647" s="4" t="s">
        <v>1271</v>
      </c>
      <c r="W1647" s="4" t="s">
        <v>1556</v>
      </c>
      <c r="X1647" s="4" t="s">
        <v>1237</v>
      </c>
      <c r="Y1647" s="4" t="s">
        <v>1573</v>
      </c>
      <c r="AA1647" s="4" t="s">
        <v>1556</v>
      </c>
      <c r="AD1647" s="4" t="s">
        <v>1239</v>
      </c>
      <c r="AE1647" s="4" t="s">
        <v>1239</v>
      </c>
      <c r="AG1647" s="4">
        <v>1278.23</v>
      </c>
      <c r="AI1647" s="4">
        <v>1269.27</v>
      </c>
      <c r="AJ1647" s="4">
        <v>1269.27</v>
      </c>
      <c r="AL1647" s="4">
        <v>1243.6099999999999</v>
      </c>
      <c r="AN1647" s="4">
        <v>1257.75</v>
      </c>
      <c r="AO1647" s="4">
        <v>1257.75</v>
      </c>
      <c r="AP1647" s="4" t="s">
        <v>1558</v>
      </c>
      <c r="AQ1647" s="4" t="s">
        <v>1559</v>
      </c>
      <c r="AS1647" s="4" t="s">
        <v>1239</v>
      </c>
    </row>
    <row r="1648" spans="1:45" x14ac:dyDescent="0.35">
      <c r="A1648" s="4" t="s">
        <v>1139</v>
      </c>
      <c r="B1648" s="4">
        <v>2908</v>
      </c>
      <c r="C1648" s="4" t="s">
        <v>1574</v>
      </c>
      <c r="D1648" s="4" t="s">
        <v>1575</v>
      </c>
      <c r="E1648" s="4" t="s">
        <v>1549</v>
      </c>
      <c r="F1648" s="4">
        <v>66</v>
      </c>
      <c r="G1648" s="4" t="s">
        <v>1576</v>
      </c>
      <c r="H1648" s="4" t="s">
        <v>1242</v>
      </c>
      <c r="I1648" s="4" t="s">
        <v>1552</v>
      </c>
      <c r="J1648" s="4" t="s">
        <v>1258</v>
      </c>
      <c r="K1648" s="4" t="s">
        <v>1577</v>
      </c>
      <c r="L1648" s="4" t="s">
        <v>10621</v>
      </c>
      <c r="M1648" s="4" t="s">
        <v>10621</v>
      </c>
      <c r="N1648" s="4">
        <v>1336.16</v>
      </c>
      <c r="O1648" s="4">
        <v>2243.13</v>
      </c>
      <c r="P1648" s="4" t="s">
        <v>1230</v>
      </c>
      <c r="Q1648" s="4" t="s">
        <v>10622</v>
      </c>
      <c r="R1648" s="4" t="s">
        <v>1554</v>
      </c>
      <c r="S1648" s="4" t="s">
        <v>1232</v>
      </c>
      <c r="T1648" s="4" t="s">
        <v>10623</v>
      </c>
      <c r="U1648" s="4" t="s">
        <v>10624</v>
      </c>
      <c r="V1648" s="4" t="s">
        <v>1555</v>
      </c>
      <c r="W1648" s="4" t="s">
        <v>1556</v>
      </c>
      <c r="X1648" s="4" t="s">
        <v>1237</v>
      </c>
      <c r="Y1648" s="4" t="s">
        <v>1578</v>
      </c>
      <c r="AA1648" s="4" t="s">
        <v>1556</v>
      </c>
      <c r="AD1648" s="4" t="s">
        <v>1239</v>
      </c>
      <c r="AE1648" s="4" t="s">
        <v>1239</v>
      </c>
      <c r="AF1648" s="4">
        <v>1091.6400000000001</v>
      </c>
      <c r="AG1648" s="4">
        <v>244.52</v>
      </c>
      <c r="AH1648" s="4">
        <v>1237.1199999999999</v>
      </c>
      <c r="AI1648" s="4">
        <v>601.13</v>
      </c>
      <c r="AJ1648" s="4">
        <v>1838.25</v>
      </c>
      <c r="AK1648" s="4">
        <v>1348.12</v>
      </c>
      <c r="AL1648" s="4">
        <v>895.01</v>
      </c>
      <c r="AM1648" s="4">
        <v>1428.67</v>
      </c>
      <c r="AN1648" s="4">
        <v>1014.01</v>
      </c>
      <c r="AO1648" s="4">
        <v>2442.69</v>
      </c>
      <c r="AP1648" s="4" t="s">
        <v>1558</v>
      </c>
      <c r="AQ1648" s="4" t="s">
        <v>1559</v>
      </c>
      <c r="AS1648" s="4" t="s">
        <v>1239</v>
      </c>
    </row>
    <row r="1649" spans="1:60" x14ac:dyDescent="0.35">
      <c r="A1649" s="4" t="s">
        <v>1139</v>
      </c>
      <c r="B1649" s="4">
        <v>2908</v>
      </c>
      <c r="C1649" s="4" t="s">
        <v>1579</v>
      </c>
      <c r="D1649" s="4" t="s">
        <v>1580</v>
      </c>
      <c r="E1649" s="4" t="s">
        <v>1549</v>
      </c>
      <c r="F1649" s="4">
        <v>67</v>
      </c>
      <c r="G1649" s="4" t="s">
        <v>1581</v>
      </c>
      <c r="H1649" s="4" t="s">
        <v>1242</v>
      </c>
      <c r="I1649" s="4" t="s">
        <v>1552</v>
      </c>
      <c r="J1649" s="4" t="s">
        <v>1258</v>
      </c>
      <c r="K1649" s="4" t="s">
        <v>1582</v>
      </c>
      <c r="L1649" s="4" t="s">
        <v>10625</v>
      </c>
      <c r="M1649" s="4" t="s">
        <v>10625</v>
      </c>
      <c r="N1649" s="4">
        <v>145.53</v>
      </c>
      <c r="O1649" s="4">
        <v>2062.3200000000002</v>
      </c>
      <c r="P1649" s="4" t="s">
        <v>1230</v>
      </c>
      <c r="Q1649" s="4" t="s">
        <v>10626</v>
      </c>
      <c r="R1649" s="4" t="s">
        <v>1554</v>
      </c>
      <c r="S1649" s="4" t="s">
        <v>1232</v>
      </c>
      <c r="T1649" s="4" t="s">
        <v>10627</v>
      </c>
      <c r="U1649" s="4" t="s">
        <v>10628</v>
      </c>
      <c r="V1649" s="4" t="s">
        <v>1271</v>
      </c>
      <c r="W1649" s="4" t="s">
        <v>1556</v>
      </c>
      <c r="X1649" s="4" t="s">
        <v>1237</v>
      </c>
      <c r="Y1649" s="4" t="s">
        <v>1583</v>
      </c>
      <c r="AA1649" s="4" t="s">
        <v>1556</v>
      </c>
      <c r="AD1649" s="4" t="s">
        <v>1239</v>
      </c>
      <c r="AE1649" s="4" t="s">
        <v>1239</v>
      </c>
      <c r="AG1649" s="4">
        <v>145.53</v>
      </c>
      <c r="AI1649" s="4">
        <v>980.32</v>
      </c>
      <c r="AJ1649" s="4">
        <v>980.32</v>
      </c>
      <c r="AL1649" s="4">
        <v>2062.3200000000002</v>
      </c>
      <c r="AN1649" s="4">
        <v>3468.89</v>
      </c>
      <c r="AO1649" s="4">
        <v>3468.89</v>
      </c>
      <c r="AP1649" s="4" t="s">
        <v>1558</v>
      </c>
      <c r="AQ1649" s="4" t="s">
        <v>1559</v>
      </c>
      <c r="AS1649" s="4" t="s">
        <v>1239</v>
      </c>
    </row>
    <row r="1650" spans="1:60" x14ac:dyDescent="0.35">
      <c r="A1650" s="4" t="s">
        <v>1139</v>
      </c>
      <c r="B1650" s="4">
        <v>2908</v>
      </c>
      <c r="C1650" s="4" t="s">
        <v>1584</v>
      </c>
      <c r="D1650" s="4" t="s">
        <v>1585</v>
      </c>
      <c r="E1650" s="4" t="s">
        <v>1549</v>
      </c>
      <c r="F1650" s="4">
        <v>68</v>
      </c>
      <c r="G1650" s="4" t="s">
        <v>1586</v>
      </c>
      <c r="H1650" s="4" t="s">
        <v>1276</v>
      </c>
      <c r="I1650" s="4" t="s">
        <v>1552</v>
      </c>
      <c r="J1650" s="4" t="s">
        <v>1587</v>
      </c>
      <c r="K1650" s="4" t="s">
        <v>1588</v>
      </c>
      <c r="L1650" s="4" t="s">
        <v>1589</v>
      </c>
      <c r="M1650" s="4" t="s">
        <v>1589</v>
      </c>
      <c r="P1650" s="4" t="s">
        <v>1590</v>
      </c>
      <c r="Q1650" s="4" t="s">
        <v>1591</v>
      </c>
      <c r="R1650" s="4" t="s">
        <v>1554</v>
      </c>
      <c r="S1650" s="4" t="s">
        <v>1278</v>
      </c>
      <c r="T1650" s="4" t="s">
        <v>1592</v>
      </c>
      <c r="U1650" s="4" t="s">
        <v>10629</v>
      </c>
      <c r="V1650" s="4" t="s">
        <v>1235</v>
      </c>
      <c r="W1650" s="4" t="s">
        <v>1556</v>
      </c>
      <c r="X1650" s="4" t="s">
        <v>1237</v>
      </c>
      <c r="Y1650" s="4" t="s">
        <v>1593</v>
      </c>
      <c r="AA1650" s="4" t="s">
        <v>1556</v>
      </c>
      <c r="AD1650" s="4" t="s">
        <v>1239</v>
      </c>
      <c r="AE1650" s="4" t="s">
        <v>1239</v>
      </c>
      <c r="AP1650" s="4" t="s">
        <v>1558</v>
      </c>
      <c r="AQ1650" s="4" t="s">
        <v>1559</v>
      </c>
      <c r="AS1650" s="4" t="s">
        <v>1239</v>
      </c>
    </row>
    <row r="1651" spans="1:60" x14ac:dyDescent="0.35">
      <c r="A1651" s="4" t="s">
        <v>1139</v>
      </c>
      <c r="B1651" s="4">
        <v>2908</v>
      </c>
      <c r="C1651" s="4" t="s">
        <v>1594</v>
      </c>
      <c r="D1651" s="4" t="s">
        <v>1595</v>
      </c>
      <c r="E1651" s="4" t="s">
        <v>1549</v>
      </c>
      <c r="F1651" s="4">
        <v>69</v>
      </c>
      <c r="G1651" s="4" t="s">
        <v>1596</v>
      </c>
      <c r="H1651" s="4" t="s">
        <v>1242</v>
      </c>
      <c r="I1651" s="4" t="s">
        <v>1552</v>
      </c>
      <c r="J1651" s="4" t="s">
        <v>1258</v>
      </c>
      <c r="K1651" s="4" t="s">
        <v>1597</v>
      </c>
      <c r="L1651" s="4" t="s">
        <v>10630</v>
      </c>
      <c r="M1651" s="4" t="s">
        <v>10630</v>
      </c>
      <c r="N1651" s="4">
        <v>19.920000000000002</v>
      </c>
      <c r="O1651" s="4">
        <v>245.95</v>
      </c>
      <c r="P1651" s="4" t="s">
        <v>1230</v>
      </c>
      <c r="Q1651" s="4" t="s">
        <v>10631</v>
      </c>
      <c r="R1651" s="4" t="s">
        <v>1554</v>
      </c>
      <c r="S1651" s="4" t="s">
        <v>1232</v>
      </c>
      <c r="T1651" s="4" t="s">
        <v>10632</v>
      </c>
      <c r="U1651" s="4" t="s">
        <v>10633</v>
      </c>
      <c r="V1651" s="4" t="s">
        <v>1271</v>
      </c>
      <c r="W1651" s="4" t="s">
        <v>1556</v>
      </c>
      <c r="X1651" s="4" t="s">
        <v>1237</v>
      </c>
      <c r="Y1651" s="4" t="s">
        <v>1598</v>
      </c>
      <c r="AA1651" s="4" t="s">
        <v>1556</v>
      </c>
      <c r="AD1651" s="4" t="s">
        <v>1239</v>
      </c>
      <c r="AE1651" s="4" t="s">
        <v>1239</v>
      </c>
      <c r="AG1651" s="4">
        <v>19.920000000000002</v>
      </c>
      <c r="AI1651" s="4">
        <v>219.92</v>
      </c>
      <c r="AJ1651" s="4">
        <v>219.92</v>
      </c>
      <c r="AL1651" s="4">
        <v>245.95</v>
      </c>
      <c r="AN1651" s="4">
        <v>272.35000000000002</v>
      </c>
      <c r="AO1651" s="4">
        <v>272.35000000000002</v>
      </c>
      <c r="AP1651" s="4" t="s">
        <v>1558</v>
      </c>
      <c r="AQ1651" s="4" t="s">
        <v>1559</v>
      </c>
      <c r="AS1651" s="4" t="s">
        <v>1239</v>
      </c>
    </row>
    <row r="1652" spans="1:60" x14ac:dyDescent="0.35">
      <c r="A1652" s="4" t="s">
        <v>1139</v>
      </c>
      <c r="B1652" s="4">
        <v>2908</v>
      </c>
      <c r="C1652" s="4" t="s">
        <v>1599</v>
      </c>
      <c r="D1652" s="4" t="s">
        <v>1600</v>
      </c>
      <c r="E1652" s="4" t="s">
        <v>1549</v>
      </c>
      <c r="F1652" s="4">
        <v>70</v>
      </c>
      <c r="G1652" s="4" t="s">
        <v>1601</v>
      </c>
      <c r="H1652" s="4" t="s">
        <v>1602</v>
      </c>
      <c r="I1652" s="4" t="s">
        <v>1552</v>
      </c>
      <c r="J1652" s="4" t="s">
        <v>1258</v>
      </c>
      <c r="K1652" s="4" t="s">
        <v>1300</v>
      </c>
      <c r="L1652" s="4" t="s">
        <v>1603</v>
      </c>
      <c r="M1652" s="4" t="s">
        <v>1603</v>
      </c>
      <c r="N1652" s="4">
        <v>261.25</v>
      </c>
      <c r="O1652" s="4">
        <v>2.2599999999999998</v>
      </c>
      <c r="P1652" s="4" t="s">
        <v>1604</v>
      </c>
      <c r="Q1652" s="4" t="s">
        <v>1605</v>
      </c>
      <c r="R1652" s="4" t="s">
        <v>1554</v>
      </c>
      <c r="S1652" s="4" t="s">
        <v>1232</v>
      </c>
      <c r="T1652" s="4" t="s">
        <v>1279</v>
      </c>
      <c r="U1652" s="4" t="s">
        <v>1279</v>
      </c>
      <c r="V1652" s="4" t="s">
        <v>1264</v>
      </c>
      <c r="W1652" s="4" t="s">
        <v>1556</v>
      </c>
      <c r="X1652" s="4" t="s">
        <v>1237</v>
      </c>
      <c r="Y1652" s="4" t="s">
        <v>1606</v>
      </c>
      <c r="AA1652" s="4" t="s">
        <v>1556</v>
      </c>
      <c r="AD1652" s="4" t="s">
        <v>1239</v>
      </c>
      <c r="AE1652" s="4" t="s">
        <v>1239</v>
      </c>
      <c r="AF1652" s="4">
        <v>134.57</v>
      </c>
      <c r="AG1652" s="4">
        <v>126.68</v>
      </c>
      <c r="AH1652" s="4">
        <v>145.82</v>
      </c>
      <c r="AI1652" s="4">
        <v>137.27000000000001</v>
      </c>
      <c r="AJ1652" s="4">
        <v>283.08999999999997</v>
      </c>
      <c r="AK1652" s="4">
        <v>1.17</v>
      </c>
      <c r="AL1652" s="4">
        <v>1.1000000000000001</v>
      </c>
      <c r="AM1652" s="4">
        <v>365.18</v>
      </c>
      <c r="AN1652" s="4">
        <v>343.77</v>
      </c>
      <c r="AO1652" s="4">
        <v>708.94</v>
      </c>
      <c r="AP1652" s="4" t="s">
        <v>1558</v>
      </c>
      <c r="AQ1652" s="4" t="s">
        <v>1559</v>
      </c>
      <c r="AS1652" s="4" t="s">
        <v>1239</v>
      </c>
    </row>
    <row r="1653" spans="1:60" x14ac:dyDescent="0.35">
      <c r="A1653" s="4" t="s">
        <v>1139</v>
      </c>
      <c r="B1653" s="4">
        <v>2908</v>
      </c>
      <c r="C1653" s="4" t="s">
        <v>1607</v>
      </c>
      <c r="D1653" s="4" t="s">
        <v>1608</v>
      </c>
      <c r="E1653" s="4" t="s">
        <v>1549</v>
      </c>
      <c r="F1653" s="4">
        <v>71</v>
      </c>
      <c r="H1653" s="4" t="s">
        <v>1225</v>
      </c>
      <c r="I1653" s="4" t="s">
        <v>1552</v>
      </c>
      <c r="J1653" s="4" t="s">
        <v>1268</v>
      </c>
      <c r="K1653" s="4" t="s">
        <v>1342</v>
      </c>
      <c r="L1653" s="4" t="s">
        <v>10582</v>
      </c>
      <c r="M1653" s="4" t="s">
        <v>10582</v>
      </c>
      <c r="N1653" s="4">
        <v>326.54000000000002</v>
      </c>
      <c r="O1653" s="4">
        <v>400.95</v>
      </c>
      <c r="P1653" s="4" t="s">
        <v>1230</v>
      </c>
      <c r="Q1653" s="4" t="s">
        <v>1371</v>
      </c>
      <c r="R1653" s="4" t="s">
        <v>1554</v>
      </c>
      <c r="S1653" s="4" t="s">
        <v>1232</v>
      </c>
      <c r="T1653" s="4" t="s">
        <v>1390</v>
      </c>
      <c r="U1653" s="4" t="s">
        <v>1391</v>
      </c>
      <c r="V1653" s="4" t="s">
        <v>1264</v>
      </c>
      <c r="W1653" s="4" t="s">
        <v>1556</v>
      </c>
      <c r="X1653" s="4" t="s">
        <v>1237</v>
      </c>
      <c r="Y1653" s="4" t="s">
        <v>1609</v>
      </c>
      <c r="AA1653" s="4" t="s">
        <v>1556</v>
      </c>
      <c r="AD1653" s="4" t="s">
        <v>1239</v>
      </c>
      <c r="AE1653" s="4" t="s">
        <v>1239</v>
      </c>
      <c r="AG1653" s="4">
        <v>326.54000000000002</v>
      </c>
      <c r="AI1653" s="4">
        <v>329.94</v>
      </c>
      <c r="AJ1653" s="4">
        <v>329.94</v>
      </c>
      <c r="AL1653" s="4">
        <v>400.95</v>
      </c>
      <c r="AN1653" s="4">
        <v>424.11</v>
      </c>
      <c r="AO1653" s="4">
        <v>424.11</v>
      </c>
      <c r="AP1653" s="4" t="s">
        <v>1558</v>
      </c>
      <c r="AQ1653" s="4" t="s">
        <v>1559</v>
      </c>
      <c r="AS1653" s="4" t="s">
        <v>1239</v>
      </c>
    </row>
    <row r="1654" spans="1:60" x14ac:dyDescent="0.35">
      <c r="A1654" s="4" t="s">
        <v>1139</v>
      </c>
      <c r="B1654" s="4">
        <v>2908</v>
      </c>
      <c r="C1654" s="4" t="s">
        <v>1610</v>
      </c>
      <c r="D1654" s="4" t="s">
        <v>1611</v>
      </c>
      <c r="E1654" s="4" t="s">
        <v>1549</v>
      </c>
      <c r="F1654" s="4">
        <v>72</v>
      </c>
      <c r="G1654" s="4" t="s">
        <v>1612</v>
      </c>
      <c r="H1654" s="4" t="s">
        <v>1276</v>
      </c>
      <c r="I1654" s="4" t="s">
        <v>1552</v>
      </c>
      <c r="J1654" s="4" t="s">
        <v>1250</v>
      </c>
      <c r="K1654" s="4" t="s">
        <v>1289</v>
      </c>
      <c r="L1654" s="4" t="s">
        <v>1613</v>
      </c>
      <c r="M1654" s="4" t="s">
        <v>1614</v>
      </c>
      <c r="N1654" s="4">
        <v>175.2</v>
      </c>
      <c r="O1654" s="4">
        <v>680.89</v>
      </c>
      <c r="P1654" s="4" t="s">
        <v>1604</v>
      </c>
      <c r="Q1654" s="4" t="s">
        <v>10634</v>
      </c>
      <c r="R1654" s="4" t="s">
        <v>1554</v>
      </c>
      <c r="S1654" s="4" t="s">
        <v>1232</v>
      </c>
      <c r="T1654" s="4" t="s">
        <v>1429</v>
      </c>
      <c r="U1654" s="4" t="s">
        <v>1615</v>
      </c>
      <c r="V1654" s="4" t="s">
        <v>1264</v>
      </c>
      <c r="W1654" s="4" t="s">
        <v>1556</v>
      </c>
      <c r="X1654" s="4" t="s">
        <v>1237</v>
      </c>
      <c r="Y1654" s="4" t="s">
        <v>1616</v>
      </c>
      <c r="AA1654" s="4" t="s">
        <v>1556</v>
      </c>
      <c r="AD1654" s="4" t="s">
        <v>1239</v>
      </c>
      <c r="AE1654" s="4" t="s">
        <v>1239</v>
      </c>
      <c r="AG1654" s="4">
        <v>175.2</v>
      </c>
      <c r="AI1654" s="4">
        <v>387.37</v>
      </c>
      <c r="AJ1654" s="4">
        <v>387.37</v>
      </c>
      <c r="AL1654" s="4">
        <v>680.89</v>
      </c>
      <c r="AN1654" s="4">
        <v>673.02</v>
      </c>
      <c r="AO1654" s="4">
        <v>673.02</v>
      </c>
      <c r="AP1654" s="4" t="s">
        <v>1558</v>
      </c>
      <c r="AQ1654" s="4" t="s">
        <v>1559</v>
      </c>
      <c r="AS1654" s="4" t="s">
        <v>1239</v>
      </c>
    </row>
    <row r="1655" spans="1:60" x14ac:dyDescent="0.35">
      <c r="A1655" s="4" t="s">
        <v>1139</v>
      </c>
      <c r="B1655" s="4">
        <v>2908</v>
      </c>
      <c r="C1655" s="4" t="s">
        <v>1617</v>
      </c>
      <c r="D1655" s="4" t="s">
        <v>1618</v>
      </c>
      <c r="E1655" s="4" t="s">
        <v>1549</v>
      </c>
      <c r="F1655" s="4">
        <v>73</v>
      </c>
      <c r="G1655" s="4" t="s">
        <v>1619</v>
      </c>
      <c r="H1655" s="4" t="s">
        <v>1330</v>
      </c>
      <c r="I1655" s="4" t="s">
        <v>1552</v>
      </c>
      <c r="J1655" s="4" t="s">
        <v>1268</v>
      </c>
      <c r="K1655" s="4" t="s">
        <v>1277</v>
      </c>
      <c r="L1655" s="4" t="s">
        <v>1443</v>
      </c>
      <c r="M1655" s="4" t="s">
        <v>1443</v>
      </c>
      <c r="N1655" s="4">
        <v>307.20999999999998</v>
      </c>
      <c r="O1655" s="4">
        <v>261.08</v>
      </c>
      <c r="P1655" s="4" t="s">
        <v>1333</v>
      </c>
      <c r="Q1655" s="4" t="s">
        <v>1620</v>
      </c>
      <c r="R1655" s="4" t="s">
        <v>1554</v>
      </c>
      <c r="S1655" s="4" t="s">
        <v>1232</v>
      </c>
      <c r="T1655" s="4" t="s">
        <v>1279</v>
      </c>
      <c r="U1655" s="4" t="s">
        <v>1279</v>
      </c>
      <c r="V1655" s="4" t="s">
        <v>1321</v>
      </c>
      <c r="W1655" s="4" t="s">
        <v>1556</v>
      </c>
      <c r="X1655" s="4" t="s">
        <v>1237</v>
      </c>
      <c r="Y1655" s="4" t="s">
        <v>1573</v>
      </c>
      <c r="AA1655" s="4" t="s">
        <v>1556</v>
      </c>
      <c r="AD1655" s="4" t="s">
        <v>1239</v>
      </c>
      <c r="AE1655" s="4" t="s">
        <v>1239</v>
      </c>
      <c r="AG1655" s="4">
        <v>307.20999999999998</v>
      </c>
      <c r="AI1655" s="4">
        <v>281.91000000000003</v>
      </c>
      <c r="AJ1655" s="4">
        <v>281.91000000000003</v>
      </c>
      <c r="AL1655" s="4">
        <v>261.08</v>
      </c>
      <c r="AN1655" s="4">
        <v>227.67</v>
      </c>
      <c r="AO1655" s="4">
        <v>227.67</v>
      </c>
      <c r="AP1655" s="4" t="s">
        <v>1558</v>
      </c>
      <c r="AQ1655" s="4" t="s">
        <v>1559</v>
      </c>
      <c r="AS1655" s="4" t="s">
        <v>1239</v>
      </c>
    </row>
    <row r="1656" spans="1:60" x14ac:dyDescent="0.35">
      <c r="A1656" s="4" t="s">
        <v>1139</v>
      </c>
      <c r="B1656" s="4">
        <v>2908</v>
      </c>
      <c r="C1656" s="4" t="s">
        <v>1621</v>
      </c>
      <c r="D1656" s="4" t="s">
        <v>1622</v>
      </c>
      <c r="E1656" s="4" t="s">
        <v>1549</v>
      </c>
      <c r="F1656" s="4">
        <v>74</v>
      </c>
      <c r="H1656" s="4" t="s">
        <v>1423</v>
      </c>
      <c r="I1656" s="4" t="s">
        <v>1552</v>
      </c>
      <c r="J1656" s="4" t="s">
        <v>1268</v>
      </c>
      <c r="K1656" s="4" t="s">
        <v>1465</v>
      </c>
      <c r="L1656" s="4" t="s">
        <v>1507</v>
      </c>
      <c r="M1656" s="4" t="s">
        <v>1507</v>
      </c>
      <c r="N1656" s="4">
        <v>872.7</v>
      </c>
      <c r="O1656" s="4">
        <v>2087.4299999999998</v>
      </c>
      <c r="P1656" s="4" t="s">
        <v>1333</v>
      </c>
      <c r="Q1656" s="4" t="s">
        <v>1438</v>
      </c>
      <c r="R1656" s="4" t="s">
        <v>1554</v>
      </c>
      <c r="S1656" s="4" t="s">
        <v>1232</v>
      </c>
      <c r="T1656" s="4" t="s">
        <v>1279</v>
      </c>
      <c r="U1656" s="4" t="s">
        <v>1279</v>
      </c>
      <c r="V1656" s="4" t="s">
        <v>1470</v>
      </c>
      <c r="W1656" s="4" t="s">
        <v>1556</v>
      </c>
      <c r="X1656" s="4" t="s">
        <v>1237</v>
      </c>
      <c r="Y1656" s="4" t="s">
        <v>1583</v>
      </c>
      <c r="AA1656" s="4" t="s">
        <v>1556</v>
      </c>
      <c r="AD1656" s="4" t="s">
        <v>1239</v>
      </c>
      <c r="AE1656" s="4" t="s">
        <v>1239</v>
      </c>
      <c r="AG1656" s="4">
        <v>872.7</v>
      </c>
      <c r="AI1656" s="4">
        <v>1486.75</v>
      </c>
      <c r="AJ1656" s="4">
        <v>1486.75</v>
      </c>
      <c r="AL1656" s="4">
        <v>2087.4299999999998</v>
      </c>
      <c r="AN1656" s="4">
        <v>2737.44</v>
      </c>
      <c r="AO1656" s="4">
        <v>2737.44</v>
      </c>
      <c r="AP1656" s="4" t="s">
        <v>1558</v>
      </c>
      <c r="AQ1656" s="4" t="s">
        <v>1559</v>
      </c>
      <c r="AS1656" s="4" t="s">
        <v>1239</v>
      </c>
    </row>
    <row r="1657" spans="1:60" x14ac:dyDescent="0.35">
      <c r="A1657" s="4" t="s">
        <v>1139</v>
      </c>
      <c r="B1657" s="4">
        <v>2908</v>
      </c>
      <c r="C1657" s="4" t="s">
        <v>1623</v>
      </c>
      <c r="D1657" s="4" t="s">
        <v>1624</v>
      </c>
      <c r="E1657" s="4" t="s">
        <v>1549</v>
      </c>
      <c r="F1657" s="4">
        <v>75</v>
      </c>
      <c r="H1657" s="4" t="s">
        <v>1423</v>
      </c>
      <c r="I1657" s="4" t="s">
        <v>1552</v>
      </c>
      <c r="J1657" s="4" t="s">
        <v>1499</v>
      </c>
      <c r="K1657" s="4" t="s">
        <v>1500</v>
      </c>
      <c r="L1657" s="4" t="s">
        <v>1501</v>
      </c>
      <c r="M1657" s="4" t="s">
        <v>1501</v>
      </c>
      <c r="P1657" s="4" t="s">
        <v>1502</v>
      </c>
      <c r="Q1657" s="4" t="s">
        <v>1503</v>
      </c>
      <c r="R1657" s="4" t="s">
        <v>1554</v>
      </c>
      <c r="S1657" s="4" t="s">
        <v>1232</v>
      </c>
      <c r="T1657" s="4" t="s">
        <v>1279</v>
      </c>
      <c r="U1657" s="4" t="s">
        <v>1279</v>
      </c>
      <c r="V1657" s="4" t="s">
        <v>1264</v>
      </c>
      <c r="W1657" s="4" t="s">
        <v>1556</v>
      </c>
      <c r="X1657" s="4" t="s">
        <v>1237</v>
      </c>
      <c r="Y1657" s="4" t="s">
        <v>1625</v>
      </c>
      <c r="AA1657" s="4" t="s">
        <v>1556</v>
      </c>
      <c r="AD1657" s="4" t="s">
        <v>1239</v>
      </c>
      <c r="AE1657" s="4" t="s">
        <v>1239</v>
      </c>
      <c r="AP1657" s="4" t="s">
        <v>1558</v>
      </c>
      <c r="AQ1657" s="4" t="s">
        <v>1559</v>
      </c>
      <c r="AS1657" s="4" t="s">
        <v>1239</v>
      </c>
    </row>
    <row r="1658" spans="1:60" x14ac:dyDescent="0.35">
      <c r="A1658" s="4" t="s">
        <v>1139</v>
      </c>
      <c r="B1658" s="4">
        <v>2908</v>
      </c>
      <c r="C1658" s="4" t="s">
        <v>1626</v>
      </c>
      <c r="D1658" s="4" t="s">
        <v>1627</v>
      </c>
      <c r="E1658" s="4" t="s">
        <v>1549</v>
      </c>
      <c r="F1658" s="4">
        <v>76</v>
      </c>
      <c r="H1658" s="4" t="s">
        <v>1242</v>
      </c>
      <c r="I1658" s="4" t="s">
        <v>1552</v>
      </c>
      <c r="J1658" s="4" t="s">
        <v>1268</v>
      </c>
      <c r="K1658" s="4" t="s">
        <v>1519</v>
      </c>
      <c r="L1658" s="4" t="s">
        <v>1530</v>
      </c>
      <c r="M1658" s="4" t="s">
        <v>1530</v>
      </c>
      <c r="N1658" s="4">
        <v>8.3699999999999992</v>
      </c>
      <c r="O1658" s="4">
        <v>43.62</v>
      </c>
      <c r="P1658" s="4" t="s">
        <v>1230</v>
      </c>
      <c r="Q1658" s="4" t="s">
        <v>1325</v>
      </c>
      <c r="R1658" s="4" t="s">
        <v>1554</v>
      </c>
      <c r="S1658" s="4" t="s">
        <v>1232</v>
      </c>
      <c r="T1658" s="4" t="s">
        <v>1279</v>
      </c>
      <c r="U1658" s="4" t="s">
        <v>1279</v>
      </c>
      <c r="V1658" s="4" t="s">
        <v>1532</v>
      </c>
      <c r="W1658" s="4" t="s">
        <v>1556</v>
      </c>
      <c r="X1658" s="4" t="s">
        <v>1237</v>
      </c>
      <c r="Y1658" s="4" t="s">
        <v>1598</v>
      </c>
      <c r="AA1658" s="4" t="s">
        <v>1556</v>
      </c>
      <c r="AD1658" s="4" t="s">
        <v>1239</v>
      </c>
      <c r="AE1658" s="4" t="s">
        <v>1239</v>
      </c>
      <c r="AG1658" s="4">
        <v>8.3699999999999992</v>
      </c>
      <c r="AI1658" s="4">
        <v>46.47</v>
      </c>
      <c r="AJ1658" s="4">
        <v>46.47</v>
      </c>
      <c r="AL1658" s="4">
        <v>43.62</v>
      </c>
      <c r="AN1658" s="4">
        <v>40.119999999999997</v>
      </c>
      <c r="AO1658" s="4">
        <v>40.119999999999997</v>
      </c>
      <c r="AP1658" s="4" t="s">
        <v>1558</v>
      </c>
      <c r="AQ1658" s="4" t="s">
        <v>1559</v>
      </c>
      <c r="AS1658" s="4" t="s">
        <v>1239</v>
      </c>
    </row>
    <row r="1659" spans="1:60" x14ac:dyDescent="0.35">
      <c r="A1659" s="4" t="s">
        <v>1142</v>
      </c>
      <c r="B1659" s="4">
        <v>3013</v>
      </c>
      <c r="C1659" s="4" t="s">
        <v>6087</v>
      </c>
      <c r="D1659" s="4" t="s">
        <v>6088</v>
      </c>
      <c r="E1659" s="4" t="s">
        <v>1223</v>
      </c>
      <c r="F1659" s="4">
        <v>1</v>
      </c>
      <c r="G1659" s="4" t="s">
        <v>1224</v>
      </c>
      <c r="H1659" s="4" t="s">
        <v>1225</v>
      </c>
      <c r="I1659" s="4" t="s">
        <v>1226</v>
      </c>
      <c r="J1659" s="4" t="s">
        <v>1268</v>
      </c>
      <c r="K1659" s="4" t="s">
        <v>4127</v>
      </c>
      <c r="L1659" s="4" t="s">
        <v>6089</v>
      </c>
      <c r="M1659" s="4" t="s">
        <v>6089</v>
      </c>
      <c r="N1659" s="4">
        <v>21.99</v>
      </c>
      <c r="O1659" s="4">
        <v>55.23</v>
      </c>
      <c r="P1659" s="4" t="s">
        <v>1604</v>
      </c>
      <c r="Q1659" s="4" t="s">
        <v>6090</v>
      </c>
      <c r="R1659" s="4">
        <v>2010</v>
      </c>
      <c r="S1659" s="4" t="s">
        <v>1232</v>
      </c>
      <c r="T1659" s="4" t="s">
        <v>6091</v>
      </c>
      <c r="U1659" s="4" t="s">
        <v>6092</v>
      </c>
      <c r="V1659" s="4" t="s">
        <v>1264</v>
      </c>
      <c r="W1659" s="4" t="s">
        <v>1236</v>
      </c>
      <c r="X1659" s="4" t="s">
        <v>6093</v>
      </c>
      <c r="Y1659" s="4" t="s">
        <v>11615</v>
      </c>
      <c r="AB1659" s="4" t="s">
        <v>6094</v>
      </c>
      <c r="AC1659" s="4" t="s">
        <v>6095</v>
      </c>
      <c r="AD1659" s="4" t="s">
        <v>6096</v>
      </c>
      <c r="AE1659" s="4" t="s">
        <v>4440</v>
      </c>
      <c r="AG1659" s="4">
        <v>21.99</v>
      </c>
      <c r="AI1659" s="4">
        <v>47.33</v>
      </c>
      <c r="AJ1659" s="4">
        <v>47.33</v>
      </c>
      <c r="AL1659" s="4">
        <v>55.23</v>
      </c>
      <c r="AN1659" s="4">
        <v>69.849999999999994</v>
      </c>
      <c r="AO1659" s="4">
        <v>69.849999999999994</v>
      </c>
      <c r="AS1659" s="4" t="s">
        <v>1239</v>
      </c>
    </row>
    <row r="1660" spans="1:60" x14ac:dyDescent="0.35">
      <c r="A1660" s="4" t="s">
        <v>1142</v>
      </c>
      <c r="B1660" s="4">
        <v>3013</v>
      </c>
      <c r="C1660" s="4" t="s">
        <v>6097</v>
      </c>
      <c r="D1660" s="4" t="s">
        <v>6098</v>
      </c>
      <c r="E1660" s="4" t="s">
        <v>1223</v>
      </c>
      <c r="F1660" s="4">
        <v>2</v>
      </c>
      <c r="G1660" s="4" t="s">
        <v>1224</v>
      </c>
      <c r="H1660" s="4" t="s">
        <v>1242</v>
      </c>
      <c r="I1660" s="4" t="s">
        <v>1226</v>
      </c>
      <c r="J1660" s="4" t="s">
        <v>1258</v>
      </c>
      <c r="K1660" s="4" t="s">
        <v>1572</v>
      </c>
      <c r="L1660" s="4" t="s">
        <v>11616</v>
      </c>
      <c r="M1660" s="4" t="s">
        <v>11616</v>
      </c>
      <c r="N1660" s="4">
        <v>366.52</v>
      </c>
      <c r="O1660" s="4">
        <v>1252.3499999999999</v>
      </c>
      <c r="P1660" s="4" t="s">
        <v>3835</v>
      </c>
      <c r="Q1660" s="4" t="s">
        <v>6099</v>
      </c>
      <c r="R1660" s="4">
        <v>2014</v>
      </c>
      <c r="S1660" s="4" t="s">
        <v>1232</v>
      </c>
      <c r="T1660" s="4" t="s">
        <v>2854</v>
      </c>
      <c r="U1660" s="4" t="s">
        <v>2855</v>
      </c>
      <c r="V1660" s="4" t="s">
        <v>1264</v>
      </c>
      <c r="W1660" s="4" t="s">
        <v>1236</v>
      </c>
      <c r="X1660" s="4" t="s">
        <v>6093</v>
      </c>
      <c r="Y1660" s="4" t="s">
        <v>11617</v>
      </c>
      <c r="AB1660" s="4" t="s">
        <v>6100</v>
      </c>
      <c r="AC1660" s="4" t="s">
        <v>6095</v>
      </c>
      <c r="AD1660" s="4" t="s">
        <v>6101</v>
      </c>
      <c r="AE1660" s="4" t="s">
        <v>6102</v>
      </c>
      <c r="AF1660" s="4">
        <v>257.36</v>
      </c>
      <c r="AG1660" s="4">
        <v>109.16</v>
      </c>
      <c r="AH1660" s="4">
        <v>489.32</v>
      </c>
      <c r="AI1660" s="4">
        <v>207.54</v>
      </c>
      <c r="AJ1660" s="4">
        <v>696.85</v>
      </c>
      <c r="AK1660" s="4">
        <v>879.37</v>
      </c>
      <c r="AL1660" s="4">
        <v>372.98</v>
      </c>
      <c r="AM1660" s="4">
        <v>995.73</v>
      </c>
      <c r="AN1660" s="4">
        <v>422.33</v>
      </c>
      <c r="AO1660" s="4">
        <v>1418.07</v>
      </c>
      <c r="AP1660" s="4" t="s">
        <v>6103</v>
      </c>
      <c r="AQ1660" s="4" t="s">
        <v>6104</v>
      </c>
      <c r="AS1660" s="4" t="s">
        <v>1239</v>
      </c>
      <c r="AY1660" s="4">
        <v>2247000000</v>
      </c>
      <c r="AZ1660" s="4" t="s">
        <v>6105</v>
      </c>
      <c r="BA1660" s="4">
        <v>2015</v>
      </c>
      <c r="BF1660" s="4" t="s">
        <v>6106</v>
      </c>
      <c r="BG1660" s="4" t="s">
        <v>6107</v>
      </c>
      <c r="BH1660" s="4" t="s">
        <v>6108</v>
      </c>
    </row>
    <row r="1661" spans="1:60" x14ac:dyDescent="0.35">
      <c r="A1661" s="4" t="s">
        <v>1142</v>
      </c>
      <c r="B1661" s="4">
        <v>3013</v>
      </c>
      <c r="C1661" s="4" t="s">
        <v>6109</v>
      </c>
      <c r="D1661" s="4" t="s">
        <v>6110</v>
      </c>
      <c r="E1661" s="4" t="s">
        <v>1223</v>
      </c>
      <c r="F1661" s="4">
        <v>3</v>
      </c>
      <c r="G1661" s="4" t="s">
        <v>1224</v>
      </c>
      <c r="H1661" s="4" t="s">
        <v>1242</v>
      </c>
      <c r="I1661" s="4" t="s">
        <v>1226</v>
      </c>
      <c r="J1661" s="4" t="s">
        <v>1258</v>
      </c>
      <c r="K1661" s="4" t="s">
        <v>1277</v>
      </c>
      <c r="L1661" s="4" t="s">
        <v>6111</v>
      </c>
      <c r="M1661" s="4" t="s">
        <v>6111</v>
      </c>
      <c r="N1661" s="4">
        <v>277.77999999999997</v>
      </c>
      <c r="O1661" s="4">
        <v>315.05</v>
      </c>
      <c r="P1661" s="4" t="s">
        <v>1230</v>
      </c>
      <c r="Q1661" s="4" t="s">
        <v>6112</v>
      </c>
      <c r="R1661" s="4">
        <v>2016</v>
      </c>
      <c r="S1661" s="4" t="s">
        <v>1232</v>
      </c>
      <c r="T1661" s="4" t="s">
        <v>6113</v>
      </c>
      <c r="U1661" s="4" t="s">
        <v>6114</v>
      </c>
      <c r="V1661" s="4" t="s">
        <v>1264</v>
      </c>
      <c r="W1661" s="4" t="s">
        <v>1236</v>
      </c>
      <c r="X1661" s="4" t="s">
        <v>6093</v>
      </c>
      <c r="Y1661" s="4" t="s">
        <v>11618</v>
      </c>
      <c r="AB1661" s="4" t="s">
        <v>6115</v>
      </c>
      <c r="AC1661" s="4" t="s">
        <v>6095</v>
      </c>
      <c r="AD1661" s="4" t="s">
        <v>6116</v>
      </c>
      <c r="AE1661" s="4" t="s">
        <v>6117</v>
      </c>
      <c r="AF1661" s="4">
        <v>225.8</v>
      </c>
      <c r="AG1661" s="4">
        <v>51.97</v>
      </c>
      <c r="AH1661" s="4">
        <v>238.83</v>
      </c>
      <c r="AI1661" s="4">
        <v>54.97</v>
      </c>
      <c r="AJ1661" s="4">
        <v>293.81</v>
      </c>
      <c r="AK1661" s="4">
        <v>256.10000000000002</v>
      </c>
      <c r="AL1661" s="4">
        <v>58.95</v>
      </c>
      <c r="AM1661" s="4">
        <v>301.73</v>
      </c>
      <c r="AN1661" s="4">
        <v>69.45</v>
      </c>
      <c r="AO1661" s="4">
        <v>371.18</v>
      </c>
      <c r="AS1661" s="4" t="s">
        <v>1239</v>
      </c>
      <c r="AY1661" s="4">
        <v>1171000000</v>
      </c>
      <c r="AZ1661" s="4">
        <v>2035</v>
      </c>
      <c r="BA1661" s="4">
        <v>2015</v>
      </c>
      <c r="BF1661" s="4" t="s">
        <v>6118</v>
      </c>
      <c r="BG1661" s="4" t="s">
        <v>6107</v>
      </c>
      <c r="BH1661" s="4" t="s">
        <v>6108</v>
      </c>
    </row>
    <row r="1662" spans="1:60" x14ac:dyDescent="0.35">
      <c r="A1662" s="4" t="s">
        <v>1142</v>
      </c>
      <c r="B1662" s="4">
        <v>3013</v>
      </c>
      <c r="C1662" s="4" t="s">
        <v>6119</v>
      </c>
      <c r="D1662" s="4" t="s">
        <v>6120</v>
      </c>
      <c r="E1662" s="4" t="s">
        <v>1223</v>
      </c>
      <c r="F1662" s="4">
        <v>4</v>
      </c>
      <c r="G1662" s="4" t="s">
        <v>1224</v>
      </c>
      <c r="H1662" s="4" t="s">
        <v>1242</v>
      </c>
      <c r="I1662" s="4" t="s">
        <v>1226</v>
      </c>
      <c r="J1662" s="4" t="s">
        <v>1258</v>
      </c>
      <c r="K1662" s="4" t="s">
        <v>1277</v>
      </c>
      <c r="L1662" s="4" t="s">
        <v>1339</v>
      </c>
      <c r="M1662" s="4" t="s">
        <v>1339</v>
      </c>
      <c r="P1662" s="4" t="s">
        <v>1230</v>
      </c>
      <c r="Q1662" s="4" t="s">
        <v>6121</v>
      </c>
      <c r="R1662" s="4">
        <v>2011</v>
      </c>
      <c r="S1662" s="4" t="s">
        <v>1232</v>
      </c>
      <c r="T1662" s="4" t="s">
        <v>1252</v>
      </c>
      <c r="U1662" s="4" t="s">
        <v>1253</v>
      </c>
      <c r="V1662" s="4" t="s">
        <v>1264</v>
      </c>
      <c r="W1662" s="4" t="s">
        <v>1236</v>
      </c>
      <c r="X1662" s="4" t="s">
        <v>6093</v>
      </c>
      <c r="Y1662" s="4" t="s">
        <v>11619</v>
      </c>
      <c r="AB1662" s="4" t="s">
        <v>6122</v>
      </c>
      <c r="AC1662" s="4" t="s">
        <v>6095</v>
      </c>
      <c r="AD1662" s="4" t="s">
        <v>6103</v>
      </c>
      <c r="AE1662" s="4" t="s">
        <v>6104</v>
      </c>
      <c r="AS1662" s="4" t="s">
        <v>1239</v>
      </c>
      <c r="AY1662" s="4">
        <v>1483000000</v>
      </c>
      <c r="AZ1662" s="4">
        <v>2030</v>
      </c>
      <c r="BA1662" s="4">
        <v>2015</v>
      </c>
      <c r="BF1662" s="4" t="s">
        <v>6123</v>
      </c>
    </row>
    <row r="1663" spans="1:60" x14ac:dyDescent="0.35">
      <c r="A1663" s="4" t="s">
        <v>1142</v>
      </c>
      <c r="B1663" s="4">
        <v>3013</v>
      </c>
      <c r="C1663" s="4" t="s">
        <v>6124</v>
      </c>
      <c r="D1663" s="4" t="s">
        <v>6125</v>
      </c>
      <c r="E1663" s="4" t="s">
        <v>1223</v>
      </c>
      <c r="F1663" s="4">
        <v>5</v>
      </c>
      <c r="G1663" s="4" t="s">
        <v>1224</v>
      </c>
      <c r="H1663" s="4" t="s">
        <v>1242</v>
      </c>
      <c r="I1663" s="4" t="s">
        <v>1226</v>
      </c>
      <c r="J1663" s="4" t="s">
        <v>1227</v>
      </c>
      <c r="K1663" s="4" t="s">
        <v>5168</v>
      </c>
      <c r="L1663" s="4" t="s">
        <v>6126</v>
      </c>
      <c r="M1663" s="4" t="s">
        <v>6127</v>
      </c>
      <c r="P1663" s="4" t="s">
        <v>1230</v>
      </c>
      <c r="Q1663" s="4" t="s">
        <v>6128</v>
      </c>
      <c r="R1663" s="4">
        <v>2013</v>
      </c>
      <c r="S1663" s="4" t="s">
        <v>1232</v>
      </c>
      <c r="T1663" s="4" t="s">
        <v>1244</v>
      </c>
      <c r="U1663" s="4" t="s">
        <v>1245</v>
      </c>
      <c r="V1663" s="4" t="s">
        <v>1264</v>
      </c>
      <c r="W1663" s="4" t="s">
        <v>1236</v>
      </c>
      <c r="X1663" s="4" t="s">
        <v>6093</v>
      </c>
      <c r="Y1663" s="4" t="s">
        <v>6129</v>
      </c>
      <c r="AB1663" s="4" t="s">
        <v>6130</v>
      </c>
      <c r="AD1663" s="4" t="s">
        <v>6131</v>
      </c>
      <c r="AE1663" s="4" t="s">
        <v>6132</v>
      </c>
      <c r="AS1663" s="4" t="s">
        <v>1239</v>
      </c>
      <c r="AY1663" s="4">
        <v>61000000</v>
      </c>
      <c r="AZ1663" s="4">
        <v>2035</v>
      </c>
      <c r="BA1663" s="4">
        <v>2015</v>
      </c>
      <c r="BF1663" s="4" t="s">
        <v>6123</v>
      </c>
      <c r="BG1663" s="4" t="s">
        <v>6133</v>
      </c>
      <c r="BH1663" s="4" t="s">
        <v>6134</v>
      </c>
    </row>
    <row r="1664" spans="1:60" x14ac:dyDescent="0.35">
      <c r="A1664" s="4" t="s">
        <v>1142</v>
      </c>
      <c r="B1664" s="4">
        <v>3013</v>
      </c>
      <c r="C1664" s="4" t="s">
        <v>6135</v>
      </c>
      <c r="D1664" s="4" t="s">
        <v>6136</v>
      </c>
      <c r="E1664" s="4" t="s">
        <v>1223</v>
      </c>
      <c r="F1664" s="4">
        <v>6</v>
      </c>
      <c r="G1664" s="4" t="s">
        <v>1224</v>
      </c>
      <c r="H1664" s="4" t="s">
        <v>1225</v>
      </c>
      <c r="I1664" s="4" t="s">
        <v>1226</v>
      </c>
      <c r="J1664" s="4" t="s">
        <v>1268</v>
      </c>
      <c r="K1664" s="4" t="s">
        <v>1342</v>
      </c>
      <c r="L1664" s="4" t="s">
        <v>2379</v>
      </c>
      <c r="M1664" s="4" t="s">
        <v>2379</v>
      </c>
      <c r="P1664" s="4" t="s">
        <v>1230</v>
      </c>
      <c r="Q1664" s="4" t="s">
        <v>6137</v>
      </c>
      <c r="R1664" s="4">
        <v>2007</v>
      </c>
      <c r="S1664" s="4" t="s">
        <v>1232</v>
      </c>
      <c r="T1664" s="4" t="s">
        <v>11620</v>
      </c>
      <c r="U1664" s="4" t="s">
        <v>11621</v>
      </c>
      <c r="V1664" s="4" t="s">
        <v>1264</v>
      </c>
      <c r="W1664" s="4" t="s">
        <v>1236</v>
      </c>
      <c r="X1664" s="4" t="s">
        <v>6093</v>
      </c>
      <c r="Y1664" s="4" t="s">
        <v>11622</v>
      </c>
      <c r="AB1664" s="4" t="s">
        <v>6138</v>
      </c>
      <c r="AD1664" s="4" t="s">
        <v>6139</v>
      </c>
      <c r="AE1664" s="4" t="s">
        <v>6102</v>
      </c>
      <c r="AS1664" s="4" t="s">
        <v>1239</v>
      </c>
      <c r="AY1664" s="4">
        <v>34561</v>
      </c>
      <c r="AZ1664" s="4" t="s">
        <v>6105</v>
      </c>
      <c r="BA1664" s="4">
        <v>2015</v>
      </c>
      <c r="BF1664" s="4" t="s">
        <v>6140</v>
      </c>
      <c r="BG1664" s="4" t="s">
        <v>6141</v>
      </c>
      <c r="BH1664" s="4" t="s">
        <v>6142</v>
      </c>
    </row>
    <row r="1665" spans="1:60" x14ac:dyDescent="0.35">
      <c r="A1665" s="4" t="s">
        <v>1142</v>
      </c>
      <c r="B1665" s="4">
        <v>3013</v>
      </c>
      <c r="C1665" s="4" t="s">
        <v>6143</v>
      </c>
      <c r="D1665" s="4" t="s">
        <v>6144</v>
      </c>
      <c r="E1665" s="4" t="s">
        <v>1223</v>
      </c>
      <c r="F1665" s="4">
        <v>7</v>
      </c>
      <c r="G1665" s="4" t="s">
        <v>1224</v>
      </c>
      <c r="H1665" s="4" t="s">
        <v>1242</v>
      </c>
      <c r="I1665" s="4" t="s">
        <v>1226</v>
      </c>
      <c r="J1665" s="4" t="s">
        <v>1268</v>
      </c>
      <c r="K1665" s="4" t="s">
        <v>1342</v>
      </c>
      <c r="L1665" s="4" t="s">
        <v>1349</v>
      </c>
      <c r="M1665" s="4" t="s">
        <v>1349</v>
      </c>
      <c r="P1665" s="4" t="s">
        <v>1230</v>
      </c>
      <c r="Q1665" s="4" t="s">
        <v>6145</v>
      </c>
      <c r="R1665" s="4">
        <v>2010</v>
      </c>
      <c r="S1665" s="4" t="s">
        <v>1232</v>
      </c>
      <c r="T1665" s="4" t="s">
        <v>6146</v>
      </c>
      <c r="U1665" s="4" t="s">
        <v>6147</v>
      </c>
      <c r="V1665" s="4" t="s">
        <v>1321</v>
      </c>
      <c r="W1665" s="4" t="s">
        <v>1236</v>
      </c>
      <c r="X1665" s="4" t="s">
        <v>6093</v>
      </c>
      <c r="Y1665" s="4" t="s">
        <v>11623</v>
      </c>
      <c r="AB1665" s="4" t="s">
        <v>6148</v>
      </c>
      <c r="AC1665" s="4" t="s">
        <v>6095</v>
      </c>
      <c r="AD1665" s="4" t="s">
        <v>6149</v>
      </c>
      <c r="AE1665" s="4" t="s">
        <v>6150</v>
      </c>
      <c r="AS1665" s="4" t="s">
        <v>1239</v>
      </c>
      <c r="AY1665" s="4">
        <v>3456100000</v>
      </c>
      <c r="AZ1665" s="4">
        <v>2035</v>
      </c>
      <c r="BA1665" s="4">
        <v>2015</v>
      </c>
      <c r="BF1665" s="4" t="s">
        <v>6151</v>
      </c>
      <c r="BG1665" s="4" t="s">
        <v>6152</v>
      </c>
      <c r="BH1665" s="4" t="s">
        <v>6153</v>
      </c>
    </row>
    <row r="1666" spans="1:60" x14ac:dyDescent="0.35">
      <c r="A1666" s="4" t="s">
        <v>1142</v>
      </c>
      <c r="B1666" s="4">
        <v>3013</v>
      </c>
      <c r="C1666" s="4" t="s">
        <v>6154</v>
      </c>
      <c r="D1666" s="4" t="s">
        <v>6155</v>
      </c>
      <c r="E1666" s="4" t="s">
        <v>1223</v>
      </c>
      <c r="F1666" s="4">
        <v>8</v>
      </c>
      <c r="G1666" s="4" t="s">
        <v>1224</v>
      </c>
      <c r="H1666" s="4" t="s">
        <v>1242</v>
      </c>
      <c r="I1666" s="4" t="s">
        <v>1226</v>
      </c>
      <c r="J1666" s="4" t="s">
        <v>1227</v>
      </c>
      <c r="K1666" s="4" t="s">
        <v>1289</v>
      </c>
      <c r="L1666" s="4" t="s">
        <v>1332</v>
      </c>
      <c r="M1666" s="4" t="s">
        <v>1332</v>
      </c>
      <c r="P1666" s="4" t="s">
        <v>1333</v>
      </c>
      <c r="Q1666" s="4" t="s">
        <v>6156</v>
      </c>
      <c r="R1666" s="4">
        <v>2015</v>
      </c>
      <c r="S1666" s="4" t="s">
        <v>1232</v>
      </c>
      <c r="T1666" s="4" t="s">
        <v>1233</v>
      </c>
      <c r="U1666" s="4" t="s">
        <v>1234</v>
      </c>
      <c r="V1666" s="4" t="s">
        <v>1264</v>
      </c>
      <c r="W1666" s="4" t="s">
        <v>1236</v>
      </c>
      <c r="X1666" s="4" t="s">
        <v>6093</v>
      </c>
      <c r="Y1666" s="4" t="s">
        <v>6157</v>
      </c>
      <c r="AB1666" s="4" t="s">
        <v>6158</v>
      </c>
      <c r="AC1666" s="4" t="s">
        <v>11624</v>
      </c>
      <c r="AD1666" s="4" t="s">
        <v>6159</v>
      </c>
      <c r="AE1666" s="4" t="s">
        <v>6150</v>
      </c>
      <c r="AS1666" s="4" t="s">
        <v>1239</v>
      </c>
      <c r="AY1666" s="4">
        <v>544000000</v>
      </c>
      <c r="AZ1666" s="4">
        <v>2035</v>
      </c>
      <c r="BA1666" s="4">
        <v>2015</v>
      </c>
      <c r="BF1666" s="4" t="s">
        <v>6160</v>
      </c>
      <c r="BG1666" s="4" t="s">
        <v>6152</v>
      </c>
      <c r="BH1666" s="4" t="s">
        <v>6153</v>
      </c>
    </row>
    <row r="1667" spans="1:60" x14ac:dyDescent="0.35">
      <c r="A1667" s="4" t="s">
        <v>1142</v>
      </c>
      <c r="B1667" s="4">
        <v>3013</v>
      </c>
      <c r="C1667" s="4" t="s">
        <v>6161</v>
      </c>
      <c r="D1667" s="4" t="s">
        <v>6162</v>
      </c>
      <c r="E1667" s="4" t="s">
        <v>1223</v>
      </c>
      <c r="F1667" s="4">
        <v>9</v>
      </c>
      <c r="G1667" s="4" t="s">
        <v>1224</v>
      </c>
      <c r="H1667" s="4" t="s">
        <v>1225</v>
      </c>
      <c r="I1667" s="4" t="s">
        <v>1226</v>
      </c>
      <c r="J1667" s="4" t="s">
        <v>1258</v>
      </c>
      <c r="K1667" s="4" t="s">
        <v>1300</v>
      </c>
      <c r="L1667" s="4" t="s">
        <v>4653</v>
      </c>
      <c r="M1667" s="4" t="s">
        <v>4653</v>
      </c>
      <c r="O1667" s="4">
        <v>453.88</v>
      </c>
      <c r="P1667" s="4" t="s">
        <v>1604</v>
      </c>
      <c r="Q1667" s="4" t="s">
        <v>6163</v>
      </c>
      <c r="R1667" s="4">
        <v>2015</v>
      </c>
      <c r="S1667" s="4" t="s">
        <v>1232</v>
      </c>
      <c r="T1667" s="4" t="s">
        <v>1262</v>
      </c>
      <c r="U1667" s="4" t="s">
        <v>1263</v>
      </c>
      <c r="V1667" s="4" t="s">
        <v>1264</v>
      </c>
      <c r="W1667" s="4" t="s">
        <v>1236</v>
      </c>
      <c r="X1667" s="4" t="s">
        <v>6093</v>
      </c>
      <c r="Y1667" s="4" t="s">
        <v>11625</v>
      </c>
      <c r="AB1667" s="4" t="s">
        <v>6164</v>
      </c>
      <c r="AD1667" s="4" t="s">
        <v>6165</v>
      </c>
      <c r="AE1667" s="4" t="s">
        <v>6117</v>
      </c>
      <c r="AH1667" s="4">
        <v>337.4</v>
      </c>
      <c r="AI1667" s="4">
        <v>56.1</v>
      </c>
      <c r="AJ1667" s="4">
        <v>393.5</v>
      </c>
      <c r="AK1667" s="4">
        <v>389.17</v>
      </c>
      <c r="AL1667" s="4">
        <v>64.709999999999994</v>
      </c>
      <c r="AM1667" s="4">
        <v>634.26</v>
      </c>
      <c r="AN1667" s="4">
        <v>105.47</v>
      </c>
      <c r="AO1667" s="4">
        <v>739.72</v>
      </c>
      <c r="AS1667" s="4" t="s">
        <v>1239</v>
      </c>
      <c r="AY1667" s="4">
        <v>103000000</v>
      </c>
      <c r="AZ1667" s="4">
        <v>2035</v>
      </c>
      <c r="BA1667" s="4">
        <v>2015</v>
      </c>
      <c r="BF1667" s="4" t="s">
        <v>6166</v>
      </c>
      <c r="BG1667" s="4" t="s">
        <v>6167</v>
      </c>
    </row>
    <row r="1668" spans="1:60" x14ac:dyDescent="0.35">
      <c r="A1668" s="4" t="s">
        <v>1142</v>
      </c>
      <c r="B1668" s="4">
        <v>3013</v>
      </c>
      <c r="C1668" s="4" t="s">
        <v>6168</v>
      </c>
      <c r="D1668" s="4" t="s">
        <v>6169</v>
      </c>
      <c r="E1668" s="4" t="s">
        <v>1223</v>
      </c>
      <c r="F1668" s="4">
        <v>10</v>
      </c>
      <c r="G1668" s="4" t="s">
        <v>1224</v>
      </c>
      <c r="H1668" s="4" t="s">
        <v>1242</v>
      </c>
      <c r="I1668" s="4" t="s">
        <v>1226</v>
      </c>
      <c r="J1668" s="4" t="s">
        <v>1227</v>
      </c>
      <c r="K1668" s="4" t="s">
        <v>1277</v>
      </c>
      <c r="L1668" s="4" t="s">
        <v>1339</v>
      </c>
      <c r="M1668" s="4" t="s">
        <v>1339</v>
      </c>
      <c r="P1668" s="4" t="s">
        <v>1604</v>
      </c>
      <c r="Q1668" s="4" t="s">
        <v>6163</v>
      </c>
      <c r="R1668" s="4">
        <v>2015</v>
      </c>
      <c r="S1668" s="4" t="s">
        <v>1278</v>
      </c>
      <c r="T1668" s="4" t="s">
        <v>1279</v>
      </c>
      <c r="U1668" s="4" t="s">
        <v>1279</v>
      </c>
      <c r="V1668" s="4" t="s">
        <v>1264</v>
      </c>
      <c r="W1668" s="4" t="s">
        <v>1236</v>
      </c>
      <c r="X1668" s="4" t="s">
        <v>6093</v>
      </c>
      <c r="Y1668" s="4" t="s">
        <v>6170</v>
      </c>
      <c r="AB1668" s="4" t="s">
        <v>6171</v>
      </c>
      <c r="AD1668" s="4" t="s">
        <v>6172</v>
      </c>
      <c r="AE1668" s="4" t="s">
        <v>6150</v>
      </c>
      <c r="AS1668" s="4" t="s">
        <v>1239</v>
      </c>
    </row>
    <row r="1669" spans="1:60" x14ac:dyDescent="0.35">
      <c r="A1669" s="4" t="s">
        <v>1142</v>
      </c>
      <c r="B1669" s="4">
        <v>3013</v>
      </c>
      <c r="C1669" s="4" t="s">
        <v>6173</v>
      </c>
      <c r="D1669" s="4" t="s">
        <v>6174</v>
      </c>
      <c r="E1669" s="4" t="s">
        <v>1223</v>
      </c>
      <c r="F1669" s="4">
        <v>11</v>
      </c>
      <c r="G1669" s="4" t="s">
        <v>1224</v>
      </c>
      <c r="H1669" s="4" t="s">
        <v>1636</v>
      </c>
      <c r="I1669" s="4" t="s">
        <v>1331</v>
      </c>
      <c r="J1669" s="4" t="s">
        <v>1227</v>
      </c>
      <c r="K1669" s="4" t="s">
        <v>1277</v>
      </c>
      <c r="L1669" s="4" t="s">
        <v>1309</v>
      </c>
      <c r="M1669" s="4" t="s">
        <v>1309</v>
      </c>
      <c r="P1669" s="4" t="s">
        <v>1230</v>
      </c>
      <c r="Q1669" s="4" t="s">
        <v>6175</v>
      </c>
      <c r="R1669" s="4">
        <v>2020</v>
      </c>
      <c r="S1669" s="4" t="s">
        <v>1232</v>
      </c>
      <c r="T1669" s="4" t="s">
        <v>1244</v>
      </c>
      <c r="U1669" s="4" t="s">
        <v>1245</v>
      </c>
      <c r="V1669" s="4" t="s">
        <v>1264</v>
      </c>
      <c r="W1669" s="4" t="s">
        <v>1302</v>
      </c>
      <c r="X1669" s="4" t="s">
        <v>6093</v>
      </c>
      <c r="Y1669" s="4" t="s">
        <v>11626</v>
      </c>
      <c r="AB1669" s="4" t="s">
        <v>6176</v>
      </c>
      <c r="AD1669" s="4" t="s">
        <v>6177</v>
      </c>
      <c r="AE1669" s="4" t="s">
        <v>6150</v>
      </c>
      <c r="AS1669" s="4" t="s">
        <v>1239</v>
      </c>
      <c r="AY1669" s="4">
        <v>74</v>
      </c>
      <c r="AZ1669" s="4">
        <v>2035</v>
      </c>
      <c r="BA1669" s="4">
        <v>2015</v>
      </c>
      <c r="BF1669" s="4" t="s">
        <v>6178</v>
      </c>
      <c r="BG1669" s="4" t="s">
        <v>6095</v>
      </c>
    </row>
    <row r="1670" spans="1:60" x14ac:dyDescent="0.35">
      <c r="A1670" s="4" t="s">
        <v>1142</v>
      </c>
      <c r="B1670" s="4">
        <v>3013</v>
      </c>
      <c r="C1670" s="4" t="s">
        <v>6179</v>
      </c>
      <c r="D1670" s="4" t="s">
        <v>6180</v>
      </c>
      <c r="E1670" s="4" t="s">
        <v>1223</v>
      </c>
      <c r="F1670" s="4">
        <v>12</v>
      </c>
      <c r="G1670" s="4" t="s">
        <v>1224</v>
      </c>
      <c r="H1670" s="4" t="s">
        <v>1242</v>
      </c>
      <c r="I1670" s="4" t="s">
        <v>1331</v>
      </c>
      <c r="J1670" s="4" t="s">
        <v>1258</v>
      </c>
      <c r="K1670" s="4" t="s">
        <v>1277</v>
      </c>
      <c r="L1670" s="4" t="s">
        <v>2169</v>
      </c>
      <c r="M1670" s="4" t="s">
        <v>2169</v>
      </c>
      <c r="O1670" s="4">
        <v>896.39</v>
      </c>
      <c r="P1670" s="4" t="s">
        <v>1230</v>
      </c>
      <c r="Q1670" s="4" t="s">
        <v>6121</v>
      </c>
      <c r="R1670" s="4">
        <v>2023</v>
      </c>
      <c r="S1670" s="4" t="s">
        <v>1278</v>
      </c>
      <c r="T1670" s="4" t="s">
        <v>1279</v>
      </c>
      <c r="U1670" s="4" t="s">
        <v>1279</v>
      </c>
      <c r="V1670" s="4" t="s">
        <v>1264</v>
      </c>
      <c r="W1670" s="4" t="s">
        <v>1302</v>
      </c>
      <c r="X1670" s="4" t="s">
        <v>6093</v>
      </c>
      <c r="Y1670" s="4" t="s">
        <v>6181</v>
      </c>
      <c r="AB1670" s="4" t="s">
        <v>6182</v>
      </c>
      <c r="AD1670" s="4" t="s">
        <v>6159</v>
      </c>
      <c r="AE1670" s="4" t="s">
        <v>6150</v>
      </c>
      <c r="AH1670" s="4">
        <v>494.15</v>
      </c>
      <c r="AI1670" s="4">
        <v>82.17</v>
      </c>
      <c r="AJ1670" s="4">
        <v>576.32000000000005</v>
      </c>
      <c r="AK1670" s="4">
        <v>768.59</v>
      </c>
      <c r="AL1670" s="4">
        <v>127.8</v>
      </c>
      <c r="AM1670" s="4">
        <v>631.88</v>
      </c>
      <c r="AN1670" s="4">
        <v>105.07</v>
      </c>
      <c r="AO1670" s="4">
        <v>736.95</v>
      </c>
      <c r="AS1670" s="4" t="s">
        <v>1239</v>
      </c>
    </row>
    <row r="1671" spans="1:60" x14ac:dyDescent="0.35">
      <c r="A1671" s="4" t="s">
        <v>1142</v>
      </c>
      <c r="B1671" s="4">
        <v>3013</v>
      </c>
      <c r="C1671" s="4" t="s">
        <v>6183</v>
      </c>
      <c r="D1671" s="4" t="s">
        <v>6184</v>
      </c>
      <c r="E1671" s="4" t="s">
        <v>1223</v>
      </c>
      <c r="F1671" s="4">
        <v>13</v>
      </c>
      <c r="G1671" s="4" t="s">
        <v>1224</v>
      </c>
      <c r="H1671" s="4" t="s">
        <v>1225</v>
      </c>
      <c r="I1671" s="4" t="s">
        <v>1331</v>
      </c>
      <c r="J1671" s="4" t="s">
        <v>1258</v>
      </c>
      <c r="K1671" s="4" t="s">
        <v>1277</v>
      </c>
      <c r="L1671" s="4" t="s">
        <v>1339</v>
      </c>
      <c r="M1671" s="4" t="s">
        <v>1339</v>
      </c>
      <c r="N1671" s="4">
        <v>341.64</v>
      </c>
      <c r="O1671" s="4">
        <v>687.82</v>
      </c>
      <c r="P1671" s="4" t="s">
        <v>1604</v>
      </c>
      <c r="Q1671" s="4" t="s">
        <v>6163</v>
      </c>
      <c r="R1671" s="4">
        <v>2020</v>
      </c>
      <c r="S1671" s="4" t="s">
        <v>1232</v>
      </c>
      <c r="T1671" s="4" t="s">
        <v>1252</v>
      </c>
      <c r="U1671" s="4" t="s">
        <v>1253</v>
      </c>
      <c r="V1671" s="4" t="s">
        <v>1264</v>
      </c>
      <c r="W1671" s="4" t="s">
        <v>1302</v>
      </c>
      <c r="X1671" s="4" t="s">
        <v>6093</v>
      </c>
      <c r="Y1671" s="4" t="s">
        <v>6185</v>
      </c>
      <c r="AB1671" s="4" t="s">
        <v>6186</v>
      </c>
      <c r="AC1671" s="4" t="s">
        <v>6095</v>
      </c>
      <c r="AD1671" s="4" t="s">
        <v>6131</v>
      </c>
      <c r="AE1671" s="4" t="s">
        <v>6132</v>
      </c>
      <c r="AF1671" s="4">
        <v>277.70999999999998</v>
      </c>
      <c r="AG1671" s="4">
        <v>63.92</v>
      </c>
      <c r="AH1671" s="4">
        <v>286.38</v>
      </c>
      <c r="AI1671" s="4">
        <v>65.92</v>
      </c>
      <c r="AJ1671" s="4">
        <v>352.3</v>
      </c>
      <c r="AK1671" s="4">
        <v>559.13</v>
      </c>
      <c r="AL1671" s="4">
        <v>128.69</v>
      </c>
      <c r="AM1671" s="4">
        <v>611.79</v>
      </c>
      <c r="AN1671" s="4">
        <v>140.81</v>
      </c>
      <c r="AO1671" s="4">
        <v>752.6</v>
      </c>
      <c r="AS1671" s="4" t="s">
        <v>1239</v>
      </c>
      <c r="AY1671" s="4">
        <v>1051000000</v>
      </c>
      <c r="AZ1671" s="4">
        <v>2035</v>
      </c>
      <c r="BA1671" s="4">
        <v>2015</v>
      </c>
      <c r="BF1671" s="4" t="s">
        <v>6123</v>
      </c>
      <c r="BG1671" s="4" t="s">
        <v>6167</v>
      </c>
    </row>
    <row r="1672" spans="1:60" x14ac:dyDescent="0.35">
      <c r="A1672" s="4" t="s">
        <v>1142</v>
      </c>
      <c r="B1672" s="4">
        <v>3013</v>
      </c>
      <c r="C1672" s="4" t="s">
        <v>6187</v>
      </c>
      <c r="D1672" s="4" t="s">
        <v>6188</v>
      </c>
      <c r="E1672" s="4" t="s">
        <v>1223</v>
      </c>
      <c r="F1672" s="4">
        <v>14</v>
      </c>
      <c r="G1672" s="4" t="s">
        <v>1224</v>
      </c>
      <c r="H1672" s="4" t="s">
        <v>1225</v>
      </c>
      <c r="I1672" s="4" t="s">
        <v>1331</v>
      </c>
      <c r="J1672" s="4" t="s">
        <v>1227</v>
      </c>
      <c r="K1672" s="4" t="s">
        <v>1277</v>
      </c>
      <c r="L1672" s="4" t="s">
        <v>5963</v>
      </c>
      <c r="M1672" s="4" t="s">
        <v>5963</v>
      </c>
      <c r="P1672" s="4" t="s">
        <v>1230</v>
      </c>
      <c r="Q1672" s="4" t="s">
        <v>6121</v>
      </c>
      <c r="R1672" s="4">
        <v>2035</v>
      </c>
      <c r="S1672" s="4" t="s">
        <v>1278</v>
      </c>
      <c r="T1672" s="4" t="s">
        <v>1279</v>
      </c>
      <c r="U1672" s="4" t="s">
        <v>1279</v>
      </c>
      <c r="V1672" s="4" t="s">
        <v>1264</v>
      </c>
      <c r="W1672" s="4" t="s">
        <v>1302</v>
      </c>
      <c r="X1672" s="4" t="s">
        <v>6093</v>
      </c>
      <c r="Y1672" s="4" t="s">
        <v>6189</v>
      </c>
      <c r="AB1672" s="4" t="s">
        <v>6190</v>
      </c>
      <c r="AC1672" s="4" t="s">
        <v>6095</v>
      </c>
      <c r="AD1672" s="4" t="s">
        <v>6131</v>
      </c>
      <c r="AE1672" s="4" t="s">
        <v>6132</v>
      </c>
      <c r="AS1672" s="4" t="s">
        <v>1239</v>
      </c>
      <c r="AY1672" s="4">
        <v>5190000000</v>
      </c>
      <c r="AZ1672" s="4">
        <v>2020</v>
      </c>
      <c r="BA1672" s="4">
        <v>2015</v>
      </c>
      <c r="BF1672" s="4" t="s">
        <v>6123</v>
      </c>
    </row>
    <row r="1673" spans="1:60" x14ac:dyDescent="0.35">
      <c r="A1673" s="4" t="s">
        <v>1142</v>
      </c>
      <c r="B1673" s="4">
        <v>3013</v>
      </c>
      <c r="C1673" s="4" t="s">
        <v>6191</v>
      </c>
      <c r="D1673" s="4" t="s">
        <v>6192</v>
      </c>
      <c r="E1673" s="4" t="s">
        <v>1223</v>
      </c>
      <c r="F1673" s="4">
        <v>15</v>
      </c>
      <c r="G1673" s="4" t="s">
        <v>1224</v>
      </c>
      <c r="H1673" s="4" t="s">
        <v>1242</v>
      </c>
      <c r="I1673" s="4" t="s">
        <v>1331</v>
      </c>
      <c r="J1673" s="4" t="s">
        <v>1258</v>
      </c>
      <c r="K1673" s="4" t="s">
        <v>1300</v>
      </c>
      <c r="L1673" s="4" t="s">
        <v>6193</v>
      </c>
      <c r="M1673" s="4" t="s">
        <v>6193</v>
      </c>
      <c r="N1673" s="4">
        <v>636.67999999999995</v>
      </c>
      <c r="O1673" s="4">
        <v>2001.7</v>
      </c>
      <c r="P1673" s="4" t="s">
        <v>1604</v>
      </c>
      <c r="Q1673" s="4" t="s">
        <v>6163</v>
      </c>
      <c r="R1673" s="4">
        <v>2020</v>
      </c>
      <c r="S1673" s="4" t="s">
        <v>1232</v>
      </c>
      <c r="T1673" s="4" t="s">
        <v>5274</v>
      </c>
      <c r="U1673" s="4" t="s">
        <v>5275</v>
      </c>
      <c r="V1673" s="4" t="s">
        <v>1264</v>
      </c>
      <c r="W1673" s="4" t="s">
        <v>1302</v>
      </c>
      <c r="X1673" s="4" t="s">
        <v>6093</v>
      </c>
      <c r="Y1673" s="4" t="s">
        <v>11627</v>
      </c>
      <c r="AB1673" s="4" t="s">
        <v>6194</v>
      </c>
      <c r="AC1673" s="4" t="s">
        <v>6095</v>
      </c>
      <c r="AD1673" s="4" t="s">
        <v>6131</v>
      </c>
      <c r="AE1673" s="4" t="s">
        <v>6132</v>
      </c>
      <c r="AF1673" s="4">
        <v>447.07100000000003</v>
      </c>
      <c r="AG1673" s="4">
        <v>89.62</v>
      </c>
      <c r="AH1673" s="4">
        <v>675.3</v>
      </c>
      <c r="AI1673" s="4">
        <v>286.42</v>
      </c>
      <c r="AJ1673" s="4">
        <v>961.72</v>
      </c>
      <c r="AK1673" s="4">
        <v>1405.55</v>
      </c>
      <c r="AL1673" s="4">
        <v>596.15</v>
      </c>
      <c r="AM1673" s="4">
        <v>1507.13</v>
      </c>
      <c r="AN1673" s="4">
        <v>639.24</v>
      </c>
      <c r="AO1673" s="4">
        <v>2146.36</v>
      </c>
      <c r="AS1673" s="4" t="s">
        <v>1239</v>
      </c>
      <c r="AY1673" s="4">
        <v>30000000</v>
      </c>
      <c r="AZ1673" s="4">
        <v>2035</v>
      </c>
      <c r="BA1673" s="4">
        <v>2015</v>
      </c>
      <c r="BF1673" s="4" t="s">
        <v>6195</v>
      </c>
    </row>
    <row r="1674" spans="1:60" x14ac:dyDescent="0.35">
      <c r="A1674" s="4" t="s">
        <v>1142</v>
      </c>
      <c r="B1674" s="4">
        <v>3013</v>
      </c>
      <c r="C1674" s="4" t="s">
        <v>6196</v>
      </c>
      <c r="D1674" s="4" t="s">
        <v>6197</v>
      </c>
      <c r="E1674" s="4" t="s">
        <v>1223</v>
      </c>
      <c r="F1674" s="4">
        <v>16</v>
      </c>
      <c r="G1674" s="4" t="s">
        <v>1224</v>
      </c>
      <c r="H1674" s="4" t="s">
        <v>1225</v>
      </c>
      <c r="I1674" s="4" t="s">
        <v>1331</v>
      </c>
      <c r="J1674" s="4" t="s">
        <v>1268</v>
      </c>
      <c r="K1674" s="4" t="s">
        <v>1342</v>
      </c>
      <c r="L1674" s="4" t="s">
        <v>1349</v>
      </c>
      <c r="M1674" s="4" t="s">
        <v>1349</v>
      </c>
      <c r="P1674" s="4" t="s">
        <v>1230</v>
      </c>
      <c r="Q1674" s="4" t="s">
        <v>6121</v>
      </c>
      <c r="R1674" s="4">
        <v>2020</v>
      </c>
      <c r="S1674" s="4" t="s">
        <v>1232</v>
      </c>
      <c r="T1674" s="4" t="s">
        <v>6198</v>
      </c>
      <c r="U1674" s="4" t="s">
        <v>6199</v>
      </c>
      <c r="V1674" s="4" t="s">
        <v>1264</v>
      </c>
      <c r="W1674" s="4" t="s">
        <v>1302</v>
      </c>
      <c r="X1674" s="4" t="s">
        <v>6093</v>
      </c>
      <c r="Y1674" s="4" t="s">
        <v>6200</v>
      </c>
      <c r="AB1674" s="4" t="s">
        <v>6201</v>
      </c>
      <c r="AC1674" s="4" t="s">
        <v>6095</v>
      </c>
      <c r="AD1674" s="4" t="s">
        <v>6202</v>
      </c>
      <c r="AE1674" s="4" t="s">
        <v>11628</v>
      </c>
      <c r="AS1674" s="4" t="s">
        <v>1239</v>
      </c>
    </row>
    <row r="1675" spans="1:60" x14ac:dyDescent="0.35">
      <c r="A1675" s="4" t="s">
        <v>1142</v>
      </c>
      <c r="B1675" s="4">
        <v>3013</v>
      </c>
      <c r="C1675" s="4" t="s">
        <v>6203</v>
      </c>
      <c r="D1675" s="4" t="s">
        <v>6204</v>
      </c>
      <c r="E1675" s="4" t="s">
        <v>1223</v>
      </c>
      <c r="F1675" s="4">
        <v>17</v>
      </c>
      <c r="G1675" s="4" t="s">
        <v>1224</v>
      </c>
      <c r="H1675" s="4" t="s">
        <v>1225</v>
      </c>
      <c r="I1675" s="4" t="s">
        <v>1226</v>
      </c>
      <c r="J1675" s="4" t="s">
        <v>1268</v>
      </c>
      <c r="K1675" s="4" t="s">
        <v>1451</v>
      </c>
      <c r="L1675" s="4" t="s">
        <v>1869</v>
      </c>
      <c r="M1675" s="4" t="s">
        <v>6205</v>
      </c>
      <c r="P1675" s="4" t="s">
        <v>1604</v>
      </c>
      <c r="Q1675" s="4" t="s">
        <v>6090</v>
      </c>
      <c r="R1675" s="4">
        <v>2015</v>
      </c>
      <c r="S1675" s="4" t="s">
        <v>1232</v>
      </c>
      <c r="T1675" s="4" t="s">
        <v>1966</v>
      </c>
      <c r="U1675" s="4" t="s">
        <v>1967</v>
      </c>
      <c r="V1675" s="4" t="s">
        <v>1456</v>
      </c>
      <c r="W1675" s="4" t="s">
        <v>1236</v>
      </c>
      <c r="X1675" s="4" t="s">
        <v>6093</v>
      </c>
      <c r="Y1675" s="4" t="s">
        <v>6206</v>
      </c>
      <c r="AD1675" s="4" t="s">
        <v>1239</v>
      </c>
      <c r="AE1675" s="4" t="s">
        <v>1239</v>
      </c>
      <c r="AS1675" s="4" t="s">
        <v>1239</v>
      </c>
    </row>
    <row r="1676" spans="1:60" x14ac:dyDescent="0.35">
      <c r="A1676" s="4" t="s">
        <v>1142</v>
      </c>
      <c r="B1676" s="4">
        <v>3013</v>
      </c>
      <c r="C1676" s="4" t="s">
        <v>6207</v>
      </c>
      <c r="D1676" s="4" t="s">
        <v>6208</v>
      </c>
      <c r="E1676" s="4" t="s">
        <v>1223</v>
      </c>
      <c r="F1676" s="4">
        <v>18</v>
      </c>
      <c r="G1676" s="4" t="s">
        <v>1224</v>
      </c>
      <c r="H1676" s="4" t="s">
        <v>1225</v>
      </c>
      <c r="I1676" s="4" t="s">
        <v>1331</v>
      </c>
      <c r="J1676" s="4" t="s">
        <v>1268</v>
      </c>
      <c r="K1676" s="4" t="s">
        <v>1451</v>
      </c>
      <c r="L1676" s="4" t="s">
        <v>6209</v>
      </c>
      <c r="M1676" s="4" t="s">
        <v>6210</v>
      </c>
      <c r="P1676" s="4" t="s">
        <v>1604</v>
      </c>
      <c r="Q1676" s="4" t="s">
        <v>6090</v>
      </c>
      <c r="R1676" s="4">
        <v>2020</v>
      </c>
      <c r="S1676" s="4" t="s">
        <v>1232</v>
      </c>
      <c r="T1676" s="4" t="s">
        <v>1966</v>
      </c>
      <c r="U1676" s="4" t="s">
        <v>1967</v>
      </c>
      <c r="V1676" s="4" t="s">
        <v>6211</v>
      </c>
      <c r="W1676" s="4" t="s">
        <v>1302</v>
      </c>
      <c r="X1676" s="4" t="s">
        <v>6093</v>
      </c>
      <c r="Y1676" s="4" t="s">
        <v>6212</v>
      </c>
      <c r="AD1676" s="4" t="s">
        <v>1239</v>
      </c>
      <c r="AE1676" s="4" t="s">
        <v>1239</v>
      </c>
      <c r="AS1676" s="4" t="s">
        <v>1239</v>
      </c>
    </row>
    <row r="1677" spans="1:60" x14ac:dyDescent="0.35">
      <c r="A1677" s="4" t="s">
        <v>1142</v>
      </c>
      <c r="B1677" s="4">
        <v>3013</v>
      </c>
      <c r="C1677" s="4" t="s">
        <v>6213</v>
      </c>
      <c r="D1677" s="4" t="s">
        <v>6214</v>
      </c>
      <c r="E1677" s="4" t="s">
        <v>1223</v>
      </c>
      <c r="F1677" s="4">
        <v>19</v>
      </c>
      <c r="G1677" s="4" t="s">
        <v>1224</v>
      </c>
      <c r="H1677" s="4" t="s">
        <v>1225</v>
      </c>
      <c r="I1677" s="4" t="s">
        <v>1226</v>
      </c>
      <c r="J1677" s="4" t="s">
        <v>1268</v>
      </c>
      <c r="K1677" s="4" t="s">
        <v>1519</v>
      </c>
      <c r="L1677" s="4" t="s">
        <v>6215</v>
      </c>
      <c r="M1677" s="4" t="s">
        <v>6215</v>
      </c>
      <c r="P1677" s="4" t="s">
        <v>1230</v>
      </c>
      <c r="Q1677" s="4" t="s">
        <v>6128</v>
      </c>
      <c r="R1677" s="4">
        <v>2016</v>
      </c>
      <c r="S1677" s="4" t="s">
        <v>1232</v>
      </c>
      <c r="T1677" s="4" t="s">
        <v>6216</v>
      </c>
      <c r="U1677" s="4" t="s">
        <v>6217</v>
      </c>
      <c r="V1677" s="4" t="s">
        <v>1532</v>
      </c>
      <c r="W1677" s="4" t="s">
        <v>1236</v>
      </c>
      <c r="X1677" s="4" t="s">
        <v>6093</v>
      </c>
      <c r="Y1677" s="4" t="s">
        <v>11629</v>
      </c>
      <c r="AD1677" s="4" t="s">
        <v>1239</v>
      </c>
      <c r="AE1677" s="4" t="s">
        <v>1239</v>
      </c>
      <c r="AS1677" s="4" t="s">
        <v>1239</v>
      </c>
    </row>
    <row r="1678" spans="1:60" x14ac:dyDescent="0.35">
      <c r="A1678" s="4" t="s">
        <v>1142</v>
      </c>
      <c r="B1678" s="4">
        <v>3013</v>
      </c>
      <c r="C1678" s="4" t="s">
        <v>6218</v>
      </c>
      <c r="D1678" s="4" t="s">
        <v>6219</v>
      </c>
      <c r="E1678" s="4" t="s">
        <v>1223</v>
      </c>
      <c r="F1678" s="4">
        <v>20</v>
      </c>
      <c r="G1678" s="4" t="s">
        <v>1224</v>
      </c>
      <c r="H1678" s="4" t="s">
        <v>1225</v>
      </c>
      <c r="I1678" s="4" t="s">
        <v>1226</v>
      </c>
      <c r="J1678" s="4" t="s">
        <v>1268</v>
      </c>
      <c r="K1678" s="4" t="s">
        <v>1519</v>
      </c>
      <c r="L1678" s="4" t="s">
        <v>6220</v>
      </c>
      <c r="M1678" s="4" t="s">
        <v>6220</v>
      </c>
      <c r="P1678" s="4" t="s">
        <v>1230</v>
      </c>
      <c r="Q1678" s="4" t="s">
        <v>6128</v>
      </c>
      <c r="R1678" s="4">
        <v>2018</v>
      </c>
      <c r="S1678" s="4" t="s">
        <v>1232</v>
      </c>
      <c r="T1678" s="4" t="s">
        <v>1520</v>
      </c>
      <c r="U1678" s="4" t="s">
        <v>1521</v>
      </c>
      <c r="V1678" s="4" t="s">
        <v>1532</v>
      </c>
      <c r="W1678" s="4" t="s">
        <v>1236</v>
      </c>
      <c r="X1678" s="4" t="s">
        <v>6093</v>
      </c>
      <c r="Y1678" s="4" t="s">
        <v>11630</v>
      </c>
      <c r="AD1678" s="4" t="s">
        <v>1239</v>
      </c>
      <c r="AE1678" s="4" t="s">
        <v>1239</v>
      </c>
      <c r="AS1678" s="4" t="s">
        <v>1239</v>
      </c>
    </row>
    <row r="1679" spans="1:60" x14ac:dyDescent="0.35">
      <c r="A1679" s="4" t="s">
        <v>1142</v>
      </c>
      <c r="B1679" s="4">
        <v>3013</v>
      </c>
      <c r="C1679" s="4" t="s">
        <v>6221</v>
      </c>
      <c r="D1679" s="4" t="s">
        <v>6222</v>
      </c>
      <c r="E1679" s="4" t="s">
        <v>1223</v>
      </c>
      <c r="F1679" s="4">
        <v>21</v>
      </c>
      <c r="G1679" s="4" t="s">
        <v>1224</v>
      </c>
      <c r="H1679" s="4" t="s">
        <v>1242</v>
      </c>
      <c r="I1679" s="4" t="s">
        <v>1226</v>
      </c>
      <c r="J1679" s="4" t="s">
        <v>4354</v>
      </c>
      <c r="K1679" s="4" t="s">
        <v>2789</v>
      </c>
      <c r="L1679" s="4" t="s">
        <v>6223</v>
      </c>
      <c r="M1679" s="4" t="s">
        <v>6223</v>
      </c>
      <c r="P1679" s="4" t="s">
        <v>1230</v>
      </c>
      <c r="Q1679" s="4" t="s">
        <v>6128</v>
      </c>
      <c r="R1679" s="4">
        <v>2015</v>
      </c>
      <c r="S1679" s="4" t="s">
        <v>1232</v>
      </c>
      <c r="T1679" s="4" t="s">
        <v>6224</v>
      </c>
      <c r="U1679" s="4" t="s">
        <v>6225</v>
      </c>
      <c r="V1679" s="4" t="s">
        <v>1481</v>
      </c>
      <c r="W1679" s="4" t="s">
        <v>1236</v>
      </c>
      <c r="X1679" s="4" t="s">
        <v>6093</v>
      </c>
      <c r="Y1679" s="4" t="s">
        <v>11631</v>
      </c>
      <c r="AD1679" s="4" t="s">
        <v>6226</v>
      </c>
      <c r="AE1679" s="4" t="s">
        <v>1239</v>
      </c>
      <c r="AS1679" s="4" t="s">
        <v>1239</v>
      </c>
    </row>
    <row r="1680" spans="1:60" x14ac:dyDescent="0.35">
      <c r="A1680" s="4" t="s">
        <v>1142</v>
      </c>
      <c r="B1680" s="4">
        <v>3013</v>
      </c>
      <c r="C1680" s="4" t="s">
        <v>6227</v>
      </c>
      <c r="D1680" s="4" t="s">
        <v>6228</v>
      </c>
      <c r="E1680" s="4" t="s">
        <v>1223</v>
      </c>
      <c r="F1680" s="4">
        <v>22</v>
      </c>
      <c r="G1680" s="4" t="s">
        <v>1224</v>
      </c>
      <c r="H1680" s="4" t="s">
        <v>1242</v>
      </c>
      <c r="I1680" s="4" t="s">
        <v>1226</v>
      </c>
      <c r="J1680" s="4" t="s">
        <v>1268</v>
      </c>
      <c r="K1680" s="4" t="s">
        <v>1465</v>
      </c>
      <c r="L1680" s="4" t="s">
        <v>1466</v>
      </c>
      <c r="M1680" s="4" t="s">
        <v>1466</v>
      </c>
      <c r="P1680" s="4" t="s">
        <v>1230</v>
      </c>
      <c r="Q1680" s="4" t="s">
        <v>6229</v>
      </c>
      <c r="R1680" s="4">
        <v>2015</v>
      </c>
      <c r="S1680" s="4" t="s">
        <v>1232</v>
      </c>
      <c r="T1680" s="4" t="s">
        <v>4481</v>
      </c>
      <c r="U1680" s="4" t="s">
        <v>4482</v>
      </c>
      <c r="V1680" s="4" t="s">
        <v>1481</v>
      </c>
      <c r="W1680" s="4" t="s">
        <v>1236</v>
      </c>
      <c r="X1680" s="4" t="s">
        <v>6093</v>
      </c>
      <c r="Y1680" s="4" t="s">
        <v>6230</v>
      </c>
      <c r="AD1680" s="4" t="s">
        <v>6226</v>
      </c>
      <c r="AE1680" s="4" t="s">
        <v>1239</v>
      </c>
      <c r="AS1680" s="4" t="s">
        <v>1239</v>
      </c>
    </row>
    <row r="1681" spans="1:45" x14ac:dyDescent="0.35">
      <c r="A1681" s="4" t="s">
        <v>1142</v>
      </c>
      <c r="B1681" s="4">
        <v>3013</v>
      </c>
      <c r="C1681" s="4" t="s">
        <v>6231</v>
      </c>
      <c r="D1681" s="4" t="s">
        <v>6232</v>
      </c>
      <c r="E1681" s="4" t="s">
        <v>1223</v>
      </c>
      <c r="F1681" s="4">
        <v>23</v>
      </c>
      <c r="G1681" s="4" t="s">
        <v>1224</v>
      </c>
      <c r="H1681" s="4" t="s">
        <v>1242</v>
      </c>
      <c r="I1681" s="4" t="s">
        <v>1226</v>
      </c>
      <c r="J1681" s="4" t="s">
        <v>4354</v>
      </c>
      <c r="K1681" s="4" t="s">
        <v>1465</v>
      </c>
      <c r="L1681" s="4" t="s">
        <v>3539</v>
      </c>
      <c r="M1681" s="4" t="s">
        <v>3539</v>
      </c>
      <c r="P1681" s="4" t="s">
        <v>1230</v>
      </c>
      <c r="Q1681" s="4" t="s">
        <v>6229</v>
      </c>
      <c r="R1681" s="4">
        <v>2010</v>
      </c>
      <c r="S1681" s="4" t="s">
        <v>1232</v>
      </c>
      <c r="T1681" s="4" t="s">
        <v>4481</v>
      </c>
      <c r="U1681" s="4" t="s">
        <v>4482</v>
      </c>
      <c r="V1681" s="4" t="s">
        <v>1481</v>
      </c>
      <c r="W1681" s="4" t="s">
        <v>1236</v>
      </c>
      <c r="X1681" s="4" t="s">
        <v>6093</v>
      </c>
      <c r="Y1681" s="4" t="s">
        <v>6233</v>
      </c>
      <c r="AD1681" s="4" t="s">
        <v>6226</v>
      </c>
      <c r="AE1681" s="4" t="s">
        <v>1239</v>
      </c>
      <c r="AS1681" s="4" t="s">
        <v>1239</v>
      </c>
    </row>
    <row r="1682" spans="1:45" x14ac:dyDescent="0.35">
      <c r="A1682" s="4" t="s">
        <v>1142</v>
      </c>
      <c r="B1682" s="4">
        <v>3013</v>
      </c>
      <c r="C1682" s="4" t="s">
        <v>6234</v>
      </c>
      <c r="D1682" s="4" t="s">
        <v>6235</v>
      </c>
      <c r="E1682" s="4" t="s">
        <v>1223</v>
      </c>
      <c r="F1682" s="4">
        <v>24</v>
      </c>
      <c r="G1682" s="4" t="s">
        <v>1224</v>
      </c>
      <c r="H1682" s="4" t="s">
        <v>1242</v>
      </c>
      <c r="I1682" s="4" t="s">
        <v>1226</v>
      </c>
      <c r="J1682" s="4" t="s">
        <v>4354</v>
      </c>
      <c r="K1682" s="4" t="s">
        <v>1465</v>
      </c>
      <c r="L1682" s="4" t="s">
        <v>3539</v>
      </c>
      <c r="M1682" s="4" t="s">
        <v>3539</v>
      </c>
      <c r="P1682" s="4" t="s">
        <v>1230</v>
      </c>
      <c r="Q1682" s="4" t="s">
        <v>6229</v>
      </c>
      <c r="R1682" s="4">
        <v>2015</v>
      </c>
      <c r="S1682" s="4" t="s">
        <v>1232</v>
      </c>
      <c r="T1682" s="4" t="s">
        <v>4481</v>
      </c>
      <c r="U1682" s="4" t="s">
        <v>4482</v>
      </c>
      <c r="V1682" s="4" t="s">
        <v>1481</v>
      </c>
      <c r="W1682" s="4" t="s">
        <v>1236</v>
      </c>
      <c r="X1682" s="4" t="s">
        <v>6093</v>
      </c>
      <c r="Y1682" s="4" t="s">
        <v>6236</v>
      </c>
      <c r="AD1682" s="4" t="s">
        <v>6226</v>
      </c>
      <c r="AE1682" s="4" t="s">
        <v>1239</v>
      </c>
      <c r="AS1682" s="4" t="s">
        <v>1239</v>
      </c>
    </row>
    <row r="1683" spans="1:45" x14ac:dyDescent="0.35">
      <c r="A1683" s="4" t="s">
        <v>1142</v>
      </c>
      <c r="B1683" s="4">
        <v>3013</v>
      </c>
      <c r="C1683" s="4" t="s">
        <v>6237</v>
      </c>
      <c r="D1683" s="4" t="s">
        <v>6238</v>
      </c>
      <c r="E1683" s="4" t="s">
        <v>1223</v>
      </c>
      <c r="F1683" s="4">
        <v>25</v>
      </c>
      <c r="G1683" s="4" t="s">
        <v>1224</v>
      </c>
      <c r="H1683" s="4" t="s">
        <v>1242</v>
      </c>
      <c r="I1683" s="4" t="s">
        <v>1226</v>
      </c>
      <c r="J1683" s="4" t="s">
        <v>1268</v>
      </c>
      <c r="K1683" s="4" t="s">
        <v>1465</v>
      </c>
      <c r="L1683" s="4" t="s">
        <v>3528</v>
      </c>
      <c r="M1683" s="4" t="s">
        <v>3528</v>
      </c>
      <c r="P1683" s="4" t="s">
        <v>1230</v>
      </c>
      <c r="Q1683" s="4" t="s">
        <v>6229</v>
      </c>
      <c r="R1683" s="4">
        <v>2015</v>
      </c>
      <c r="S1683" s="4" t="s">
        <v>1232</v>
      </c>
      <c r="T1683" s="4" t="s">
        <v>4481</v>
      </c>
      <c r="U1683" s="4" t="s">
        <v>4482</v>
      </c>
      <c r="V1683" s="4" t="s">
        <v>1532</v>
      </c>
      <c r="W1683" s="4" t="s">
        <v>1236</v>
      </c>
      <c r="X1683" s="4" t="s">
        <v>6093</v>
      </c>
      <c r="Y1683" s="4" t="s">
        <v>6239</v>
      </c>
      <c r="AD1683" s="4" t="s">
        <v>6226</v>
      </c>
      <c r="AE1683" s="4" t="s">
        <v>1239</v>
      </c>
      <c r="AS1683" s="4" t="s">
        <v>1239</v>
      </c>
    </row>
    <row r="1684" spans="1:45" x14ac:dyDescent="0.35">
      <c r="A1684" s="4" t="s">
        <v>1141</v>
      </c>
      <c r="B1684" s="4">
        <v>3033</v>
      </c>
      <c r="C1684" s="4" t="s">
        <v>9593</v>
      </c>
      <c r="D1684" s="4" t="s">
        <v>9594</v>
      </c>
      <c r="E1684" s="4" t="s">
        <v>1223</v>
      </c>
      <c r="F1684" s="4">
        <v>1</v>
      </c>
      <c r="G1684" s="4" t="s">
        <v>1224</v>
      </c>
      <c r="H1684" s="4" t="s">
        <v>1242</v>
      </c>
      <c r="I1684" s="4" t="s">
        <v>1226</v>
      </c>
      <c r="J1684" s="4" t="s">
        <v>1227</v>
      </c>
      <c r="K1684" s="4" t="s">
        <v>5168</v>
      </c>
      <c r="L1684" s="4" t="s">
        <v>12340</v>
      </c>
      <c r="M1684" s="4" t="s">
        <v>12341</v>
      </c>
      <c r="P1684" s="4" t="s">
        <v>1230</v>
      </c>
      <c r="Q1684" s="4" t="s">
        <v>9595</v>
      </c>
      <c r="R1684" s="4">
        <v>2005</v>
      </c>
      <c r="S1684" s="4" t="s">
        <v>1232</v>
      </c>
      <c r="T1684" s="4" t="s">
        <v>1244</v>
      </c>
      <c r="U1684" s="4" t="s">
        <v>1245</v>
      </c>
      <c r="V1684" s="4" t="s">
        <v>9596</v>
      </c>
      <c r="W1684" s="4" t="s">
        <v>1236</v>
      </c>
      <c r="X1684" s="4" t="s">
        <v>9597</v>
      </c>
      <c r="Y1684" s="4" t="s">
        <v>9598</v>
      </c>
      <c r="AD1684" s="4" t="s">
        <v>1239</v>
      </c>
      <c r="AE1684" s="4" t="s">
        <v>1239</v>
      </c>
      <c r="AS1684" s="4" t="s">
        <v>1239</v>
      </c>
    </row>
    <row r="1685" spans="1:45" x14ac:dyDescent="0.35">
      <c r="A1685" s="4" t="s">
        <v>1141</v>
      </c>
      <c r="B1685" s="4">
        <v>3033</v>
      </c>
      <c r="C1685" s="4" t="s">
        <v>9599</v>
      </c>
      <c r="D1685" s="4" t="s">
        <v>9600</v>
      </c>
      <c r="E1685" s="4" t="s">
        <v>1223</v>
      </c>
      <c r="F1685" s="4">
        <v>2</v>
      </c>
      <c r="G1685" s="4" t="s">
        <v>1224</v>
      </c>
      <c r="H1685" s="4" t="s">
        <v>1796</v>
      </c>
      <c r="I1685" s="4" t="s">
        <v>1226</v>
      </c>
      <c r="J1685" s="4" t="s">
        <v>1268</v>
      </c>
      <c r="K1685" s="4" t="s">
        <v>2074</v>
      </c>
      <c r="L1685" s="4" t="s">
        <v>12342</v>
      </c>
      <c r="M1685" s="4" t="s">
        <v>12342</v>
      </c>
      <c r="P1685" s="4" t="s">
        <v>1230</v>
      </c>
      <c r="Q1685" s="4" t="s">
        <v>9595</v>
      </c>
      <c r="R1685" s="4">
        <v>1997</v>
      </c>
      <c r="S1685" s="4" t="s">
        <v>1232</v>
      </c>
      <c r="T1685" s="4" t="s">
        <v>5080</v>
      </c>
      <c r="U1685" s="4" t="s">
        <v>5081</v>
      </c>
      <c r="V1685" s="4" t="s">
        <v>1264</v>
      </c>
      <c r="W1685" s="4" t="s">
        <v>1236</v>
      </c>
      <c r="X1685" s="4" t="s">
        <v>9597</v>
      </c>
      <c r="Y1685" s="4" t="s">
        <v>12343</v>
      </c>
      <c r="AD1685" s="4" t="s">
        <v>1239</v>
      </c>
      <c r="AE1685" s="4" t="s">
        <v>1239</v>
      </c>
      <c r="AS1685" s="4" t="s">
        <v>1239</v>
      </c>
    </row>
    <row r="1686" spans="1:45" x14ac:dyDescent="0.35">
      <c r="A1686" s="4" t="s">
        <v>1141</v>
      </c>
      <c r="B1686" s="4">
        <v>3033</v>
      </c>
      <c r="C1686" s="4" t="s">
        <v>9601</v>
      </c>
      <c r="D1686" s="4" t="s">
        <v>9602</v>
      </c>
      <c r="E1686" s="4" t="s">
        <v>1223</v>
      </c>
      <c r="F1686" s="4">
        <v>4</v>
      </c>
      <c r="G1686" s="4" t="s">
        <v>1224</v>
      </c>
      <c r="H1686" s="4" t="s">
        <v>1225</v>
      </c>
      <c r="I1686" s="4" t="s">
        <v>1226</v>
      </c>
      <c r="J1686" s="4" t="s">
        <v>1250</v>
      </c>
      <c r="K1686" s="4" t="s">
        <v>5168</v>
      </c>
      <c r="L1686" s="4" t="s">
        <v>9603</v>
      </c>
      <c r="M1686" s="4" t="s">
        <v>12344</v>
      </c>
      <c r="P1686" s="4" t="s">
        <v>1230</v>
      </c>
      <c r="Q1686" s="4" t="s">
        <v>9595</v>
      </c>
      <c r="R1686" s="4">
        <v>2007</v>
      </c>
      <c r="S1686" s="4" t="s">
        <v>1232</v>
      </c>
      <c r="T1686" s="4" t="s">
        <v>12345</v>
      </c>
      <c r="U1686" s="4" t="s">
        <v>12346</v>
      </c>
      <c r="V1686" s="4" t="s">
        <v>9596</v>
      </c>
      <c r="W1686" s="4" t="s">
        <v>1236</v>
      </c>
      <c r="X1686" s="4" t="s">
        <v>9597</v>
      </c>
      <c r="Y1686" s="4" t="s">
        <v>12347</v>
      </c>
      <c r="AD1686" s="4" t="s">
        <v>1239</v>
      </c>
      <c r="AE1686" s="4" t="s">
        <v>1239</v>
      </c>
      <c r="AS1686" s="4" t="s">
        <v>1239</v>
      </c>
    </row>
    <row r="1687" spans="1:45" x14ac:dyDescent="0.35">
      <c r="A1687" s="4" t="s">
        <v>1141</v>
      </c>
      <c r="B1687" s="4">
        <v>3033</v>
      </c>
      <c r="C1687" s="4" t="s">
        <v>9604</v>
      </c>
      <c r="D1687" s="4" t="s">
        <v>9605</v>
      </c>
      <c r="E1687" s="4" t="s">
        <v>1223</v>
      </c>
      <c r="F1687" s="4">
        <v>5</v>
      </c>
      <c r="G1687" s="4" t="s">
        <v>1224</v>
      </c>
      <c r="H1687" s="4" t="s">
        <v>1796</v>
      </c>
      <c r="I1687" s="4" t="s">
        <v>1226</v>
      </c>
      <c r="J1687" s="4" t="s">
        <v>1268</v>
      </c>
      <c r="K1687" s="4" t="s">
        <v>1228</v>
      </c>
      <c r="L1687" s="4" t="s">
        <v>1229</v>
      </c>
      <c r="M1687" s="4" t="s">
        <v>1229</v>
      </c>
      <c r="P1687" s="4" t="s">
        <v>1230</v>
      </c>
      <c r="Q1687" s="4" t="s">
        <v>2338</v>
      </c>
      <c r="R1687" s="4">
        <v>1986</v>
      </c>
      <c r="S1687" s="4" t="s">
        <v>1232</v>
      </c>
      <c r="T1687" s="4" t="s">
        <v>9606</v>
      </c>
      <c r="U1687" s="4" t="s">
        <v>9607</v>
      </c>
      <c r="V1687" s="4" t="s">
        <v>1264</v>
      </c>
      <c r="W1687" s="4" t="s">
        <v>1236</v>
      </c>
      <c r="X1687" s="4" t="s">
        <v>9597</v>
      </c>
      <c r="Y1687" s="4" t="s">
        <v>12348</v>
      </c>
      <c r="AB1687" s="4" t="s">
        <v>9608</v>
      </c>
      <c r="AC1687" s="4" t="s">
        <v>9609</v>
      </c>
      <c r="AD1687" s="4" t="s">
        <v>12349</v>
      </c>
      <c r="AE1687" s="4" t="s">
        <v>9610</v>
      </c>
      <c r="AS1687" s="4" t="s">
        <v>1239</v>
      </c>
    </row>
    <row r="1688" spans="1:45" x14ac:dyDescent="0.35">
      <c r="A1688" s="4" t="s">
        <v>1141</v>
      </c>
      <c r="B1688" s="4">
        <v>3033</v>
      </c>
      <c r="C1688" s="4" t="s">
        <v>9611</v>
      </c>
      <c r="D1688" s="4" t="s">
        <v>9612</v>
      </c>
      <c r="E1688" s="4" t="s">
        <v>1223</v>
      </c>
      <c r="F1688" s="4">
        <v>6</v>
      </c>
      <c r="G1688" s="4" t="s">
        <v>1224</v>
      </c>
      <c r="H1688" s="4" t="s">
        <v>2082</v>
      </c>
      <c r="I1688" s="4" t="s">
        <v>1226</v>
      </c>
      <c r="J1688" s="4" t="s">
        <v>1250</v>
      </c>
      <c r="K1688" s="4" t="s">
        <v>1228</v>
      </c>
      <c r="L1688" s="4" t="s">
        <v>1229</v>
      </c>
      <c r="M1688" s="4" t="s">
        <v>1229</v>
      </c>
      <c r="P1688" s="4" t="s">
        <v>1230</v>
      </c>
      <c r="Q1688" s="4" t="s">
        <v>9613</v>
      </c>
      <c r="R1688" s="4">
        <v>1993</v>
      </c>
      <c r="S1688" s="4" t="s">
        <v>1232</v>
      </c>
      <c r="T1688" s="4" t="s">
        <v>12350</v>
      </c>
      <c r="U1688" s="4" t="s">
        <v>12351</v>
      </c>
      <c r="V1688" s="4" t="s">
        <v>1235</v>
      </c>
      <c r="W1688" s="4" t="s">
        <v>1236</v>
      </c>
      <c r="X1688" s="4" t="s">
        <v>9597</v>
      </c>
      <c r="Y1688" s="4" t="s">
        <v>12352</v>
      </c>
      <c r="AD1688" s="4" t="s">
        <v>1239</v>
      </c>
      <c r="AE1688" s="4" t="s">
        <v>1239</v>
      </c>
      <c r="AS1688" s="4" t="s">
        <v>1239</v>
      </c>
    </row>
    <row r="1689" spans="1:45" x14ac:dyDescent="0.35">
      <c r="A1689" s="4" t="s">
        <v>1141</v>
      </c>
      <c r="B1689" s="4">
        <v>3033</v>
      </c>
      <c r="C1689" s="4" t="s">
        <v>9614</v>
      </c>
      <c r="D1689" s="4" t="s">
        <v>9615</v>
      </c>
      <c r="E1689" s="4" t="s">
        <v>1223</v>
      </c>
      <c r="F1689" s="4">
        <v>7</v>
      </c>
      <c r="G1689" s="4" t="s">
        <v>1224</v>
      </c>
      <c r="H1689" s="4" t="s">
        <v>1641</v>
      </c>
      <c r="I1689" s="4" t="s">
        <v>1226</v>
      </c>
      <c r="J1689" s="4" t="s">
        <v>1587</v>
      </c>
      <c r="K1689" s="4" t="s">
        <v>1228</v>
      </c>
      <c r="L1689" s="4" t="s">
        <v>1923</v>
      </c>
      <c r="M1689" s="4" t="s">
        <v>1923</v>
      </c>
      <c r="P1689" s="4" t="s">
        <v>1230</v>
      </c>
      <c r="Q1689" s="4" t="s">
        <v>9616</v>
      </c>
      <c r="R1689" s="4">
        <v>2016</v>
      </c>
      <c r="S1689" s="4" t="s">
        <v>1232</v>
      </c>
      <c r="T1689" s="4" t="s">
        <v>4547</v>
      </c>
      <c r="U1689" s="4" t="s">
        <v>9617</v>
      </c>
      <c r="V1689" s="4" t="s">
        <v>1235</v>
      </c>
      <c r="W1689" s="4" t="s">
        <v>1236</v>
      </c>
      <c r="X1689" s="4" t="s">
        <v>9597</v>
      </c>
      <c r="Y1689" s="4" t="s">
        <v>12353</v>
      </c>
      <c r="AA1689" s="4">
        <v>2023</v>
      </c>
      <c r="AD1689" s="4" t="s">
        <v>1239</v>
      </c>
      <c r="AE1689" s="4" t="s">
        <v>1239</v>
      </c>
      <c r="AS1689" s="4" t="s">
        <v>1239</v>
      </c>
    </row>
    <row r="1690" spans="1:45" x14ac:dyDescent="0.35">
      <c r="A1690" s="4" t="s">
        <v>1141</v>
      </c>
      <c r="B1690" s="4">
        <v>3033</v>
      </c>
      <c r="C1690" s="4" t="s">
        <v>9618</v>
      </c>
      <c r="D1690" s="4" t="s">
        <v>9619</v>
      </c>
      <c r="E1690" s="4" t="s">
        <v>1223</v>
      </c>
      <c r="F1690" s="4">
        <v>8</v>
      </c>
      <c r="G1690" s="4" t="s">
        <v>1224</v>
      </c>
      <c r="H1690" s="4" t="s">
        <v>1225</v>
      </c>
      <c r="I1690" s="4" t="s">
        <v>1226</v>
      </c>
      <c r="J1690" s="4" t="s">
        <v>1268</v>
      </c>
      <c r="K1690" s="4" t="s">
        <v>4127</v>
      </c>
      <c r="L1690" s="4" t="s">
        <v>9620</v>
      </c>
      <c r="M1690" s="4" t="s">
        <v>12354</v>
      </c>
      <c r="P1690" s="4" t="s">
        <v>1230</v>
      </c>
      <c r="Q1690" s="4" t="s">
        <v>9621</v>
      </c>
      <c r="R1690" s="4">
        <v>2011</v>
      </c>
      <c r="S1690" s="4" t="s">
        <v>1232</v>
      </c>
      <c r="T1690" s="4" t="s">
        <v>12355</v>
      </c>
      <c r="U1690" s="4" t="s">
        <v>12356</v>
      </c>
      <c r="V1690" s="4" t="s">
        <v>1264</v>
      </c>
      <c r="W1690" s="4" t="s">
        <v>1236</v>
      </c>
      <c r="X1690" s="4" t="s">
        <v>9597</v>
      </c>
      <c r="Y1690" s="4" t="s">
        <v>12357</v>
      </c>
      <c r="AD1690" s="4" t="s">
        <v>1239</v>
      </c>
      <c r="AE1690" s="4" t="s">
        <v>1239</v>
      </c>
      <c r="AS1690" s="4" t="s">
        <v>1239</v>
      </c>
    </row>
    <row r="1691" spans="1:45" x14ac:dyDescent="0.35">
      <c r="A1691" s="4" t="s">
        <v>1141</v>
      </c>
      <c r="B1691" s="4">
        <v>3033</v>
      </c>
      <c r="C1691" s="4" t="s">
        <v>9622</v>
      </c>
      <c r="D1691" s="4" t="s">
        <v>9623</v>
      </c>
      <c r="E1691" s="4" t="s">
        <v>1223</v>
      </c>
      <c r="F1691" s="4">
        <v>9</v>
      </c>
      <c r="G1691" s="4" t="s">
        <v>1224</v>
      </c>
      <c r="H1691" s="4" t="s">
        <v>1423</v>
      </c>
      <c r="I1691" s="4" t="s">
        <v>1226</v>
      </c>
      <c r="J1691" s="4" t="s">
        <v>1258</v>
      </c>
      <c r="K1691" s="4" t="s">
        <v>9624</v>
      </c>
      <c r="L1691" s="4" t="s">
        <v>9625</v>
      </c>
      <c r="M1691" s="4" t="s">
        <v>9625</v>
      </c>
      <c r="P1691" s="4" t="s">
        <v>1230</v>
      </c>
      <c r="Q1691" s="4" t="s">
        <v>9595</v>
      </c>
      <c r="R1691" s="4">
        <v>2004</v>
      </c>
      <c r="S1691" s="4" t="s">
        <v>1232</v>
      </c>
      <c r="T1691" s="4" t="s">
        <v>5155</v>
      </c>
      <c r="U1691" s="4" t="s">
        <v>5156</v>
      </c>
      <c r="V1691" s="4" t="s">
        <v>1264</v>
      </c>
      <c r="W1691" s="4" t="s">
        <v>1236</v>
      </c>
      <c r="X1691" s="4" t="s">
        <v>9597</v>
      </c>
      <c r="Y1691" s="4" t="s">
        <v>12358</v>
      </c>
      <c r="AD1691" s="4" t="s">
        <v>1239</v>
      </c>
      <c r="AE1691" s="4" t="s">
        <v>1239</v>
      </c>
      <c r="AS1691" s="4" t="s">
        <v>1239</v>
      </c>
    </row>
    <row r="1692" spans="1:45" x14ac:dyDescent="0.35">
      <c r="A1692" s="4" t="s">
        <v>1141</v>
      </c>
      <c r="B1692" s="4">
        <v>3033</v>
      </c>
      <c r="C1692" s="4" t="s">
        <v>9626</v>
      </c>
      <c r="D1692" s="4" t="s">
        <v>9627</v>
      </c>
      <c r="E1692" s="4" t="s">
        <v>1223</v>
      </c>
      <c r="F1692" s="4">
        <v>10</v>
      </c>
      <c r="G1692" s="4" t="s">
        <v>1224</v>
      </c>
      <c r="H1692" s="4" t="s">
        <v>1692</v>
      </c>
      <c r="I1692" s="4" t="s">
        <v>1226</v>
      </c>
      <c r="J1692" s="4" t="s">
        <v>1268</v>
      </c>
      <c r="K1692" s="4" t="s">
        <v>1289</v>
      </c>
      <c r="L1692" s="4" t="s">
        <v>12359</v>
      </c>
      <c r="M1692" s="4" t="s">
        <v>12359</v>
      </c>
      <c r="P1692" s="4" t="s">
        <v>1230</v>
      </c>
      <c r="Q1692" s="4" t="s">
        <v>9628</v>
      </c>
      <c r="R1692" s="4">
        <v>2002</v>
      </c>
      <c r="S1692" s="4" t="s">
        <v>1232</v>
      </c>
      <c r="T1692" s="4" t="s">
        <v>9629</v>
      </c>
      <c r="U1692" s="4" t="s">
        <v>9630</v>
      </c>
      <c r="V1692" s="4" t="s">
        <v>1264</v>
      </c>
      <c r="W1692" s="4" t="s">
        <v>1236</v>
      </c>
      <c r="X1692" s="4" t="s">
        <v>9597</v>
      </c>
      <c r="Y1692" s="4" t="s">
        <v>12360</v>
      </c>
      <c r="AD1692" s="4" t="s">
        <v>1239</v>
      </c>
      <c r="AE1692" s="4" t="s">
        <v>1239</v>
      </c>
      <c r="AS1692" s="4" t="s">
        <v>1239</v>
      </c>
    </row>
    <row r="1693" spans="1:45" x14ac:dyDescent="0.35">
      <c r="A1693" s="4" t="s">
        <v>1141</v>
      </c>
      <c r="B1693" s="4">
        <v>3033</v>
      </c>
      <c r="C1693" s="4" t="s">
        <v>9631</v>
      </c>
      <c r="D1693" s="4" t="s">
        <v>9632</v>
      </c>
      <c r="E1693" s="4" t="s">
        <v>1223</v>
      </c>
      <c r="F1693" s="4">
        <v>11</v>
      </c>
      <c r="G1693" s="4" t="s">
        <v>1224</v>
      </c>
      <c r="H1693" s="4" t="s">
        <v>1225</v>
      </c>
      <c r="I1693" s="4" t="s">
        <v>1226</v>
      </c>
      <c r="J1693" s="4" t="s">
        <v>1268</v>
      </c>
      <c r="K1693" s="4" t="s">
        <v>1289</v>
      </c>
      <c r="L1693" s="4" t="s">
        <v>12361</v>
      </c>
      <c r="M1693" s="4" t="s">
        <v>12362</v>
      </c>
      <c r="P1693" s="4" t="s">
        <v>1791</v>
      </c>
      <c r="Q1693" s="4" t="s">
        <v>9633</v>
      </c>
      <c r="R1693" s="4">
        <v>2011</v>
      </c>
      <c r="S1693" s="4" t="s">
        <v>1232</v>
      </c>
      <c r="T1693" s="4" t="s">
        <v>5274</v>
      </c>
      <c r="U1693" s="4" t="s">
        <v>5275</v>
      </c>
      <c r="V1693" s="4" t="s">
        <v>1264</v>
      </c>
      <c r="W1693" s="4" t="s">
        <v>1236</v>
      </c>
      <c r="X1693" s="4" t="s">
        <v>9597</v>
      </c>
      <c r="Y1693" s="4" t="s">
        <v>9634</v>
      </c>
      <c r="AB1693" s="4" t="s">
        <v>9635</v>
      </c>
      <c r="AD1693" s="4" t="s">
        <v>9636</v>
      </c>
      <c r="AE1693" s="4" t="s">
        <v>9637</v>
      </c>
      <c r="AS1693" s="4" t="s">
        <v>1239</v>
      </c>
    </row>
    <row r="1694" spans="1:45" x14ac:dyDescent="0.35">
      <c r="A1694" s="4" t="s">
        <v>1141</v>
      </c>
      <c r="B1694" s="4">
        <v>3033</v>
      </c>
      <c r="C1694" s="4" t="s">
        <v>9638</v>
      </c>
      <c r="D1694" s="4" t="s">
        <v>9639</v>
      </c>
      <c r="E1694" s="4" t="s">
        <v>1223</v>
      </c>
      <c r="F1694" s="4">
        <v>13</v>
      </c>
      <c r="G1694" s="4" t="s">
        <v>1224</v>
      </c>
      <c r="H1694" s="4" t="s">
        <v>1225</v>
      </c>
      <c r="I1694" s="4" t="s">
        <v>1226</v>
      </c>
      <c r="J1694" s="4" t="s">
        <v>1227</v>
      </c>
      <c r="K1694" s="4" t="s">
        <v>1277</v>
      </c>
      <c r="L1694" s="4" t="s">
        <v>9206</v>
      </c>
      <c r="M1694" s="4" t="s">
        <v>9640</v>
      </c>
      <c r="N1694" s="4">
        <v>661</v>
      </c>
      <c r="O1694" s="4">
        <v>3416</v>
      </c>
      <c r="P1694" s="4" t="s">
        <v>1230</v>
      </c>
      <c r="Q1694" s="4" t="s">
        <v>9628</v>
      </c>
      <c r="R1694" s="4">
        <v>2008</v>
      </c>
      <c r="S1694" s="4" t="s">
        <v>1232</v>
      </c>
      <c r="T1694" s="4" t="s">
        <v>12363</v>
      </c>
      <c r="U1694" s="4" t="s">
        <v>12364</v>
      </c>
      <c r="V1694" s="4" t="s">
        <v>1264</v>
      </c>
      <c r="W1694" s="4" t="s">
        <v>1236</v>
      </c>
      <c r="X1694" s="4" t="s">
        <v>9597</v>
      </c>
      <c r="Y1694" s="4" t="s">
        <v>12365</v>
      </c>
      <c r="AD1694" s="4" t="s">
        <v>1239</v>
      </c>
      <c r="AE1694" s="4" t="s">
        <v>1239</v>
      </c>
      <c r="AF1694" s="4">
        <v>661</v>
      </c>
      <c r="AH1694" s="4">
        <v>1834</v>
      </c>
      <c r="AJ1694" s="4">
        <v>1834</v>
      </c>
      <c r="AK1694" s="4">
        <v>3416</v>
      </c>
      <c r="AM1694" s="4">
        <v>3548</v>
      </c>
      <c r="AO1694" s="4">
        <v>3548</v>
      </c>
      <c r="AP1694" s="4" t="s">
        <v>9641</v>
      </c>
      <c r="AQ1694" s="4" t="s">
        <v>9642</v>
      </c>
      <c r="AS1694" s="4" t="s">
        <v>1239</v>
      </c>
    </row>
    <row r="1695" spans="1:45" x14ac:dyDescent="0.35">
      <c r="A1695" s="4" t="s">
        <v>1141</v>
      </c>
      <c r="B1695" s="4">
        <v>3033</v>
      </c>
      <c r="C1695" s="4" t="s">
        <v>9643</v>
      </c>
      <c r="D1695" s="4" t="s">
        <v>9644</v>
      </c>
      <c r="E1695" s="4" t="s">
        <v>1223</v>
      </c>
      <c r="F1695" s="4">
        <v>14</v>
      </c>
      <c r="G1695" s="4" t="s">
        <v>1224</v>
      </c>
      <c r="H1695" s="4" t="s">
        <v>1636</v>
      </c>
      <c r="I1695" s="4" t="s">
        <v>1226</v>
      </c>
      <c r="J1695" s="4" t="s">
        <v>1250</v>
      </c>
      <c r="K1695" s="4" t="s">
        <v>1300</v>
      </c>
      <c r="L1695" s="4" t="s">
        <v>12366</v>
      </c>
      <c r="M1695" s="4" t="s">
        <v>12366</v>
      </c>
      <c r="P1695" s="4" t="s">
        <v>1791</v>
      </c>
      <c r="Q1695" s="4" t="s">
        <v>9645</v>
      </c>
      <c r="R1695" s="4">
        <v>2001</v>
      </c>
      <c r="S1695" s="4" t="s">
        <v>1232</v>
      </c>
      <c r="T1695" s="4" t="s">
        <v>9646</v>
      </c>
      <c r="U1695" s="4" t="s">
        <v>9647</v>
      </c>
      <c r="V1695" s="4" t="s">
        <v>1264</v>
      </c>
      <c r="W1695" s="4" t="s">
        <v>1236</v>
      </c>
      <c r="X1695" s="4" t="s">
        <v>9597</v>
      </c>
      <c r="Y1695" s="4" t="s">
        <v>12367</v>
      </c>
      <c r="AB1695" s="4" t="s">
        <v>9648</v>
      </c>
      <c r="AD1695" s="4" t="s">
        <v>12368</v>
      </c>
      <c r="AE1695" s="4" t="s">
        <v>9649</v>
      </c>
      <c r="AS1695" s="4" t="s">
        <v>1239</v>
      </c>
    </row>
    <row r="1696" spans="1:45" x14ac:dyDescent="0.35">
      <c r="A1696" s="4" t="s">
        <v>1141</v>
      </c>
      <c r="B1696" s="4">
        <v>3033</v>
      </c>
      <c r="C1696" s="4" t="s">
        <v>9650</v>
      </c>
      <c r="D1696" s="4" t="s">
        <v>9651</v>
      </c>
      <c r="E1696" s="4" t="s">
        <v>1223</v>
      </c>
      <c r="F1696" s="4">
        <v>15</v>
      </c>
      <c r="G1696" s="4" t="s">
        <v>1224</v>
      </c>
      <c r="H1696" s="4" t="s">
        <v>1636</v>
      </c>
      <c r="I1696" s="4" t="s">
        <v>1226</v>
      </c>
      <c r="J1696" s="4" t="s">
        <v>1250</v>
      </c>
      <c r="K1696" s="4" t="s">
        <v>1300</v>
      </c>
      <c r="L1696" s="4" t="s">
        <v>12369</v>
      </c>
      <c r="M1696" s="4" t="s">
        <v>12370</v>
      </c>
      <c r="P1696" s="4" t="s">
        <v>1230</v>
      </c>
      <c r="Q1696" s="4" t="s">
        <v>9628</v>
      </c>
      <c r="R1696" s="4">
        <v>2007</v>
      </c>
      <c r="S1696" s="4" t="s">
        <v>1232</v>
      </c>
      <c r="T1696" s="4" t="s">
        <v>9652</v>
      </c>
      <c r="U1696" s="4" t="s">
        <v>9653</v>
      </c>
      <c r="V1696" s="4" t="s">
        <v>1264</v>
      </c>
      <c r="W1696" s="4" t="s">
        <v>1279</v>
      </c>
      <c r="X1696" s="4" t="s">
        <v>9597</v>
      </c>
      <c r="Y1696" s="4" t="s">
        <v>9654</v>
      </c>
      <c r="AA1696" s="4">
        <v>2023</v>
      </c>
      <c r="AB1696" s="4" t="s">
        <v>9655</v>
      </c>
      <c r="AD1696" s="4" t="s">
        <v>9656</v>
      </c>
      <c r="AE1696" s="4" t="s">
        <v>9657</v>
      </c>
      <c r="AS1696" s="4" t="s">
        <v>1239</v>
      </c>
    </row>
    <row r="1697" spans="1:45" x14ac:dyDescent="0.35">
      <c r="A1697" s="4" t="s">
        <v>1141</v>
      </c>
      <c r="B1697" s="4">
        <v>3033</v>
      </c>
      <c r="C1697" s="4" t="s">
        <v>9658</v>
      </c>
      <c r="D1697" s="4" t="s">
        <v>9659</v>
      </c>
      <c r="E1697" s="4" t="s">
        <v>1223</v>
      </c>
      <c r="F1697" s="4">
        <v>16</v>
      </c>
      <c r="G1697" s="4" t="s">
        <v>1224</v>
      </c>
      <c r="H1697" s="4" t="s">
        <v>1225</v>
      </c>
      <c r="I1697" s="4" t="s">
        <v>1226</v>
      </c>
      <c r="J1697" s="4" t="s">
        <v>1258</v>
      </c>
      <c r="K1697" s="4" t="s">
        <v>1300</v>
      </c>
      <c r="L1697" s="4" t="s">
        <v>8862</v>
      </c>
      <c r="M1697" s="4" t="s">
        <v>9660</v>
      </c>
      <c r="P1697" s="4" t="s">
        <v>1230</v>
      </c>
      <c r="Q1697" s="4" t="s">
        <v>9628</v>
      </c>
      <c r="R1697" s="4">
        <v>2015</v>
      </c>
      <c r="S1697" s="4" t="s">
        <v>1232</v>
      </c>
      <c r="T1697" s="4" t="s">
        <v>1252</v>
      </c>
      <c r="U1697" s="4" t="s">
        <v>1253</v>
      </c>
      <c r="V1697" s="4" t="s">
        <v>1264</v>
      </c>
      <c r="W1697" s="4" t="s">
        <v>1236</v>
      </c>
      <c r="X1697" s="4" t="s">
        <v>9597</v>
      </c>
      <c r="Y1697" s="4" t="s">
        <v>12371</v>
      </c>
      <c r="AD1697" s="4" t="s">
        <v>1239</v>
      </c>
      <c r="AE1697" s="4" t="s">
        <v>1239</v>
      </c>
      <c r="AS1697" s="4" t="s">
        <v>1239</v>
      </c>
    </row>
    <row r="1698" spans="1:45" x14ac:dyDescent="0.35">
      <c r="A1698" s="4" t="s">
        <v>1141</v>
      </c>
      <c r="B1698" s="4">
        <v>3033</v>
      </c>
      <c r="C1698" s="4" t="s">
        <v>9661</v>
      </c>
      <c r="D1698" s="4" t="s">
        <v>9662</v>
      </c>
      <c r="E1698" s="4" t="s">
        <v>1223</v>
      </c>
      <c r="F1698" s="4">
        <v>17</v>
      </c>
      <c r="G1698" s="4" t="s">
        <v>1224</v>
      </c>
      <c r="H1698" s="4" t="s">
        <v>1423</v>
      </c>
      <c r="I1698" s="4" t="s">
        <v>1226</v>
      </c>
      <c r="J1698" s="4" t="s">
        <v>1227</v>
      </c>
      <c r="K1698" s="4" t="s">
        <v>1277</v>
      </c>
      <c r="L1698" s="4" t="s">
        <v>1339</v>
      </c>
      <c r="M1698" s="4" t="s">
        <v>1339</v>
      </c>
      <c r="P1698" s="4" t="s">
        <v>1230</v>
      </c>
      <c r="Q1698" s="4" t="s">
        <v>9628</v>
      </c>
      <c r="R1698" s="4">
        <v>2000</v>
      </c>
      <c r="S1698" s="4" t="s">
        <v>1232</v>
      </c>
      <c r="T1698" s="4" t="s">
        <v>1252</v>
      </c>
      <c r="U1698" s="4" t="s">
        <v>1253</v>
      </c>
      <c r="V1698" s="4" t="s">
        <v>1264</v>
      </c>
      <c r="W1698" s="4" t="s">
        <v>1236</v>
      </c>
      <c r="X1698" s="4" t="s">
        <v>9597</v>
      </c>
      <c r="Y1698" s="4" t="s">
        <v>12372</v>
      </c>
      <c r="AD1698" s="4" t="s">
        <v>1239</v>
      </c>
      <c r="AE1698" s="4" t="s">
        <v>1239</v>
      </c>
      <c r="AS1698" s="4" t="s">
        <v>1239</v>
      </c>
    </row>
    <row r="1699" spans="1:45" x14ac:dyDescent="0.35">
      <c r="A1699" s="4" t="s">
        <v>1141</v>
      </c>
      <c r="B1699" s="4">
        <v>3033</v>
      </c>
      <c r="C1699" s="4" t="s">
        <v>9663</v>
      </c>
      <c r="D1699" s="4" t="s">
        <v>9664</v>
      </c>
      <c r="E1699" s="4" t="s">
        <v>1223</v>
      </c>
      <c r="F1699" s="4">
        <v>18</v>
      </c>
      <c r="G1699" s="4" t="s">
        <v>1224</v>
      </c>
      <c r="H1699" s="4" t="s">
        <v>1225</v>
      </c>
      <c r="I1699" s="4" t="s">
        <v>1226</v>
      </c>
      <c r="J1699" s="4" t="s">
        <v>1258</v>
      </c>
      <c r="K1699" s="4" t="s">
        <v>1277</v>
      </c>
      <c r="L1699" s="4" t="s">
        <v>9665</v>
      </c>
      <c r="M1699" s="4" t="s">
        <v>9666</v>
      </c>
      <c r="P1699" s="4" t="s">
        <v>1230</v>
      </c>
      <c r="Q1699" s="4" t="s">
        <v>9628</v>
      </c>
      <c r="R1699" s="4">
        <v>2014</v>
      </c>
      <c r="S1699" s="4" t="s">
        <v>1232</v>
      </c>
      <c r="T1699" s="4" t="s">
        <v>9652</v>
      </c>
      <c r="U1699" s="4" t="s">
        <v>9653</v>
      </c>
      <c r="V1699" s="4" t="s">
        <v>1264</v>
      </c>
      <c r="W1699" s="4" t="s">
        <v>1236</v>
      </c>
      <c r="X1699" s="4" t="s">
        <v>9597</v>
      </c>
      <c r="Y1699" s="4" t="s">
        <v>12373</v>
      </c>
      <c r="AD1699" s="4" t="s">
        <v>1239</v>
      </c>
      <c r="AE1699" s="4" t="s">
        <v>1239</v>
      </c>
      <c r="AS1699" s="4" t="s">
        <v>1239</v>
      </c>
    </row>
    <row r="1700" spans="1:45" x14ac:dyDescent="0.35">
      <c r="A1700" s="4" t="s">
        <v>1141</v>
      </c>
      <c r="B1700" s="4">
        <v>3033</v>
      </c>
      <c r="C1700" s="4" t="s">
        <v>9667</v>
      </c>
      <c r="D1700" s="4" t="s">
        <v>9668</v>
      </c>
      <c r="E1700" s="4" t="s">
        <v>1223</v>
      </c>
      <c r="F1700" s="4">
        <v>19</v>
      </c>
      <c r="G1700" s="4" t="s">
        <v>1224</v>
      </c>
      <c r="H1700" s="4" t="s">
        <v>1636</v>
      </c>
      <c r="I1700" s="4" t="s">
        <v>1226</v>
      </c>
      <c r="J1700" s="4" t="s">
        <v>1250</v>
      </c>
      <c r="K1700" s="4" t="s">
        <v>1277</v>
      </c>
      <c r="L1700" s="4" t="s">
        <v>4871</v>
      </c>
      <c r="M1700" s="4" t="s">
        <v>4871</v>
      </c>
      <c r="P1700" s="4" t="s">
        <v>1230</v>
      </c>
      <c r="Q1700" s="4" t="s">
        <v>9669</v>
      </c>
      <c r="R1700" s="4">
        <v>2014</v>
      </c>
      <c r="S1700" s="4" t="s">
        <v>1232</v>
      </c>
      <c r="T1700" s="4" t="s">
        <v>6063</v>
      </c>
      <c r="U1700" s="4" t="s">
        <v>9670</v>
      </c>
      <c r="V1700" s="4" t="s">
        <v>1264</v>
      </c>
      <c r="W1700" s="4" t="s">
        <v>1236</v>
      </c>
      <c r="X1700" s="4" t="s">
        <v>9597</v>
      </c>
      <c r="Y1700" s="4" t="s">
        <v>12374</v>
      </c>
      <c r="AA1700" s="4">
        <v>2023</v>
      </c>
      <c r="AD1700" s="4" t="s">
        <v>1239</v>
      </c>
      <c r="AE1700" s="4" t="s">
        <v>1239</v>
      </c>
      <c r="AS1700" s="4" t="s">
        <v>1239</v>
      </c>
    </row>
    <row r="1701" spans="1:45" x14ac:dyDescent="0.35">
      <c r="A1701" s="4" t="s">
        <v>1141</v>
      </c>
      <c r="B1701" s="4">
        <v>3033</v>
      </c>
      <c r="C1701" s="4" t="s">
        <v>9671</v>
      </c>
      <c r="D1701" s="4" t="s">
        <v>9672</v>
      </c>
      <c r="E1701" s="4" t="s">
        <v>1223</v>
      </c>
      <c r="F1701" s="4">
        <v>22</v>
      </c>
      <c r="G1701" s="4" t="s">
        <v>1224</v>
      </c>
      <c r="H1701" s="4" t="s">
        <v>1636</v>
      </c>
      <c r="I1701" s="4" t="s">
        <v>1226</v>
      </c>
      <c r="J1701" s="4" t="s">
        <v>1268</v>
      </c>
      <c r="K1701" s="4" t="s">
        <v>1342</v>
      </c>
      <c r="L1701" s="4" t="s">
        <v>1679</v>
      </c>
      <c r="M1701" s="4" t="s">
        <v>1679</v>
      </c>
      <c r="P1701" s="4" t="s">
        <v>1230</v>
      </c>
      <c r="Q1701" s="4" t="s">
        <v>9628</v>
      </c>
      <c r="R1701" s="4">
        <v>1991</v>
      </c>
      <c r="S1701" s="4" t="s">
        <v>1232</v>
      </c>
      <c r="T1701" s="4" t="s">
        <v>1269</v>
      </c>
      <c r="U1701" s="4" t="s">
        <v>1270</v>
      </c>
      <c r="V1701" s="4" t="s">
        <v>1264</v>
      </c>
      <c r="W1701" s="4" t="s">
        <v>1236</v>
      </c>
      <c r="X1701" s="4" t="s">
        <v>9597</v>
      </c>
      <c r="Y1701" s="4" t="s">
        <v>9673</v>
      </c>
      <c r="AD1701" s="4" t="s">
        <v>1239</v>
      </c>
      <c r="AE1701" s="4" t="s">
        <v>1239</v>
      </c>
      <c r="AS1701" s="4" t="s">
        <v>1239</v>
      </c>
    </row>
    <row r="1702" spans="1:45" x14ac:dyDescent="0.35">
      <c r="A1702" s="4" t="s">
        <v>1141</v>
      </c>
      <c r="B1702" s="4">
        <v>3033</v>
      </c>
      <c r="C1702" s="4" t="s">
        <v>9674</v>
      </c>
      <c r="D1702" s="4" t="s">
        <v>9675</v>
      </c>
      <c r="E1702" s="4" t="s">
        <v>1223</v>
      </c>
      <c r="F1702" s="4">
        <v>23</v>
      </c>
      <c r="G1702" s="4" t="s">
        <v>1224</v>
      </c>
      <c r="H1702" s="4" t="s">
        <v>1242</v>
      </c>
      <c r="I1702" s="4" t="s">
        <v>1226</v>
      </c>
      <c r="J1702" s="4" t="s">
        <v>1268</v>
      </c>
      <c r="K1702" s="4" t="s">
        <v>1342</v>
      </c>
      <c r="L1702" s="4" t="s">
        <v>1679</v>
      </c>
      <c r="M1702" s="4" t="s">
        <v>1679</v>
      </c>
      <c r="P1702" s="4" t="s">
        <v>1230</v>
      </c>
      <c r="Q1702" s="4" t="s">
        <v>9628</v>
      </c>
      <c r="R1702" s="4">
        <v>1991</v>
      </c>
      <c r="S1702" s="4" t="s">
        <v>1232</v>
      </c>
      <c r="T1702" s="4" t="s">
        <v>1269</v>
      </c>
      <c r="U1702" s="4" t="s">
        <v>1270</v>
      </c>
      <c r="V1702" s="4" t="s">
        <v>1264</v>
      </c>
      <c r="W1702" s="4" t="s">
        <v>1236</v>
      </c>
      <c r="X1702" s="4" t="s">
        <v>9597</v>
      </c>
      <c r="Y1702" s="4" t="s">
        <v>9676</v>
      </c>
      <c r="AD1702" s="4" t="s">
        <v>1239</v>
      </c>
      <c r="AE1702" s="4" t="s">
        <v>1239</v>
      </c>
      <c r="AS1702" s="4" t="s">
        <v>1239</v>
      </c>
    </row>
    <row r="1703" spans="1:45" x14ac:dyDescent="0.35">
      <c r="A1703" s="4" t="s">
        <v>1141</v>
      </c>
      <c r="B1703" s="4">
        <v>3033</v>
      </c>
      <c r="C1703" s="4" t="s">
        <v>9677</v>
      </c>
      <c r="D1703" s="4" t="s">
        <v>9678</v>
      </c>
      <c r="E1703" s="4" t="s">
        <v>1223</v>
      </c>
      <c r="F1703" s="4">
        <v>24</v>
      </c>
      <c r="G1703" s="4" t="s">
        <v>1224</v>
      </c>
      <c r="H1703" s="4" t="s">
        <v>9679</v>
      </c>
      <c r="I1703" s="4" t="s">
        <v>1226</v>
      </c>
      <c r="J1703" s="4" t="s">
        <v>1268</v>
      </c>
      <c r="K1703" s="4" t="s">
        <v>1342</v>
      </c>
      <c r="L1703" s="4" t="s">
        <v>1679</v>
      </c>
      <c r="M1703" s="4" t="s">
        <v>1679</v>
      </c>
      <c r="P1703" s="4" t="s">
        <v>1230</v>
      </c>
      <c r="Q1703" s="4" t="s">
        <v>9628</v>
      </c>
      <c r="R1703" s="4">
        <v>2007</v>
      </c>
      <c r="S1703" s="4" t="s">
        <v>1232</v>
      </c>
      <c r="T1703" s="4" t="s">
        <v>1269</v>
      </c>
      <c r="U1703" s="4" t="s">
        <v>1270</v>
      </c>
      <c r="V1703" s="4" t="s">
        <v>1264</v>
      </c>
      <c r="W1703" s="4" t="s">
        <v>1236</v>
      </c>
      <c r="X1703" s="4" t="s">
        <v>9597</v>
      </c>
      <c r="Y1703" s="4" t="s">
        <v>12375</v>
      </c>
      <c r="AB1703" s="4" t="s">
        <v>9680</v>
      </c>
      <c r="AD1703" s="4" t="s">
        <v>12376</v>
      </c>
      <c r="AE1703" s="4" t="s">
        <v>9610</v>
      </c>
      <c r="AS1703" s="4" t="s">
        <v>1239</v>
      </c>
    </row>
    <row r="1704" spans="1:45" x14ac:dyDescent="0.35">
      <c r="A1704" s="4" t="s">
        <v>1141</v>
      </c>
      <c r="B1704" s="4">
        <v>3033</v>
      </c>
      <c r="C1704" s="4" t="s">
        <v>9681</v>
      </c>
      <c r="D1704" s="4" t="s">
        <v>9682</v>
      </c>
      <c r="E1704" s="4" t="s">
        <v>1223</v>
      </c>
      <c r="F1704" s="4">
        <v>25</v>
      </c>
      <c r="G1704" s="4" t="s">
        <v>1224</v>
      </c>
      <c r="H1704" s="4" t="s">
        <v>3940</v>
      </c>
      <c r="I1704" s="4" t="s">
        <v>1226</v>
      </c>
      <c r="J1704" s="4" t="s">
        <v>1268</v>
      </c>
      <c r="K1704" s="4" t="s">
        <v>1342</v>
      </c>
      <c r="L1704" s="4" t="s">
        <v>1679</v>
      </c>
      <c r="M1704" s="4" t="s">
        <v>1679</v>
      </c>
      <c r="P1704" s="4" t="s">
        <v>1230</v>
      </c>
      <c r="Q1704" s="4" t="s">
        <v>9628</v>
      </c>
      <c r="R1704" s="4">
        <v>2015</v>
      </c>
      <c r="S1704" s="4" t="s">
        <v>1232</v>
      </c>
      <c r="T1704" s="4" t="s">
        <v>1269</v>
      </c>
      <c r="U1704" s="4" t="s">
        <v>1270</v>
      </c>
      <c r="V1704" s="4" t="s">
        <v>1264</v>
      </c>
      <c r="W1704" s="4" t="s">
        <v>1236</v>
      </c>
      <c r="X1704" s="4" t="s">
        <v>9597</v>
      </c>
      <c r="Y1704" s="4" t="s">
        <v>12377</v>
      </c>
      <c r="AD1704" s="4" t="s">
        <v>1239</v>
      </c>
      <c r="AE1704" s="4" t="s">
        <v>1239</v>
      </c>
      <c r="AS1704" s="4" t="s">
        <v>1239</v>
      </c>
    </row>
    <row r="1705" spans="1:45" x14ac:dyDescent="0.35">
      <c r="A1705" s="4" t="s">
        <v>1141</v>
      </c>
      <c r="B1705" s="4">
        <v>3033</v>
      </c>
      <c r="C1705" s="4" t="s">
        <v>9683</v>
      </c>
      <c r="D1705" s="4" t="s">
        <v>9684</v>
      </c>
      <c r="E1705" s="4" t="s">
        <v>1223</v>
      </c>
      <c r="F1705" s="4">
        <v>26</v>
      </c>
      <c r="G1705" s="4" t="s">
        <v>1224</v>
      </c>
      <c r="H1705" s="4" t="s">
        <v>1636</v>
      </c>
      <c r="I1705" s="4" t="s">
        <v>1226</v>
      </c>
      <c r="J1705" s="4" t="s">
        <v>1268</v>
      </c>
      <c r="K1705" s="4" t="s">
        <v>1342</v>
      </c>
      <c r="L1705" s="4" t="s">
        <v>1679</v>
      </c>
      <c r="M1705" s="4" t="s">
        <v>1679</v>
      </c>
      <c r="P1705" s="4" t="s">
        <v>1230</v>
      </c>
      <c r="Q1705" s="4" t="s">
        <v>9628</v>
      </c>
      <c r="R1705" s="4">
        <v>2014</v>
      </c>
      <c r="S1705" s="4" t="s">
        <v>1232</v>
      </c>
      <c r="T1705" s="4" t="s">
        <v>1269</v>
      </c>
      <c r="U1705" s="4" t="s">
        <v>1270</v>
      </c>
      <c r="V1705" s="4" t="s">
        <v>1264</v>
      </c>
      <c r="W1705" s="4" t="s">
        <v>1236</v>
      </c>
      <c r="X1705" s="4" t="s">
        <v>9597</v>
      </c>
      <c r="Y1705" s="4" t="s">
        <v>12378</v>
      </c>
      <c r="AA1705" s="4">
        <v>2023</v>
      </c>
      <c r="AD1705" s="4" t="s">
        <v>1239</v>
      </c>
      <c r="AE1705" s="4" t="s">
        <v>1239</v>
      </c>
      <c r="AS1705" s="4" t="s">
        <v>1239</v>
      </c>
    </row>
    <row r="1706" spans="1:45" x14ac:dyDescent="0.35">
      <c r="A1706" s="4" t="s">
        <v>1141</v>
      </c>
      <c r="B1706" s="4">
        <v>3033</v>
      </c>
      <c r="C1706" s="4" t="s">
        <v>9685</v>
      </c>
      <c r="D1706" s="4" t="s">
        <v>9686</v>
      </c>
      <c r="E1706" s="4" t="s">
        <v>1549</v>
      </c>
      <c r="F1706" s="4">
        <v>27</v>
      </c>
      <c r="G1706" s="4" t="s">
        <v>9687</v>
      </c>
      <c r="H1706" s="4" t="s">
        <v>9688</v>
      </c>
      <c r="I1706" s="4" t="s">
        <v>1552</v>
      </c>
      <c r="J1706" s="4" t="s">
        <v>1268</v>
      </c>
      <c r="K1706" s="4" t="s">
        <v>1342</v>
      </c>
      <c r="L1706" s="4" t="s">
        <v>1679</v>
      </c>
      <c r="M1706" s="4" t="s">
        <v>1679</v>
      </c>
      <c r="N1706" s="4">
        <v>173</v>
      </c>
      <c r="O1706" s="4">
        <v>513</v>
      </c>
      <c r="P1706" s="4" t="s">
        <v>1230</v>
      </c>
      <c r="Q1706" s="4" t="s">
        <v>9689</v>
      </c>
      <c r="R1706" s="4" t="s">
        <v>1554</v>
      </c>
      <c r="S1706" s="4" t="s">
        <v>1232</v>
      </c>
      <c r="T1706" s="4" t="s">
        <v>1269</v>
      </c>
      <c r="U1706" s="4" t="s">
        <v>1270</v>
      </c>
      <c r="V1706" s="4" t="s">
        <v>1264</v>
      </c>
      <c r="W1706" s="4" t="s">
        <v>1556</v>
      </c>
      <c r="X1706" s="4" t="s">
        <v>9597</v>
      </c>
      <c r="Y1706" s="4" t="s">
        <v>12379</v>
      </c>
      <c r="AA1706" s="4" t="s">
        <v>1556</v>
      </c>
      <c r="AD1706" s="4" t="s">
        <v>1239</v>
      </c>
      <c r="AE1706" s="4" t="s">
        <v>1239</v>
      </c>
      <c r="AG1706" s="4">
        <v>173</v>
      </c>
      <c r="AI1706" s="4">
        <v>339</v>
      </c>
      <c r="AJ1706" s="4">
        <v>339</v>
      </c>
      <c r="AL1706" s="4">
        <v>513</v>
      </c>
      <c r="AN1706" s="4">
        <v>648</v>
      </c>
      <c r="AO1706" s="4">
        <v>648</v>
      </c>
      <c r="AP1706" s="4" t="s">
        <v>9641</v>
      </c>
      <c r="AQ1706" s="4" t="s">
        <v>9642</v>
      </c>
      <c r="AS1706" s="4" t="s">
        <v>1239</v>
      </c>
    </row>
    <row r="1707" spans="1:45" x14ac:dyDescent="0.35">
      <c r="A1707" s="4" t="s">
        <v>1141</v>
      </c>
      <c r="B1707" s="4">
        <v>3033</v>
      </c>
      <c r="C1707" s="4" t="s">
        <v>9690</v>
      </c>
      <c r="D1707" s="4" t="s">
        <v>9691</v>
      </c>
      <c r="E1707" s="4" t="s">
        <v>1223</v>
      </c>
      <c r="F1707" s="4">
        <v>28</v>
      </c>
      <c r="G1707" s="4" t="s">
        <v>1224</v>
      </c>
      <c r="H1707" s="4" t="s">
        <v>1958</v>
      </c>
      <c r="I1707" s="4" t="s">
        <v>1226</v>
      </c>
      <c r="J1707" s="4" t="s">
        <v>1268</v>
      </c>
      <c r="K1707" s="4" t="s">
        <v>1342</v>
      </c>
      <c r="L1707" s="4" t="s">
        <v>3941</v>
      </c>
      <c r="M1707" s="4" t="s">
        <v>9692</v>
      </c>
      <c r="P1707" s="4" t="s">
        <v>1230</v>
      </c>
      <c r="Q1707" s="4" t="s">
        <v>9628</v>
      </c>
      <c r="R1707" s="4">
        <v>2014</v>
      </c>
      <c r="S1707" s="4" t="s">
        <v>1232</v>
      </c>
      <c r="T1707" s="4" t="s">
        <v>12380</v>
      </c>
      <c r="U1707" s="4" t="s">
        <v>12381</v>
      </c>
      <c r="V1707" s="4" t="s">
        <v>1264</v>
      </c>
      <c r="W1707" s="4" t="s">
        <v>1236</v>
      </c>
      <c r="X1707" s="4" t="s">
        <v>9597</v>
      </c>
      <c r="Y1707" s="4" t="s">
        <v>12382</v>
      </c>
      <c r="AA1707" s="4">
        <v>2023</v>
      </c>
      <c r="AD1707" s="4" t="s">
        <v>1239</v>
      </c>
      <c r="AE1707" s="4" t="s">
        <v>1239</v>
      </c>
      <c r="AS1707" s="4" t="s">
        <v>1239</v>
      </c>
    </row>
    <row r="1708" spans="1:45" x14ac:dyDescent="0.35">
      <c r="A1708" s="4" t="s">
        <v>1141</v>
      </c>
      <c r="B1708" s="4">
        <v>3033</v>
      </c>
      <c r="C1708" s="4" t="s">
        <v>9693</v>
      </c>
      <c r="D1708" s="4" t="s">
        <v>9694</v>
      </c>
      <c r="E1708" s="4" t="s">
        <v>1223</v>
      </c>
      <c r="F1708" s="4">
        <v>29</v>
      </c>
      <c r="G1708" s="4" t="s">
        <v>1224</v>
      </c>
      <c r="H1708" s="4" t="s">
        <v>9695</v>
      </c>
      <c r="I1708" s="4" t="s">
        <v>1226</v>
      </c>
      <c r="J1708" s="4" t="s">
        <v>1268</v>
      </c>
      <c r="K1708" s="4" t="s">
        <v>1342</v>
      </c>
      <c r="L1708" s="4" t="s">
        <v>1783</v>
      </c>
      <c r="M1708" s="4" t="s">
        <v>9696</v>
      </c>
      <c r="P1708" s="4" t="s">
        <v>1230</v>
      </c>
      <c r="Q1708" s="4" t="s">
        <v>9628</v>
      </c>
      <c r="R1708" s="4">
        <v>2015</v>
      </c>
      <c r="S1708" s="4" t="s">
        <v>1232</v>
      </c>
      <c r="T1708" s="4" t="s">
        <v>4547</v>
      </c>
      <c r="U1708" s="4" t="s">
        <v>9697</v>
      </c>
      <c r="V1708" s="4" t="s">
        <v>1264</v>
      </c>
      <c r="W1708" s="4" t="s">
        <v>1236</v>
      </c>
      <c r="X1708" s="4" t="s">
        <v>9597</v>
      </c>
      <c r="Y1708" s="4" t="s">
        <v>12383</v>
      </c>
      <c r="AD1708" s="4" t="s">
        <v>1239</v>
      </c>
      <c r="AE1708" s="4" t="s">
        <v>1239</v>
      </c>
      <c r="AS1708" s="4" t="s">
        <v>1239</v>
      </c>
    </row>
    <row r="1709" spans="1:45" x14ac:dyDescent="0.35">
      <c r="A1709" s="4" t="s">
        <v>1141</v>
      </c>
      <c r="B1709" s="4">
        <v>3033</v>
      </c>
      <c r="C1709" s="4" t="s">
        <v>9698</v>
      </c>
      <c r="D1709" s="4" t="s">
        <v>9699</v>
      </c>
      <c r="E1709" s="4" t="s">
        <v>1223</v>
      </c>
      <c r="F1709" s="4">
        <v>30</v>
      </c>
      <c r="G1709" s="4" t="s">
        <v>1224</v>
      </c>
      <c r="H1709" s="4" t="s">
        <v>9700</v>
      </c>
      <c r="I1709" s="4" t="s">
        <v>1226</v>
      </c>
      <c r="J1709" s="4" t="s">
        <v>1268</v>
      </c>
      <c r="K1709" s="4" t="s">
        <v>1342</v>
      </c>
      <c r="L1709" s="4" t="s">
        <v>9701</v>
      </c>
      <c r="M1709" s="4" t="s">
        <v>9702</v>
      </c>
      <c r="P1709" s="4" t="s">
        <v>1230</v>
      </c>
      <c r="Q1709" s="4" t="s">
        <v>9628</v>
      </c>
      <c r="R1709" s="4">
        <v>2009</v>
      </c>
      <c r="S1709" s="4" t="s">
        <v>1232</v>
      </c>
      <c r="T1709" s="4" t="s">
        <v>2677</v>
      </c>
      <c r="U1709" s="4" t="s">
        <v>2678</v>
      </c>
      <c r="V1709" s="4" t="s">
        <v>1264</v>
      </c>
      <c r="W1709" s="4" t="s">
        <v>1236</v>
      </c>
      <c r="X1709" s="4" t="s">
        <v>9597</v>
      </c>
      <c r="Y1709" s="4" t="s">
        <v>12384</v>
      </c>
      <c r="AD1709" s="4" t="s">
        <v>1239</v>
      </c>
      <c r="AE1709" s="4" t="s">
        <v>1239</v>
      </c>
      <c r="AS1709" s="4" t="s">
        <v>1239</v>
      </c>
    </row>
    <row r="1710" spans="1:45" x14ac:dyDescent="0.35">
      <c r="A1710" s="4" t="s">
        <v>1141</v>
      </c>
      <c r="B1710" s="4">
        <v>3033</v>
      </c>
      <c r="C1710" s="4" t="s">
        <v>9703</v>
      </c>
      <c r="D1710" s="4" t="s">
        <v>9704</v>
      </c>
      <c r="E1710" s="4" t="s">
        <v>1549</v>
      </c>
      <c r="F1710" s="4">
        <v>31</v>
      </c>
      <c r="G1710" s="4" t="s">
        <v>9705</v>
      </c>
      <c r="H1710" s="4" t="s">
        <v>9706</v>
      </c>
      <c r="I1710" s="4" t="s">
        <v>1552</v>
      </c>
      <c r="J1710" s="4" t="s">
        <v>1268</v>
      </c>
      <c r="K1710" s="4" t="s">
        <v>1342</v>
      </c>
      <c r="L1710" s="4" t="s">
        <v>12385</v>
      </c>
      <c r="M1710" s="4" t="s">
        <v>12386</v>
      </c>
      <c r="N1710" s="4">
        <v>128</v>
      </c>
      <c r="O1710" s="4">
        <v>310</v>
      </c>
      <c r="P1710" s="4" t="s">
        <v>1230</v>
      </c>
      <c r="Q1710" s="4" t="s">
        <v>9707</v>
      </c>
      <c r="R1710" s="4" t="s">
        <v>1554</v>
      </c>
      <c r="S1710" s="4" t="s">
        <v>1232</v>
      </c>
      <c r="T1710" s="4" t="s">
        <v>12387</v>
      </c>
      <c r="U1710" s="4" t="s">
        <v>12388</v>
      </c>
      <c r="V1710" s="4" t="s">
        <v>1264</v>
      </c>
      <c r="W1710" s="4" t="s">
        <v>1556</v>
      </c>
      <c r="X1710" s="4" t="s">
        <v>9597</v>
      </c>
      <c r="Y1710" s="4" t="s">
        <v>12389</v>
      </c>
      <c r="AA1710" s="4" t="s">
        <v>1556</v>
      </c>
      <c r="AB1710" s="4" t="s">
        <v>9708</v>
      </c>
      <c r="AD1710" s="4" t="s">
        <v>12376</v>
      </c>
      <c r="AE1710" s="4" t="s">
        <v>9610</v>
      </c>
      <c r="AG1710" s="4">
        <v>128</v>
      </c>
      <c r="AI1710" s="4">
        <v>238</v>
      </c>
      <c r="AJ1710" s="4">
        <v>238</v>
      </c>
      <c r="AL1710" s="4">
        <v>310</v>
      </c>
      <c r="AN1710" s="4">
        <v>387</v>
      </c>
      <c r="AO1710" s="4">
        <v>387</v>
      </c>
      <c r="AP1710" s="4" t="s">
        <v>9641</v>
      </c>
      <c r="AQ1710" s="4" t="s">
        <v>9642</v>
      </c>
      <c r="AS1710" s="4" t="s">
        <v>1239</v>
      </c>
    </row>
    <row r="1711" spans="1:45" x14ac:dyDescent="0.35">
      <c r="A1711" s="4" t="s">
        <v>1141</v>
      </c>
      <c r="B1711" s="4">
        <v>3033</v>
      </c>
      <c r="C1711" s="4" t="s">
        <v>9709</v>
      </c>
      <c r="D1711" s="4" t="s">
        <v>9710</v>
      </c>
      <c r="E1711" s="4" t="s">
        <v>1223</v>
      </c>
      <c r="F1711" s="4">
        <v>32</v>
      </c>
      <c r="G1711" s="4" t="s">
        <v>1224</v>
      </c>
      <c r="H1711" s="4" t="s">
        <v>1796</v>
      </c>
      <c r="I1711" s="4" t="s">
        <v>1226</v>
      </c>
      <c r="J1711" s="4" t="s">
        <v>1268</v>
      </c>
      <c r="K1711" s="4" t="s">
        <v>1342</v>
      </c>
      <c r="L1711" s="4" t="s">
        <v>1343</v>
      </c>
      <c r="M1711" s="4" t="s">
        <v>1343</v>
      </c>
      <c r="P1711" s="4" t="s">
        <v>1230</v>
      </c>
      <c r="Q1711" s="4" t="s">
        <v>9711</v>
      </c>
      <c r="R1711" s="4">
        <v>2010</v>
      </c>
      <c r="S1711" s="4" t="s">
        <v>1232</v>
      </c>
      <c r="T1711" s="4" t="s">
        <v>9712</v>
      </c>
      <c r="U1711" s="4" t="s">
        <v>9713</v>
      </c>
      <c r="V1711" s="4" t="s">
        <v>1264</v>
      </c>
      <c r="W1711" s="4" t="s">
        <v>1236</v>
      </c>
      <c r="X1711" s="4" t="s">
        <v>9597</v>
      </c>
      <c r="Y1711" s="4" t="s">
        <v>9714</v>
      </c>
      <c r="AD1711" s="4" t="s">
        <v>1239</v>
      </c>
      <c r="AE1711" s="4" t="s">
        <v>1239</v>
      </c>
      <c r="AS1711" s="4" t="s">
        <v>1239</v>
      </c>
    </row>
    <row r="1712" spans="1:45" x14ac:dyDescent="0.35">
      <c r="A1712" s="4" t="s">
        <v>1141</v>
      </c>
      <c r="B1712" s="4">
        <v>3033</v>
      </c>
      <c r="C1712" s="4" t="s">
        <v>9715</v>
      </c>
      <c r="D1712" s="4" t="s">
        <v>9716</v>
      </c>
      <c r="E1712" s="4" t="s">
        <v>1223</v>
      </c>
      <c r="F1712" s="4">
        <v>33</v>
      </c>
      <c r="G1712" s="4" t="s">
        <v>1224</v>
      </c>
      <c r="H1712" s="4" t="s">
        <v>1839</v>
      </c>
      <c r="I1712" s="4" t="s">
        <v>1226</v>
      </c>
      <c r="J1712" s="4" t="s">
        <v>1268</v>
      </c>
      <c r="K1712" s="4" t="s">
        <v>1342</v>
      </c>
      <c r="L1712" s="4" t="s">
        <v>1358</v>
      </c>
      <c r="M1712" s="4" t="s">
        <v>1358</v>
      </c>
      <c r="P1712" s="4" t="s">
        <v>1230</v>
      </c>
      <c r="Q1712" s="4" t="s">
        <v>9717</v>
      </c>
      <c r="R1712" s="4">
        <v>2004</v>
      </c>
      <c r="S1712" s="4" t="s">
        <v>1232</v>
      </c>
      <c r="T1712" s="4" t="s">
        <v>9718</v>
      </c>
      <c r="U1712" s="4" t="s">
        <v>12390</v>
      </c>
      <c r="V1712" s="4" t="s">
        <v>1264</v>
      </c>
      <c r="W1712" s="4" t="s">
        <v>1236</v>
      </c>
      <c r="X1712" s="4" t="s">
        <v>9597</v>
      </c>
      <c r="Y1712" s="4" t="s">
        <v>12391</v>
      </c>
      <c r="AD1712" s="4" t="s">
        <v>1239</v>
      </c>
      <c r="AE1712" s="4" t="s">
        <v>1239</v>
      </c>
      <c r="AS1712" s="4" t="s">
        <v>1239</v>
      </c>
    </row>
    <row r="1713" spans="1:45" x14ac:dyDescent="0.35">
      <c r="A1713" s="4" t="s">
        <v>1141</v>
      </c>
      <c r="B1713" s="4">
        <v>3033</v>
      </c>
      <c r="C1713" s="4" t="s">
        <v>9719</v>
      </c>
      <c r="D1713" s="4" t="s">
        <v>9720</v>
      </c>
      <c r="E1713" s="4" t="s">
        <v>1223</v>
      </c>
      <c r="F1713" s="4">
        <v>34</v>
      </c>
      <c r="G1713" s="4" t="s">
        <v>1224</v>
      </c>
      <c r="H1713" s="4" t="s">
        <v>1225</v>
      </c>
      <c r="I1713" s="4" t="s">
        <v>1226</v>
      </c>
      <c r="J1713" s="4" t="s">
        <v>1268</v>
      </c>
      <c r="K1713" s="4" t="s">
        <v>1342</v>
      </c>
      <c r="L1713" s="4" t="s">
        <v>1358</v>
      </c>
      <c r="M1713" s="4" t="s">
        <v>1358</v>
      </c>
      <c r="P1713" s="4" t="s">
        <v>1230</v>
      </c>
      <c r="Q1713" s="4" t="s">
        <v>9595</v>
      </c>
      <c r="R1713" s="4">
        <v>2009</v>
      </c>
      <c r="S1713" s="4" t="s">
        <v>1232</v>
      </c>
      <c r="T1713" s="4" t="s">
        <v>1360</v>
      </c>
      <c r="U1713" s="4" t="s">
        <v>1361</v>
      </c>
      <c r="V1713" s="4" t="s">
        <v>1264</v>
      </c>
      <c r="W1713" s="4" t="s">
        <v>1236</v>
      </c>
      <c r="X1713" s="4" t="s">
        <v>9597</v>
      </c>
      <c r="Y1713" s="4" t="s">
        <v>12392</v>
      </c>
      <c r="AD1713" s="4" t="s">
        <v>1239</v>
      </c>
      <c r="AE1713" s="4" t="s">
        <v>1239</v>
      </c>
      <c r="AS1713" s="4" t="s">
        <v>1239</v>
      </c>
    </row>
    <row r="1714" spans="1:45" x14ac:dyDescent="0.35">
      <c r="A1714" s="4" t="s">
        <v>1141</v>
      </c>
      <c r="B1714" s="4">
        <v>3033</v>
      </c>
      <c r="C1714" s="4" t="s">
        <v>9721</v>
      </c>
      <c r="D1714" s="4" t="s">
        <v>9722</v>
      </c>
      <c r="E1714" s="4" t="s">
        <v>1223</v>
      </c>
      <c r="F1714" s="4">
        <v>35</v>
      </c>
      <c r="G1714" s="4" t="s">
        <v>1224</v>
      </c>
      <c r="H1714" s="4" t="s">
        <v>1934</v>
      </c>
      <c r="I1714" s="4" t="s">
        <v>1226</v>
      </c>
      <c r="J1714" s="4" t="s">
        <v>1268</v>
      </c>
      <c r="K1714" s="4" t="s">
        <v>1342</v>
      </c>
      <c r="L1714" s="4" t="s">
        <v>2370</v>
      </c>
      <c r="M1714" s="4" t="s">
        <v>2370</v>
      </c>
      <c r="P1714" s="4" t="s">
        <v>1230</v>
      </c>
      <c r="Q1714" s="4" t="s">
        <v>9628</v>
      </c>
      <c r="R1714" s="4">
        <v>2010</v>
      </c>
      <c r="S1714" s="4" t="s">
        <v>1232</v>
      </c>
      <c r="T1714" s="4" t="s">
        <v>1262</v>
      </c>
      <c r="U1714" s="4" t="s">
        <v>1263</v>
      </c>
      <c r="V1714" s="4" t="s">
        <v>1264</v>
      </c>
      <c r="W1714" s="4" t="s">
        <v>1236</v>
      </c>
      <c r="X1714" s="4" t="s">
        <v>9597</v>
      </c>
      <c r="Y1714" s="4" t="s">
        <v>12393</v>
      </c>
      <c r="AD1714" s="4" t="s">
        <v>1239</v>
      </c>
      <c r="AE1714" s="4" t="s">
        <v>1239</v>
      </c>
      <c r="AS1714" s="4" t="s">
        <v>1239</v>
      </c>
    </row>
    <row r="1715" spans="1:45" x14ac:dyDescent="0.35">
      <c r="A1715" s="4" t="s">
        <v>1141</v>
      </c>
      <c r="B1715" s="4">
        <v>3033</v>
      </c>
      <c r="C1715" s="4" t="s">
        <v>9723</v>
      </c>
      <c r="D1715" s="4" t="s">
        <v>9724</v>
      </c>
      <c r="E1715" s="4" t="s">
        <v>1223</v>
      </c>
      <c r="F1715" s="4">
        <v>36</v>
      </c>
      <c r="G1715" s="4" t="s">
        <v>1224</v>
      </c>
      <c r="H1715" s="4" t="s">
        <v>1225</v>
      </c>
      <c r="I1715" s="4" t="s">
        <v>1226</v>
      </c>
      <c r="J1715" s="4" t="s">
        <v>1268</v>
      </c>
      <c r="K1715" s="4" t="s">
        <v>1342</v>
      </c>
      <c r="L1715" s="4" t="s">
        <v>1349</v>
      </c>
      <c r="M1715" s="4" t="s">
        <v>1349</v>
      </c>
      <c r="N1715" s="4">
        <v>183</v>
      </c>
      <c r="O1715" s="4">
        <v>152</v>
      </c>
      <c r="P1715" s="4" t="s">
        <v>1230</v>
      </c>
      <c r="Q1715" s="4" t="s">
        <v>9725</v>
      </c>
      <c r="R1715" s="4">
        <v>2005</v>
      </c>
      <c r="S1715" s="4" t="s">
        <v>1232</v>
      </c>
      <c r="T1715" s="4" t="s">
        <v>9726</v>
      </c>
      <c r="U1715" s="4" t="s">
        <v>12394</v>
      </c>
      <c r="V1715" s="4" t="s">
        <v>1264</v>
      </c>
      <c r="W1715" s="4" t="s">
        <v>1236</v>
      </c>
      <c r="X1715" s="4" t="s">
        <v>9597</v>
      </c>
      <c r="Y1715" s="4" t="s">
        <v>12395</v>
      </c>
      <c r="AB1715" s="4" t="s">
        <v>9727</v>
      </c>
      <c r="AD1715" s="4" t="s">
        <v>12396</v>
      </c>
      <c r="AE1715" s="4" t="s">
        <v>9728</v>
      </c>
      <c r="AG1715" s="4">
        <v>183</v>
      </c>
      <c r="AI1715" s="4">
        <v>172</v>
      </c>
      <c r="AJ1715" s="4">
        <v>172</v>
      </c>
      <c r="AL1715" s="4">
        <v>152</v>
      </c>
      <c r="AP1715" s="4" t="s">
        <v>9729</v>
      </c>
      <c r="AQ1715" s="4" t="s">
        <v>9730</v>
      </c>
      <c r="AS1715" s="4" t="s">
        <v>1239</v>
      </c>
    </row>
    <row r="1716" spans="1:45" x14ac:dyDescent="0.35">
      <c r="A1716" s="4" t="s">
        <v>1141</v>
      </c>
      <c r="B1716" s="4">
        <v>3033</v>
      </c>
      <c r="C1716" s="4" t="s">
        <v>9731</v>
      </c>
      <c r="D1716" s="4" t="s">
        <v>9732</v>
      </c>
      <c r="E1716" s="4" t="s">
        <v>1223</v>
      </c>
      <c r="F1716" s="4">
        <v>37</v>
      </c>
      <c r="G1716" s="4" t="s">
        <v>1224</v>
      </c>
      <c r="H1716" s="4" t="s">
        <v>1636</v>
      </c>
      <c r="I1716" s="4" t="s">
        <v>1226</v>
      </c>
      <c r="J1716" s="4" t="s">
        <v>1268</v>
      </c>
      <c r="K1716" s="4" t="s">
        <v>1342</v>
      </c>
      <c r="L1716" s="4" t="s">
        <v>1349</v>
      </c>
      <c r="M1716" s="4" t="s">
        <v>1349</v>
      </c>
      <c r="P1716" s="4" t="s">
        <v>1791</v>
      </c>
      <c r="Q1716" s="4" t="s">
        <v>9733</v>
      </c>
      <c r="R1716" s="4">
        <v>2014</v>
      </c>
      <c r="S1716" s="4" t="s">
        <v>1232</v>
      </c>
      <c r="T1716" s="4" t="s">
        <v>12397</v>
      </c>
      <c r="U1716" s="4" t="s">
        <v>12398</v>
      </c>
      <c r="V1716" s="4" t="s">
        <v>1264</v>
      </c>
      <c r="W1716" s="4" t="s">
        <v>1236</v>
      </c>
      <c r="X1716" s="4" t="s">
        <v>9597</v>
      </c>
      <c r="Y1716" s="4" t="s">
        <v>9734</v>
      </c>
      <c r="AA1716" s="4">
        <v>2023</v>
      </c>
      <c r="AD1716" s="4" t="s">
        <v>1239</v>
      </c>
      <c r="AE1716" s="4" t="s">
        <v>1239</v>
      </c>
      <c r="AS1716" s="4" t="s">
        <v>1239</v>
      </c>
    </row>
    <row r="1717" spans="1:45" x14ac:dyDescent="0.35">
      <c r="A1717" s="4" t="s">
        <v>1141</v>
      </c>
      <c r="B1717" s="4">
        <v>3033</v>
      </c>
      <c r="C1717" s="4" t="s">
        <v>9735</v>
      </c>
      <c r="D1717" s="4" t="s">
        <v>9736</v>
      </c>
      <c r="E1717" s="4" t="s">
        <v>1223</v>
      </c>
      <c r="F1717" s="4">
        <v>38</v>
      </c>
      <c r="G1717" s="4" t="s">
        <v>1224</v>
      </c>
      <c r="H1717" s="4" t="s">
        <v>1636</v>
      </c>
      <c r="I1717" s="4" t="s">
        <v>1226</v>
      </c>
      <c r="J1717" s="4" t="s">
        <v>1268</v>
      </c>
      <c r="K1717" s="4" t="s">
        <v>1342</v>
      </c>
      <c r="L1717" s="4" t="s">
        <v>1349</v>
      </c>
      <c r="M1717" s="4" t="s">
        <v>1349</v>
      </c>
      <c r="P1717" s="4" t="s">
        <v>1791</v>
      </c>
      <c r="Q1717" s="4" t="s">
        <v>9737</v>
      </c>
      <c r="R1717" s="4">
        <v>2011</v>
      </c>
      <c r="S1717" s="4" t="s">
        <v>1232</v>
      </c>
      <c r="T1717" s="4" t="s">
        <v>12399</v>
      </c>
      <c r="U1717" s="4" t="s">
        <v>12400</v>
      </c>
      <c r="V1717" s="4" t="s">
        <v>1264</v>
      </c>
      <c r="W1717" s="4" t="s">
        <v>1236</v>
      </c>
      <c r="X1717" s="4" t="s">
        <v>9597</v>
      </c>
      <c r="Y1717" s="4" t="s">
        <v>12401</v>
      </c>
      <c r="AD1717" s="4" t="s">
        <v>1239</v>
      </c>
      <c r="AE1717" s="4" t="s">
        <v>1239</v>
      </c>
      <c r="AS1717" s="4" t="s">
        <v>1239</v>
      </c>
    </row>
    <row r="1718" spans="1:45" x14ac:dyDescent="0.35">
      <c r="A1718" s="4" t="s">
        <v>1141</v>
      </c>
      <c r="B1718" s="4">
        <v>3033</v>
      </c>
      <c r="C1718" s="4" t="s">
        <v>9738</v>
      </c>
      <c r="D1718" s="4" t="s">
        <v>9739</v>
      </c>
      <c r="E1718" s="4" t="s">
        <v>1549</v>
      </c>
      <c r="F1718" s="4">
        <v>39</v>
      </c>
      <c r="G1718" s="4" t="s">
        <v>9740</v>
      </c>
      <c r="H1718" s="4" t="s">
        <v>4824</v>
      </c>
      <c r="I1718" s="4" t="s">
        <v>1552</v>
      </c>
      <c r="J1718" s="4" t="s">
        <v>1268</v>
      </c>
      <c r="K1718" s="4" t="s">
        <v>1342</v>
      </c>
      <c r="L1718" s="4" t="s">
        <v>9741</v>
      </c>
      <c r="M1718" s="4" t="s">
        <v>9741</v>
      </c>
      <c r="N1718" s="4">
        <v>701</v>
      </c>
      <c r="O1718" s="4">
        <v>2853</v>
      </c>
      <c r="P1718" s="4" t="s">
        <v>1791</v>
      </c>
      <c r="Q1718" s="4" t="s">
        <v>12402</v>
      </c>
      <c r="R1718" s="4" t="s">
        <v>1554</v>
      </c>
      <c r="S1718" s="4" t="s">
        <v>1232</v>
      </c>
      <c r="T1718" s="4" t="s">
        <v>12403</v>
      </c>
      <c r="U1718" s="4" t="s">
        <v>12404</v>
      </c>
      <c r="V1718" s="4" t="s">
        <v>1264</v>
      </c>
      <c r="W1718" s="4" t="s">
        <v>1556</v>
      </c>
      <c r="X1718" s="4" t="s">
        <v>9597</v>
      </c>
      <c r="Y1718" s="4" t="s">
        <v>12405</v>
      </c>
      <c r="AA1718" s="4" t="s">
        <v>1556</v>
      </c>
      <c r="AB1718" s="4" t="s">
        <v>9742</v>
      </c>
      <c r="AD1718" s="4" t="s">
        <v>12376</v>
      </c>
      <c r="AE1718" s="4" t="s">
        <v>9610</v>
      </c>
      <c r="AG1718" s="4">
        <v>701</v>
      </c>
      <c r="AI1718" s="4">
        <v>1620</v>
      </c>
      <c r="AJ1718" s="4">
        <v>1620</v>
      </c>
      <c r="AL1718" s="4">
        <v>2853</v>
      </c>
      <c r="AN1718" s="4">
        <v>4870</v>
      </c>
      <c r="AO1718" s="4">
        <v>4870</v>
      </c>
      <c r="AP1718" s="4" t="s">
        <v>9641</v>
      </c>
      <c r="AQ1718" s="4" t="s">
        <v>9642</v>
      </c>
      <c r="AS1718" s="4" t="s">
        <v>1239</v>
      </c>
    </row>
    <row r="1719" spans="1:45" x14ac:dyDescent="0.35">
      <c r="A1719" s="4" t="s">
        <v>1141</v>
      </c>
      <c r="B1719" s="4">
        <v>3033</v>
      </c>
      <c r="C1719" s="4" t="s">
        <v>9743</v>
      </c>
      <c r="D1719" s="4" t="s">
        <v>9744</v>
      </c>
      <c r="E1719" s="4" t="s">
        <v>1223</v>
      </c>
      <c r="F1719" s="4">
        <v>40</v>
      </c>
      <c r="G1719" s="4" t="s">
        <v>1224</v>
      </c>
      <c r="H1719" s="4" t="s">
        <v>1958</v>
      </c>
      <c r="I1719" s="4" t="s">
        <v>1226</v>
      </c>
      <c r="J1719" s="4" t="s">
        <v>1268</v>
      </c>
      <c r="K1719" s="4" t="s">
        <v>1342</v>
      </c>
      <c r="L1719" s="4" t="s">
        <v>7113</v>
      </c>
      <c r="M1719" s="4" t="s">
        <v>7113</v>
      </c>
      <c r="N1719" s="4">
        <v>59</v>
      </c>
      <c r="O1719" s="4">
        <v>376</v>
      </c>
      <c r="P1719" s="4" t="s">
        <v>1230</v>
      </c>
      <c r="Q1719" s="4" t="s">
        <v>9745</v>
      </c>
      <c r="R1719" s="4">
        <v>2008</v>
      </c>
      <c r="S1719" s="4" t="s">
        <v>1232</v>
      </c>
      <c r="T1719" s="4" t="s">
        <v>9466</v>
      </c>
      <c r="U1719" s="4" t="s">
        <v>9746</v>
      </c>
      <c r="V1719" s="4" t="s">
        <v>1264</v>
      </c>
      <c r="W1719" s="4" t="s">
        <v>1236</v>
      </c>
      <c r="X1719" s="4" t="s">
        <v>9597</v>
      </c>
      <c r="Y1719" s="4" t="s">
        <v>12406</v>
      </c>
      <c r="AA1719" s="4">
        <v>2023</v>
      </c>
      <c r="AD1719" s="4" t="s">
        <v>1239</v>
      </c>
      <c r="AE1719" s="4" t="s">
        <v>1239</v>
      </c>
      <c r="AG1719" s="4">
        <v>59</v>
      </c>
      <c r="AI1719" s="4">
        <v>54</v>
      </c>
      <c r="AJ1719" s="4">
        <v>54</v>
      </c>
      <c r="AL1719" s="4">
        <v>376</v>
      </c>
      <c r="AN1719" s="4">
        <v>753</v>
      </c>
      <c r="AO1719" s="4">
        <v>753</v>
      </c>
      <c r="AP1719" s="4" t="s">
        <v>9641</v>
      </c>
      <c r="AQ1719" s="4" t="s">
        <v>9642</v>
      </c>
      <c r="AS1719" s="4" t="s">
        <v>1239</v>
      </c>
    </row>
    <row r="1720" spans="1:45" x14ac:dyDescent="0.35">
      <c r="A1720" s="4" t="s">
        <v>1141</v>
      </c>
      <c r="B1720" s="4">
        <v>3033</v>
      </c>
      <c r="C1720" s="4" t="s">
        <v>9747</v>
      </c>
      <c r="D1720" s="4" t="s">
        <v>9748</v>
      </c>
      <c r="E1720" s="4" t="s">
        <v>1223</v>
      </c>
      <c r="F1720" s="4">
        <v>41</v>
      </c>
      <c r="G1720" s="4" t="s">
        <v>1224</v>
      </c>
      <c r="H1720" s="4" t="s">
        <v>1423</v>
      </c>
      <c r="I1720" s="4" t="s">
        <v>1226</v>
      </c>
      <c r="J1720" s="4" t="s">
        <v>1268</v>
      </c>
      <c r="K1720" s="4" t="s">
        <v>1342</v>
      </c>
      <c r="L1720" s="4" t="s">
        <v>12407</v>
      </c>
      <c r="M1720" s="4" t="s">
        <v>12407</v>
      </c>
      <c r="P1720" s="4" t="s">
        <v>1230</v>
      </c>
      <c r="Q1720" s="4" t="s">
        <v>9628</v>
      </c>
      <c r="R1720" s="4">
        <v>2015</v>
      </c>
      <c r="S1720" s="4" t="s">
        <v>1232</v>
      </c>
      <c r="T1720" s="4" t="s">
        <v>12408</v>
      </c>
      <c r="U1720" s="4" t="s">
        <v>12409</v>
      </c>
      <c r="V1720" s="4" t="s">
        <v>1264</v>
      </c>
      <c r="W1720" s="4" t="s">
        <v>1236</v>
      </c>
      <c r="X1720" s="4" t="s">
        <v>9597</v>
      </c>
      <c r="Y1720" s="4" t="s">
        <v>12410</v>
      </c>
      <c r="AA1720" s="4">
        <v>2023</v>
      </c>
      <c r="AD1720" s="4" t="s">
        <v>1239</v>
      </c>
      <c r="AE1720" s="4" t="s">
        <v>1239</v>
      </c>
      <c r="AS1720" s="4" t="s">
        <v>1239</v>
      </c>
    </row>
    <row r="1721" spans="1:45" x14ac:dyDescent="0.35">
      <c r="A1721" s="4" t="s">
        <v>1141</v>
      </c>
      <c r="B1721" s="4">
        <v>3033</v>
      </c>
      <c r="C1721" s="4" t="s">
        <v>9749</v>
      </c>
      <c r="D1721" s="4" t="s">
        <v>9750</v>
      </c>
      <c r="E1721" s="4" t="s">
        <v>1223</v>
      </c>
      <c r="F1721" s="4">
        <v>42</v>
      </c>
      <c r="G1721" s="4" t="s">
        <v>1224</v>
      </c>
      <c r="H1721" s="4" t="s">
        <v>1225</v>
      </c>
      <c r="I1721" s="4" t="s">
        <v>1226</v>
      </c>
      <c r="J1721" s="4" t="s">
        <v>1268</v>
      </c>
      <c r="K1721" s="4" t="s">
        <v>1300</v>
      </c>
      <c r="L1721" s="4" t="s">
        <v>9751</v>
      </c>
      <c r="M1721" s="4" t="s">
        <v>9752</v>
      </c>
      <c r="P1721" s="4" t="s">
        <v>1230</v>
      </c>
      <c r="Q1721" s="4" t="s">
        <v>9595</v>
      </c>
      <c r="R1721" s="4">
        <v>1970</v>
      </c>
      <c r="S1721" s="4" t="s">
        <v>1232</v>
      </c>
      <c r="T1721" s="4" t="s">
        <v>9753</v>
      </c>
      <c r="U1721" s="4" t="s">
        <v>9754</v>
      </c>
      <c r="V1721" s="4" t="s">
        <v>1264</v>
      </c>
      <c r="W1721" s="4" t="s">
        <v>1236</v>
      </c>
      <c r="X1721" s="4" t="s">
        <v>9597</v>
      </c>
      <c r="Y1721" s="4" t="s">
        <v>12411</v>
      </c>
      <c r="AD1721" s="4" t="s">
        <v>1239</v>
      </c>
      <c r="AE1721" s="4" t="s">
        <v>1239</v>
      </c>
      <c r="AS1721" s="4" t="s">
        <v>1239</v>
      </c>
    </row>
    <row r="1722" spans="1:45" x14ac:dyDescent="0.35">
      <c r="A1722" s="4" t="s">
        <v>1141</v>
      </c>
      <c r="B1722" s="4">
        <v>3033</v>
      </c>
      <c r="C1722" s="4" t="s">
        <v>9755</v>
      </c>
      <c r="D1722" s="4" t="s">
        <v>9756</v>
      </c>
      <c r="E1722" s="4" t="s">
        <v>1223</v>
      </c>
      <c r="F1722" s="4">
        <v>43</v>
      </c>
      <c r="G1722" s="4" t="s">
        <v>1224</v>
      </c>
      <c r="H1722" s="4" t="s">
        <v>5975</v>
      </c>
      <c r="I1722" s="4" t="s">
        <v>1858</v>
      </c>
      <c r="J1722" s="4" t="s">
        <v>1268</v>
      </c>
      <c r="K1722" s="4" t="s">
        <v>1300</v>
      </c>
      <c r="L1722" s="4" t="s">
        <v>9751</v>
      </c>
      <c r="M1722" s="4" t="s">
        <v>9752</v>
      </c>
      <c r="P1722" s="4" t="s">
        <v>1230</v>
      </c>
      <c r="Q1722" s="4" t="s">
        <v>9757</v>
      </c>
      <c r="R1722" s="4">
        <v>2020</v>
      </c>
      <c r="S1722" s="4" t="s">
        <v>1232</v>
      </c>
      <c r="T1722" s="4" t="s">
        <v>9753</v>
      </c>
      <c r="U1722" s="4" t="s">
        <v>9754</v>
      </c>
      <c r="V1722" s="4" t="s">
        <v>1264</v>
      </c>
      <c r="W1722" s="4" t="s">
        <v>1302</v>
      </c>
      <c r="X1722" s="4" t="s">
        <v>9597</v>
      </c>
      <c r="Y1722" s="4" t="s">
        <v>12412</v>
      </c>
      <c r="AD1722" s="4" t="s">
        <v>1239</v>
      </c>
      <c r="AE1722" s="4" t="s">
        <v>1239</v>
      </c>
      <c r="AS1722" s="4" t="s">
        <v>1239</v>
      </c>
    </row>
    <row r="1723" spans="1:45" x14ac:dyDescent="0.35">
      <c r="A1723" s="4" t="s">
        <v>1141</v>
      </c>
      <c r="B1723" s="4">
        <v>3033</v>
      </c>
      <c r="C1723" s="4" t="s">
        <v>9758</v>
      </c>
      <c r="D1723" s="4" t="s">
        <v>9759</v>
      </c>
      <c r="E1723" s="4" t="s">
        <v>1223</v>
      </c>
      <c r="F1723" s="4">
        <v>44</v>
      </c>
      <c r="G1723" s="4" t="s">
        <v>1224</v>
      </c>
      <c r="H1723" s="4" t="s">
        <v>5975</v>
      </c>
      <c r="I1723" s="4" t="s">
        <v>1226</v>
      </c>
      <c r="J1723" s="4" t="s">
        <v>1268</v>
      </c>
      <c r="K1723" s="4" t="s">
        <v>1300</v>
      </c>
      <c r="L1723" s="4" t="s">
        <v>9751</v>
      </c>
      <c r="M1723" s="4" t="s">
        <v>9752</v>
      </c>
      <c r="P1723" s="4" t="s">
        <v>1230</v>
      </c>
      <c r="Q1723" s="4" t="s">
        <v>9760</v>
      </c>
      <c r="R1723" s="4">
        <v>2002</v>
      </c>
      <c r="S1723" s="4" t="s">
        <v>1232</v>
      </c>
      <c r="T1723" s="4" t="s">
        <v>4915</v>
      </c>
      <c r="U1723" s="4" t="s">
        <v>4916</v>
      </c>
      <c r="V1723" s="4" t="s">
        <v>1264</v>
      </c>
      <c r="W1723" s="4" t="s">
        <v>1236</v>
      </c>
      <c r="X1723" s="4" t="s">
        <v>9597</v>
      </c>
      <c r="Y1723" s="4" t="s">
        <v>12413</v>
      </c>
      <c r="AD1723" s="4" t="s">
        <v>1239</v>
      </c>
      <c r="AE1723" s="4" t="s">
        <v>1239</v>
      </c>
      <c r="AS1723" s="4" t="s">
        <v>1239</v>
      </c>
    </row>
    <row r="1724" spans="1:45" x14ac:dyDescent="0.35">
      <c r="A1724" s="4" t="s">
        <v>1141</v>
      </c>
      <c r="B1724" s="4">
        <v>3033</v>
      </c>
      <c r="C1724" s="4" t="s">
        <v>9761</v>
      </c>
      <c r="D1724" s="4" t="s">
        <v>9762</v>
      </c>
      <c r="E1724" s="4" t="s">
        <v>1223</v>
      </c>
      <c r="F1724" s="4">
        <v>45</v>
      </c>
      <c r="G1724" s="4" t="s">
        <v>1224</v>
      </c>
      <c r="H1724" s="4" t="s">
        <v>1225</v>
      </c>
      <c r="I1724" s="4" t="s">
        <v>1331</v>
      </c>
      <c r="J1724" s="4" t="s">
        <v>1268</v>
      </c>
      <c r="K1724" s="4" t="s">
        <v>1289</v>
      </c>
      <c r="L1724" s="4" t="s">
        <v>5617</v>
      </c>
      <c r="M1724" s="4" t="s">
        <v>9763</v>
      </c>
      <c r="P1724" s="4" t="s">
        <v>1230</v>
      </c>
      <c r="Q1724" s="4" t="s">
        <v>9595</v>
      </c>
      <c r="R1724" s="4">
        <v>2020</v>
      </c>
      <c r="S1724" s="4" t="s">
        <v>1232</v>
      </c>
      <c r="T1724" s="4" t="s">
        <v>1269</v>
      </c>
      <c r="U1724" s="4" t="s">
        <v>1270</v>
      </c>
      <c r="V1724" s="4" t="s">
        <v>1264</v>
      </c>
      <c r="W1724" s="4" t="s">
        <v>1769</v>
      </c>
      <c r="X1724" s="4" t="s">
        <v>9597</v>
      </c>
      <c r="Y1724" s="4" t="s">
        <v>9764</v>
      </c>
      <c r="AD1724" s="4" t="s">
        <v>1239</v>
      </c>
      <c r="AE1724" s="4" t="s">
        <v>1239</v>
      </c>
      <c r="AS1724" s="4" t="s">
        <v>1239</v>
      </c>
    </row>
    <row r="1725" spans="1:45" x14ac:dyDescent="0.35">
      <c r="A1725" s="4" t="s">
        <v>1141</v>
      </c>
      <c r="B1725" s="4">
        <v>3033</v>
      </c>
      <c r="C1725" s="4" t="s">
        <v>9765</v>
      </c>
      <c r="D1725" s="4" t="s">
        <v>9766</v>
      </c>
      <c r="E1725" s="4" t="s">
        <v>1549</v>
      </c>
      <c r="F1725" s="4">
        <v>47</v>
      </c>
      <c r="G1725" s="4" t="s">
        <v>9767</v>
      </c>
      <c r="H1725" s="4" t="s">
        <v>9768</v>
      </c>
      <c r="I1725" s="4" t="s">
        <v>1552</v>
      </c>
      <c r="J1725" s="4" t="s">
        <v>1268</v>
      </c>
      <c r="K1725" s="4" t="s">
        <v>1300</v>
      </c>
      <c r="L1725" s="4" t="s">
        <v>9769</v>
      </c>
      <c r="M1725" s="4" t="s">
        <v>12414</v>
      </c>
      <c r="N1725" s="4">
        <v>439</v>
      </c>
      <c r="O1725" s="4">
        <v>568</v>
      </c>
      <c r="P1725" s="4" t="s">
        <v>1230</v>
      </c>
      <c r="Q1725" s="4" t="s">
        <v>9770</v>
      </c>
      <c r="R1725" s="4" t="s">
        <v>1554</v>
      </c>
      <c r="S1725" s="4" t="s">
        <v>1232</v>
      </c>
      <c r="T1725" s="4" t="s">
        <v>12415</v>
      </c>
      <c r="U1725" s="4" t="s">
        <v>12416</v>
      </c>
      <c r="V1725" s="4" t="s">
        <v>1264</v>
      </c>
      <c r="W1725" s="4" t="s">
        <v>1556</v>
      </c>
      <c r="X1725" s="4" t="s">
        <v>9597</v>
      </c>
      <c r="Y1725" s="4" t="s">
        <v>12417</v>
      </c>
      <c r="AA1725" s="4" t="s">
        <v>1556</v>
      </c>
      <c r="AD1725" s="4" t="s">
        <v>1239</v>
      </c>
      <c r="AE1725" s="4" t="s">
        <v>1239</v>
      </c>
      <c r="AG1725" s="4">
        <v>439</v>
      </c>
      <c r="AI1725" s="4">
        <v>518</v>
      </c>
      <c r="AJ1725" s="4">
        <v>518</v>
      </c>
      <c r="AL1725" s="4">
        <v>568</v>
      </c>
      <c r="AP1725" s="4" t="s">
        <v>9771</v>
      </c>
      <c r="AQ1725" s="4" t="s">
        <v>9730</v>
      </c>
      <c r="AS1725" s="4" t="s">
        <v>1239</v>
      </c>
    </row>
    <row r="1726" spans="1:45" x14ac:dyDescent="0.35">
      <c r="A1726" s="4" t="s">
        <v>1141</v>
      </c>
      <c r="B1726" s="4">
        <v>3033</v>
      </c>
      <c r="C1726" s="4" t="s">
        <v>9772</v>
      </c>
      <c r="D1726" s="4" t="s">
        <v>9773</v>
      </c>
      <c r="E1726" s="4" t="s">
        <v>1223</v>
      </c>
      <c r="F1726" s="4">
        <v>48</v>
      </c>
      <c r="G1726" s="4" t="s">
        <v>1224</v>
      </c>
      <c r="H1726" s="4" t="s">
        <v>1225</v>
      </c>
      <c r="I1726" s="4" t="s">
        <v>1226</v>
      </c>
      <c r="J1726" s="4" t="s">
        <v>1268</v>
      </c>
      <c r="K1726" s="4" t="s">
        <v>1289</v>
      </c>
      <c r="L1726" s="4" t="s">
        <v>1394</v>
      </c>
      <c r="M1726" s="4" t="s">
        <v>1394</v>
      </c>
      <c r="P1726" s="4" t="s">
        <v>1230</v>
      </c>
      <c r="Q1726" s="4" t="s">
        <v>9628</v>
      </c>
      <c r="R1726" s="4">
        <v>2011</v>
      </c>
      <c r="S1726" s="4" t="s">
        <v>1232</v>
      </c>
      <c r="T1726" s="4" t="s">
        <v>5274</v>
      </c>
      <c r="U1726" s="4" t="s">
        <v>5275</v>
      </c>
      <c r="V1726" s="4" t="s">
        <v>1264</v>
      </c>
      <c r="W1726" s="4" t="s">
        <v>1236</v>
      </c>
      <c r="X1726" s="4" t="s">
        <v>9597</v>
      </c>
      <c r="Y1726" s="4" t="s">
        <v>12418</v>
      </c>
      <c r="AD1726" s="4" t="s">
        <v>1239</v>
      </c>
      <c r="AE1726" s="4" t="s">
        <v>1239</v>
      </c>
      <c r="AS1726" s="4" t="s">
        <v>1239</v>
      </c>
    </row>
    <row r="1727" spans="1:45" x14ac:dyDescent="0.35">
      <c r="A1727" s="4" t="s">
        <v>1141</v>
      </c>
      <c r="B1727" s="4">
        <v>3033</v>
      </c>
      <c r="C1727" s="4" t="s">
        <v>9774</v>
      </c>
      <c r="D1727" s="4" t="s">
        <v>9775</v>
      </c>
      <c r="E1727" s="4" t="s">
        <v>1223</v>
      </c>
      <c r="F1727" s="4">
        <v>49</v>
      </c>
      <c r="G1727" s="4" t="s">
        <v>1224</v>
      </c>
      <c r="H1727" s="4" t="s">
        <v>1839</v>
      </c>
      <c r="I1727" s="4" t="s">
        <v>1226</v>
      </c>
      <c r="J1727" s="4" t="s">
        <v>1268</v>
      </c>
      <c r="K1727" s="4" t="s">
        <v>1300</v>
      </c>
      <c r="L1727" s="4" t="s">
        <v>9751</v>
      </c>
      <c r="M1727" s="4" t="s">
        <v>9752</v>
      </c>
      <c r="P1727" s="4" t="s">
        <v>1791</v>
      </c>
      <c r="Q1727" s="4" t="s">
        <v>9776</v>
      </c>
      <c r="R1727" s="4">
        <v>1993</v>
      </c>
      <c r="S1727" s="4" t="s">
        <v>1232</v>
      </c>
      <c r="T1727" s="4" t="s">
        <v>4915</v>
      </c>
      <c r="U1727" s="4" t="s">
        <v>4916</v>
      </c>
      <c r="V1727" s="4" t="s">
        <v>1264</v>
      </c>
      <c r="W1727" s="4" t="s">
        <v>1236</v>
      </c>
      <c r="X1727" s="4" t="s">
        <v>9597</v>
      </c>
      <c r="Y1727" s="4" t="s">
        <v>12419</v>
      </c>
      <c r="AD1727" s="4" t="s">
        <v>1239</v>
      </c>
      <c r="AE1727" s="4" t="s">
        <v>1239</v>
      </c>
      <c r="AS1727" s="4" t="s">
        <v>1239</v>
      </c>
    </row>
    <row r="1728" spans="1:45" x14ac:dyDescent="0.35">
      <c r="A1728" s="4" t="s">
        <v>1141</v>
      </c>
      <c r="B1728" s="4">
        <v>3033</v>
      </c>
      <c r="C1728" s="4" t="s">
        <v>9777</v>
      </c>
      <c r="D1728" s="4" t="s">
        <v>9778</v>
      </c>
      <c r="E1728" s="4" t="s">
        <v>1223</v>
      </c>
      <c r="F1728" s="4">
        <v>50</v>
      </c>
      <c r="G1728" s="4" t="s">
        <v>1224</v>
      </c>
      <c r="H1728" s="4" t="s">
        <v>1636</v>
      </c>
      <c r="I1728" s="4" t="s">
        <v>1226</v>
      </c>
      <c r="J1728" s="4" t="s">
        <v>1268</v>
      </c>
      <c r="K1728" s="4" t="s">
        <v>1300</v>
      </c>
      <c r="L1728" s="4" t="s">
        <v>9751</v>
      </c>
      <c r="M1728" s="4" t="s">
        <v>9752</v>
      </c>
      <c r="P1728" s="4" t="s">
        <v>1791</v>
      </c>
      <c r="Q1728" s="4" t="s">
        <v>9776</v>
      </c>
      <c r="R1728" s="4">
        <v>1993</v>
      </c>
      <c r="S1728" s="4" t="s">
        <v>1232</v>
      </c>
      <c r="T1728" s="4" t="s">
        <v>4915</v>
      </c>
      <c r="U1728" s="4" t="s">
        <v>4916</v>
      </c>
      <c r="V1728" s="4" t="s">
        <v>1264</v>
      </c>
      <c r="W1728" s="4" t="s">
        <v>1236</v>
      </c>
      <c r="X1728" s="4" t="s">
        <v>9597</v>
      </c>
      <c r="Y1728" s="4" t="s">
        <v>12420</v>
      </c>
      <c r="AD1728" s="4" t="s">
        <v>1239</v>
      </c>
      <c r="AE1728" s="4" t="s">
        <v>1239</v>
      </c>
      <c r="AS1728" s="4" t="s">
        <v>1239</v>
      </c>
    </row>
    <row r="1729" spans="1:49" x14ac:dyDescent="0.35">
      <c r="A1729" s="4" t="s">
        <v>1141</v>
      </c>
      <c r="B1729" s="4">
        <v>3033</v>
      </c>
      <c r="C1729" s="4" t="s">
        <v>9779</v>
      </c>
      <c r="D1729" s="4" t="s">
        <v>9780</v>
      </c>
      <c r="E1729" s="4" t="s">
        <v>1223</v>
      </c>
      <c r="F1729" s="4">
        <v>51</v>
      </c>
      <c r="G1729" s="4" t="s">
        <v>1224</v>
      </c>
      <c r="H1729" s="4" t="s">
        <v>5975</v>
      </c>
      <c r="I1729" s="4" t="s">
        <v>1226</v>
      </c>
      <c r="J1729" s="4" t="s">
        <v>1268</v>
      </c>
      <c r="K1729" s="4" t="s">
        <v>1300</v>
      </c>
      <c r="L1729" s="4" t="s">
        <v>9751</v>
      </c>
      <c r="M1729" s="4" t="s">
        <v>9752</v>
      </c>
      <c r="P1729" s="4" t="s">
        <v>1791</v>
      </c>
      <c r="Q1729" s="4" t="s">
        <v>9776</v>
      </c>
      <c r="R1729" s="4">
        <v>2010</v>
      </c>
      <c r="S1729" s="4" t="s">
        <v>1232</v>
      </c>
      <c r="T1729" s="4" t="s">
        <v>4915</v>
      </c>
      <c r="U1729" s="4" t="s">
        <v>4916</v>
      </c>
      <c r="V1729" s="4" t="s">
        <v>1264</v>
      </c>
      <c r="W1729" s="4" t="s">
        <v>1236</v>
      </c>
      <c r="X1729" s="4" t="s">
        <v>9597</v>
      </c>
      <c r="Y1729" s="4" t="s">
        <v>12421</v>
      </c>
      <c r="AD1729" s="4" t="s">
        <v>1239</v>
      </c>
      <c r="AE1729" s="4" t="s">
        <v>1239</v>
      </c>
      <c r="AS1729" s="4" t="s">
        <v>1239</v>
      </c>
    </row>
    <row r="1730" spans="1:49" x14ac:dyDescent="0.35">
      <c r="A1730" s="4" t="s">
        <v>1141</v>
      </c>
      <c r="B1730" s="4">
        <v>3033</v>
      </c>
      <c r="C1730" s="4" t="s">
        <v>9781</v>
      </c>
      <c r="D1730" s="4" t="s">
        <v>9782</v>
      </c>
      <c r="E1730" s="4" t="s">
        <v>1549</v>
      </c>
      <c r="F1730" s="4">
        <v>52</v>
      </c>
      <c r="G1730" s="4" t="s">
        <v>9783</v>
      </c>
      <c r="H1730" s="4" t="s">
        <v>9688</v>
      </c>
      <c r="I1730" s="4" t="s">
        <v>1552</v>
      </c>
      <c r="J1730" s="4" t="s">
        <v>1268</v>
      </c>
      <c r="K1730" s="4" t="s">
        <v>1300</v>
      </c>
      <c r="L1730" s="4" t="s">
        <v>9751</v>
      </c>
      <c r="M1730" s="4" t="s">
        <v>9752</v>
      </c>
      <c r="N1730" s="4">
        <v>200</v>
      </c>
      <c r="O1730" s="4">
        <v>274</v>
      </c>
      <c r="P1730" s="4" t="s">
        <v>1791</v>
      </c>
      <c r="Q1730" s="4" t="s">
        <v>12422</v>
      </c>
      <c r="R1730" s="4" t="s">
        <v>1554</v>
      </c>
      <c r="S1730" s="4" t="s">
        <v>1232</v>
      </c>
      <c r="T1730" s="4" t="s">
        <v>9784</v>
      </c>
      <c r="U1730" s="4" t="s">
        <v>9785</v>
      </c>
      <c r="V1730" s="4" t="s">
        <v>1264</v>
      </c>
      <c r="W1730" s="4" t="s">
        <v>1556</v>
      </c>
      <c r="X1730" s="4" t="s">
        <v>9597</v>
      </c>
      <c r="Y1730" s="4" t="s">
        <v>12423</v>
      </c>
      <c r="AA1730" s="4" t="s">
        <v>1556</v>
      </c>
      <c r="AB1730" s="4" t="s">
        <v>9786</v>
      </c>
      <c r="AC1730" s="4" t="s">
        <v>9787</v>
      </c>
      <c r="AD1730" s="4" t="s">
        <v>9788</v>
      </c>
      <c r="AE1730" s="4" t="s">
        <v>9789</v>
      </c>
      <c r="AG1730" s="4">
        <v>200</v>
      </c>
      <c r="AI1730" s="4">
        <v>266</v>
      </c>
      <c r="AJ1730" s="4">
        <v>266</v>
      </c>
      <c r="AL1730" s="4">
        <v>274</v>
      </c>
      <c r="AN1730" s="4">
        <v>303</v>
      </c>
      <c r="AO1730" s="4">
        <v>303</v>
      </c>
      <c r="AP1730" s="4" t="s">
        <v>9641</v>
      </c>
      <c r="AQ1730" s="4" t="s">
        <v>9642</v>
      </c>
      <c r="AR1730" s="4">
        <v>2016</v>
      </c>
      <c r="AS1730" s="4">
        <v>102.2</v>
      </c>
      <c r="AT1730" s="4" t="s">
        <v>9790</v>
      </c>
      <c r="AU1730" s="4" t="s">
        <v>9791</v>
      </c>
      <c r="AV1730" s="4" t="s">
        <v>9792</v>
      </c>
      <c r="AW1730" s="4" t="s">
        <v>9789</v>
      </c>
    </row>
    <row r="1731" spans="1:49" x14ac:dyDescent="0.35">
      <c r="A1731" s="4" t="s">
        <v>1141</v>
      </c>
      <c r="B1731" s="4">
        <v>3033</v>
      </c>
      <c r="C1731" s="4" t="s">
        <v>9793</v>
      </c>
      <c r="D1731" s="4" t="s">
        <v>9794</v>
      </c>
      <c r="E1731" s="4" t="s">
        <v>1223</v>
      </c>
      <c r="F1731" s="4">
        <v>53</v>
      </c>
      <c r="G1731" s="4" t="s">
        <v>1224</v>
      </c>
      <c r="H1731" s="4" t="s">
        <v>3940</v>
      </c>
      <c r="I1731" s="4" t="s">
        <v>1226</v>
      </c>
      <c r="J1731" s="4" t="s">
        <v>1268</v>
      </c>
      <c r="K1731" s="4" t="s">
        <v>1300</v>
      </c>
      <c r="L1731" s="4" t="s">
        <v>9795</v>
      </c>
      <c r="M1731" s="4" t="s">
        <v>9796</v>
      </c>
      <c r="P1731" s="4" t="s">
        <v>1230</v>
      </c>
      <c r="Q1731" s="4" t="s">
        <v>9628</v>
      </c>
      <c r="R1731" s="4">
        <v>2012</v>
      </c>
      <c r="S1731" s="4" t="s">
        <v>1232</v>
      </c>
      <c r="T1731" s="4" t="s">
        <v>4915</v>
      </c>
      <c r="U1731" s="4" t="s">
        <v>4916</v>
      </c>
      <c r="V1731" s="4" t="s">
        <v>1264</v>
      </c>
      <c r="W1731" s="4" t="s">
        <v>1236</v>
      </c>
      <c r="X1731" s="4" t="s">
        <v>9597</v>
      </c>
      <c r="Y1731" s="4" t="s">
        <v>12424</v>
      </c>
      <c r="AD1731" s="4" t="s">
        <v>1239</v>
      </c>
      <c r="AE1731" s="4" t="s">
        <v>1239</v>
      </c>
      <c r="AS1731" s="4" t="s">
        <v>1239</v>
      </c>
    </row>
    <row r="1732" spans="1:49" x14ac:dyDescent="0.35">
      <c r="A1732" s="4" t="s">
        <v>1141</v>
      </c>
      <c r="B1732" s="4">
        <v>3033</v>
      </c>
      <c r="C1732" s="4" t="s">
        <v>9797</v>
      </c>
      <c r="D1732" s="4" t="s">
        <v>9798</v>
      </c>
      <c r="E1732" s="4" t="s">
        <v>1223</v>
      </c>
      <c r="F1732" s="4">
        <v>54</v>
      </c>
      <c r="G1732" s="4" t="s">
        <v>1224</v>
      </c>
      <c r="H1732" s="4" t="s">
        <v>1636</v>
      </c>
      <c r="I1732" s="4" t="s">
        <v>1226</v>
      </c>
      <c r="J1732" s="4" t="s">
        <v>1268</v>
      </c>
      <c r="K1732" s="4" t="s">
        <v>1300</v>
      </c>
      <c r="L1732" s="4" t="s">
        <v>9751</v>
      </c>
      <c r="M1732" s="4" t="s">
        <v>9752</v>
      </c>
      <c r="P1732" s="4" t="s">
        <v>1230</v>
      </c>
      <c r="Q1732" s="4" t="s">
        <v>9628</v>
      </c>
      <c r="R1732" s="4">
        <v>2007</v>
      </c>
      <c r="S1732" s="4" t="s">
        <v>1232</v>
      </c>
      <c r="T1732" s="4" t="s">
        <v>4915</v>
      </c>
      <c r="U1732" s="4" t="s">
        <v>4916</v>
      </c>
      <c r="V1732" s="4" t="s">
        <v>1264</v>
      </c>
      <c r="W1732" s="4" t="s">
        <v>1236</v>
      </c>
      <c r="X1732" s="4" t="s">
        <v>9597</v>
      </c>
      <c r="Y1732" s="4" t="s">
        <v>12425</v>
      </c>
      <c r="AD1732" s="4" t="s">
        <v>1239</v>
      </c>
      <c r="AE1732" s="4" t="s">
        <v>1239</v>
      </c>
      <c r="AS1732" s="4" t="s">
        <v>1239</v>
      </c>
    </row>
    <row r="1733" spans="1:49" x14ac:dyDescent="0.35">
      <c r="A1733" s="4" t="s">
        <v>1141</v>
      </c>
      <c r="B1733" s="4">
        <v>3033</v>
      </c>
      <c r="C1733" s="4" t="s">
        <v>9799</v>
      </c>
      <c r="D1733" s="4" t="s">
        <v>9800</v>
      </c>
      <c r="E1733" s="4" t="s">
        <v>1223</v>
      </c>
      <c r="F1733" s="4">
        <v>55</v>
      </c>
      <c r="G1733" s="4" t="s">
        <v>1224</v>
      </c>
      <c r="H1733" s="4" t="s">
        <v>9801</v>
      </c>
      <c r="I1733" s="4" t="s">
        <v>1226</v>
      </c>
      <c r="J1733" s="4" t="s">
        <v>1268</v>
      </c>
      <c r="K1733" s="4" t="s">
        <v>1289</v>
      </c>
      <c r="L1733" s="4" t="s">
        <v>1394</v>
      </c>
      <c r="M1733" s="4" t="s">
        <v>1394</v>
      </c>
      <c r="P1733" s="4" t="s">
        <v>1230</v>
      </c>
      <c r="Q1733" s="4" t="s">
        <v>9725</v>
      </c>
      <c r="R1733" s="4">
        <v>2007</v>
      </c>
      <c r="S1733" s="4" t="s">
        <v>1232</v>
      </c>
      <c r="T1733" s="4" t="s">
        <v>1262</v>
      </c>
      <c r="U1733" s="4" t="s">
        <v>1263</v>
      </c>
      <c r="V1733" s="4" t="s">
        <v>1264</v>
      </c>
      <c r="W1733" s="4" t="s">
        <v>1236</v>
      </c>
      <c r="X1733" s="4" t="s">
        <v>9597</v>
      </c>
      <c r="Y1733" s="4" t="s">
        <v>12426</v>
      </c>
      <c r="AD1733" s="4" t="s">
        <v>1239</v>
      </c>
      <c r="AE1733" s="4" t="s">
        <v>1239</v>
      </c>
      <c r="AS1733" s="4" t="s">
        <v>1239</v>
      </c>
    </row>
    <row r="1734" spans="1:49" x14ac:dyDescent="0.35">
      <c r="A1734" s="4" t="s">
        <v>1141</v>
      </c>
      <c r="B1734" s="4">
        <v>3033</v>
      </c>
      <c r="C1734" s="4" t="s">
        <v>9802</v>
      </c>
      <c r="D1734" s="4" t="s">
        <v>9803</v>
      </c>
      <c r="E1734" s="4" t="s">
        <v>1223</v>
      </c>
      <c r="F1734" s="4">
        <v>56</v>
      </c>
      <c r="G1734" s="4" t="s">
        <v>1224</v>
      </c>
      <c r="H1734" s="4" t="s">
        <v>1731</v>
      </c>
      <c r="I1734" s="4" t="s">
        <v>1226</v>
      </c>
      <c r="J1734" s="4" t="s">
        <v>1268</v>
      </c>
      <c r="K1734" s="4" t="s">
        <v>1300</v>
      </c>
      <c r="L1734" s="4" t="s">
        <v>9795</v>
      </c>
      <c r="M1734" s="4" t="s">
        <v>9796</v>
      </c>
      <c r="P1734" s="4" t="s">
        <v>1230</v>
      </c>
      <c r="Q1734" s="4" t="s">
        <v>9628</v>
      </c>
      <c r="R1734" s="4">
        <v>2015</v>
      </c>
      <c r="S1734" s="4" t="s">
        <v>1232</v>
      </c>
      <c r="T1734" s="4" t="s">
        <v>4915</v>
      </c>
      <c r="U1734" s="4" t="s">
        <v>4916</v>
      </c>
      <c r="V1734" s="4" t="s">
        <v>1264</v>
      </c>
      <c r="W1734" s="4" t="s">
        <v>1236</v>
      </c>
      <c r="X1734" s="4" t="s">
        <v>9597</v>
      </c>
      <c r="Y1734" s="4" t="s">
        <v>12427</v>
      </c>
      <c r="AD1734" s="4" t="s">
        <v>1239</v>
      </c>
      <c r="AE1734" s="4" t="s">
        <v>1239</v>
      </c>
      <c r="AS1734" s="4" t="s">
        <v>1239</v>
      </c>
    </row>
    <row r="1735" spans="1:49" x14ac:dyDescent="0.35">
      <c r="A1735" s="4" t="s">
        <v>1141</v>
      </c>
      <c r="B1735" s="4">
        <v>3033</v>
      </c>
      <c r="C1735" s="4" t="s">
        <v>9804</v>
      </c>
      <c r="D1735" s="4" t="s">
        <v>9805</v>
      </c>
      <c r="E1735" s="4" t="s">
        <v>1223</v>
      </c>
      <c r="F1735" s="4">
        <v>57</v>
      </c>
      <c r="G1735" s="4" t="s">
        <v>1224</v>
      </c>
      <c r="H1735" s="4" t="s">
        <v>1828</v>
      </c>
      <c r="I1735" s="4" t="s">
        <v>1226</v>
      </c>
      <c r="J1735" s="4" t="s">
        <v>1268</v>
      </c>
      <c r="K1735" s="4" t="s">
        <v>1300</v>
      </c>
      <c r="L1735" s="4" t="s">
        <v>9751</v>
      </c>
      <c r="M1735" s="4" t="s">
        <v>9752</v>
      </c>
      <c r="P1735" s="4" t="s">
        <v>1230</v>
      </c>
      <c r="Q1735" s="4" t="s">
        <v>9628</v>
      </c>
      <c r="R1735" s="4">
        <v>2016</v>
      </c>
      <c r="S1735" s="4" t="s">
        <v>1232</v>
      </c>
      <c r="T1735" s="4" t="s">
        <v>4677</v>
      </c>
      <c r="U1735" s="4" t="s">
        <v>4678</v>
      </c>
      <c r="V1735" s="4" t="s">
        <v>1264</v>
      </c>
      <c r="W1735" s="4" t="s">
        <v>1236</v>
      </c>
      <c r="X1735" s="4" t="s">
        <v>9597</v>
      </c>
      <c r="Y1735" s="4" t="s">
        <v>12428</v>
      </c>
      <c r="AD1735" s="4" t="s">
        <v>1239</v>
      </c>
      <c r="AE1735" s="4" t="s">
        <v>1239</v>
      </c>
      <c r="AS1735" s="4" t="s">
        <v>1239</v>
      </c>
    </row>
    <row r="1736" spans="1:49" x14ac:dyDescent="0.35">
      <c r="A1736" s="4" t="s">
        <v>1141</v>
      </c>
      <c r="B1736" s="4">
        <v>3033</v>
      </c>
      <c r="C1736" s="4" t="s">
        <v>9806</v>
      </c>
      <c r="D1736" s="4" t="s">
        <v>9807</v>
      </c>
      <c r="E1736" s="4" t="s">
        <v>1549</v>
      </c>
      <c r="F1736" s="4">
        <v>58</v>
      </c>
      <c r="G1736" s="4" t="s">
        <v>9808</v>
      </c>
      <c r="H1736" s="4" t="s">
        <v>9809</v>
      </c>
      <c r="I1736" s="4" t="s">
        <v>1552</v>
      </c>
      <c r="J1736" s="4" t="s">
        <v>1268</v>
      </c>
      <c r="K1736" s="4" t="s">
        <v>1300</v>
      </c>
      <c r="L1736" s="4" t="s">
        <v>9795</v>
      </c>
      <c r="M1736" s="4" t="s">
        <v>9796</v>
      </c>
      <c r="N1736" s="4">
        <v>279</v>
      </c>
      <c r="O1736" s="4">
        <v>593</v>
      </c>
      <c r="P1736" s="4" t="s">
        <v>1230</v>
      </c>
      <c r="Q1736" s="4" t="s">
        <v>9810</v>
      </c>
      <c r="R1736" s="4" t="s">
        <v>1554</v>
      </c>
      <c r="S1736" s="4" t="s">
        <v>1232</v>
      </c>
      <c r="T1736" s="4" t="s">
        <v>9811</v>
      </c>
      <c r="U1736" s="4" t="s">
        <v>9812</v>
      </c>
      <c r="V1736" s="4" t="s">
        <v>1264</v>
      </c>
      <c r="W1736" s="4" t="s">
        <v>1556</v>
      </c>
      <c r="X1736" s="4" t="s">
        <v>9597</v>
      </c>
      <c r="Y1736" s="4" t="s">
        <v>12429</v>
      </c>
      <c r="AA1736" s="4" t="s">
        <v>1556</v>
      </c>
      <c r="AB1736" s="4" t="s">
        <v>9813</v>
      </c>
      <c r="AD1736" s="4" t="s">
        <v>9788</v>
      </c>
      <c r="AE1736" s="4" t="s">
        <v>9789</v>
      </c>
      <c r="AG1736" s="4">
        <v>279</v>
      </c>
      <c r="AI1736" s="4">
        <v>471</v>
      </c>
      <c r="AJ1736" s="4">
        <v>471</v>
      </c>
      <c r="AL1736" s="4">
        <v>593</v>
      </c>
      <c r="AN1736" s="4">
        <v>687</v>
      </c>
      <c r="AO1736" s="4">
        <v>687</v>
      </c>
      <c r="AP1736" s="4" t="s">
        <v>9641</v>
      </c>
      <c r="AQ1736" s="4" t="s">
        <v>9642</v>
      </c>
      <c r="AR1736" s="4">
        <v>2016</v>
      </c>
      <c r="AS1736" s="4">
        <v>25.9</v>
      </c>
      <c r="AT1736" s="4" t="s">
        <v>9814</v>
      </c>
      <c r="AU1736" s="4" t="s">
        <v>9791</v>
      </c>
      <c r="AV1736" s="4" t="s">
        <v>9788</v>
      </c>
      <c r="AW1736" s="4" t="s">
        <v>9789</v>
      </c>
    </row>
    <row r="1737" spans="1:49" x14ac:dyDescent="0.35">
      <c r="A1737" s="4" t="s">
        <v>1141</v>
      </c>
      <c r="B1737" s="4">
        <v>3033</v>
      </c>
      <c r="C1737" s="4" t="s">
        <v>9815</v>
      </c>
      <c r="D1737" s="4" t="s">
        <v>9816</v>
      </c>
      <c r="E1737" s="4" t="s">
        <v>1223</v>
      </c>
      <c r="F1737" s="4">
        <v>60</v>
      </c>
      <c r="G1737" s="4" t="s">
        <v>1224</v>
      </c>
      <c r="H1737" s="4" t="s">
        <v>1636</v>
      </c>
      <c r="I1737" s="4" t="s">
        <v>1226</v>
      </c>
      <c r="J1737" s="4" t="s">
        <v>1268</v>
      </c>
      <c r="K1737" s="4" t="s">
        <v>1300</v>
      </c>
      <c r="L1737" s="4" t="s">
        <v>9817</v>
      </c>
      <c r="M1737" s="4" t="s">
        <v>9818</v>
      </c>
      <c r="P1737" s="4" t="s">
        <v>1230</v>
      </c>
      <c r="Q1737" s="4" t="s">
        <v>9628</v>
      </c>
      <c r="R1737" s="4">
        <v>2007</v>
      </c>
      <c r="S1737" s="4" t="s">
        <v>1232</v>
      </c>
      <c r="T1737" s="4" t="s">
        <v>4915</v>
      </c>
      <c r="U1737" s="4" t="s">
        <v>4916</v>
      </c>
      <c r="V1737" s="4" t="s">
        <v>1264</v>
      </c>
      <c r="W1737" s="4" t="s">
        <v>1236</v>
      </c>
      <c r="X1737" s="4" t="s">
        <v>9597</v>
      </c>
      <c r="Y1737" s="4" t="s">
        <v>12430</v>
      </c>
      <c r="AD1737" s="4" t="s">
        <v>1239</v>
      </c>
      <c r="AE1737" s="4" t="s">
        <v>1239</v>
      </c>
      <c r="AS1737" s="4" t="s">
        <v>1239</v>
      </c>
    </row>
    <row r="1738" spans="1:49" x14ac:dyDescent="0.35">
      <c r="A1738" s="4" t="s">
        <v>1141</v>
      </c>
      <c r="B1738" s="4">
        <v>3033</v>
      </c>
      <c r="C1738" s="4" t="s">
        <v>9819</v>
      </c>
      <c r="D1738" s="4" t="s">
        <v>9820</v>
      </c>
      <c r="E1738" s="4" t="s">
        <v>1223</v>
      </c>
      <c r="F1738" s="4">
        <v>61</v>
      </c>
      <c r="G1738" s="4" t="s">
        <v>1224</v>
      </c>
      <c r="H1738" s="4" t="s">
        <v>1242</v>
      </c>
      <c r="I1738" s="4" t="s">
        <v>1226</v>
      </c>
      <c r="J1738" s="4" t="s">
        <v>1268</v>
      </c>
      <c r="K1738" s="4" t="s">
        <v>1289</v>
      </c>
      <c r="L1738" s="4" t="s">
        <v>1332</v>
      </c>
      <c r="M1738" s="4" t="s">
        <v>1332</v>
      </c>
      <c r="P1738" s="4" t="s">
        <v>1230</v>
      </c>
      <c r="Q1738" s="4" t="s">
        <v>9628</v>
      </c>
      <c r="R1738" s="4">
        <v>1993</v>
      </c>
      <c r="S1738" s="4" t="s">
        <v>1232</v>
      </c>
      <c r="T1738" s="4" t="s">
        <v>1262</v>
      </c>
      <c r="U1738" s="4" t="s">
        <v>1263</v>
      </c>
      <c r="V1738" s="4" t="s">
        <v>1264</v>
      </c>
      <c r="W1738" s="4" t="s">
        <v>1236</v>
      </c>
      <c r="X1738" s="4" t="s">
        <v>9597</v>
      </c>
      <c r="Y1738" s="4" t="s">
        <v>9821</v>
      </c>
      <c r="AD1738" s="4" t="s">
        <v>1239</v>
      </c>
      <c r="AE1738" s="4" t="s">
        <v>1239</v>
      </c>
      <c r="AS1738" s="4" t="s">
        <v>1239</v>
      </c>
    </row>
    <row r="1739" spans="1:49" x14ac:dyDescent="0.35">
      <c r="A1739" s="4" t="s">
        <v>1141</v>
      </c>
      <c r="B1739" s="4">
        <v>3033</v>
      </c>
      <c r="C1739" s="4" t="s">
        <v>9822</v>
      </c>
      <c r="D1739" s="4" t="s">
        <v>9823</v>
      </c>
      <c r="E1739" s="4" t="s">
        <v>1223</v>
      </c>
      <c r="F1739" s="4">
        <v>62</v>
      </c>
      <c r="G1739" s="4" t="s">
        <v>1224</v>
      </c>
      <c r="H1739" s="4" t="s">
        <v>1678</v>
      </c>
      <c r="I1739" s="4" t="s">
        <v>1226</v>
      </c>
      <c r="J1739" s="4" t="s">
        <v>1268</v>
      </c>
      <c r="K1739" s="4" t="s">
        <v>1289</v>
      </c>
      <c r="L1739" s="4" t="s">
        <v>1332</v>
      </c>
      <c r="M1739" s="4" t="s">
        <v>1332</v>
      </c>
      <c r="P1739" s="4" t="s">
        <v>1230</v>
      </c>
      <c r="Q1739" s="4" t="s">
        <v>9628</v>
      </c>
      <c r="R1739" s="4">
        <v>2011</v>
      </c>
      <c r="S1739" s="4" t="s">
        <v>1232</v>
      </c>
      <c r="T1739" s="4" t="s">
        <v>1262</v>
      </c>
      <c r="U1739" s="4" t="s">
        <v>1263</v>
      </c>
      <c r="V1739" s="4" t="s">
        <v>1264</v>
      </c>
      <c r="W1739" s="4" t="s">
        <v>1236</v>
      </c>
      <c r="X1739" s="4" t="s">
        <v>9597</v>
      </c>
      <c r="Y1739" s="4" t="s">
        <v>12431</v>
      </c>
      <c r="AD1739" s="4" t="s">
        <v>1239</v>
      </c>
      <c r="AE1739" s="4" t="s">
        <v>1239</v>
      </c>
      <c r="AS1739" s="4" t="s">
        <v>1239</v>
      </c>
    </row>
    <row r="1740" spans="1:49" x14ac:dyDescent="0.35">
      <c r="A1740" s="4" t="s">
        <v>1141</v>
      </c>
      <c r="B1740" s="4">
        <v>3033</v>
      </c>
      <c r="C1740" s="4" t="s">
        <v>9824</v>
      </c>
      <c r="D1740" s="4" t="s">
        <v>9825</v>
      </c>
      <c r="E1740" s="4" t="s">
        <v>1549</v>
      </c>
      <c r="F1740" s="4">
        <v>63</v>
      </c>
      <c r="G1740" s="4" t="s">
        <v>9826</v>
      </c>
      <c r="H1740" s="4" t="s">
        <v>1683</v>
      </c>
      <c r="I1740" s="4" t="s">
        <v>1552</v>
      </c>
      <c r="J1740" s="4" t="s">
        <v>1268</v>
      </c>
      <c r="K1740" s="4" t="s">
        <v>1300</v>
      </c>
      <c r="L1740" s="4" t="s">
        <v>9817</v>
      </c>
      <c r="M1740" s="4" t="s">
        <v>9818</v>
      </c>
      <c r="N1740" s="4">
        <v>631</v>
      </c>
      <c r="O1740" s="4">
        <v>1089</v>
      </c>
      <c r="P1740" s="4" t="s">
        <v>1230</v>
      </c>
      <c r="Q1740" s="4" t="s">
        <v>9707</v>
      </c>
      <c r="R1740" s="4" t="s">
        <v>1554</v>
      </c>
      <c r="S1740" s="4" t="s">
        <v>1232</v>
      </c>
      <c r="T1740" s="4" t="s">
        <v>4915</v>
      </c>
      <c r="U1740" s="4" t="s">
        <v>4916</v>
      </c>
      <c r="V1740" s="4" t="s">
        <v>1264</v>
      </c>
      <c r="W1740" s="4" t="s">
        <v>1556</v>
      </c>
      <c r="X1740" s="4" t="s">
        <v>9597</v>
      </c>
      <c r="Y1740" s="4" t="s">
        <v>12432</v>
      </c>
      <c r="AA1740" s="4" t="s">
        <v>1556</v>
      </c>
      <c r="AB1740" s="4" t="s">
        <v>9827</v>
      </c>
      <c r="AD1740" s="4" t="s">
        <v>12376</v>
      </c>
      <c r="AE1740" s="4" t="s">
        <v>9610</v>
      </c>
      <c r="AF1740" s="4">
        <v>170</v>
      </c>
      <c r="AG1740" s="4">
        <v>461</v>
      </c>
      <c r="AH1740" s="4">
        <v>294</v>
      </c>
      <c r="AI1740" s="4">
        <v>616</v>
      </c>
      <c r="AJ1740" s="4">
        <v>910</v>
      </c>
      <c r="AK1740" s="4">
        <v>368</v>
      </c>
      <c r="AL1740" s="4">
        <v>721</v>
      </c>
      <c r="AM1740" s="4">
        <v>588</v>
      </c>
      <c r="AN1740" s="4">
        <v>813</v>
      </c>
      <c r="AO1740" s="4">
        <v>1401</v>
      </c>
      <c r="AP1740" s="4" t="s">
        <v>9641</v>
      </c>
      <c r="AQ1740" s="4" t="s">
        <v>9642</v>
      </c>
      <c r="AS1740" s="4" t="s">
        <v>1239</v>
      </c>
    </row>
    <row r="1741" spans="1:49" x14ac:dyDescent="0.35">
      <c r="A1741" s="4" t="s">
        <v>1141</v>
      </c>
      <c r="B1741" s="4">
        <v>3033</v>
      </c>
      <c r="C1741" s="4" t="s">
        <v>9828</v>
      </c>
      <c r="D1741" s="4" t="s">
        <v>9829</v>
      </c>
      <c r="E1741" s="4" t="s">
        <v>1223</v>
      </c>
      <c r="F1741" s="4">
        <v>64</v>
      </c>
      <c r="G1741" s="4" t="s">
        <v>1224</v>
      </c>
      <c r="H1741" s="4" t="s">
        <v>9830</v>
      </c>
      <c r="I1741" s="4" t="s">
        <v>1226</v>
      </c>
      <c r="J1741" s="4" t="s">
        <v>1268</v>
      </c>
      <c r="K1741" s="4" t="s">
        <v>1465</v>
      </c>
      <c r="L1741" s="4" t="s">
        <v>3528</v>
      </c>
      <c r="M1741" s="4" t="s">
        <v>3528</v>
      </c>
      <c r="N1741" s="4">
        <v>9</v>
      </c>
      <c r="O1741" s="4">
        <v>54</v>
      </c>
      <c r="P1741" s="4" t="s">
        <v>1230</v>
      </c>
      <c r="Q1741" s="4" t="s">
        <v>9831</v>
      </c>
      <c r="R1741" s="4">
        <v>1950</v>
      </c>
      <c r="S1741" s="4" t="s">
        <v>1232</v>
      </c>
      <c r="T1741" s="4" t="s">
        <v>9832</v>
      </c>
      <c r="U1741" s="4" t="s">
        <v>9833</v>
      </c>
      <c r="V1741" s="4" t="s">
        <v>1470</v>
      </c>
      <c r="W1741" s="4" t="s">
        <v>1236</v>
      </c>
      <c r="X1741" s="4" t="s">
        <v>9597</v>
      </c>
      <c r="Y1741" s="4" t="s">
        <v>12433</v>
      </c>
      <c r="AB1741" s="4" t="s">
        <v>9834</v>
      </c>
      <c r="AD1741" s="4" t="s">
        <v>12376</v>
      </c>
      <c r="AE1741" s="4" t="s">
        <v>9610</v>
      </c>
      <c r="AG1741" s="4">
        <v>9</v>
      </c>
      <c r="AI1741" s="4">
        <v>31</v>
      </c>
      <c r="AJ1741" s="4">
        <v>31</v>
      </c>
      <c r="AL1741" s="4">
        <v>54</v>
      </c>
      <c r="AN1741" s="4">
        <v>54</v>
      </c>
      <c r="AO1741" s="4">
        <v>54</v>
      </c>
      <c r="AP1741" s="4" t="s">
        <v>9729</v>
      </c>
      <c r="AQ1741" s="4" t="s">
        <v>9730</v>
      </c>
      <c r="AS1741" s="4" t="s">
        <v>1239</v>
      </c>
    </row>
    <row r="1742" spans="1:49" x14ac:dyDescent="0.35">
      <c r="A1742" s="4" t="s">
        <v>1141</v>
      </c>
      <c r="B1742" s="4">
        <v>3033</v>
      </c>
      <c r="C1742" s="4" t="s">
        <v>9835</v>
      </c>
      <c r="D1742" s="4" t="s">
        <v>9836</v>
      </c>
      <c r="E1742" s="4" t="s">
        <v>1223</v>
      </c>
      <c r="F1742" s="4">
        <v>65</v>
      </c>
      <c r="G1742" s="4" t="s">
        <v>1224</v>
      </c>
      <c r="H1742" s="4" t="s">
        <v>1641</v>
      </c>
      <c r="I1742" s="4" t="s">
        <v>1226</v>
      </c>
      <c r="J1742" s="4" t="s">
        <v>1268</v>
      </c>
      <c r="K1742" s="4" t="s">
        <v>1465</v>
      </c>
      <c r="L1742" s="4" t="s">
        <v>2414</v>
      </c>
      <c r="M1742" s="4" t="s">
        <v>2414</v>
      </c>
      <c r="N1742" s="4">
        <v>3</v>
      </c>
      <c r="O1742" s="4">
        <v>2</v>
      </c>
      <c r="P1742" s="4" t="s">
        <v>1230</v>
      </c>
      <c r="Q1742" s="4" t="s">
        <v>9831</v>
      </c>
      <c r="R1742" s="4">
        <v>2004</v>
      </c>
      <c r="S1742" s="4" t="s">
        <v>1232</v>
      </c>
      <c r="T1742" s="4" t="s">
        <v>9832</v>
      </c>
      <c r="U1742" s="4" t="s">
        <v>9833</v>
      </c>
      <c r="V1742" s="4" t="s">
        <v>1470</v>
      </c>
      <c r="W1742" s="4" t="s">
        <v>1236</v>
      </c>
      <c r="X1742" s="4" t="s">
        <v>9597</v>
      </c>
      <c r="Y1742" s="4" t="s">
        <v>12434</v>
      </c>
      <c r="AD1742" s="4" t="s">
        <v>1239</v>
      </c>
      <c r="AE1742" s="4" t="s">
        <v>1239</v>
      </c>
      <c r="AG1742" s="4">
        <v>3</v>
      </c>
      <c r="AI1742" s="4">
        <v>2</v>
      </c>
      <c r="AJ1742" s="4">
        <v>2</v>
      </c>
      <c r="AL1742" s="4">
        <v>2</v>
      </c>
      <c r="AN1742" s="4">
        <v>2</v>
      </c>
      <c r="AO1742" s="4">
        <v>2</v>
      </c>
      <c r="AP1742" s="4" t="s">
        <v>9729</v>
      </c>
      <c r="AQ1742" s="4" t="s">
        <v>9730</v>
      </c>
      <c r="AS1742" s="4" t="s">
        <v>1239</v>
      </c>
    </row>
    <row r="1743" spans="1:49" x14ac:dyDescent="0.35">
      <c r="A1743" s="4" t="s">
        <v>1141</v>
      </c>
      <c r="B1743" s="4">
        <v>3033</v>
      </c>
      <c r="C1743" s="4" t="s">
        <v>9837</v>
      </c>
      <c r="D1743" s="4" t="s">
        <v>9838</v>
      </c>
      <c r="E1743" s="4" t="s">
        <v>1223</v>
      </c>
      <c r="F1743" s="4">
        <v>66</v>
      </c>
      <c r="G1743" s="4" t="s">
        <v>1224</v>
      </c>
      <c r="H1743" s="4" t="s">
        <v>6449</v>
      </c>
      <c r="I1743" s="4" t="s">
        <v>1226</v>
      </c>
      <c r="J1743" s="4" t="s">
        <v>1268</v>
      </c>
      <c r="K1743" s="4" t="s">
        <v>1465</v>
      </c>
      <c r="L1743" s="4" t="s">
        <v>2409</v>
      </c>
      <c r="M1743" s="4" t="s">
        <v>9839</v>
      </c>
      <c r="N1743" s="4">
        <v>32</v>
      </c>
      <c r="O1743" s="4">
        <v>32</v>
      </c>
      <c r="P1743" s="4" t="s">
        <v>1230</v>
      </c>
      <c r="Q1743" s="4" t="s">
        <v>9831</v>
      </c>
      <c r="R1743" s="4">
        <v>2004</v>
      </c>
      <c r="S1743" s="4" t="s">
        <v>1232</v>
      </c>
      <c r="T1743" s="4" t="s">
        <v>9840</v>
      </c>
      <c r="U1743" s="4" t="s">
        <v>9841</v>
      </c>
      <c r="V1743" s="4" t="s">
        <v>1481</v>
      </c>
      <c r="W1743" s="4" t="s">
        <v>1236</v>
      </c>
      <c r="X1743" s="4" t="s">
        <v>9597</v>
      </c>
      <c r="Y1743" s="4" t="s">
        <v>12435</v>
      </c>
      <c r="AB1743" s="4" t="s">
        <v>9842</v>
      </c>
      <c r="AD1743" s="4" t="s">
        <v>12376</v>
      </c>
      <c r="AE1743" s="4" t="s">
        <v>9610</v>
      </c>
      <c r="AG1743" s="4">
        <v>32</v>
      </c>
      <c r="AI1743" s="4">
        <v>32</v>
      </c>
      <c r="AJ1743" s="4">
        <v>32</v>
      </c>
      <c r="AL1743" s="4">
        <v>32</v>
      </c>
      <c r="AN1743" s="4">
        <v>32</v>
      </c>
      <c r="AO1743" s="4">
        <v>32</v>
      </c>
      <c r="AP1743" s="4" t="s">
        <v>9729</v>
      </c>
      <c r="AQ1743" s="4" t="s">
        <v>9730</v>
      </c>
      <c r="AS1743" s="4" t="s">
        <v>1239</v>
      </c>
    </row>
    <row r="1744" spans="1:49" x14ac:dyDescent="0.35">
      <c r="A1744" s="4" t="s">
        <v>1141</v>
      </c>
      <c r="B1744" s="4">
        <v>3033</v>
      </c>
      <c r="C1744" s="4" t="s">
        <v>9843</v>
      </c>
      <c r="D1744" s="4" t="s">
        <v>9844</v>
      </c>
      <c r="E1744" s="4" t="s">
        <v>1223</v>
      </c>
      <c r="F1744" s="4">
        <v>67</v>
      </c>
      <c r="G1744" s="4" t="s">
        <v>1224</v>
      </c>
      <c r="H1744" s="4" t="s">
        <v>2965</v>
      </c>
      <c r="I1744" s="4" t="s">
        <v>1226</v>
      </c>
      <c r="J1744" s="4" t="s">
        <v>1268</v>
      </c>
      <c r="K1744" s="4" t="s">
        <v>1451</v>
      </c>
      <c r="L1744" s="4" t="s">
        <v>1452</v>
      </c>
      <c r="M1744" s="4" t="s">
        <v>1452</v>
      </c>
      <c r="N1744" s="4">
        <v>61</v>
      </c>
      <c r="O1744" s="4">
        <v>258</v>
      </c>
      <c r="P1744" s="4" t="s">
        <v>1230</v>
      </c>
      <c r="Q1744" s="4" t="s">
        <v>9831</v>
      </c>
      <c r="R1744" s="4">
        <v>2003</v>
      </c>
      <c r="S1744" s="4" t="s">
        <v>1232</v>
      </c>
      <c r="T1744" s="4" t="s">
        <v>9845</v>
      </c>
      <c r="U1744" s="4" t="s">
        <v>9846</v>
      </c>
      <c r="V1744" s="4" t="s">
        <v>9847</v>
      </c>
      <c r="W1744" s="4" t="s">
        <v>1236</v>
      </c>
      <c r="X1744" s="4" t="s">
        <v>9597</v>
      </c>
      <c r="Y1744" s="4" t="s">
        <v>12436</v>
      </c>
      <c r="AD1744" s="4" t="s">
        <v>1239</v>
      </c>
      <c r="AE1744" s="4" t="s">
        <v>1239</v>
      </c>
      <c r="AG1744" s="4">
        <v>61</v>
      </c>
      <c r="AI1744" s="4">
        <v>149</v>
      </c>
      <c r="AJ1744" s="4">
        <v>149</v>
      </c>
      <c r="AL1744" s="4">
        <v>258</v>
      </c>
      <c r="AN1744" s="4">
        <v>308</v>
      </c>
      <c r="AO1744" s="4">
        <v>308</v>
      </c>
      <c r="AP1744" s="4" t="s">
        <v>9848</v>
      </c>
      <c r="AQ1744" s="4" t="s">
        <v>9730</v>
      </c>
      <c r="AS1744" s="4" t="s">
        <v>1239</v>
      </c>
    </row>
    <row r="1745" spans="1:49" x14ac:dyDescent="0.35">
      <c r="A1745" s="4" t="s">
        <v>1141</v>
      </c>
      <c r="B1745" s="4">
        <v>3033</v>
      </c>
      <c r="C1745" s="4" t="s">
        <v>9849</v>
      </c>
      <c r="D1745" s="4" t="s">
        <v>9850</v>
      </c>
      <c r="E1745" s="4" t="s">
        <v>1223</v>
      </c>
      <c r="F1745" s="4">
        <v>68</v>
      </c>
      <c r="G1745" s="4" t="s">
        <v>1224</v>
      </c>
      <c r="H1745" s="4" t="s">
        <v>1225</v>
      </c>
      <c r="I1745" s="4" t="s">
        <v>1226</v>
      </c>
      <c r="J1745" s="4" t="s">
        <v>1268</v>
      </c>
      <c r="K1745" s="4" t="s">
        <v>1451</v>
      </c>
      <c r="L1745" s="4" t="s">
        <v>1452</v>
      </c>
      <c r="M1745" s="4" t="s">
        <v>1452</v>
      </c>
      <c r="N1745" s="4">
        <v>37</v>
      </c>
      <c r="O1745" s="4">
        <v>94</v>
      </c>
      <c r="P1745" s="4" t="s">
        <v>1230</v>
      </c>
      <c r="Q1745" s="4" t="s">
        <v>9628</v>
      </c>
      <c r="R1745" s="4">
        <v>2008</v>
      </c>
      <c r="S1745" s="4" t="s">
        <v>1232</v>
      </c>
      <c r="T1745" s="4" t="s">
        <v>9851</v>
      </c>
      <c r="U1745" s="4" t="s">
        <v>9852</v>
      </c>
      <c r="V1745" s="4" t="s">
        <v>1462</v>
      </c>
      <c r="W1745" s="4" t="s">
        <v>1236</v>
      </c>
      <c r="X1745" s="4" t="s">
        <v>9597</v>
      </c>
      <c r="Y1745" s="4" t="s">
        <v>9853</v>
      </c>
      <c r="AD1745" s="4" t="s">
        <v>1239</v>
      </c>
      <c r="AE1745" s="4" t="s">
        <v>1239</v>
      </c>
      <c r="AG1745" s="4">
        <v>37</v>
      </c>
      <c r="AI1745" s="4">
        <v>75</v>
      </c>
      <c r="AJ1745" s="4">
        <v>75</v>
      </c>
      <c r="AL1745" s="4">
        <v>94</v>
      </c>
      <c r="AN1745" s="4">
        <v>95</v>
      </c>
      <c r="AO1745" s="4">
        <v>95</v>
      </c>
      <c r="AP1745" s="4" t="s">
        <v>9848</v>
      </c>
      <c r="AQ1745" s="4" t="s">
        <v>9730</v>
      </c>
      <c r="AS1745" s="4" t="s">
        <v>1239</v>
      </c>
    </row>
    <row r="1746" spans="1:49" x14ac:dyDescent="0.35">
      <c r="A1746" s="4" t="s">
        <v>1141</v>
      </c>
      <c r="B1746" s="4">
        <v>3033</v>
      </c>
      <c r="C1746" s="4" t="s">
        <v>9854</v>
      </c>
      <c r="D1746" s="4" t="s">
        <v>9855</v>
      </c>
      <c r="E1746" s="4" t="s">
        <v>1223</v>
      </c>
      <c r="F1746" s="4">
        <v>69</v>
      </c>
      <c r="G1746" s="4" t="s">
        <v>1224</v>
      </c>
      <c r="H1746" s="4" t="s">
        <v>5294</v>
      </c>
      <c r="I1746" s="4" t="s">
        <v>1226</v>
      </c>
      <c r="J1746" s="4" t="s">
        <v>1268</v>
      </c>
      <c r="K1746" s="4" t="s">
        <v>1519</v>
      </c>
      <c r="L1746" s="4" t="s">
        <v>2039</v>
      </c>
      <c r="M1746" s="4" t="s">
        <v>2039</v>
      </c>
      <c r="P1746" s="4" t="s">
        <v>1604</v>
      </c>
      <c r="Q1746" s="4" t="s">
        <v>9856</v>
      </c>
      <c r="R1746" s="4">
        <v>2017</v>
      </c>
      <c r="S1746" s="4" t="s">
        <v>1232</v>
      </c>
      <c r="T1746" s="4" t="s">
        <v>9857</v>
      </c>
      <c r="U1746" s="4" t="s">
        <v>9858</v>
      </c>
      <c r="V1746" s="4" t="s">
        <v>1532</v>
      </c>
      <c r="W1746" s="4" t="s">
        <v>1236</v>
      </c>
      <c r="X1746" s="4" t="s">
        <v>9597</v>
      </c>
      <c r="Y1746" s="4" t="s">
        <v>12437</v>
      </c>
      <c r="AD1746" s="4" t="s">
        <v>1239</v>
      </c>
      <c r="AE1746" s="4" t="s">
        <v>1239</v>
      </c>
      <c r="AS1746" s="4" t="s">
        <v>1239</v>
      </c>
    </row>
    <row r="1747" spans="1:49" x14ac:dyDescent="0.35">
      <c r="A1747" s="4" t="s">
        <v>1141</v>
      </c>
      <c r="B1747" s="4">
        <v>3033</v>
      </c>
      <c r="C1747" s="4" t="s">
        <v>9859</v>
      </c>
      <c r="D1747" s="4" t="s">
        <v>9860</v>
      </c>
      <c r="E1747" s="4" t="s">
        <v>1223</v>
      </c>
      <c r="F1747" s="4">
        <v>70</v>
      </c>
      <c r="G1747" s="4" t="s">
        <v>1224</v>
      </c>
      <c r="H1747" s="4" t="s">
        <v>1796</v>
      </c>
      <c r="I1747" s="4" t="s">
        <v>1858</v>
      </c>
      <c r="J1747" s="4" t="s">
        <v>1268</v>
      </c>
      <c r="K1747" s="4" t="s">
        <v>1519</v>
      </c>
      <c r="L1747" s="4" t="s">
        <v>1850</v>
      </c>
      <c r="M1747" s="4" t="s">
        <v>1850</v>
      </c>
      <c r="P1747" s="4" t="s">
        <v>1230</v>
      </c>
      <c r="Q1747" s="4" t="s">
        <v>9595</v>
      </c>
      <c r="R1747" s="4">
        <v>2020</v>
      </c>
      <c r="S1747" s="4" t="s">
        <v>1232</v>
      </c>
      <c r="T1747" s="4" t="s">
        <v>9861</v>
      </c>
      <c r="U1747" s="4" t="s">
        <v>9862</v>
      </c>
      <c r="V1747" s="4" t="s">
        <v>1532</v>
      </c>
      <c r="W1747" s="4" t="s">
        <v>1302</v>
      </c>
      <c r="X1747" s="4" t="s">
        <v>9597</v>
      </c>
      <c r="Y1747" s="4" t="s">
        <v>9863</v>
      </c>
      <c r="AD1747" s="4" t="s">
        <v>1239</v>
      </c>
      <c r="AE1747" s="4" t="s">
        <v>1239</v>
      </c>
      <c r="AS1747" s="4" t="s">
        <v>1239</v>
      </c>
    </row>
    <row r="1748" spans="1:49" x14ac:dyDescent="0.35">
      <c r="A1748" s="4" t="s">
        <v>1141</v>
      </c>
      <c r="B1748" s="4">
        <v>3033</v>
      </c>
      <c r="C1748" s="4" t="s">
        <v>9864</v>
      </c>
      <c r="D1748" s="4" t="s">
        <v>9865</v>
      </c>
      <c r="E1748" s="4" t="s">
        <v>1223</v>
      </c>
      <c r="F1748" s="4">
        <v>71</v>
      </c>
      <c r="G1748" s="4" t="s">
        <v>1224</v>
      </c>
      <c r="H1748" s="4" t="s">
        <v>1692</v>
      </c>
      <c r="I1748" s="4" t="s">
        <v>1858</v>
      </c>
      <c r="J1748" s="4" t="s">
        <v>1268</v>
      </c>
      <c r="K1748" s="4" t="s">
        <v>1519</v>
      </c>
      <c r="L1748" s="4" t="s">
        <v>4319</v>
      </c>
      <c r="M1748" s="4" t="s">
        <v>4319</v>
      </c>
      <c r="P1748" s="4" t="s">
        <v>1230</v>
      </c>
      <c r="Q1748" s="4" t="s">
        <v>9595</v>
      </c>
      <c r="R1748" s="4">
        <v>2020</v>
      </c>
      <c r="S1748" s="4" t="s">
        <v>1232</v>
      </c>
      <c r="T1748" s="4" t="s">
        <v>1296</v>
      </c>
      <c r="U1748" s="4" t="s">
        <v>5388</v>
      </c>
      <c r="V1748" s="4" t="s">
        <v>1532</v>
      </c>
      <c r="W1748" s="4" t="s">
        <v>1302</v>
      </c>
      <c r="X1748" s="4" t="s">
        <v>9597</v>
      </c>
      <c r="Y1748" s="4" t="s">
        <v>12438</v>
      </c>
      <c r="AD1748" s="4" t="s">
        <v>1239</v>
      </c>
      <c r="AE1748" s="4" t="s">
        <v>1239</v>
      </c>
      <c r="AS1748" s="4" t="s">
        <v>1239</v>
      </c>
    </row>
    <row r="1749" spans="1:49" x14ac:dyDescent="0.35">
      <c r="A1749" s="4" t="s">
        <v>1141</v>
      </c>
      <c r="B1749" s="4">
        <v>3033</v>
      </c>
      <c r="C1749" s="4" t="s">
        <v>9866</v>
      </c>
      <c r="D1749" s="4" t="s">
        <v>9867</v>
      </c>
      <c r="E1749" s="4" t="s">
        <v>1223</v>
      </c>
      <c r="F1749" s="4">
        <v>72</v>
      </c>
      <c r="G1749" s="4" t="s">
        <v>1224</v>
      </c>
      <c r="H1749" s="4" t="s">
        <v>1225</v>
      </c>
      <c r="I1749" s="4" t="s">
        <v>1858</v>
      </c>
      <c r="J1749" s="4" t="s">
        <v>1268</v>
      </c>
      <c r="K1749" s="4" t="s">
        <v>1519</v>
      </c>
      <c r="L1749" s="4" t="s">
        <v>3358</v>
      </c>
      <c r="M1749" s="4" t="s">
        <v>3358</v>
      </c>
      <c r="P1749" s="4" t="s">
        <v>1230</v>
      </c>
      <c r="Q1749" s="4" t="s">
        <v>9595</v>
      </c>
      <c r="R1749" s="4">
        <v>2020</v>
      </c>
      <c r="S1749" s="4" t="s">
        <v>1232</v>
      </c>
      <c r="T1749" s="4" t="s">
        <v>1520</v>
      </c>
      <c r="U1749" s="4" t="s">
        <v>1521</v>
      </c>
      <c r="V1749" s="4" t="s">
        <v>1532</v>
      </c>
      <c r="W1749" s="4" t="s">
        <v>1302</v>
      </c>
      <c r="X1749" s="4" t="s">
        <v>9597</v>
      </c>
      <c r="Y1749" s="4" t="s">
        <v>12439</v>
      </c>
      <c r="AD1749" s="4" t="s">
        <v>1239</v>
      </c>
      <c r="AE1749" s="4" t="s">
        <v>1239</v>
      </c>
      <c r="AS1749" s="4" t="s">
        <v>1239</v>
      </c>
    </row>
    <row r="1750" spans="1:49" x14ac:dyDescent="0.35">
      <c r="A1750" s="4" t="s">
        <v>1141</v>
      </c>
      <c r="B1750" s="4">
        <v>3033</v>
      </c>
      <c r="C1750" s="4" t="s">
        <v>9868</v>
      </c>
      <c r="D1750" s="4" t="s">
        <v>9869</v>
      </c>
      <c r="E1750" s="4" t="s">
        <v>1223</v>
      </c>
      <c r="F1750" s="4">
        <v>73</v>
      </c>
      <c r="G1750" s="4" t="s">
        <v>1224</v>
      </c>
      <c r="H1750" s="4" t="s">
        <v>1692</v>
      </c>
      <c r="I1750" s="4" t="s">
        <v>1226</v>
      </c>
      <c r="J1750" s="4" t="s">
        <v>1268</v>
      </c>
      <c r="K1750" s="4" t="s">
        <v>1519</v>
      </c>
      <c r="L1750" s="4" t="s">
        <v>1712</v>
      </c>
      <c r="M1750" s="4" t="s">
        <v>1712</v>
      </c>
      <c r="P1750" s="4" t="s">
        <v>1230</v>
      </c>
      <c r="Q1750" s="4" t="s">
        <v>9831</v>
      </c>
      <c r="R1750" s="4">
        <v>2017</v>
      </c>
      <c r="S1750" s="4" t="s">
        <v>1232</v>
      </c>
      <c r="T1750" s="4" t="s">
        <v>1535</v>
      </c>
      <c r="U1750" s="4" t="s">
        <v>1536</v>
      </c>
      <c r="V1750" s="4" t="s">
        <v>1532</v>
      </c>
      <c r="W1750" s="4" t="s">
        <v>1236</v>
      </c>
      <c r="X1750" s="4" t="s">
        <v>9597</v>
      </c>
      <c r="Y1750" s="4" t="s">
        <v>12440</v>
      </c>
      <c r="AD1750" s="4" t="s">
        <v>1239</v>
      </c>
      <c r="AE1750" s="4" t="s">
        <v>1239</v>
      </c>
      <c r="AS1750" s="4" t="s">
        <v>1239</v>
      </c>
    </row>
    <row r="1751" spans="1:49" x14ac:dyDescent="0.35">
      <c r="A1751" s="4" t="s">
        <v>1141</v>
      </c>
      <c r="B1751" s="4">
        <v>3033</v>
      </c>
      <c r="C1751" s="4" t="s">
        <v>9870</v>
      </c>
      <c r="D1751" s="4" t="s">
        <v>9871</v>
      </c>
      <c r="E1751" s="4" t="s">
        <v>1223</v>
      </c>
      <c r="F1751" s="4">
        <v>74</v>
      </c>
      <c r="G1751" s="4" t="s">
        <v>1224</v>
      </c>
      <c r="H1751" s="4" t="s">
        <v>1225</v>
      </c>
      <c r="I1751" s="4" t="s">
        <v>1226</v>
      </c>
      <c r="J1751" s="4" t="s">
        <v>1268</v>
      </c>
      <c r="K1751" s="4" t="s">
        <v>1519</v>
      </c>
      <c r="L1751" s="4" t="s">
        <v>2042</v>
      </c>
      <c r="M1751" s="4" t="s">
        <v>2042</v>
      </c>
      <c r="N1751" s="4">
        <v>125</v>
      </c>
      <c r="O1751" s="4">
        <v>89</v>
      </c>
      <c r="P1751" s="4" t="s">
        <v>1230</v>
      </c>
      <c r="Q1751" s="4" t="s">
        <v>9595</v>
      </c>
      <c r="R1751" s="4">
        <v>2004</v>
      </c>
      <c r="S1751" s="4" t="s">
        <v>1232</v>
      </c>
      <c r="T1751" s="4" t="s">
        <v>1535</v>
      </c>
      <c r="U1751" s="4" t="s">
        <v>1536</v>
      </c>
      <c r="V1751" s="4" t="s">
        <v>1532</v>
      </c>
      <c r="W1751" s="4" t="s">
        <v>1236</v>
      </c>
      <c r="X1751" s="4" t="s">
        <v>9597</v>
      </c>
      <c r="Y1751" s="4" t="s">
        <v>9872</v>
      </c>
      <c r="AD1751" s="4" t="s">
        <v>1239</v>
      </c>
      <c r="AE1751" s="4" t="s">
        <v>1239</v>
      </c>
      <c r="AG1751" s="4">
        <v>125</v>
      </c>
      <c r="AI1751" s="4">
        <v>104</v>
      </c>
      <c r="AJ1751" s="4">
        <v>104</v>
      </c>
      <c r="AL1751" s="4">
        <v>89</v>
      </c>
      <c r="AN1751" s="4">
        <v>80</v>
      </c>
      <c r="AO1751" s="4">
        <v>80</v>
      </c>
      <c r="AP1751" s="4" t="s">
        <v>9848</v>
      </c>
      <c r="AQ1751" s="4" t="s">
        <v>9730</v>
      </c>
      <c r="AS1751" s="4" t="s">
        <v>1239</v>
      </c>
    </row>
    <row r="1752" spans="1:49" x14ac:dyDescent="0.35">
      <c r="A1752" s="4" t="s">
        <v>1141</v>
      </c>
      <c r="B1752" s="4">
        <v>3033</v>
      </c>
      <c r="C1752" s="4" t="s">
        <v>9873</v>
      </c>
      <c r="D1752" s="4" t="s">
        <v>9874</v>
      </c>
      <c r="E1752" s="4" t="s">
        <v>1549</v>
      </c>
      <c r="F1752" s="4">
        <v>75</v>
      </c>
      <c r="G1752" s="4" t="s">
        <v>9875</v>
      </c>
      <c r="H1752" s="4" t="s">
        <v>5294</v>
      </c>
      <c r="I1752" s="4" t="s">
        <v>1552</v>
      </c>
      <c r="J1752" s="4" t="s">
        <v>1268</v>
      </c>
      <c r="K1752" s="4" t="s">
        <v>1519</v>
      </c>
      <c r="L1752" s="4" t="s">
        <v>9876</v>
      </c>
      <c r="M1752" s="4" t="s">
        <v>9876</v>
      </c>
      <c r="N1752" s="4">
        <v>88</v>
      </c>
      <c r="O1752" s="4">
        <v>200</v>
      </c>
      <c r="P1752" s="4" t="s">
        <v>1230</v>
      </c>
      <c r="Q1752" s="4" t="s">
        <v>9877</v>
      </c>
      <c r="R1752" s="4" t="s">
        <v>1554</v>
      </c>
      <c r="S1752" s="4" t="s">
        <v>1232</v>
      </c>
      <c r="T1752" s="4" t="s">
        <v>6071</v>
      </c>
      <c r="U1752" s="4" t="s">
        <v>12441</v>
      </c>
      <c r="V1752" s="4" t="s">
        <v>1532</v>
      </c>
      <c r="W1752" s="4" t="s">
        <v>1556</v>
      </c>
      <c r="X1752" s="4" t="s">
        <v>9597</v>
      </c>
      <c r="Y1752" s="4" t="s">
        <v>12442</v>
      </c>
      <c r="AA1752" s="4" t="s">
        <v>1556</v>
      </c>
      <c r="AD1752" s="4" t="s">
        <v>1239</v>
      </c>
      <c r="AE1752" s="4" t="s">
        <v>1239</v>
      </c>
      <c r="AG1752" s="4">
        <v>88</v>
      </c>
      <c r="AI1752" s="4">
        <v>154</v>
      </c>
      <c r="AJ1752" s="4">
        <v>154</v>
      </c>
      <c r="AL1752" s="4">
        <v>200</v>
      </c>
      <c r="AN1752" s="4">
        <v>230</v>
      </c>
      <c r="AO1752" s="4">
        <v>230</v>
      </c>
      <c r="AP1752" s="4" t="s">
        <v>9848</v>
      </c>
      <c r="AQ1752" s="4" t="s">
        <v>9730</v>
      </c>
      <c r="AS1752" s="4" t="s">
        <v>1239</v>
      </c>
    </row>
    <row r="1753" spans="1:49" x14ac:dyDescent="0.35">
      <c r="A1753" s="4" t="s">
        <v>1141</v>
      </c>
      <c r="B1753" s="4">
        <v>3033</v>
      </c>
      <c r="C1753" s="4" t="s">
        <v>9878</v>
      </c>
      <c r="D1753" s="4" t="s">
        <v>9879</v>
      </c>
      <c r="E1753" s="4" t="s">
        <v>1223</v>
      </c>
      <c r="F1753" s="4">
        <v>76</v>
      </c>
      <c r="G1753" s="4" t="s">
        <v>1224</v>
      </c>
      <c r="H1753" s="4" t="s">
        <v>1423</v>
      </c>
      <c r="I1753" s="4" t="s">
        <v>1226</v>
      </c>
      <c r="J1753" s="4" t="s">
        <v>1499</v>
      </c>
      <c r="K1753" s="4" t="s">
        <v>1500</v>
      </c>
      <c r="L1753" s="4" t="s">
        <v>9880</v>
      </c>
      <c r="M1753" s="4" t="s">
        <v>9880</v>
      </c>
      <c r="P1753" s="4" t="s">
        <v>1230</v>
      </c>
      <c r="Q1753" s="4" t="s">
        <v>9831</v>
      </c>
      <c r="R1753" s="4">
        <v>1971</v>
      </c>
      <c r="S1753" s="4" t="s">
        <v>1278</v>
      </c>
      <c r="T1753" s="4" t="s">
        <v>1279</v>
      </c>
      <c r="U1753" s="4" t="s">
        <v>1279</v>
      </c>
      <c r="V1753" s="4" t="s">
        <v>1264</v>
      </c>
      <c r="W1753" s="4" t="s">
        <v>1769</v>
      </c>
      <c r="X1753" s="4" t="s">
        <v>9597</v>
      </c>
      <c r="Y1753" s="4" t="s">
        <v>12443</v>
      </c>
      <c r="AD1753" s="4" t="s">
        <v>1239</v>
      </c>
      <c r="AE1753" s="4" t="s">
        <v>1239</v>
      </c>
      <c r="AS1753" s="4" t="s">
        <v>1239</v>
      </c>
    </row>
    <row r="1754" spans="1:49" x14ac:dyDescent="0.35">
      <c r="A1754" s="4" t="s">
        <v>1141</v>
      </c>
      <c r="B1754" s="4">
        <v>3033</v>
      </c>
      <c r="C1754" s="4" t="s">
        <v>9881</v>
      </c>
      <c r="D1754" s="4" t="s">
        <v>9882</v>
      </c>
      <c r="E1754" s="4" t="s">
        <v>1223</v>
      </c>
      <c r="F1754" s="4">
        <v>77</v>
      </c>
      <c r="G1754" s="4" t="s">
        <v>1224</v>
      </c>
      <c r="H1754" s="4" t="s">
        <v>1636</v>
      </c>
      <c r="I1754" s="4" t="s">
        <v>1226</v>
      </c>
      <c r="J1754" s="4" t="s">
        <v>1499</v>
      </c>
      <c r="K1754" s="4" t="s">
        <v>1500</v>
      </c>
      <c r="L1754" s="4" t="s">
        <v>5777</v>
      </c>
      <c r="M1754" s="4" t="s">
        <v>5777</v>
      </c>
      <c r="P1754" s="4" t="s">
        <v>1230</v>
      </c>
      <c r="Q1754" s="4" t="s">
        <v>9831</v>
      </c>
      <c r="R1754" s="4">
        <v>1971</v>
      </c>
      <c r="S1754" s="4" t="s">
        <v>1278</v>
      </c>
      <c r="T1754" s="4" t="s">
        <v>1279</v>
      </c>
      <c r="U1754" s="4" t="s">
        <v>1279</v>
      </c>
      <c r="V1754" s="4" t="s">
        <v>1264</v>
      </c>
      <c r="W1754" s="4" t="s">
        <v>1769</v>
      </c>
      <c r="X1754" s="4" t="s">
        <v>9597</v>
      </c>
      <c r="Y1754" s="4" t="s">
        <v>12444</v>
      </c>
      <c r="AD1754" s="4" t="s">
        <v>1239</v>
      </c>
      <c r="AE1754" s="4" t="s">
        <v>1239</v>
      </c>
      <c r="AS1754" s="4" t="s">
        <v>1239</v>
      </c>
    </row>
    <row r="1755" spans="1:49" x14ac:dyDescent="0.35">
      <c r="A1755" s="4" t="s">
        <v>1141</v>
      </c>
      <c r="B1755" s="4">
        <v>3033</v>
      </c>
      <c r="C1755" s="4" t="s">
        <v>9883</v>
      </c>
      <c r="D1755" s="4" t="s">
        <v>9884</v>
      </c>
      <c r="E1755" s="4" t="s">
        <v>1223</v>
      </c>
      <c r="F1755" s="4">
        <v>78</v>
      </c>
      <c r="G1755" s="4" t="s">
        <v>1224</v>
      </c>
      <c r="H1755" s="4" t="s">
        <v>1743</v>
      </c>
      <c r="I1755" s="4" t="s">
        <v>1226</v>
      </c>
      <c r="J1755" s="4" t="s">
        <v>1268</v>
      </c>
      <c r="K1755" s="4" t="s">
        <v>1500</v>
      </c>
      <c r="L1755" s="4" t="s">
        <v>9880</v>
      </c>
      <c r="M1755" s="4" t="s">
        <v>9880</v>
      </c>
      <c r="P1755" s="4" t="s">
        <v>1791</v>
      </c>
      <c r="Q1755" s="4" t="s">
        <v>9885</v>
      </c>
      <c r="R1755" s="4">
        <v>1950</v>
      </c>
      <c r="S1755" s="4" t="s">
        <v>1278</v>
      </c>
      <c r="T1755" s="4" t="s">
        <v>1279</v>
      </c>
      <c r="U1755" s="4" t="s">
        <v>1279</v>
      </c>
      <c r="V1755" s="4" t="s">
        <v>1264</v>
      </c>
      <c r="W1755" s="4" t="s">
        <v>1769</v>
      </c>
      <c r="X1755" s="4" t="s">
        <v>9597</v>
      </c>
      <c r="Y1755" s="4" t="s">
        <v>12445</v>
      </c>
      <c r="AD1755" s="4" t="s">
        <v>1239</v>
      </c>
      <c r="AE1755" s="4" t="s">
        <v>1239</v>
      </c>
      <c r="AS1755" s="4" t="s">
        <v>1239</v>
      </c>
    </row>
    <row r="1756" spans="1:49" x14ac:dyDescent="0.35">
      <c r="A1756" s="4" t="s">
        <v>1141</v>
      </c>
      <c r="B1756" s="4">
        <v>3033</v>
      </c>
      <c r="C1756" s="4" t="s">
        <v>9886</v>
      </c>
      <c r="D1756" s="4" t="s">
        <v>9887</v>
      </c>
      <c r="E1756" s="4" t="s">
        <v>1223</v>
      </c>
      <c r="F1756" s="4">
        <v>79</v>
      </c>
      <c r="G1756" s="4" t="s">
        <v>1224</v>
      </c>
      <c r="H1756" s="4" t="s">
        <v>1276</v>
      </c>
      <c r="I1756" s="4" t="s">
        <v>1226</v>
      </c>
      <c r="J1756" s="4" t="s">
        <v>1268</v>
      </c>
      <c r="K1756" s="4" t="s">
        <v>1519</v>
      </c>
      <c r="L1756" s="4" t="s">
        <v>2945</v>
      </c>
      <c r="M1756" s="4" t="s">
        <v>2945</v>
      </c>
      <c r="P1756" s="4" t="s">
        <v>1230</v>
      </c>
      <c r="Q1756" s="4" t="s">
        <v>9595</v>
      </c>
      <c r="R1756" s="4">
        <v>2020</v>
      </c>
      <c r="S1756" s="4" t="s">
        <v>1232</v>
      </c>
      <c r="T1756" s="4" t="s">
        <v>1296</v>
      </c>
      <c r="U1756" s="4" t="s">
        <v>9888</v>
      </c>
      <c r="V1756" s="4" t="s">
        <v>1532</v>
      </c>
      <c r="W1756" s="4" t="s">
        <v>1236</v>
      </c>
      <c r="X1756" s="4" t="s">
        <v>9597</v>
      </c>
      <c r="Y1756" s="4" t="s">
        <v>12446</v>
      </c>
      <c r="AA1756" s="4">
        <v>2028</v>
      </c>
      <c r="AD1756" s="4" t="s">
        <v>1239</v>
      </c>
      <c r="AE1756" s="4" t="s">
        <v>1239</v>
      </c>
      <c r="AS1756" s="4" t="s">
        <v>1239</v>
      </c>
    </row>
    <row r="1757" spans="1:49" x14ac:dyDescent="0.35">
      <c r="A1757" s="4" t="s">
        <v>1141</v>
      </c>
      <c r="B1757" s="4">
        <v>3033</v>
      </c>
      <c r="C1757" s="4" t="s">
        <v>9889</v>
      </c>
      <c r="D1757" s="4" t="s">
        <v>9890</v>
      </c>
      <c r="E1757" s="4" t="s">
        <v>1549</v>
      </c>
      <c r="F1757" s="4">
        <v>80</v>
      </c>
      <c r="G1757" s="4" t="s">
        <v>9891</v>
      </c>
      <c r="H1757" s="4" t="s">
        <v>1551</v>
      </c>
      <c r="I1757" s="4" t="s">
        <v>1552</v>
      </c>
      <c r="J1757" s="4" t="s">
        <v>1250</v>
      </c>
      <c r="K1757" s="4" t="s">
        <v>1300</v>
      </c>
      <c r="L1757" s="4" t="s">
        <v>12447</v>
      </c>
      <c r="M1757" s="4" t="s">
        <v>12448</v>
      </c>
      <c r="P1757" s="4" t="s">
        <v>1791</v>
      </c>
      <c r="Q1757" s="4" t="s">
        <v>9892</v>
      </c>
      <c r="R1757" s="4" t="s">
        <v>1554</v>
      </c>
      <c r="S1757" s="4" t="s">
        <v>1232</v>
      </c>
      <c r="T1757" s="4" t="s">
        <v>9646</v>
      </c>
      <c r="U1757" s="4" t="s">
        <v>9647</v>
      </c>
      <c r="V1757" s="4" t="s">
        <v>1264</v>
      </c>
      <c r="W1757" s="4" t="s">
        <v>1556</v>
      </c>
      <c r="X1757" s="4" t="s">
        <v>9597</v>
      </c>
      <c r="Y1757" s="4" t="s">
        <v>9893</v>
      </c>
      <c r="AA1757" s="4" t="s">
        <v>1556</v>
      </c>
      <c r="AD1757" s="4" t="s">
        <v>1239</v>
      </c>
      <c r="AE1757" s="4" t="s">
        <v>1239</v>
      </c>
      <c r="AS1757" s="4" t="s">
        <v>1239</v>
      </c>
    </row>
    <row r="1758" spans="1:49" x14ac:dyDescent="0.35">
      <c r="A1758" s="4" t="s">
        <v>1141</v>
      </c>
      <c r="B1758" s="4">
        <v>3033</v>
      </c>
      <c r="C1758" s="4" t="s">
        <v>9894</v>
      </c>
      <c r="D1758" s="4" t="s">
        <v>9895</v>
      </c>
      <c r="E1758" s="4" t="s">
        <v>1549</v>
      </c>
      <c r="F1758" s="4">
        <v>81</v>
      </c>
      <c r="G1758" s="4" t="s">
        <v>9896</v>
      </c>
      <c r="H1758" s="4" t="s">
        <v>1242</v>
      </c>
      <c r="I1758" s="4" t="s">
        <v>1552</v>
      </c>
      <c r="J1758" s="4" t="s">
        <v>1258</v>
      </c>
      <c r="K1758" s="4" t="s">
        <v>1277</v>
      </c>
      <c r="L1758" s="4" t="s">
        <v>9665</v>
      </c>
      <c r="M1758" s="4" t="s">
        <v>9666</v>
      </c>
      <c r="O1758" s="4">
        <v>114</v>
      </c>
      <c r="P1758" s="4" t="s">
        <v>1230</v>
      </c>
      <c r="Q1758" s="4" t="s">
        <v>9897</v>
      </c>
      <c r="R1758" s="4" t="s">
        <v>1554</v>
      </c>
      <c r="S1758" s="4" t="s">
        <v>1232</v>
      </c>
      <c r="T1758" s="4" t="s">
        <v>9898</v>
      </c>
      <c r="U1758" s="4" t="s">
        <v>12449</v>
      </c>
      <c r="V1758" s="4" t="s">
        <v>1264</v>
      </c>
      <c r="W1758" s="4" t="s">
        <v>1556</v>
      </c>
      <c r="X1758" s="4" t="s">
        <v>9597</v>
      </c>
      <c r="Y1758" s="4" t="s">
        <v>9899</v>
      </c>
      <c r="AA1758" s="4" t="s">
        <v>1556</v>
      </c>
      <c r="AD1758" s="4" t="s">
        <v>1239</v>
      </c>
      <c r="AE1758" s="4" t="s">
        <v>1239</v>
      </c>
      <c r="AF1758" s="4">
        <v>0</v>
      </c>
      <c r="AG1758" s="4">
        <v>0</v>
      </c>
      <c r="AH1758" s="4">
        <v>2</v>
      </c>
      <c r="AI1758" s="4">
        <v>66</v>
      </c>
      <c r="AJ1758" s="4">
        <v>68</v>
      </c>
      <c r="AK1758" s="4">
        <v>21</v>
      </c>
      <c r="AL1758" s="4">
        <v>93</v>
      </c>
      <c r="AM1758" s="4">
        <v>28</v>
      </c>
      <c r="AN1758" s="4">
        <v>115</v>
      </c>
      <c r="AO1758" s="4">
        <v>143</v>
      </c>
      <c r="AP1758" s="4" t="s">
        <v>9900</v>
      </c>
      <c r="AQ1758" s="4" t="s">
        <v>9642</v>
      </c>
      <c r="AS1758" s="4" t="s">
        <v>1239</v>
      </c>
    </row>
    <row r="1759" spans="1:49" x14ac:dyDescent="0.35">
      <c r="A1759" s="4" t="s">
        <v>1123</v>
      </c>
      <c r="B1759" s="4">
        <v>3007</v>
      </c>
      <c r="C1759" s="4" t="s">
        <v>4628</v>
      </c>
      <c r="D1759" s="4" t="s">
        <v>4629</v>
      </c>
      <c r="E1759" s="4" t="s">
        <v>1549</v>
      </c>
      <c r="F1759" s="4">
        <v>1</v>
      </c>
      <c r="G1759" s="4" t="s">
        <v>4630</v>
      </c>
      <c r="H1759" s="4" t="s">
        <v>4631</v>
      </c>
      <c r="I1759" s="4" t="s">
        <v>1552</v>
      </c>
      <c r="J1759" s="4" t="s">
        <v>1258</v>
      </c>
      <c r="K1759" s="4" t="s">
        <v>1572</v>
      </c>
      <c r="L1759" s="4" t="s">
        <v>11271</v>
      </c>
      <c r="M1759" s="4" t="s">
        <v>11271</v>
      </c>
      <c r="N1759" s="4">
        <v>-4768.2</v>
      </c>
      <c r="O1759" s="4">
        <v>21249.200000000001</v>
      </c>
      <c r="P1759" s="4" t="s">
        <v>4632</v>
      </c>
      <c r="Q1759" s="4" t="s">
        <v>11272</v>
      </c>
      <c r="R1759" s="4" t="s">
        <v>1554</v>
      </c>
      <c r="S1759" s="4" t="s">
        <v>1232</v>
      </c>
      <c r="T1759" s="4" t="s">
        <v>4633</v>
      </c>
      <c r="U1759" s="4" t="s">
        <v>4634</v>
      </c>
      <c r="V1759" s="4" t="s">
        <v>1264</v>
      </c>
      <c r="W1759" s="4" t="s">
        <v>1556</v>
      </c>
      <c r="X1759" s="4" t="s">
        <v>4635</v>
      </c>
      <c r="Y1759" s="4" t="s">
        <v>4636</v>
      </c>
      <c r="Z1759" s="4" t="s">
        <v>4637</v>
      </c>
      <c r="AA1759" s="4" t="s">
        <v>1556</v>
      </c>
      <c r="AD1759" s="4" t="s">
        <v>4638</v>
      </c>
      <c r="AE1759" s="4" t="s">
        <v>4639</v>
      </c>
      <c r="AF1759" s="4">
        <v>-4625.1000000000004</v>
      </c>
      <c r="AG1759" s="4">
        <v>-143.1</v>
      </c>
      <c r="AH1759" s="4">
        <v>14341.9</v>
      </c>
      <c r="AI1759" s="4">
        <v>518.6</v>
      </c>
      <c r="AJ1759" s="4">
        <v>14860.5</v>
      </c>
      <c r="AK1759" s="4">
        <v>20520.5</v>
      </c>
      <c r="AL1759" s="4">
        <v>728.7</v>
      </c>
      <c r="AS1759" s="4" t="s">
        <v>1239</v>
      </c>
      <c r="AV1759" s="4" t="s">
        <v>4640</v>
      </c>
      <c r="AW1759" s="4" t="s">
        <v>4639</v>
      </c>
    </row>
    <row r="1760" spans="1:49" x14ac:dyDescent="0.35">
      <c r="A1760" s="4" t="s">
        <v>1123</v>
      </c>
      <c r="B1760" s="4">
        <v>3007</v>
      </c>
      <c r="C1760" s="4" t="s">
        <v>4641</v>
      </c>
      <c r="D1760" s="4" t="s">
        <v>4642</v>
      </c>
      <c r="E1760" s="4" t="s">
        <v>1549</v>
      </c>
      <c r="F1760" s="4">
        <v>2</v>
      </c>
      <c r="G1760" s="4" t="s">
        <v>4643</v>
      </c>
      <c r="H1760" s="4" t="s">
        <v>4644</v>
      </c>
      <c r="I1760" s="4" t="s">
        <v>1552</v>
      </c>
      <c r="J1760" s="4" t="s">
        <v>1258</v>
      </c>
      <c r="K1760" s="4" t="s">
        <v>1300</v>
      </c>
      <c r="L1760" s="4" t="s">
        <v>4645</v>
      </c>
      <c r="M1760" s="4" t="s">
        <v>4645</v>
      </c>
      <c r="N1760" s="4">
        <v>1546.7</v>
      </c>
      <c r="O1760" s="4">
        <v>7687.9</v>
      </c>
      <c r="P1760" s="4" t="s">
        <v>4646</v>
      </c>
      <c r="Q1760" s="4" t="s">
        <v>11273</v>
      </c>
      <c r="R1760" s="4" t="s">
        <v>1554</v>
      </c>
      <c r="S1760" s="4" t="s">
        <v>1232</v>
      </c>
      <c r="T1760" s="4" t="s">
        <v>4647</v>
      </c>
      <c r="U1760" s="4" t="s">
        <v>4648</v>
      </c>
      <c r="V1760" s="4" t="s">
        <v>1264</v>
      </c>
      <c r="W1760" s="4" t="s">
        <v>1556</v>
      </c>
      <c r="X1760" s="4" t="s">
        <v>4635</v>
      </c>
      <c r="Y1760" s="4" t="s">
        <v>4649</v>
      </c>
      <c r="AA1760" s="4" t="s">
        <v>1556</v>
      </c>
      <c r="AD1760" s="4" t="s">
        <v>1239</v>
      </c>
      <c r="AE1760" s="4" t="s">
        <v>1239</v>
      </c>
      <c r="AF1760" s="4">
        <v>1366.6</v>
      </c>
      <c r="AG1760" s="4">
        <v>180.1</v>
      </c>
      <c r="AH1760" s="4">
        <v>4401.3999999999996</v>
      </c>
      <c r="AI1760" s="4">
        <v>556.4</v>
      </c>
      <c r="AJ1760" s="4">
        <v>4957.8</v>
      </c>
      <c r="AK1760" s="4">
        <v>6833.9</v>
      </c>
      <c r="AL1760" s="4">
        <v>854</v>
      </c>
      <c r="AS1760" s="4" t="s">
        <v>1239</v>
      </c>
      <c r="AV1760" s="4" t="s">
        <v>4640</v>
      </c>
      <c r="AW1760" s="4" t="s">
        <v>4639</v>
      </c>
    </row>
    <row r="1761" spans="1:49" x14ac:dyDescent="0.35">
      <c r="A1761" s="4" t="s">
        <v>1123</v>
      </c>
      <c r="B1761" s="4">
        <v>3007</v>
      </c>
      <c r="C1761" s="4" t="s">
        <v>4650</v>
      </c>
      <c r="D1761" s="4" t="s">
        <v>4651</v>
      </c>
      <c r="E1761" s="4" t="s">
        <v>1549</v>
      </c>
      <c r="F1761" s="4">
        <v>3</v>
      </c>
      <c r="G1761" s="4" t="s">
        <v>4652</v>
      </c>
      <c r="H1761" s="4" t="s">
        <v>1731</v>
      </c>
      <c r="I1761" s="4" t="s">
        <v>1552</v>
      </c>
      <c r="J1761" s="4" t="s">
        <v>1227</v>
      </c>
      <c r="K1761" s="4" t="s">
        <v>1300</v>
      </c>
      <c r="L1761" s="4" t="s">
        <v>4653</v>
      </c>
      <c r="M1761" s="4" t="s">
        <v>4653</v>
      </c>
      <c r="N1761" s="4">
        <v>346</v>
      </c>
      <c r="O1761" s="4">
        <v>2388.1</v>
      </c>
      <c r="P1761" s="4" t="s">
        <v>1230</v>
      </c>
      <c r="Q1761" s="4" t="s">
        <v>11274</v>
      </c>
      <c r="R1761" s="4" t="s">
        <v>1554</v>
      </c>
      <c r="S1761" s="4" t="s">
        <v>1232</v>
      </c>
      <c r="T1761" s="4" t="s">
        <v>1262</v>
      </c>
      <c r="U1761" s="4" t="s">
        <v>1263</v>
      </c>
      <c r="V1761" s="4" t="s">
        <v>1264</v>
      </c>
      <c r="W1761" s="4" t="s">
        <v>1556</v>
      </c>
      <c r="X1761" s="4" t="s">
        <v>4635</v>
      </c>
      <c r="Y1761" s="4" t="s">
        <v>11275</v>
      </c>
      <c r="AA1761" s="4" t="s">
        <v>1556</v>
      </c>
      <c r="AC1761" s="4" t="s">
        <v>4654</v>
      </c>
      <c r="AD1761" s="4" t="s">
        <v>4640</v>
      </c>
      <c r="AE1761" s="4" t="s">
        <v>4639</v>
      </c>
      <c r="AF1761" s="4">
        <v>342.5</v>
      </c>
      <c r="AG1761" s="4">
        <v>3.5</v>
      </c>
      <c r="AH1761" s="4">
        <v>1353.3</v>
      </c>
      <c r="AI1761" s="4">
        <v>13.7</v>
      </c>
      <c r="AJ1761" s="4">
        <v>1367</v>
      </c>
      <c r="AK1761" s="4">
        <v>2364.1999999999998</v>
      </c>
      <c r="AL1761" s="4">
        <v>23.9</v>
      </c>
      <c r="AS1761" s="4" t="s">
        <v>1239</v>
      </c>
    </row>
    <row r="1762" spans="1:49" x14ac:dyDescent="0.35">
      <c r="A1762" s="4" t="s">
        <v>1123</v>
      </c>
      <c r="B1762" s="4">
        <v>3007</v>
      </c>
      <c r="C1762" s="4" t="s">
        <v>4655</v>
      </c>
      <c r="D1762" s="4" t="s">
        <v>4656</v>
      </c>
      <c r="E1762" s="4" t="s">
        <v>1549</v>
      </c>
      <c r="F1762" s="4">
        <v>4</v>
      </c>
      <c r="G1762" s="4" t="s">
        <v>4657</v>
      </c>
      <c r="H1762" s="4" t="s">
        <v>4658</v>
      </c>
      <c r="I1762" s="4" t="s">
        <v>1552</v>
      </c>
      <c r="J1762" s="4" t="s">
        <v>1268</v>
      </c>
      <c r="K1762" s="4" t="s">
        <v>4160</v>
      </c>
      <c r="L1762" s="4" t="s">
        <v>11276</v>
      </c>
      <c r="M1762" s="4" t="s">
        <v>11276</v>
      </c>
      <c r="N1762" s="4">
        <v>3922.4</v>
      </c>
      <c r="O1762" s="4">
        <v>34142.1</v>
      </c>
      <c r="P1762" s="4" t="s">
        <v>4646</v>
      </c>
      <c r="Q1762" s="4" t="s">
        <v>11277</v>
      </c>
      <c r="R1762" s="4" t="s">
        <v>1554</v>
      </c>
      <c r="S1762" s="4" t="s">
        <v>1232</v>
      </c>
      <c r="T1762" s="4" t="s">
        <v>11278</v>
      </c>
      <c r="U1762" s="4" t="s">
        <v>11279</v>
      </c>
      <c r="V1762" s="4" t="s">
        <v>1264</v>
      </c>
      <c r="W1762" s="4" t="s">
        <v>1556</v>
      </c>
      <c r="X1762" s="4" t="s">
        <v>4635</v>
      </c>
      <c r="Y1762" s="4" t="s">
        <v>4659</v>
      </c>
      <c r="AA1762" s="4" t="s">
        <v>1556</v>
      </c>
      <c r="AD1762" s="4" t="s">
        <v>4638</v>
      </c>
      <c r="AE1762" s="4" t="s">
        <v>4639</v>
      </c>
      <c r="AG1762" s="4">
        <v>3922.4</v>
      </c>
      <c r="AI1762" s="4">
        <v>17067.3</v>
      </c>
      <c r="AJ1762" s="4">
        <v>17067.3</v>
      </c>
      <c r="AL1762" s="4">
        <v>34142.1</v>
      </c>
      <c r="AS1762" s="4" t="s">
        <v>1239</v>
      </c>
      <c r="AV1762" s="4" t="s">
        <v>4640</v>
      </c>
      <c r="AW1762" s="4" t="s">
        <v>4639</v>
      </c>
    </row>
    <row r="1763" spans="1:49" x14ac:dyDescent="0.35">
      <c r="A1763" s="4" t="s">
        <v>1123</v>
      </c>
      <c r="B1763" s="4">
        <v>3007</v>
      </c>
      <c r="C1763" s="4" t="s">
        <v>4660</v>
      </c>
      <c r="D1763" s="4" t="s">
        <v>4661</v>
      </c>
      <c r="E1763" s="4" t="s">
        <v>1549</v>
      </c>
      <c r="F1763" s="4">
        <v>5</v>
      </c>
      <c r="G1763" s="4" t="s">
        <v>4662</v>
      </c>
      <c r="H1763" s="4" t="s">
        <v>1242</v>
      </c>
      <c r="I1763" s="4" t="s">
        <v>1552</v>
      </c>
      <c r="J1763" s="4" t="s">
        <v>1268</v>
      </c>
      <c r="K1763" s="4" t="s">
        <v>1342</v>
      </c>
      <c r="L1763" s="4" t="s">
        <v>4663</v>
      </c>
      <c r="M1763" s="4" t="s">
        <v>4664</v>
      </c>
      <c r="N1763" s="4">
        <v>18.3</v>
      </c>
      <c r="O1763" s="4">
        <v>-436.5</v>
      </c>
      <c r="P1763" s="4" t="s">
        <v>4646</v>
      </c>
      <c r="Q1763" s="4" t="s">
        <v>4665</v>
      </c>
      <c r="R1763" s="4" t="s">
        <v>1554</v>
      </c>
      <c r="S1763" s="4" t="s">
        <v>1278</v>
      </c>
      <c r="T1763" s="4" t="s">
        <v>1279</v>
      </c>
      <c r="U1763" s="4" t="s">
        <v>1279</v>
      </c>
      <c r="V1763" s="4" t="s">
        <v>1264</v>
      </c>
      <c r="W1763" s="4" t="s">
        <v>1556</v>
      </c>
      <c r="X1763" s="4" t="s">
        <v>4635</v>
      </c>
      <c r="Y1763" s="4" t="s">
        <v>11280</v>
      </c>
      <c r="AA1763" s="4" t="s">
        <v>1556</v>
      </c>
      <c r="AD1763" s="4" t="s">
        <v>4638</v>
      </c>
      <c r="AE1763" s="4" t="s">
        <v>4639</v>
      </c>
      <c r="AG1763" s="4">
        <v>18.3</v>
      </c>
      <c r="AI1763" s="4">
        <v>-220.6</v>
      </c>
      <c r="AJ1763" s="4">
        <v>-220.6</v>
      </c>
      <c r="AL1763" s="4">
        <v>-436.5</v>
      </c>
      <c r="AS1763" s="4" t="s">
        <v>1239</v>
      </c>
      <c r="AV1763" s="4" t="s">
        <v>4640</v>
      </c>
      <c r="AW1763" s="4" t="s">
        <v>4639</v>
      </c>
    </row>
    <row r="1764" spans="1:49" x14ac:dyDescent="0.35">
      <c r="A1764" s="4" t="s">
        <v>1123</v>
      </c>
      <c r="B1764" s="4">
        <v>3007</v>
      </c>
      <c r="C1764" s="4" t="s">
        <v>4666</v>
      </c>
      <c r="D1764" s="4" t="s">
        <v>4667</v>
      </c>
      <c r="E1764" s="4" t="s">
        <v>1549</v>
      </c>
      <c r="F1764" s="4">
        <v>6</v>
      </c>
      <c r="G1764" s="4" t="s">
        <v>4668</v>
      </c>
      <c r="H1764" s="4" t="s">
        <v>4669</v>
      </c>
      <c r="I1764" s="4" t="s">
        <v>1552</v>
      </c>
      <c r="J1764" s="4" t="s">
        <v>1250</v>
      </c>
      <c r="K1764" s="4" t="s">
        <v>1300</v>
      </c>
      <c r="L1764" s="4" t="s">
        <v>4670</v>
      </c>
      <c r="M1764" s="4" t="s">
        <v>4670</v>
      </c>
      <c r="O1764" s="4">
        <v>5347</v>
      </c>
      <c r="P1764" s="4" t="s">
        <v>1590</v>
      </c>
      <c r="Q1764" s="4" t="s">
        <v>11281</v>
      </c>
      <c r="R1764" s="4" t="s">
        <v>1554</v>
      </c>
      <c r="S1764" s="4" t="s">
        <v>1232</v>
      </c>
      <c r="T1764" s="4" t="s">
        <v>11282</v>
      </c>
      <c r="U1764" s="4" t="s">
        <v>11283</v>
      </c>
      <c r="V1764" s="4" t="s">
        <v>1264</v>
      </c>
      <c r="W1764" s="4" t="s">
        <v>1556</v>
      </c>
      <c r="X1764" s="4" t="s">
        <v>4635</v>
      </c>
      <c r="Y1764" s="4" t="s">
        <v>4671</v>
      </c>
      <c r="AA1764" s="4" t="s">
        <v>1556</v>
      </c>
      <c r="AC1764" s="4" t="s">
        <v>4672</v>
      </c>
      <c r="AD1764" s="4" t="s">
        <v>4640</v>
      </c>
      <c r="AE1764" s="4" t="s">
        <v>4639</v>
      </c>
      <c r="AI1764" s="4">
        <v>3611.1</v>
      </c>
      <c r="AJ1764" s="4">
        <v>3611.1</v>
      </c>
      <c r="AL1764" s="4">
        <v>5347</v>
      </c>
      <c r="AS1764" s="4" t="s">
        <v>1239</v>
      </c>
      <c r="AV1764" s="4" t="s">
        <v>4640</v>
      </c>
      <c r="AW1764" s="4" t="s">
        <v>4639</v>
      </c>
    </row>
    <row r="1765" spans="1:49" x14ac:dyDescent="0.35">
      <c r="A1765" s="4" t="s">
        <v>1123</v>
      </c>
      <c r="B1765" s="4">
        <v>3007</v>
      </c>
      <c r="C1765" s="4" t="s">
        <v>4673</v>
      </c>
      <c r="D1765" s="4" t="s">
        <v>4674</v>
      </c>
      <c r="E1765" s="4" t="s">
        <v>1549</v>
      </c>
      <c r="F1765" s="4">
        <v>7</v>
      </c>
      <c r="G1765" s="4" t="s">
        <v>4675</v>
      </c>
      <c r="H1765" s="4" t="s">
        <v>4669</v>
      </c>
      <c r="I1765" s="4" t="s">
        <v>1552</v>
      </c>
      <c r="J1765" s="4" t="s">
        <v>1258</v>
      </c>
      <c r="K1765" s="4" t="s">
        <v>1300</v>
      </c>
      <c r="L1765" s="4" t="s">
        <v>4676</v>
      </c>
      <c r="M1765" s="4" t="s">
        <v>4676</v>
      </c>
      <c r="N1765" s="4">
        <v>1265.9000000000001</v>
      </c>
      <c r="O1765" s="4">
        <v>2930.9</v>
      </c>
      <c r="P1765" s="4" t="s">
        <v>4646</v>
      </c>
      <c r="Q1765" s="4" t="s">
        <v>11284</v>
      </c>
      <c r="R1765" s="4" t="s">
        <v>1554</v>
      </c>
      <c r="S1765" s="4" t="s">
        <v>1232</v>
      </c>
      <c r="T1765" s="4" t="s">
        <v>4677</v>
      </c>
      <c r="U1765" s="4" t="s">
        <v>4678</v>
      </c>
      <c r="V1765" s="4" t="s">
        <v>1264</v>
      </c>
      <c r="W1765" s="4" t="s">
        <v>1556</v>
      </c>
      <c r="X1765" s="4" t="s">
        <v>4635</v>
      </c>
      <c r="Y1765" s="4" t="s">
        <v>4679</v>
      </c>
      <c r="AA1765" s="4" t="s">
        <v>1556</v>
      </c>
      <c r="AD1765" s="4" t="s">
        <v>4638</v>
      </c>
      <c r="AE1765" s="4" t="s">
        <v>4639</v>
      </c>
      <c r="AF1765" s="4">
        <v>16.8</v>
      </c>
      <c r="AG1765" s="4">
        <v>1249.0999999999999</v>
      </c>
      <c r="AH1765" s="4">
        <v>36</v>
      </c>
      <c r="AI1765" s="4">
        <v>2219.1</v>
      </c>
      <c r="AJ1765" s="4">
        <v>2255.1</v>
      </c>
      <c r="AK1765" s="4">
        <v>47.9</v>
      </c>
      <c r="AL1765" s="4">
        <v>2883</v>
      </c>
      <c r="AS1765" s="4" t="s">
        <v>1239</v>
      </c>
      <c r="AV1765" s="4" t="s">
        <v>4640</v>
      </c>
      <c r="AW1765" s="4" t="s">
        <v>4639</v>
      </c>
    </row>
    <row r="1766" spans="1:49" x14ac:dyDescent="0.35">
      <c r="A1766" s="4" t="s">
        <v>1123</v>
      </c>
      <c r="B1766" s="4">
        <v>3007</v>
      </c>
      <c r="C1766" s="4" t="s">
        <v>4680</v>
      </c>
      <c r="D1766" s="4" t="s">
        <v>4681</v>
      </c>
      <c r="E1766" s="4" t="s">
        <v>1223</v>
      </c>
      <c r="F1766" s="4">
        <v>8</v>
      </c>
      <c r="G1766" s="4" t="s">
        <v>1224</v>
      </c>
      <c r="H1766" s="4" t="s">
        <v>1731</v>
      </c>
      <c r="I1766" s="4" t="s">
        <v>1331</v>
      </c>
      <c r="J1766" s="4" t="s">
        <v>1227</v>
      </c>
      <c r="K1766" s="4" t="s">
        <v>1300</v>
      </c>
      <c r="L1766" s="4" t="s">
        <v>4653</v>
      </c>
      <c r="M1766" s="4" t="s">
        <v>4653</v>
      </c>
      <c r="P1766" s="4" t="s">
        <v>1230</v>
      </c>
      <c r="Q1766" s="4" t="s">
        <v>4682</v>
      </c>
      <c r="R1766" s="4">
        <v>2021</v>
      </c>
      <c r="S1766" s="4" t="s">
        <v>1232</v>
      </c>
      <c r="T1766" s="4" t="s">
        <v>1262</v>
      </c>
      <c r="U1766" s="4" t="s">
        <v>1263</v>
      </c>
      <c r="V1766" s="4" t="s">
        <v>1264</v>
      </c>
      <c r="W1766" s="4" t="s">
        <v>1302</v>
      </c>
      <c r="X1766" s="4" t="s">
        <v>4635</v>
      </c>
      <c r="Y1766" s="4" t="s">
        <v>4683</v>
      </c>
      <c r="AA1766" s="4">
        <v>2030</v>
      </c>
      <c r="AC1766" s="4" t="s">
        <v>4684</v>
      </c>
      <c r="AD1766" s="4" t="s">
        <v>4685</v>
      </c>
      <c r="AE1766" s="4" t="s">
        <v>4639</v>
      </c>
      <c r="AS1766" s="4" t="s">
        <v>1239</v>
      </c>
      <c r="AV1766" s="4" t="s">
        <v>4685</v>
      </c>
      <c r="AW1766" s="4" t="s">
        <v>4639</v>
      </c>
    </row>
    <row r="1767" spans="1:49" x14ac:dyDescent="0.35">
      <c r="A1767" s="4" t="s">
        <v>1123</v>
      </c>
      <c r="B1767" s="4">
        <v>3007</v>
      </c>
      <c r="C1767" s="4" t="s">
        <v>4686</v>
      </c>
      <c r="D1767" s="4" t="s">
        <v>4687</v>
      </c>
      <c r="E1767" s="4" t="s">
        <v>1223</v>
      </c>
      <c r="F1767" s="4">
        <v>9</v>
      </c>
      <c r="G1767" s="4" t="s">
        <v>1224</v>
      </c>
      <c r="H1767" s="4" t="s">
        <v>1731</v>
      </c>
      <c r="I1767" s="4" t="s">
        <v>1331</v>
      </c>
      <c r="J1767" s="4" t="s">
        <v>1227</v>
      </c>
      <c r="K1767" s="4" t="s">
        <v>1300</v>
      </c>
      <c r="L1767" s="4" t="s">
        <v>4653</v>
      </c>
      <c r="M1767" s="4" t="s">
        <v>4653</v>
      </c>
      <c r="P1767" s="4" t="s">
        <v>1230</v>
      </c>
      <c r="Q1767" s="4" t="s">
        <v>4688</v>
      </c>
      <c r="R1767" s="4">
        <v>2021</v>
      </c>
      <c r="S1767" s="4" t="s">
        <v>1232</v>
      </c>
      <c r="T1767" s="4" t="s">
        <v>1262</v>
      </c>
      <c r="U1767" s="4" t="s">
        <v>1263</v>
      </c>
      <c r="V1767" s="4" t="s">
        <v>1264</v>
      </c>
      <c r="W1767" s="4" t="s">
        <v>1302</v>
      </c>
      <c r="X1767" s="4" t="s">
        <v>4635</v>
      </c>
      <c r="Y1767" s="4" t="s">
        <v>4689</v>
      </c>
      <c r="AA1767" s="4">
        <v>2030</v>
      </c>
      <c r="AC1767" s="4" t="s">
        <v>4690</v>
      </c>
      <c r="AD1767" s="4" t="s">
        <v>4691</v>
      </c>
      <c r="AE1767" s="4" t="s">
        <v>4639</v>
      </c>
      <c r="AS1767" s="4" t="s">
        <v>1239</v>
      </c>
      <c r="AV1767" s="4" t="s">
        <v>4640</v>
      </c>
      <c r="AW1767" s="4" t="s">
        <v>4639</v>
      </c>
    </row>
    <row r="1768" spans="1:49" x14ac:dyDescent="0.35">
      <c r="A1768" s="4" t="s">
        <v>1123</v>
      </c>
      <c r="B1768" s="4">
        <v>3007</v>
      </c>
      <c r="C1768" s="4" t="s">
        <v>4692</v>
      </c>
      <c r="D1768" s="4" t="s">
        <v>4693</v>
      </c>
      <c r="E1768" s="4" t="s">
        <v>1223</v>
      </c>
      <c r="F1768" s="4">
        <v>10</v>
      </c>
      <c r="G1768" s="4" t="s">
        <v>1224</v>
      </c>
      <c r="H1768" s="4" t="s">
        <v>1731</v>
      </c>
      <c r="I1768" s="4" t="s">
        <v>1331</v>
      </c>
      <c r="J1768" s="4" t="s">
        <v>1227</v>
      </c>
      <c r="K1768" s="4" t="s">
        <v>1300</v>
      </c>
      <c r="L1768" s="4" t="s">
        <v>4653</v>
      </c>
      <c r="M1768" s="4" t="s">
        <v>4653</v>
      </c>
      <c r="P1768" s="4" t="s">
        <v>1230</v>
      </c>
      <c r="Q1768" s="4" t="s">
        <v>4682</v>
      </c>
      <c r="R1768" s="4">
        <v>2021</v>
      </c>
      <c r="S1768" s="4" t="s">
        <v>1232</v>
      </c>
      <c r="T1768" s="4" t="s">
        <v>1262</v>
      </c>
      <c r="U1768" s="4" t="s">
        <v>1263</v>
      </c>
      <c r="V1768" s="4" t="s">
        <v>1264</v>
      </c>
      <c r="W1768" s="4" t="s">
        <v>1302</v>
      </c>
      <c r="X1768" s="4" t="s">
        <v>4635</v>
      </c>
      <c r="Y1768" s="4" t="s">
        <v>4694</v>
      </c>
      <c r="AA1768" s="4">
        <v>2030</v>
      </c>
      <c r="AC1768" s="4" t="s">
        <v>4695</v>
      </c>
      <c r="AD1768" s="4" t="s">
        <v>4638</v>
      </c>
      <c r="AE1768" s="4" t="s">
        <v>4639</v>
      </c>
      <c r="AS1768" s="4" t="s">
        <v>1239</v>
      </c>
      <c r="AV1768" s="4" t="s">
        <v>4640</v>
      </c>
      <c r="AW1768" s="4" t="s">
        <v>4639</v>
      </c>
    </row>
    <row r="1769" spans="1:49" x14ac:dyDescent="0.35">
      <c r="A1769" s="4" t="s">
        <v>1123</v>
      </c>
      <c r="B1769" s="4">
        <v>3007</v>
      </c>
      <c r="C1769" s="4" t="s">
        <v>4696</v>
      </c>
      <c r="D1769" s="4" t="s">
        <v>4697</v>
      </c>
      <c r="E1769" s="4" t="s">
        <v>1223</v>
      </c>
      <c r="F1769" s="4">
        <v>11</v>
      </c>
      <c r="G1769" s="4" t="s">
        <v>1224</v>
      </c>
      <c r="H1769" s="4" t="s">
        <v>1731</v>
      </c>
      <c r="I1769" s="4" t="s">
        <v>1331</v>
      </c>
      <c r="J1769" s="4" t="s">
        <v>1227</v>
      </c>
      <c r="K1769" s="4" t="s">
        <v>1300</v>
      </c>
      <c r="L1769" s="4" t="s">
        <v>4653</v>
      </c>
      <c r="M1769" s="4" t="s">
        <v>4653</v>
      </c>
      <c r="P1769" s="4" t="s">
        <v>1230</v>
      </c>
      <c r="Q1769" s="4" t="s">
        <v>4682</v>
      </c>
      <c r="R1769" s="4">
        <v>2021</v>
      </c>
      <c r="S1769" s="4" t="s">
        <v>1232</v>
      </c>
      <c r="T1769" s="4" t="s">
        <v>1262</v>
      </c>
      <c r="U1769" s="4" t="s">
        <v>1263</v>
      </c>
      <c r="V1769" s="4" t="s">
        <v>1264</v>
      </c>
      <c r="W1769" s="4" t="s">
        <v>1302</v>
      </c>
      <c r="X1769" s="4" t="s">
        <v>4635</v>
      </c>
      <c r="Y1769" s="4" t="s">
        <v>4698</v>
      </c>
      <c r="AA1769" s="4">
        <v>2030</v>
      </c>
      <c r="AC1769" s="4" t="s">
        <v>4699</v>
      </c>
      <c r="AD1769" s="4" t="s">
        <v>4638</v>
      </c>
      <c r="AE1769" s="4" t="s">
        <v>4700</v>
      </c>
      <c r="AS1769" s="4" t="s">
        <v>1239</v>
      </c>
      <c r="AV1769" s="4" t="s">
        <v>4640</v>
      </c>
      <c r="AW1769" s="4" t="s">
        <v>4639</v>
      </c>
    </row>
    <row r="1770" spans="1:49" x14ac:dyDescent="0.35">
      <c r="A1770" s="4" t="s">
        <v>1123</v>
      </c>
      <c r="B1770" s="4">
        <v>3007</v>
      </c>
      <c r="C1770" s="4" t="s">
        <v>4701</v>
      </c>
      <c r="D1770" s="4" t="s">
        <v>4702</v>
      </c>
      <c r="E1770" s="4" t="s">
        <v>1223</v>
      </c>
      <c r="F1770" s="4">
        <v>12</v>
      </c>
      <c r="G1770" s="4" t="s">
        <v>1224</v>
      </c>
      <c r="H1770" s="4" t="s">
        <v>1731</v>
      </c>
      <c r="I1770" s="4" t="s">
        <v>1331</v>
      </c>
      <c r="J1770" s="4" t="s">
        <v>1227</v>
      </c>
      <c r="K1770" s="4" t="s">
        <v>1300</v>
      </c>
      <c r="L1770" s="4" t="s">
        <v>4653</v>
      </c>
      <c r="M1770" s="4" t="s">
        <v>4653</v>
      </c>
      <c r="P1770" s="4" t="s">
        <v>1230</v>
      </c>
      <c r="Q1770" s="4" t="s">
        <v>4682</v>
      </c>
      <c r="R1770" s="4">
        <v>2021</v>
      </c>
      <c r="S1770" s="4" t="s">
        <v>1232</v>
      </c>
      <c r="T1770" s="4" t="s">
        <v>1262</v>
      </c>
      <c r="U1770" s="4" t="s">
        <v>1263</v>
      </c>
      <c r="V1770" s="4" t="s">
        <v>1264</v>
      </c>
      <c r="W1770" s="4" t="s">
        <v>1302</v>
      </c>
      <c r="X1770" s="4" t="s">
        <v>4635</v>
      </c>
      <c r="Y1770" s="4" t="s">
        <v>11285</v>
      </c>
      <c r="AA1770" s="4">
        <v>2030</v>
      </c>
      <c r="AC1770" s="4" t="s">
        <v>4703</v>
      </c>
      <c r="AD1770" s="4" t="s">
        <v>4638</v>
      </c>
      <c r="AE1770" s="4" t="s">
        <v>4639</v>
      </c>
      <c r="AP1770" s="4" t="s">
        <v>4640</v>
      </c>
      <c r="AQ1770" s="4" t="s">
        <v>4639</v>
      </c>
      <c r="AS1770" s="4" t="s">
        <v>1239</v>
      </c>
    </row>
    <row r="1771" spans="1:49" x14ac:dyDescent="0.35">
      <c r="A1771" s="4" t="s">
        <v>1123</v>
      </c>
      <c r="B1771" s="4">
        <v>3007</v>
      </c>
      <c r="C1771" s="4" t="s">
        <v>4704</v>
      </c>
      <c r="D1771" s="4" t="s">
        <v>4705</v>
      </c>
      <c r="E1771" s="4" t="s">
        <v>1223</v>
      </c>
      <c r="F1771" s="4">
        <v>13</v>
      </c>
      <c r="G1771" s="4" t="s">
        <v>1224</v>
      </c>
      <c r="H1771" s="4" t="s">
        <v>3917</v>
      </c>
      <c r="I1771" s="4" t="s">
        <v>1331</v>
      </c>
      <c r="J1771" s="4" t="s">
        <v>1268</v>
      </c>
      <c r="K1771" s="4" t="s">
        <v>1342</v>
      </c>
      <c r="L1771" s="4" t="s">
        <v>2144</v>
      </c>
      <c r="M1771" s="4" t="s">
        <v>2144</v>
      </c>
      <c r="P1771" s="4" t="s">
        <v>1230</v>
      </c>
      <c r="Q1771" s="4" t="s">
        <v>4706</v>
      </c>
      <c r="R1771" s="4">
        <v>2021</v>
      </c>
      <c r="S1771" s="4" t="s">
        <v>1232</v>
      </c>
      <c r="T1771" s="4" t="s">
        <v>1252</v>
      </c>
      <c r="U1771" s="4" t="s">
        <v>1253</v>
      </c>
      <c r="V1771" s="4" t="s">
        <v>1264</v>
      </c>
      <c r="W1771" s="4" t="s">
        <v>1302</v>
      </c>
      <c r="X1771" s="4" t="s">
        <v>4635</v>
      </c>
      <c r="Y1771" s="4" t="s">
        <v>4707</v>
      </c>
      <c r="AA1771" s="4">
        <v>2030</v>
      </c>
      <c r="AC1771" s="4" t="s">
        <v>4708</v>
      </c>
      <c r="AD1771" s="4" t="s">
        <v>4638</v>
      </c>
      <c r="AE1771" s="4" t="s">
        <v>4639</v>
      </c>
      <c r="AS1771" s="4" t="s">
        <v>1239</v>
      </c>
      <c r="AV1771" s="4" t="s">
        <v>4640</v>
      </c>
      <c r="AW1771" s="4" t="s">
        <v>4639</v>
      </c>
    </row>
    <row r="1772" spans="1:49" x14ac:dyDescent="0.35">
      <c r="A1772" s="4" t="s">
        <v>1123</v>
      </c>
      <c r="B1772" s="4">
        <v>3007</v>
      </c>
      <c r="C1772" s="4" t="s">
        <v>4709</v>
      </c>
      <c r="D1772" s="4" t="s">
        <v>4710</v>
      </c>
      <c r="E1772" s="4" t="s">
        <v>1223</v>
      </c>
      <c r="F1772" s="4">
        <v>14</v>
      </c>
      <c r="G1772" s="4" t="s">
        <v>1224</v>
      </c>
      <c r="H1772" s="4" t="s">
        <v>3917</v>
      </c>
      <c r="I1772" s="4" t="s">
        <v>1331</v>
      </c>
      <c r="J1772" s="4" t="s">
        <v>1227</v>
      </c>
      <c r="K1772" s="4" t="s">
        <v>1342</v>
      </c>
      <c r="L1772" s="4" t="s">
        <v>1806</v>
      </c>
      <c r="M1772" s="4" t="s">
        <v>1806</v>
      </c>
      <c r="N1772" s="4">
        <v>180.5</v>
      </c>
      <c r="O1772" s="4">
        <v>661.6</v>
      </c>
      <c r="P1772" s="4" t="s">
        <v>1230</v>
      </c>
      <c r="Q1772" s="4" t="s">
        <v>4682</v>
      </c>
      <c r="R1772" s="4">
        <v>2021</v>
      </c>
      <c r="S1772" s="4" t="s">
        <v>1232</v>
      </c>
      <c r="T1772" s="4" t="s">
        <v>1252</v>
      </c>
      <c r="U1772" s="4" t="s">
        <v>1253</v>
      </c>
      <c r="V1772" s="4" t="s">
        <v>1264</v>
      </c>
      <c r="W1772" s="4" t="s">
        <v>1302</v>
      </c>
      <c r="X1772" s="4" t="s">
        <v>4635</v>
      </c>
      <c r="Y1772" s="4" t="s">
        <v>4711</v>
      </c>
      <c r="AA1772" s="4">
        <v>2030</v>
      </c>
      <c r="AC1772" s="4" t="s">
        <v>4712</v>
      </c>
      <c r="AD1772" s="4" t="s">
        <v>4638</v>
      </c>
      <c r="AE1772" s="4" t="s">
        <v>4639</v>
      </c>
      <c r="AF1772" s="4">
        <v>179.2</v>
      </c>
      <c r="AG1772" s="4">
        <v>1.3</v>
      </c>
      <c r="AH1772" s="4">
        <v>356.7</v>
      </c>
      <c r="AI1772" s="4">
        <v>2.5</v>
      </c>
      <c r="AJ1772" s="4">
        <v>359.2</v>
      </c>
      <c r="AK1772" s="4">
        <v>656.6</v>
      </c>
      <c r="AL1772" s="4">
        <v>5</v>
      </c>
      <c r="AS1772" s="4" t="s">
        <v>1239</v>
      </c>
      <c r="AV1772" s="4" t="s">
        <v>4640</v>
      </c>
      <c r="AW1772" s="4" t="s">
        <v>4639</v>
      </c>
    </row>
    <row r="1773" spans="1:49" x14ac:dyDescent="0.35">
      <c r="A1773" s="4" t="s">
        <v>1123</v>
      </c>
      <c r="B1773" s="4">
        <v>3007</v>
      </c>
      <c r="C1773" s="4" t="s">
        <v>4713</v>
      </c>
      <c r="D1773" s="4" t="s">
        <v>4714</v>
      </c>
      <c r="E1773" s="4" t="s">
        <v>1223</v>
      </c>
      <c r="F1773" s="4">
        <v>15</v>
      </c>
      <c r="G1773" s="4" t="s">
        <v>1224</v>
      </c>
      <c r="H1773" s="4" t="s">
        <v>3917</v>
      </c>
      <c r="I1773" s="4" t="s">
        <v>1331</v>
      </c>
      <c r="J1773" s="4" t="s">
        <v>1268</v>
      </c>
      <c r="K1773" s="4" t="s">
        <v>1342</v>
      </c>
      <c r="L1773" s="4" t="s">
        <v>1806</v>
      </c>
      <c r="M1773" s="4" t="s">
        <v>1806</v>
      </c>
      <c r="N1773" s="4">
        <v>12.5</v>
      </c>
      <c r="O1773" s="4">
        <v>38.5</v>
      </c>
      <c r="P1773" s="4" t="s">
        <v>1230</v>
      </c>
      <c r="Q1773" s="4" t="s">
        <v>4706</v>
      </c>
      <c r="R1773" s="4">
        <v>2021</v>
      </c>
      <c r="S1773" s="4" t="s">
        <v>1232</v>
      </c>
      <c r="T1773" s="4" t="s">
        <v>1252</v>
      </c>
      <c r="U1773" s="4" t="s">
        <v>1253</v>
      </c>
      <c r="V1773" s="4" t="s">
        <v>1264</v>
      </c>
      <c r="W1773" s="4" t="s">
        <v>1302</v>
      </c>
      <c r="X1773" s="4" t="s">
        <v>4635</v>
      </c>
      <c r="Y1773" s="4" t="s">
        <v>4715</v>
      </c>
      <c r="AA1773" s="4">
        <v>2030</v>
      </c>
      <c r="AC1773" s="4" t="s">
        <v>4716</v>
      </c>
      <c r="AD1773" s="4" t="s">
        <v>4638</v>
      </c>
      <c r="AE1773" s="4" t="s">
        <v>4639</v>
      </c>
      <c r="AG1773" s="4">
        <v>12.5</v>
      </c>
      <c r="AI1773" s="4">
        <v>24.9</v>
      </c>
      <c r="AJ1773" s="4">
        <v>24.9</v>
      </c>
      <c r="AL1773" s="4">
        <v>38.5</v>
      </c>
      <c r="AS1773" s="4" t="s">
        <v>1239</v>
      </c>
      <c r="AV1773" s="4" t="s">
        <v>4640</v>
      </c>
      <c r="AW1773" s="4" t="s">
        <v>4639</v>
      </c>
    </row>
    <row r="1774" spans="1:49" x14ac:dyDescent="0.35">
      <c r="A1774" s="4" t="s">
        <v>1123</v>
      </c>
      <c r="B1774" s="4">
        <v>3007</v>
      </c>
      <c r="C1774" s="4" t="s">
        <v>4717</v>
      </c>
      <c r="D1774" s="4" t="s">
        <v>4718</v>
      </c>
      <c r="E1774" s="4" t="s">
        <v>1223</v>
      </c>
      <c r="F1774" s="4">
        <v>16</v>
      </c>
      <c r="G1774" s="4" t="s">
        <v>1224</v>
      </c>
      <c r="H1774" s="4" t="s">
        <v>1242</v>
      </c>
      <c r="I1774" s="4" t="s">
        <v>1331</v>
      </c>
      <c r="J1774" s="4" t="s">
        <v>1268</v>
      </c>
      <c r="K1774" s="4" t="s">
        <v>1289</v>
      </c>
      <c r="L1774" s="4" t="s">
        <v>1394</v>
      </c>
      <c r="M1774" s="4" t="s">
        <v>1394</v>
      </c>
      <c r="P1774" s="4" t="s">
        <v>1230</v>
      </c>
      <c r="Q1774" s="4" t="s">
        <v>4682</v>
      </c>
      <c r="R1774" s="4">
        <v>2021</v>
      </c>
      <c r="S1774" s="4" t="s">
        <v>1232</v>
      </c>
      <c r="T1774" s="4" t="s">
        <v>1429</v>
      </c>
      <c r="U1774" s="4" t="s">
        <v>1430</v>
      </c>
      <c r="V1774" s="4" t="s">
        <v>1264</v>
      </c>
      <c r="W1774" s="4" t="s">
        <v>1302</v>
      </c>
      <c r="X1774" s="4" t="s">
        <v>4635</v>
      </c>
      <c r="Y1774" s="4" t="s">
        <v>11286</v>
      </c>
      <c r="AA1774" s="4">
        <v>2030</v>
      </c>
      <c r="AC1774" s="4" t="s">
        <v>4719</v>
      </c>
      <c r="AD1774" s="4" t="s">
        <v>4638</v>
      </c>
      <c r="AE1774" s="4" t="s">
        <v>4639</v>
      </c>
      <c r="AS1774" s="4" t="s">
        <v>1239</v>
      </c>
      <c r="AV1774" s="4" t="s">
        <v>4640</v>
      </c>
      <c r="AW1774" s="4" t="s">
        <v>4639</v>
      </c>
    </row>
    <row r="1775" spans="1:49" x14ac:dyDescent="0.35">
      <c r="A1775" s="4" t="s">
        <v>1123</v>
      </c>
      <c r="B1775" s="4">
        <v>3007</v>
      </c>
      <c r="C1775" s="4" t="s">
        <v>4720</v>
      </c>
      <c r="D1775" s="4" t="s">
        <v>4721</v>
      </c>
      <c r="E1775" s="4" t="s">
        <v>1223</v>
      </c>
      <c r="F1775" s="4">
        <v>17</v>
      </c>
      <c r="G1775" s="4" t="s">
        <v>1224</v>
      </c>
      <c r="H1775" s="4" t="s">
        <v>3917</v>
      </c>
      <c r="I1775" s="4" t="s">
        <v>1331</v>
      </c>
      <c r="J1775" s="4" t="s">
        <v>1258</v>
      </c>
      <c r="K1775" s="4" t="s">
        <v>1300</v>
      </c>
      <c r="L1775" s="4" t="s">
        <v>4722</v>
      </c>
      <c r="M1775" s="4" t="s">
        <v>4722</v>
      </c>
      <c r="P1775" s="4" t="s">
        <v>4646</v>
      </c>
      <c r="Q1775" s="4" t="s">
        <v>4723</v>
      </c>
      <c r="R1775" s="4">
        <v>2021</v>
      </c>
      <c r="S1775" s="4" t="s">
        <v>1232</v>
      </c>
      <c r="T1775" s="4" t="s">
        <v>1252</v>
      </c>
      <c r="U1775" s="4" t="s">
        <v>1253</v>
      </c>
      <c r="V1775" s="4" t="s">
        <v>1264</v>
      </c>
      <c r="W1775" s="4" t="s">
        <v>1302</v>
      </c>
      <c r="X1775" s="4" t="s">
        <v>4635</v>
      </c>
      <c r="Y1775" s="4" t="s">
        <v>11287</v>
      </c>
      <c r="AA1775" s="4">
        <v>2030</v>
      </c>
      <c r="AC1775" s="4" t="s">
        <v>4724</v>
      </c>
      <c r="AD1775" s="4" t="s">
        <v>4638</v>
      </c>
      <c r="AE1775" s="4" t="s">
        <v>4639</v>
      </c>
      <c r="AS1775" s="4" t="s">
        <v>1239</v>
      </c>
      <c r="AV1775" s="4" t="s">
        <v>4640</v>
      </c>
      <c r="AW1775" s="4" t="s">
        <v>4639</v>
      </c>
    </row>
    <row r="1776" spans="1:49" x14ac:dyDescent="0.35">
      <c r="A1776" s="4" t="s">
        <v>1123</v>
      </c>
      <c r="B1776" s="4">
        <v>3007</v>
      </c>
      <c r="C1776" s="4" t="s">
        <v>4725</v>
      </c>
      <c r="D1776" s="4" t="s">
        <v>4726</v>
      </c>
      <c r="E1776" s="4" t="s">
        <v>1223</v>
      </c>
      <c r="F1776" s="4">
        <v>18</v>
      </c>
      <c r="G1776" s="4" t="s">
        <v>1224</v>
      </c>
      <c r="H1776" s="4" t="s">
        <v>3917</v>
      </c>
      <c r="I1776" s="4" t="s">
        <v>1331</v>
      </c>
      <c r="J1776" s="4" t="s">
        <v>1268</v>
      </c>
      <c r="K1776" s="4" t="s">
        <v>1300</v>
      </c>
      <c r="L1776" s="4" t="s">
        <v>4727</v>
      </c>
      <c r="M1776" s="4" t="s">
        <v>4727</v>
      </c>
      <c r="P1776" s="4" t="s">
        <v>4646</v>
      </c>
      <c r="Q1776" s="4" t="s">
        <v>4728</v>
      </c>
      <c r="R1776" s="4">
        <v>2021</v>
      </c>
      <c r="S1776" s="4" t="s">
        <v>1232</v>
      </c>
      <c r="T1776" s="4" t="s">
        <v>1252</v>
      </c>
      <c r="U1776" s="4" t="s">
        <v>1253</v>
      </c>
      <c r="V1776" s="4" t="s">
        <v>1264</v>
      </c>
      <c r="W1776" s="4" t="s">
        <v>1302</v>
      </c>
      <c r="X1776" s="4" t="s">
        <v>4635</v>
      </c>
      <c r="Y1776" s="4" t="s">
        <v>11288</v>
      </c>
      <c r="AA1776" s="4">
        <v>2030</v>
      </c>
      <c r="AC1776" s="4" t="s">
        <v>4729</v>
      </c>
      <c r="AD1776" s="4" t="s">
        <v>4638</v>
      </c>
      <c r="AE1776" s="4" t="s">
        <v>4639</v>
      </c>
      <c r="AS1776" s="4" t="s">
        <v>1239</v>
      </c>
      <c r="AV1776" s="4" t="s">
        <v>4640</v>
      </c>
      <c r="AW1776" s="4" t="s">
        <v>4639</v>
      </c>
    </row>
    <row r="1777" spans="1:49" x14ac:dyDescent="0.35">
      <c r="A1777" s="4" t="s">
        <v>1123</v>
      </c>
      <c r="B1777" s="4">
        <v>3007</v>
      </c>
      <c r="C1777" s="4" t="s">
        <v>4730</v>
      </c>
      <c r="D1777" s="4" t="s">
        <v>4731</v>
      </c>
      <c r="E1777" s="4" t="s">
        <v>1223</v>
      </c>
      <c r="F1777" s="4">
        <v>19</v>
      </c>
      <c r="G1777" s="4" t="s">
        <v>1224</v>
      </c>
      <c r="H1777" s="4" t="s">
        <v>3917</v>
      </c>
      <c r="I1777" s="4" t="s">
        <v>1331</v>
      </c>
      <c r="J1777" s="4" t="s">
        <v>1268</v>
      </c>
      <c r="K1777" s="4" t="s">
        <v>1300</v>
      </c>
      <c r="L1777" s="4" t="s">
        <v>4246</v>
      </c>
      <c r="M1777" s="4" t="s">
        <v>4246</v>
      </c>
      <c r="P1777" s="4" t="s">
        <v>1230</v>
      </c>
      <c r="Q1777" s="4" t="s">
        <v>4682</v>
      </c>
      <c r="R1777" s="4">
        <v>2021</v>
      </c>
      <c r="S1777" s="4" t="s">
        <v>1232</v>
      </c>
      <c r="T1777" s="4" t="s">
        <v>1252</v>
      </c>
      <c r="U1777" s="4" t="s">
        <v>1253</v>
      </c>
      <c r="V1777" s="4" t="s">
        <v>1264</v>
      </c>
      <c r="W1777" s="4" t="s">
        <v>1302</v>
      </c>
      <c r="X1777" s="4" t="s">
        <v>4635</v>
      </c>
      <c r="Y1777" s="4" t="s">
        <v>11289</v>
      </c>
      <c r="AA1777" s="4">
        <v>2030</v>
      </c>
      <c r="AC1777" s="4" t="s">
        <v>4732</v>
      </c>
      <c r="AD1777" s="4" t="s">
        <v>4638</v>
      </c>
      <c r="AE1777" s="4" t="s">
        <v>4639</v>
      </c>
      <c r="AS1777" s="4" t="s">
        <v>1239</v>
      </c>
      <c r="AV1777" s="4" t="s">
        <v>4640</v>
      </c>
      <c r="AW1777" s="4" t="s">
        <v>4639</v>
      </c>
    </row>
    <row r="1778" spans="1:49" x14ac:dyDescent="0.35">
      <c r="A1778" s="4" t="s">
        <v>1123</v>
      </c>
      <c r="B1778" s="4">
        <v>3007</v>
      </c>
      <c r="C1778" s="4" t="s">
        <v>4733</v>
      </c>
      <c r="D1778" s="4" t="s">
        <v>4734</v>
      </c>
      <c r="E1778" s="4" t="s">
        <v>1223</v>
      </c>
      <c r="F1778" s="4">
        <v>20</v>
      </c>
      <c r="G1778" s="4" t="s">
        <v>1224</v>
      </c>
      <c r="H1778" s="4" t="s">
        <v>1242</v>
      </c>
      <c r="I1778" s="4" t="s">
        <v>1331</v>
      </c>
      <c r="J1778" s="4" t="s">
        <v>1258</v>
      </c>
      <c r="K1778" s="4" t="s">
        <v>1300</v>
      </c>
      <c r="L1778" s="4" t="s">
        <v>4722</v>
      </c>
      <c r="M1778" s="4" t="s">
        <v>4722</v>
      </c>
      <c r="P1778" s="4" t="s">
        <v>1590</v>
      </c>
      <c r="Q1778" s="4" t="s">
        <v>4735</v>
      </c>
      <c r="R1778" s="4">
        <v>2021</v>
      </c>
      <c r="S1778" s="4" t="s">
        <v>1232</v>
      </c>
      <c r="T1778" s="4" t="s">
        <v>4647</v>
      </c>
      <c r="U1778" s="4" t="s">
        <v>4648</v>
      </c>
      <c r="V1778" s="4" t="s">
        <v>1264</v>
      </c>
      <c r="W1778" s="4" t="s">
        <v>1302</v>
      </c>
      <c r="X1778" s="4" t="s">
        <v>4635</v>
      </c>
      <c r="Y1778" s="4" t="s">
        <v>4736</v>
      </c>
      <c r="AA1778" s="4">
        <v>2030</v>
      </c>
      <c r="AC1778" s="4" t="s">
        <v>4737</v>
      </c>
      <c r="AD1778" s="4" t="s">
        <v>4638</v>
      </c>
      <c r="AE1778" s="4" t="s">
        <v>4639</v>
      </c>
      <c r="AS1778" s="4" t="s">
        <v>1239</v>
      </c>
      <c r="AV1778" s="4" t="s">
        <v>4640</v>
      </c>
      <c r="AW1778" s="4" t="s">
        <v>4639</v>
      </c>
    </row>
    <row r="1779" spans="1:49" x14ac:dyDescent="0.35">
      <c r="A1779" s="4" t="s">
        <v>1123</v>
      </c>
      <c r="B1779" s="4">
        <v>3007</v>
      </c>
      <c r="C1779" s="4" t="s">
        <v>4738</v>
      </c>
      <c r="D1779" s="4" t="s">
        <v>4739</v>
      </c>
      <c r="E1779" s="4" t="s">
        <v>1223</v>
      </c>
      <c r="F1779" s="4">
        <v>21</v>
      </c>
      <c r="G1779" s="4" t="s">
        <v>1224</v>
      </c>
      <c r="H1779" s="4" t="s">
        <v>1242</v>
      </c>
      <c r="I1779" s="4" t="s">
        <v>1331</v>
      </c>
      <c r="J1779" s="4" t="s">
        <v>1268</v>
      </c>
      <c r="K1779" s="4" t="s">
        <v>1300</v>
      </c>
      <c r="L1779" s="4" t="s">
        <v>4246</v>
      </c>
      <c r="M1779" s="4" t="s">
        <v>4246</v>
      </c>
      <c r="P1779" s="4" t="s">
        <v>1230</v>
      </c>
      <c r="Q1779" s="4" t="s">
        <v>4682</v>
      </c>
      <c r="R1779" s="4">
        <v>2021</v>
      </c>
      <c r="S1779" s="4" t="s">
        <v>1232</v>
      </c>
      <c r="T1779" s="4" t="s">
        <v>4647</v>
      </c>
      <c r="U1779" s="4" t="s">
        <v>4648</v>
      </c>
      <c r="V1779" s="4" t="s">
        <v>1264</v>
      </c>
      <c r="W1779" s="4" t="s">
        <v>1302</v>
      </c>
      <c r="X1779" s="4" t="s">
        <v>4635</v>
      </c>
      <c r="Y1779" s="4" t="s">
        <v>4740</v>
      </c>
      <c r="AA1779" s="4">
        <v>2030</v>
      </c>
      <c r="AC1779" s="4" t="s">
        <v>4741</v>
      </c>
      <c r="AD1779" s="4" t="s">
        <v>4638</v>
      </c>
      <c r="AE1779" s="4" t="s">
        <v>4639</v>
      </c>
      <c r="AS1779" s="4" t="s">
        <v>1239</v>
      </c>
      <c r="AV1779" s="4" t="s">
        <v>4640</v>
      </c>
      <c r="AW1779" s="4" t="s">
        <v>4639</v>
      </c>
    </row>
    <row r="1780" spans="1:49" x14ac:dyDescent="0.35">
      <c r="A1780" s="4" t="s">
        <v>1123</v>
      </c>
      <c r="B1780" s="4">
        <v>3007</v>
      </c>
      <c r="C1780" s="4" t="s">
        <v>4742</v>
      </c>
      <c r="D1780" s="4" t="s">
        <v>4743</v>
      </c>
      <c r="E1780" s="4" t="s">
        <v>1223</v>
      </c>
      <c r="F1780" s="4">
        <v>22</v>
      </c>
      <c r="G1780" s="4" t="s">
        <v>1224</v>
      </c>
      <c r="H1780" s="4" t="s">
        <v>1242</v>
      </c>
      <c r="I1780" s="4" t="s">
        <v>1331</v>
      </c>
      <c r="J1780" s="4" t="s">
        <v>1268</v>
      </c>
      <c r="K1780" s="4" t="s">
        <v>1342</v>
      </c>
      <c r="L1780" s="4" t="s">
        <v>4663</v>
      </c>
      <c r="M1780" s="4" t="s">
        <v>4664</v>
      </c>
      <c r="P1780" s="4" t="s">
        <v>4646</v>
      </c>
      <c r="Q1780" s="4" t="s">
        <v>4728</v>
      </c>
      <c r="R1780" s="4">
        <v>2021</v>
      </c>
      <c r="S1780" s="4" t="s">
        <v>1278</v>
      </c>
      <c r="T1780" s="4" t="s">
        <v>1279</v>
      </c>
      <c r="U1780" s="4" t="s">
        <v>1279</v>
      </c>
      <c r="V1780" s="4" t="s">
        <v>1264</v>
      </c>
      <c r="W1780" s="4" t="s">
        <v>1302</v>
      </c>
      <c r="X1780" s="4" t="s">
        <v>4635</v>
      </c>
      <c r="Y1780" s="4" t="s">
        <v>11290</v>
      </c>
      <c r="AA1780" s="4">
        <v>2030</v>
      </c>
      <c r="AC1780" s="4" t="s">
        <v>4744</v>
      </c>
      <c r="AD1780" s="4" t="s">
        <v>4745</v>
      </c>
      <c r="AE1780" s="4" t="s">
        <v>4639</v>
      </c>
      <c r="AS1780" s="4" t="s">
        <v>1239</v>
      </c>
      <c r="AV1780" s="4" t="s">
        <v>4640</v>
      </c>
      <c r="AW1780" s="4" t="s">
        <v>4639</v>
      </c>
    </row>
    <row r="1781" spans="1:49" x14ac:dyDescent="0.35">
      <c r="A1781" s="4" t="s">
        <v>1123</v>
      </c>
      <c r="B1781" s="4">
        <v>3007</v>
      </c>
      <c r="C1781" s="4" t="s">
        <v>4746</v>
      </c>
      <c r="D1781" s="4" t="s">
        <v>4747</v>
      </c>
      <c r="E1781" s="4" t="s">
        <v>1223</v>
      </c>
      <c r="F1781" s="4">
        <v>23</v>
      </c>
      <c r="G1781" s="4" t="s">
        <v>1224</v>
      </c>
      <c r="H1781" s="4" t="s">
        <v>1242</v>
      </c>
      <c r="I1781" s="4" t="s">
        <v>1331</v>
      </c>
      <c r="J1781" s="4" t="s">
        <v>1268</v>
      </c>
      <c r="K1781" s="4" t="s">
        <v>1342</v>
      </c>
      <c r="L1781" s="4" t="s">
        <v>1783</v>
      </c>
      <c r="M1781" s="4" t="s">
        <v>4748</v>
      </c>
      <c r="P1781" s="4" t="s">
        <v>1590</v>
      </c>
      <c r="Q1781" s="4" t="s">
        <v>4749</v>
      </c>
      <c r="R1781" s="4">
        <v>2021</v>
      </c>
      <c r="S1781" s="4" t="s">
        <v>1278</v>
      </c>
      <c r="T1781" s="4" t="s">
        <v>1279</v>
      </c>
      <c r="U1781" s="4" t="s">
        <v>1279</v>
      </c>
      <c r="V1781" s="4" t="s">
        <v>1264</v>
      </c>
      <c r="W1781" s="4" t="s">
        <v>1302</v>
      </c>
      <c r="X1781" s="4" t="s">
        <v>4635</v>
      </c>
      <c r="Y1781" s="4" t="s">
        <v>11291</v>
      </c>
      <c r="AA1781" s="4">
        <v>2030</v>
      </c>
      <c r="AC1781" s="4" t="s">
        <v>4750</v>
      </c>
      <c r="AD1781" s="4" t="s">
        <v>4638</v>
      </c>
      <c r="AE1781" s="4" t="s">
        <v>4639</v>
      </c>
      <c r="AS1781" s="4" t="s">
        <v>1239</v>
      </c>
      <c r="AV1781" s="4" t="s">
        <v>4640</v>
      </c>
      <c r="AW1781" s="4" t="s">
        <v>4639</v>
      </c>
    </row>
    <row r="1782" spans="1:49" x14ac:dyDescent="0.35">
      <c r="A1782" s="4" t="s">
        <v>1123</v>
      </c>
      <c r="B1782" s="4">
        <v>3007</v>
      </c>
      <c r="C1782" s="4" t="s">
        <v>4751</v>
      </c>
      <c r="D1782" s="4" t="s">
        <v>4752</v>
      </c>
      <c r="E1782" s="4" t="s">
        <v>1223</v>
      </c>
      <c r="F1782" s="4">
        <v>24</v>
      </c>
      <c r="G1782" s="4" t="s">
        <v>1224</v>
      </c>
      <c r="H1782" s="4" t="s">
        <v>2496</v>
      </c>
      <c r="I1782" s="4" t="s">
        <v>1331</v>
      </c>
      <c r="J1782" s="4" t="s">
        <v>1268</v>
      </c>
      <c r="K1782" s="4" t="s">
        <v>4160</v>
      </c>
      <c r="L1782" s="4" t="s">
        <v>4753</v>
      </c>
      <c r="M1782" s="4" t="s">
        <v>4753</v>
      </c>
      <c r="P1782" s="4" t="s">
        <v>4646</v>
      </c>
      <c r="Q1782" s="4" t="s">
        <v>4728</v>
      </c>
      <c r="R1782" s="4">
        <v>2021</v>
      </c>
      <c r="S1782" s="4" t="s">
        <v>1232</v>
      </c>
      <c r="T1782" s="4" t="s">
        <v>1252</v>
      </c>
      <c r="U1782" s="4" t="s">
        <v>1253</v>
      </c>
      <c r="V1782" s="4" t="s">
        <v>1264</v>
      </c>
      <c r="W1782" s="4" t="s">
        <v>1302</v>
      </c>
      <c r="X1782" s="4" t="s">
        <v>4635</v>
      </c>
      <c r="Y1782" s="4" t="s">
        <v>11292</v>
      </c>
      <c r="AA1782" s="4">
        <v>2030</v>
      </c>
      <c r="AC1782" s="4" t="s">
        <v>4754</v>
      </c>
      <c r="AD1782" s="4" t="s">
        <v>4638</v>
      </c>
      <c r="AE1782" s="4" t="s">
        <v>4639</v>
      </c>
      <c r="AS1782" s="4" t="s">
        <v>1239</v>
      </c>
      <c r="AV1782" s="4" t="s">
        <v>4640</v>
      </c>
      <c r="AW1782" s="4" t="s">
        <v>4639</v>
      </c>
    </row>
    <row r="1783" spans="1:49" x14ac:dyDescent="0.35">
      <c r="A1783" s="4" t="s">
        <v>1123</v>
      </c>
      <c r="B1783" s="4">
        <v>3007</v>
      </c>
      <c r="C1783" s="4" t="s">
        <v>4755</v>
      </c>
      <c r="D1783" s="4" t="s">
        <v>4756</v>
      </c>
      <c r="E1783" s="4" t="s">
        <v>1223</v>
      </c>
      <c r="F1783" s="4">
        <v>25</v>
      </c>
      <c r="G1783" s="4" t="s">
        <v>1224</v>
      </c>
      <c r="H1783" s="4" t="s">
        <v>1423</v>
      </c>
      <c r="I1783" s="4" t="s">
        <v>1226</v>
      </c>
      <c r="J1783" s="4" t="s">
        <v>1258</v>
      </c>
      <c r="K1783" s="4" t="s">
        <v>1228</v>
      </c>
      <c r="L1783" s="4" t="s">
        <v>1229</v>
      </c>
      <c r="M1783" s="4" t="s">
        <v>1229</v>
      </c>
      <c r="P1783" s="4" t="s">
        <v>1230</v>
      </c>
      <c r="Q1783" s="4" t="s">
        <v>4757</v>
      </c>
      <c r="R1783" s="4">
        <v>2014</v>
      </c>
      <c r="S1783" s="4" t="s">
        <v>1232</v>
      </c>
      <c r="T1783" s="4" t="s">
        <v>1262</v>
      </c>
      <c r="U1783" s="4" t="s">
        <v>1263</v>
      </c>
      <c r="V1783" s="4" t="s">
        <v>1264</v>
      </c>
      <c r="W1783" s="4" t="s">
        <v>1236</v>
      </c>
      <c r="X1783" s="4" t="s">
        <v>4635</v>
      </c>
      <c r="Y1783" s="4" t="s">
        <v>11293</v>
      </c>
      <c r="Z1783" s="4" t="s">
        <v>4758</v>
      </c>
      <c r="AA1783" s="4">
        <v>2020</v>
      </c>
      <c r="AB1783" s="4" t="s">
        <v>4759</v>
      </c>
      <c r="AD1783" s="4" t="s">
        <v>4760</v>
      </c>
      <c r="AE1783" s="4" t="s">
        <v>4761</v>
      </c>
      <c r="AS1783" s="4" t="s">
        <v>1239</v>
      </c>
    </row>
    <row r="1784" spans="1:49" x14ac:dyDescent="0.35">
      <c r="A1784" s="4" t="s">
        <v>1123</v>
      </c>
      <c r="B1784" s="4">
        <v>3007</v>
      </c>
      <c r="C1784" s="4" t="s">
        <v>4762</v>
      </c>
      <c r="D1784" s="4" t="s">
        <v>4763</v>
      </c>
      <c r="E1784" s="4" t="s">
        <v>1223</v>
      </c>
      <c r="F1784" s="4">
        <v>26</v>
      </c>
      <c r="G1784" s="4" t="s">
        <v>1224</v>
      </c>
      <c r="H1784" s="4" t="s">
        <v>1423</v>
      </c>
      <c r="I1784" s="4" t="s">
        <v>1226</v>
      </c>
      <c r="J1784" s="4" t="s">
        <v>1227</v>
      </c>
      <c r="K1784" s="4" t="s">
        <v>1228</v>
      </c>
      <c r="L1784" s="4" t="s">
        <v>1229</v>
      </c>
      <c r="M1784" s="4" t="s">
        <v>1229</v>
      </c>
      <c r="P1784" s="4" t="s">
        <v>1590</v>
      </c>
      <c r="Q1784" s="4" t="s">
        <v>4764</v>
      </c>
      <c r="R1784" s="4">
        <v>2011</v>
      </c>
      <c r="S1784" s="4" t="s">
        <v>1232</v>
      </c>
      <c r="T1784" s="4" t="s">
        <v>2586</v>
      </c>
      <c r="U1784" s="4" t="s">
        <v>11294</v>
      </c>
      <c r="V1784" s="4" t="s">
        <v>1264</v>
      </c>
      <c r="W1784" s="4" t="s">
        <v>1236</v>
      </c>
      <c r="X1784" s="4" t="s">
        <v>4635</v>
      </c>
      <c r="Y1784" s="4" t="s">
        <v>11295</v>
      </c>
      <c r="Z1784" s="4" t="s">
        <v>4765</v>
      </c>
      <c r="AA1784" s="4">
        <v>2020</v>
      </c>
      <c r="AB1784" s="4" t="s">
        <v>4766</v>
      </c>
      <c r="AD1784" s="4" t="s">
        <v>4767</v>
      </c>
      <c r="AE1784" s="4" t="s">
        <v>4768</v>
      </c>
      <c r="AS1784" s="4" t="s">
        <v>1239</v>
      </c>
    </row>
    <row r="1785" spans="1:49" x14ac:dyDescent="0.35">
      <c r="A1785" s="4" t="s">
        <v>1123</v>
      </c>
      <c r="B1785" s="4">
        <v>3007</v>
      </c>
      <c r="C1785" s="4" t="s">
        <v>4769</v>
      </c>
      <c r="D1785" s="4" t="s">
        <v>4770</v>
      </c>
      <c r="E1785" s="4" t="s">
        <v>1223</v>
      </c>
      <c r="F1785" s="4">
        <v>27</v>
      </c>
      <c r="G1785" s="4" t="s">
        <v>1224</v>
      </c>
      <c r="H1785" s="4" t="s">
        <v>4631</v>
      </c>
      <c r="I1785" s="4" t="s">
        <v>1331</v>
      </c>
      <c r="J1785" s="4" t="s">
        <v>1227</v>
      </c>
      <c r="K1785" s="4" t="s">
        <v>1277</v>
      </c>
      <c r="L1785" s="4" t="s">
        <v>1339</v>
      </c>
      <c r="M1785" s="4" t="s">
        <v>1339</v>
      </c>
      <c r="P1785" s="4" t="s">
        <v>1590</v>
      </c>
      <c r="Q1785" s="4" t="s">
        <v>4735</v>
      </c>
      <c r="R1785" s="4">
        <v>2021</v>
      </c>
      <c r="S1785" s="4" t="s">
        <v>1232</v>
      </c>
      <c r="T1785" s="4" t="s">
        <v>1252</v>
      </c>
      <c r="U1785" s="4" t="s">
        <v>1253</v>
      </c>
      <c r="V1785" s="4" t="s">
        <v>1264</v>
      </c>
      <c r="W1785" s="4" t="s">
        <v>1302</v>
      </c>
      <c r="X1785" s="4" t="s">
        <v>4635</v>
      </c>
      <c r="Y1785" s="4" t="s">
        <v>11296</v>
      </c>
      <c r="Z1785" s="4" t="s">
        <v>4771</v>
      </c>
      <c r="AA1785" s="4">
        <v>2030</v>
      </c>
      <c r="AB1785" s="4" t="s">
        <v>4772</v>
      </c>
      <c r="AC1785" s="4" t="s">
        <v>4773</v>
      </c>
      <c r="AD1785" s="4" t="s">
        <v>4774</v>
      </c>
      <c r="AE1785" s="4" t="s">
        <v>4639</v>
      </c>
      <c r="AS1785" s="4" t="s">
        <v>1239</v>
      </c>
      <c r="AV1785" s="4" t="s">
        <v>4640</v>
      </c>
      <c r="AW1785" s="4" t="s">
        <v>4639</v>
      </c>
    </row>
    <row r="1786" spans="1:49" x14ac:dyDescent="0.35">
      <c r="A1786" s="4" t="s">
        <v>1123</v>
      </c>
      <c r="B1786" s="4">
        <v>3007</v>
      </c>
      <c r="C1786" s="4" t="s">
        <v>4775</v>
      </c>
      <c r="D1786" s="4" t="s">
        <v>4776</v>
      </c>
      <c r="E1786" s="4" t="s">
        <v>1223</v>
      </c>
      <c r="F1786" s="4">
        <v>28</v>
      </c>
      <c r="G1786" s="4" t="s">
        <v>1224</v>
      </c>
      <c r="H1786" s="4" t="s">
        <v>3917</v>
      </c>
      <c r="I1786" s="4" t="s">
        <v>1331</v>
      </c>
      <c r="J1786" s="4" t="s">
        <v>1227</v>
      </c>
      <c r="K1786" s="4" t="s">
        <v>1277</v>
      </c>
      <c r="L1786" s="4" t="s">
        <v>1339</v>
      </c>
      <c r="M1786" s="4" t="s">
        <v>1339</v>
      </c>
      <c r="P1786" s="4" t="s">
        <v>3835</v>
      </c>
      <c r="Q1786" s="4" t="s">
        <v>4777</v>
      </c>
      <c r="R1786" s="4">
        <v>2021</v>
      </c>
      <c r="S1786" s="4" t="s">
        <v>1232</v>
      </c>
      <c r="T1786" s="4" t="s">
        <v>1252</v>
      </c>
      <c r="U1786" s="4" t="s">
        <v>1253</v>
      </c>
      <c r="V1786" s="4" t="s">
        <v>1264</v>
      </c>
      <c r="W1786" s="4" t="s">
        <v>1302</v>
      </c>
      <c r="X1786" s="4" t="s">
        <v>4635</v>
      </c>
      <c r="Y1786" s="4" t="s">
        <v>11297</v>
      </c>
      <c r="Z1786" s="4" t="s">
        <v>4778</v>
      </c>
      <c r="AA1786" s="4">
        <v>2030</v>
      </c>
      <c r="AB1786" s="4" t="s">
        <v>4779</v>
      </c>
      <c r="AC1786" s="4" t="s">
        <v>4780</v>
      </c>
      <c r="AD1786" s="4" t="s">
        <v>4781</v>
      </c>
      <c r="AE1786" s="4" t="s">
        <v>4639</v>
      </c>
      <c r="AS1786" s="4" t="s">
        <v>1239</v>
      </c>
      <c r="AV1786" s="4" t="s">
        <v>4640</v>
      </c>
      <c r="AW1786" s="4" t="s">
        <v>4639</v>
      </c>
    </row>
    <row r="1787" spans="1:49" x14ac:dyDescent="0.35">
      <c r="A1787" s="4" t="s">
        <v>1123</v>
      </c>
      <c r="B1787" s="4">
        <v>3007</v>
      </c>
      <c r="C1787" s="4" t="s">
        <v>4782</v>
      </c>
      <c r="D1787" s="4" t="s">
        <v>4783</v>
      </c>
      <c r="E1787" s="4" t="s">
        <v>1223</v>
      </c>
      <c r="F1787" s="4">
        <v>29</v>
      </c>
      <c r="G1787" s="4" t="s">
        <v>1224</v>
      </c>
      <c r="H1787" s="4" t="s">
        <v>1958</v>
      </c>
      <c r="I1787" s="4" t="s">
        <v>1226</v>
      </c>
      <c r="J1787" s="4" t="s">
        <v>1258</v>
      </c>
      <c r="K1787" s="4" t="s">
        <v>1300</v>
      </c>
      <c r="L1787" s="4" t="s">
        <v>4784</v>
      </c>
      <c r="M1787" s="4" t="s">
        <v>4784</v>
      </c>
      <c r="N1787" s="4">
        <v>33</v>
      </c>
      <c r="O1787" s="4">
        <v>33</v>
      </c>
      <c r="P1787" s="4" t="s">
        <v>4646</v>
      </c>
      <c r="Q1787" s="4" t="s">
        <v>4785</v>
      </c>
      <c r="R1787" s="4">
        <v>2013</v>
      </c>
      <c r="S1787" s="4" t="s">
        <v>1232</v>
      </c>
      <c r="T1787" s="4" t="s">
        <v>2854</v>
      </c>
      <c r="U1787" s="4" t="s">
        <v>2855</v>
      </c>
      <c r="V1787" s="4" t="s">
        <v>1264</v>
      </c>
      <c r="W1787" s="4" t="s">
        <v>1236</v>
      </c>
      <c r="X1787" s="4" t="s">
        <v>4635</v>
      </c>
      <c r="Y1787" s="4" t="s">
        <v>4786</v>
      </c>
      <c r="AA1787" s="4">
        <v>2021</v>
      </c>
      <c r="AB1787" s="4" t="s">
        <v>4787</v>
      </c>
      <c r="AD1787" s="4" t="s">
        <v>4788</v>
      </c>
      <c r="AE1787" s="4" t="s">
        <v>4789</v>
      </c>
      <c r="AF1787" s="4">
        <v>9</v>
      </c>
      <c r="AG1787" s="4">
        <v>24</v>
      </c>
      <c r="AH1787" s="4">
        <v>9</v>
      </c>
      <c r="AI1787" s="4">
        <v>24</v>
      </c>
      <c r="AJ1787" s="4">
        <v>33</v>
      </c>
      <c r="AK1787" s="4">
        <v>9</v>
      </c>
      <c r="AL1787" s="4">
        <v>24</v>
      </c>
      <c r="AS1787" s="4" t="s">
        <v>1239</v>
      </c>
    </row>
    <row r="1788" spans="1:49" x14ac:dyDescent="0.35">
      <c r="A1788" s="4" t="s">
        <v>1123</v>
      </c>
      <c r="B1788" s="4">
        <v>3007</v>
      </c>
      <c r="C1788" s="4" t="s">
        <v>4790</v>
      </c>
      <c r="D1788" s="4" t="s">
        <v>4791</v>
      </c>
      <c r="E1788" s="4" t="s">
        <v>1223</v>
      </c>
      <c r="F1788" s="4">
        <v>30</v>
      </c>
      <c r="G1788" s="4" t="s">
        <v>1224</v>
      </c>
      <c r="H1788" s="4" t="s">
        <v>1225</v>
      </c>
      <c r="I1788" s="4" t="s">
        <v>1226</v>
      </c>
      <c r="J1788" s="4" t="s">
        <v>1268</v>
      </c>
      <c r="K1788" s="4" t="s">
        <v>1289</v>
      </c>
      <c r="L1788" s="4" t="s">
        <v>1394</v>
      </c>
      <c r="M1788" s="4" t="s">
        <v>1394</v>
      </c>
      <c r="P1788" s="4" t="s">
        <v>4646</v>
      </c>
      <c r="Q1788" s="4" t="s">
        <v>4792</v>
      </c>
      <c r="R1788" s="4">
        <v>2013</v>
      </c>
      <c r="S1788" s="4" t="s">
        <v>1232</v>
      </c>
      <c r="T1788" s="4" t="s">
        <v>2854</v>
      </c>
      <c r="U1788" s="4" t="s">
        <v>2855</v>
      </c>
      <c r="V1788" s="4" t="s">
        <v>1264</v>
      </c>
      <c r="W1788" s="4" t="s">
        <v>1236</v>
      </c>
      <c r="X1788" s="4" t="s">
        <v>4635</v>
      </c>
      <c r="Y1788" s="4" t="s">
        <v>11298</v>
      </c>
      <c r="AD1788" s="4" t="s">
        <v>1239</v>
      </c>
      <c r="AE1788" s="4" t="s">
        <v>1239</v>
      </c>
      <c r="AS1788" s="4" t="s">
        <v>1239</v>
      </c>
    </row>
    <row r="1789" spans="1:49" x14ac:dyDescent="0.35">
      <c r="A1789" s="4" t="s">
        <v>1123</v>
      </c>
      <c r="B1789" s="4">
        <v>3007</v>
      </c>
      <c r="C1789" s="4" t="s">
        <v>4793</v>
      </c>
      <c r="D1789" s="4" t="s">
        <v>4794</v>
      </c>
      <c r="E1789" s="4" t="s">
        <v>1223</v>
      </c>
      <c r="F1789" s="4">
        <v>31</v>
      </c>
      <c r="G1789" s="4" t="s">
        <v>1224</v>
      </c>
      <c r="H1789" s="4" t="s">
        <v>1225</v>
      </c>
      <c r="I1789" s="4" t="s">
        <v>1226</v>
      </c>
      <c r="J1789" s="4" t="s">
        <v>1258</v>
      </c>
      <c r="K1789" s="4" t="s">
        <v>1300</v>
      </c>
      <c r="L1789" s="4" t="s">
        <v>1688</v>
      </c>
      <c r="M1789" s="4" t="s">
        <v>1688</v>
      </c>
      <c r="N1789" s="4">
        <v>312</v>
      </c>
      <c r="O1789" s="4">
        <v>312</v>
      </c>
      <c r="P1789" s="4" t="s">
        <v>1230</v>
      </c>
      <c r="Q1789" s="4" t="s">
        <v>4795</v>
      </c>
      <c r="R1789" s="4">
        <v>2013</v>
      </c>
      <c r="S1789" s="4" t="s">
        <v>1232</v>
      </c>
      <c r="T1789" s="4" t="s">
        <v>2854</v>
      </c>
      <c r="U1789" s="4" t="s">
        <v>2855</v>
      </c>
      <c r="V1789" s="4" t="s">
        <v>1264</v>
      </c>
      <c r="W1789" s="4" t="s">
        <v>1236</v>
      </c>
      <c r="X1789" s="4" t="s">
        <v>4635</v>
      </c>
      <c r="Y1789" s="4" t="s">
        <v>11299</v>
      </c>
      <c r="AB1789" s="4" t="s">
        <v>4796</v>
      </c>
      <c r="AD1789" s="4" t="s">
        <v>4797</v>
      </c>
      <c r="AE1789" s="4" t="s">
        <v>4798</v>
      </c>
      <c r="AF1789" s="4">
        <v>72</v>
      </c>
      <c r="AG1789" s="4">
        <v>240</v>
      </c>
      <c r="AH1789" s="4">
        <v>72</v>
      </c>
      <c r="AI1789" s="4">
        <v>240</v>
      </c>
      <c r="AJ1789" s="4">
        <v>312</v>
      </c>
      <c r="AK1789" s="4">
        <v>72</v>
      </c>
      <c r="AL1789" s="4">
        <v>240</v>
      </c>
      <c r="AS1789" s="4" t="s">
        <v>1239</v>
      </c>
    </row>
    <row r="1790" spans="1:49" x14ac:dyDescent="0.35">
      <c r="A1790" s="4" t="s">
        <v>1123</v>
      </c>
      <c r="B1790" s="4">
        <v>3007</v>
      </c>
      <c r="C1790" s="4" t="s">
        <v>4799</v>
      </c>
      <c r="D1790" s="4" t="s">
        <v>4800</v>
      </c>
      <c r="E1790" s="4" t="s">
        <v>1223</v>
      </c>
      <c r="F1790" s="4">
        <v>32</v>
      </c>
      <c r="G1790" s="4" t="s">
        <v>1224</v>
      </c>
      <c r="H1790" s="4" t="s">
        <v>1225</v>
      </c>
      <c r="I1790" s="4" t="s">
        <v>1226</v>
      </c>
      <c r="J1790" s="4" t="s">
        <v>1250</v>
      </c>
      <c r="K1790" s="4" t="s">
        <v>1289</v>
      </c>
      <c r="L1790" s="4" t="s">
        <v>1407</v>
      </c>
      <c r="M1790" s="4" t="s">
        <v>1407</v>
      </c>
      <c r="N1790" s="4">
        <v>25</v>
      </c>
      <c r="O1790" s="4">
        <v>25</v>
      </c>
      <c r="P1790" s="4" t="s">
        <v>1604</v>
      </c>
      <c r="Q1790" s="4" t="s">
        <v>4801</v>
      </c>
      <c r="R1790" s="4">
        <v>2013</v>
      </c>
      <c r="S1790" s="4" t="s">
        <v>1232</v>
      </c>
      <c r="T1790" s="4" t="s">
        <v>2854</v>
      </c>
      <c r="U1790" s="4" t="s">
        <v>2855</v>
      </c>
      <c r="V1790" s="4" t="s">
        <v>1264</v>
      </c>
      <c r="W1790" s="4" t="s">
        <v>1236</v>
      </c>
      <c r="X1790" s="4" t="s">
        <v>4635</v>
      </c>
      <c r="Y1790" s="4" t="s">
        <v>11300</v>
      </c>
      <c r="AB1790" s="4" t="s">
        <v>4802</v>
      </c>
      <c r="AC1790" s="4" t="s">
        <v>4803</v>
      </c>
      <c r="AD1790" s="4" t="s">
        <v>4804</v>
      </c>
      <c r="AE1790" s="4" t="s">
        <v>4805</v>
      </c>
      <c r="AF1790" s="4">
        <v>6</v>
      </c>
      <c r="AG1790" s="4">
        <v>19</v>
      </c>
      <c r="AH1790" s="4">
        <v>6</v>
      </c>
      <c r="AI1790" s="4">
        <v>19</v>
      </c>
      <c r="AJ1790" s="4">
        <v>25</v>
      </c>
      <c r="AK1790" s="4">
        <v>6</v>
      </c>
      <c r="AL1790" s="4">
        <v>19</v>
      </c>
      <c r="AS1790" s="4" t="s">
        <v>1239</v>
      </c>
    </row>
    <row r="1791" spans="1:49" x14ac:dyDescent="0.35">
      <c r="A1791" s="4" t="s">
        <v>1123</v>
      </c>
      <c r="B1791" s="4">
        <v>3007</v>
      </c>
      <c r="C1791" s="4" t="s">
        <v>4806</v>
      </c>
      <c r="D1791" s="4" t="s">
        <v>4807</v>
      </c>
      <c r="E1791" s="4" t="s">
        <v>1223</v>
      </c>
      <c r="F1791" s="4">
        <v>33</v>
      </c>
      <c r="G1791" s="4" t="s">
        <v>1224</v>
      </c>
      <c r="H1791" s="4" t="s">
        <v>1692</v>
      </c>
      <c r="I1791" s="4" t="s">
        <v>1226</v>
      </c>
      <c r="J1791" s="4" t="s">
        <v>1258</v>
      </c>
      <c r="K1791" s="4" t="s">
        <v>1289</v>
      </c>
      <c r="L1791" s="4" t="s">
        <v>2551</v>
      </c>
      <c r="M1791" s="4" t="s">
        <v>2551</v>
      </c>
      <c r="P1791" s="4" t="s">
        <v>1590</v>
      </c>
      <c r="Q1791" s="4" t="s">
        <v>4808</v>
      </c>
      <c r="R1791" s="4">
        <v>2013</v>
      </c>
      <c r="S1791" s="4" t="s">
        <v>1232</v>
      </c>
      <c r="T1791" s="4" t="s">
        <v>2854</v>
      </c>
      <c r="U1791" s="4" t="s">
        <v>2855</v>
      </c>
      <c r="V1791" s="4" t="s">
        <v>1264</v>
      </c>
      <c r="W1791" s="4" t="s">
        <v>1236</v>
      </c>
      <c r="X1791" s="4" t="s">
        <v>4635</v>
      </c>
      <c r="Y1791" s="4" t="s">
        <v>11301</v>
      </c>
      <c r="AD1791" s="4" t="s">
        <v>4809</v>
      </c>
      <c r="AE1791" s="4" t="s">
        <v>4810</v>
      </c>
      <c r="AS1791" s="4" t="s">
        <v>1239</v>
      </c>
    </row>
    <row r="1792" spans="1:49" x14ac:dyDescent="0.35">
      <c r="A1792" s="4" t="s">
        <v>1123</v>
      </c>
      <c r="B1792" s="4">
        <v>3007</v>
      </c>
      <c r="C1792" s="4" t="s">
        <v>4811</v>
      </c>
      <c r="D1792" s="4" t="s">
        <v>4812</v>
      </c>
      <c r="E1792" s="4" t="s">
        <v>1223</v>
      </c>
      <c r="F1792" s="4">
        <v>34</v>
      </c>
      <c r="G1792" s="4" t="s">
        <v>1224</v>
      </c>
      <c r="H1792" s="4" t="s">
        <v>1636</v>
      </c>
      <c r="I1792" s="4" t="s">
        <v>1226</v>
      </c>
      <c r="J1792" s="4" t="s">
        <v>1258</v>
      </c>
      <c r="K1792" s="4" t="s">
        <v>1300</v>
      </c>
      <c r="L1792" s="4" t="s">
        <v>4784</v>
      </c>
      <c r="M1792" s="4" t="s">
        <v>4784</v>
      </c>
      <c r="N1792" s="4">
        <v>111</v>
      </c>
      <c r="O1792" s="4">
        <v>111</v>
      </c>
      <c r="P1792" s="4" t="s">
        <v>3787</v>
      </c>
      <c r="Q1792" s="4" t="s">
        <v>4813</v>
      </c>
      <c r="R1792" s="4">
        <v>2013</v>
      </c>
      <c r="S1792" s="4" t="s">
        <v>1232</v>
      </c>
      <c r="T1792" s="4" t="s">
        <v>2854</v>
      </c>
      <c r="U1792" s="4" t="s">
        <v>2855</v>
      </c>
      <c r="V1792" s="4" t="s">
        <v>1264</v>
      </c>
      <c r="W1792" s="4" t="s">
        <v>1236</v>
      </c>
      <c r="X1792" s="4" t="s">
        <v>4635</v>
      </c>
      <c r="Y1792" s="4" t="s">
        <v>4814</v>
      </c>
      <c r="AB1792" s="4" t="s">
        <v>4815</v>
      </c>
      <c r="AC1792" s="4" t="s">
        <v>11302</v>
      </c>
      <c r="AD1792" s="4" t="s">
        <v>4816</v>
      </c>
      <c r="AE1792" s="4" t="s">
        <v>4817</v>
      </c>
      <c r="AF1792" s="4">
        <v>26</v>
      </c>
      <c r="AG1792" s="4">
        <v>85</v>
      </c>
      <c r="AH1792" s="4">
        <v>26</v>
      </c>
      <c r="AI1792" s="4">
        <v>85</v>
      </c>
      <c r="AJ1792" s="4">
        <v>111</v>
      </c>
      <c r="AK1792" s="4">
        <v>26</v>
      </c>
      <c r="AL1792" s="4">
        <v>85</v>
      </c>
      <c r="AS1792" s="4" t="s">
        <v>1239</v>
      </c>
    </row>
    <row r="1793" spans="1:49" x14ac:dyDescent="0.35">
      <c r="A1793" s="4" t="s">
        <v>1123</v>
      </c>
      <c r="B1793" s="4">
        <v>3007</v>
      </c>
      <c r="C1793" s="4" t="s">
        <v>4818</v>
      </c>
      <c r="D1793" s="4" t="s">
        <v>4819</v>
      </c>
      <c r="E1793" s="4" t="s">
        <v>1223</v>
      </c>
      <c r="F1793" s="4">
        <v>35</v>
      </c>
      <c r="G1793" s="4" t="s">
        <v>1224</v>
      </c>
      <c r="H1793" s="4" t="s">
        <v>1423</v>
      </c>
      <c r="I1793" s="4" t="s">
        <v>1226</v>
      </c>
      <c r="J1793" s="4" t="s">
        <v>1258</v>
      </c>
      <c r="K1793" s="4" t="s">
        <v>1289</v>
      </c>
      <c r="L1793" s="4" t="s">
        <v>2551</v>
      </c>
      <c r="M1793" s="4" t="s">
        <v>2551</v>
      </c>
      <c r="P1793" s="4" t="s">
        <v>1230</v>
      </c>
      <c r="Q1793" s="4" t="s">
        <v>4757</v>
      </c>
      <c r="R1793" s="4">
        <v>2015</v>
      </c>
      <c r="S1793" s="4" t="s">
        <v>1232</v>
      </c>
      <c r="T1793" s="4" t="s">
        <v>2854</v>
      </c>
      <c r="U1793" s="4" t="s">
        <v>2855</v>
      </c>
      <c r="V1793" s="4" t="s">
        <v>1264</v>
      </c>
      <c r="W1793" s="4" t="s">
        <v>1236</v>
      </c>
      <c r="X1793" s="4" t="s">
        <v>4635</v>
      </c>
      <c r="Y1793" s="4" t="s">
        <v>4820</v>
      </c>
      <c r="AB1793" s="4" t="s">
        <v>4821</v>
      </c>
      <c r="AD1793" s="4" t="s">
        <v>1239</v>
      </c>
      <c r="AE1793" s="4" t="s">
        <v>1239</v>
      </c>
      <c r="AS1793" s="4" t="s">
        <v>1239</v>
      </c>
    </row>
    <row r="1794" spans="1:49" x14ac:dyDescent="0.35">
      <c r="A1794" s="4" t="s">
        <v>1123</v>
      </c>
      <c r="B1794" s="4">
        <v>3007</v>
      </c>
      <c r="C1794" s="4" t="s">
        <v>4822</v>
      </c>
      <c r="D1794" s="4" t="s">
        <v>4823</v>
      </c>
      <c r="E1794" s="4" t="s">
        <v>1223</v>
      </c>
      <c r="F1794" s="4">
        <v>36</v>
      </c>
      <c r="G1794" s="4" t="s">
        <v>1224</v>
      </c>
      <c r="H1794" s="4" t="s">
        <v>4824</v>
      </c>
      <c r="I1794" s="4" t="s">
        <v>1331</v>
      </c>
      <c r="J1794" s="4" t="s">
        <v>1258</v>
      </c>
      <c r="K1794" s="4" t="s">
        <v>1289</v>
      </c>
      <c r="L1794" s="4" t="s">
        <v>1394</v>
      </c>
      <c r="M1794" s="4" t="s">
        <v>1394</v>
      </c>
      <c r="P1794" s="4" t="s">
        <v>1230</v>
      </c>
      <c r="Q1794" s="4" t="s">
        <v>4825</v>
      </c>
      <c r="R1794" s="4">
        <v>2021</v>
      </c>
      <c r="S1794" s="4" t="s">
        <v>1232</v>
      </c>
      <c r="T1794" s="4" t="s">
        <v>1396</v>
      </c>
      <c r="U1794" s="4" t="s">
        <v>1397</v>
      </c>
      <c r="V1794" s="4" t="s">
        <v>1264</v>
      </c>
      <c r="W1794" s="4" t="s">
        <v>1302</v>
      </c>
      <c r="X1794" s="4" t="s">
        <v>4635</v>
      </c>
      <c r="Y1794" s="4" t="s">
        <v>4826</v>
      </c>
      <c r="Z1794" s="4" t="s">
        <v>11303</v>
      </c>
      <c r="AA1794" s="4">
        <v>2030</v>
      </c>
      <c r="AB1794" s="4" t="s">
        <v>4827</v>
      </c>
      <c r="AC1794" s="4" t="s">
        <v>4828</v>
      </c>
      <c r="AD1794" s="4" t="s">
        <v>4638</v>
      </c>
      <c r="AE1794" s="4" t="s">
        <v>4639</v>
      </c>
      <c r="AS1794" s="4" t="s">
        <v>1239</v>
      </c>
      <c r="AV1794" s="4" t="s">
        <v>4640</v>
      </c>
      <c r="AW1794" s="4" t="s">
        <v>4639</v>
      </c>
    </row>
    <row r="1795" spans="1:49" x14ac:dyDescent="0.35">
      <c r="A1795" s="4" t="s">
        <v>1123</v>
      </c>
      <c r="B1795" s="4">
        <v>3007</v>
      </c>
      <c r="C1795" s="4" t="s">
        <v>4829</v>
      </c>
      <c r="D1795" s="4" t="s">
        <v>4830</v>
      </c>
      <c r="E1795" s="4" t="s">
        <v>1223</v>
      </c>
      <c r="F1795" s="4">
        <v>37</v>
      </c>
      <c r="G1795" s="4" t="s">
        <v>1224</v>
      </c>
      <c r="H1795" s="4" t="s">
        <v>4824</v>
      </c>
      <c r="I1795" s="4" t="s">
        <v>1331</v>
      </c>
      <c r="J1795" s="4" t="s">
        <v>1258</v>
      </c>
      <c r="K1795" s="4" t="s">
        <v>1289</v>
      </c>
      <c r="L1795" s="4" t="s">
        <v>4831</v>
      </c>
      <c r="M1795" s="4" t="s">
        <v>4831</v>
      </c>
      <c r="P1795" s="4" t="s">
        <v>1590</v>
      </c>
      <c r="Q1795" s="4" t="s">
        <v>4735</v>
      </c>
      <c r="R1795" s="4">
        <v>2021</v>
      </c>
      <c r="S1795" s="4" t="s">
        <v>1232</v>
      </c>
      <c r="T1795" s="4" t="s">
        <v>1402</v>
      </c>
      <c r="U1795" s="4" t="s">
        <v>1403</v>
      </c>
      <c r="V1795" s="4" t="s">
        <v>1264</v>
      </c>
      <c r="W1795" s="4" t="s">
        <v>1302</v>
      </c>
      <c r="X1795" s="4" t="s">
        <v>4635</v>
      </c>
      <c r="Y1795" s="4" t="s">
        <v>4832</v>
      </c>
      <c r="Z1795" s="4" t="s">
        <v>4833</v>
      </c>
      <c r="AA1795" s="4">
        <v>2030</v>
      </c>
      <c r="AB1795" s="4" t="s">
        <v>4834</v>
      </c>
      <c r="AC1795" s="4" t="s">
        <v>4835</v>
      </c>
      <c r="AD1795" s="4" t="s">
        <v>4638</v>
      </c>
      <c r="AE1795" s="4" t="s">
        <v>4639</v>
      </c>
      <c r="AS1795" s="4" t="s">
        <v>1239</v>
      </c>
      <c r="AV1795" s="4" t="s">
        <v>4640</v>
      </c>
      <c r="AW1795" s="4" t="s">
        <v>4639</v>
      </c>
    </row>
    <row r="1796" spans="1:49" x14ac:dyDescent="0.35">
      <c r="A1796" s="4" t="s">
        <v>1123</v>
      </c>
      <c r="B1796" s="4">
        <v>3007</v>
      </c>
      <c r="C1796" s="4" t="s">
        <v>4836</v>
      </c>
      <c r="D1796" s="4" t="s">
        <v>4837</v>
      </c>
      <c r="E1796" s="4" t="s">
        <v>1223</v>
      </c>
      <c r="F1796" s="4">
        <v>38</v>
      </c>
      <c r="G1796" s="4" t="s">
        <v>1224</v>
      </c>
      <c r="H1796" s="4" t="s">
        <v>4824</v>
      </c>
      <c r="I1796" s="4" t="s">
        <v>1331</v>
      </c>
      <c r="J1796" s="4" t="s">
        <v>1258</v>
      </c>
      <c r="K1796" s="4" t="s">
        <v>1289</v>
      </c>
      <c r="L1796" s="4" t="s">
        <v>1749</v>
      </c>
      <c r="M1796" s="4" t="s">
        <v>1749</v>
      </c>
      <c r="P1796" s="4" t="s">
        <v>4646</v>
      </c>
      <c r="Q1796" s="4" t="s">
        <v>4838</v>
      </c>
      <c r="R1796" s="4">
        <v>2021</v>
      </c>
      <c r="S1796" s="4" t="s">
        <v>1232</v>
      </c>
      <c r="T1796" s="4" t="s">
        <v>1429</v>
      </c>
      <c r="U1796" s="4" t="s">
        <v>1430</v>
      </c>
      <c r="V1796" s="4" t="s">
        <v>1264</v>
      </c>
      <c r="W1796" s="4" t="s">
        <v>1302</v>
      </c>
      <c r="X1796" s="4" t="s">
        <v>4635</v>
      </c>
      <c r="Y1796" s="4" t="s">
        <v>11304</v>
      </c>
      <c r="Z1796" s="4" t="s">
        <v>4839</v>
      </c>
      <c r="AA1796" s="4">
        <v>2030</v>
      </c>
      <c r="AB1796" s="4" t="s">
        <v>4840</v>
      </c>
      <c r="AC1796" s="4" t="s">
        <v>4841</v>
      </c>
      <c r="AD1796" s="4" t="s">
        <v>4638</v>
      </c>
      <c r="AE1796" s="4" t="s">
        <v>4639</v>
      </c>
      <c r="AS1796" s="4" t="s">
        <v>1239</v>
      </c>
      <c r="AV1796" s="4" t="s">
        <v>4640</v>
      </c>
      <c r="AW1796" s="4" t="s">
        <v>4639</v>
      </c>
    </row>
    <row r="1797" spans="1:49" x14ac:dyDescent="0.35">
      <c r="A1797" s="4" t="s">
        <v>1123</v>
      </c>
      <c r="B1797" s="4">
        <v>3007</v>
      </c>
      <c r="C1797" s="4" t="s">
        <v>4842</v>
      </c>
      <c r="D1797" s="4" t="s">
        <v>4843</v>
      </c>
      <c r="E1797" s="4" t="s">
        <v>1223</v>
      </c>
      <c r="F1797" s="4">
        <v>39</v>
      </c>
      <c r="G1797" s="4" t="s">
        <v>1224</v>
      </c>
      <c r="H1797" s="4" t="s">
        <v>1636</v>
      </c>
      <c r="I1797" s="4" t="s">
        <v>1331</v>
      </c>
      <c r="J1797" s="4" t="s">
        <v>1268</v>
      </c>
      <c r="K1797" s="4" t="s">
        <v>1289</v>
      </c>
      <c r="L1797" s="4" t="s">
        <v>4844</v>
      </c>
      <c r="M1797" s="4" t="s">
        <v>4844</v>
      </c>
      <c r="P1797" s="4" t="s">
        <v>4646</v>
      </c>
      <c r="Q1797" s="4" t="s">
        <v>4838</v>
      </c>
      <c r="R1797" s="4">
        <v>2021</v>
      </c>
      <c r="S1797" s="4" t="s">
        <v>1232</v>
      </c>
      <c r="T1797" s="4" t="s">
        <v>1429</v>
      </c>
      <c r="U1797" s="4" t="s">
        <v>1430</v>
      </c>
      <c r="V1797" s="4" t="s">
        <v>1264</v>
      </c>
      <c r="W1797" s="4" t="s">
        <v>1302</v>
      </c>
      <c r="X1797" s="4" t="s">
        <v>4635</v>
      </c>
      <c r="Y1797" s="4" t="s">
        <v>11305</v>
      </c>
      <c r="Z1797" s="4" t="s">
        <v>4845</v>
      </c>
      <c r="AA1797" s="4">
        <v>2030</v>
      </c>
      <c r="AC1797" s="4" t="s">
        <v>4846</v>
      </c>
      <c r="AD1797" s="4" t="s">
        <v>4847</v>
      </c>
      <c r="AE1797" s="4" t="s">
        <v>4639</v>
      </c>
      <c r="AS1797" s="4" t="s">
        <v>1239</v>
      </c>
      <c r="AV1797" s="4" t="s">
        <v>4640</v>
      </c>
      <c r="AW1797" s="4" t="s">
        <v>4639</v>
      </c>
    </row>
    <row r="1798" spans="1:49" x14ac:dyDescent="0.35">
      <c r="A1798" s="4" t="s">
        <v>1123</v>
      </c>
      <c r="B1798" s="4">
        <v>3007</v>
      </c>
      <c r="C1798" s="4" t="s">
        <v>4848</v>
      </c>
      <c r="D1798" s="4" t="s">
        <v>4849</v>
      </c>
      <c r="E1798" s="4" t="s">
        <v>1223</v>
      </c>
      <c r="F1798" s="4">
        <v>40</v>
      </c>
      <c r="G1798" s="4" t="s">
        <v>1224</v>
      </c>
      <c r="H1798" s="4" t="s">
        <v>1242</v>
      </c>
      <c r="I1798" s="4" t="s">
        <v>1331</v>
      </c>
      <c r="J1798" s="4" t="s">
        <v>1227</v>
      </c>
      <c r="K1798" s="4" t="s">
        <v>1300</v>
      </c>
      <c r="L1798" s="4" t="s">
        <v>4850</v>
      </c>
      <c r="M1798" s="4" t="s">
        <v>4850</v>
      </c>
      <c r="P1798" s="4" t="s">
        <v>4646</v>
      </c>
      <c r="Q1798" s="4" t="s">
        <v>4728</v>
      </c>
      <c r="R1798" s="4">
        <v>2021</v>
      </c>
      <c r="S1798" s="4" t="s">
        <v>1232</v>
      </c>
      <c r="T1798" s="4" t="s">
        <v>4633</v>
      </c>
      <c r="U1798" s="4" t="s">
        <v>4634</v>
      </c>
      <c r="V1798" s="4" t="s">
        <v>1264</v>
      </c>
      <c r="W1798" s="4" t="s">
        <v>1302</v>
      </c>
      <c r="X1798" s="4" t="s">
        <v>4635</v>
      </c>
      <c r="Y1798" s="4" t="s">
        <v>11306</v>
      </c>
      <c r="AA1798" s="4">
        <v>2030</v>
      </c>
      <c r="AC1798" s="4" t="s">
        <v>4851</v>
      </c>
      <c r="AD1798" s="4" t="s">
        <v>4852</v>
      </c>
      <c r="AE1798" s="4" t="s">
        <v>4639</v>
      </c>
      <c r="AS1798" s="4" t="s">
        <v>1239</v>
      </c>
      <c r="AV1798" s="4" t="s">
        <v>4640</v>
      </c>
      <c r="AW1798" s="4" t="s">
        <v>4639</v>
      </c>
    </row>
    <row r="1799" spans="1:49" x14ac:dyDescent="0.35">
      <c r="A1799" s="4" t="s">
        <v>1123</v>
      </c>
      <c r="B1799" s="4">
        <v>3007</v>
      </c>
      <c r="C1799" s="4" t="s">
        <v>4853</v>
      </c>
      <c r="D1799" s="4" t="s">
        <v>4854</v>
      </c>
      <c r="E1799" s="4" t="s">
        <v>1223</v>
      </c>
      <c r="F1799" s="4">
        <v>41</v>
      </c>
      <c r="G1799" s="4" t="s">
        <v>1224</v>
      </c>
      <c r="H1799" s="4" t="s">
        <v>3917</v>
      </c>
      <c r="I1799" s="4" t="s">
        <v>1331</v>
      </c>
      <c r="J1799" s="4" t="s">
        <v>1258</v>
      </c>
      <c r="K1799" s="4" t="s">
        <v>1228</v>
      </c>
      <c r="L1799" s="4" t="s">
        <v>1229</v>
      </c>
      <c r="M1799" s="4" t="s">
        <v>1229</v>
      </c>
      <c r="P1799" s="4" t="s">
        <v>4646</v>
      </c>
      <c r="Q1799" s="4" t="s">
        <v>4728</v>
      </c>
      <c r="R1799" s="4">
        <v>2021</v>
      </c>
      <c r="S1799" s="4" t="s">
        <v>1232</v>
      </c>
      <c r="T1799" s="4" t="s">
        <v>1252</v>
      </c>
      <c r="U1799" s="4" t="s">
        <v>1253</v>
      </c>
      <c r="V1799" s="4" t="s">
        <v>1264</v>
      </c>
      <c r="W1799" s="4" t="s">
        <v>1302</v>
      </c>
      <c r="X1799" s="4" t="s">
        <v>4635</v>
      </c>
      <c r="Y1799" s="4" t="s">
        <v>11307</v>
      </c>
      <c r="AA1799" s="4">
        <v>2030</v>
      </c>
      <c r="AC1799" s="4" t="s">
        <v>4855</v>
      </c>
      <c r="AD1799" s="4" t="s">
        <v>4638</v>
      </c>
      <c r="AE1799" s="4" t="s">
        <v>4639</v>
      </c>
      <c r="AS1799" s="4" t="s">
        <v>1239</v>
      </c>
      <c r="AV1799" s="4" t="s">
        <v>4640</v>
      </c>
      <c r="AW1799" s="4" t="s">
        <v>4639</v>
      </c>
    </row>
    <row r="1800" spans="1:49" x14ac:dyDescent="0.35">
      <c r="A1800" s="4" t="s">
        <v>1123</v>
      </c>
      <c r="B1800" s="4">
        <v>3007</v>
      </c>
      <c r="C1800" s="4" t="s">
        <v>4856</v>
      </c>
      <c r="D1800" s="4" t="s">
        <v>4857</v>
      </c>
      <c r="E1800" s="4" t="s">
        <v>1223</v>
      </c>
      <c r="F1800" s="4">
        <v>42</v>
      </c>
      <c r="G1800" s="4" t="s">
        <v>1224</v>
      </c>
      <c r="H1800" s="4" t="s">
        <v>1242</v>
      </c>
      <c r="I1800" s="4" t="s">
        <v>1331</v>
      </c>
      <c r="J1800" s="4" t="s">
        <v>1227</v>
      </c>
      <c r="K1800" s="4" t="s">
        <v>1277</v>
      </c>
      <c r="L1800" s="4" t="s">
        <v>1339</v>
      </c>
      <c r="M1800" s="4" t="s">
        <v>1339</v>
      </c>
      <c r="P1800" s="4" t="s">
        <v>4646</v>
      </c>
      <c r="Q1800" s="4" t="s">
        <v>4728</v>
      </c>
      <c r="R1800" s="4">
        <v>2021</v>
      </c>
      <c r="S1800" s="4" t="s">
        <v>1232</v>
      </c>
      <c r="T1800" s="4" t="s">
        <v>1252</v>
      </c>
      <c r="U1800" s="4" t="s">
        <v>1253</v>
      </c>
      <c r="V1800" s="4" t="s">
        <v>1264</v>
      </c>
      <c r="W1800" s="4" t="s">
        <v>1302</v>
      </c>
      <c r="X1800" s="4" t="s">
        <v>4635</v>
      </c>
      <c r="Y1800" s="4" t="s">
        <v>11308</v>
      </c>
      <c r="Z1800" s="4" t="s">
        <v>4858</v>
      </c>
      <c r="AA1800" s="4">
        <v>2030</v>
      </c>
      <c r="AC1800" s="4" t="s">
        <v>4859</v>
      </c>
      <c r="AD1800" s="4" t="s">
        <v>4638</v>
      </c>
      <c r="AE1800" s="4" t="s">
        <v>4639</v>
      </c>
      <c r="AS1800" s="4" t="s">
        <v>1239</v>
      </c>
      <c r="AV1800" s="4" t="s">
        <v>4640</v>
      </c>
      <c r="AW1800" s="4" t="s">
        <v>4639</v>
      </c>
    </row>
    <row r="1801" spans="1:49" x14ac:dyDescent="0.35">
      <c r="A1801" s="4" t="s">
        <v>1123</v>
      </c>
      <c r="B1801" s="4">
        <v>3007</v>
      </c>
      <c r="C1801" s="4" t="s">
        <v>4860</v>
      </c>
      <c r="D1801" s="4" t="s">
        <v>4861</v>
      </c>
      <c r="E1801" s="4" t="s">
        <v>1223</v>
      </c>
      <c r="F1801" s="4">
        <v>43</v>
      </c>
      <c r="G1801" s="4" t="s">
        <v>1224</v>
      </c>
      <c r="H1801" s="4" t="s">
        <v>1242</v>
      </c>
      <c r="I1801" s="4" t="s">
        <v>1331</v>
      </c>
      <c r="J1801" s="4" t="s">
        <v>1227</v>
      </c>
      <c r="K1801" s="4" t="s">
        <v>1277</v>
      </c>
      <c r="L1801" s="4" t="s">
        <v>1339</v>
      </c>
      <c r="M1801" s="4" t="s">
        <v>1339</v>
      </c>
      <c r="P1801" s="4" t="s">
        <v>4632</v>
      </c>
      <c r="Q1801" s="4" t="s">
        <v>4862</v>
      </c>
      <c r="R1801" s="4">
        <v>2021</v>
      </c>
      <c r="S1801" s="4" t="s">
        <v>1232</v>
      </c>
      <c r="T1801" s="4" t="s">
        <v>1252</v>
      </c>
      <c r="U1801" s="4" t="s">
        <v>1253</v>
      </c>
      <c r="V1801" s="4" t="s">
        <v>1264</v>
      </c>
      <c r="W1801" s="4" t="s">
        <v>1302</v>
      </c>
      <c r="X1801" s="4" t="s">
        <v>4635</v>
      </c>
      <c r="Y1801" s="4" t="s">
        <v>11309</v>
      </c>
      <c r="AA1801" s="4">
        <v>2030</v>
      </c>
      <c r="AC1801" s="4" t="s">
        <v>4863</v>
      </c>
      <c r="AD1801" s="4" t="s">
        <v>4638</v>
      </c>
      <c r="AE1801" s="4" t="s">
        <v>4639</v>
      </c>
      <c r="AS1801" s="4" t="s">
        <v>1239</v>
      </c>
      <c r="AV1801" s="4" t="s">
        <v>4640</v>
      </c>
      <c r="AW1801" s="4" t="s">
        <v>4639</v>
      </c>
    </row>
    <row r="1802" spans="1:49" x14ac:dyDescent="0.35">
      <c r="A1802" s="4" t="s">
        <v>1123</v>
      </c>
      <c r="B1802" s="4">
        <v>3007</v>
      </c>
      <c r="C1802" s="4" t="s">
        <v>4864</v>
      </c>
      <c r="D1802" s="4" t="s">
        <v>4865</v>
      </c>
      <c r="E1802" s="4" t="s">
        <v>1223</v>
      </c>
      <c r="F1802" s="4">
        <v>44</v>
      </c>
      <c r="G1802" s="4" t="s">
        <v>1224</v>
      </c>
      <c r="H1802" s="4" t="s">
        <v>1242</v>
      </c>
      <c r="I1802" s="4" t="s">
        <v>1331</v>
      </c>
      <c r="J1802" s="4" t="s">
        <v>1258</v>
      </c>
      <c r="K1802" s="4" t="s">
        <v>1300</v>
      </c>
      <c r="L1802" s="4" t="s">
        <v>4246</v>
      </c>
      <c r="M1802" s="4" t="s">
        <v>4246</v>
      </c>
      <c r="P1802" s="4" t="s">
        <v>1590</v>
      </c>
      <c r="Q1802" s="4" t="s">
        <v>4735</v>
      </c>
      <c r="R1802" s="4">
        <v>2021</v>
      </c>
      <c r="S1802" s="4" t="s">
        <v>1232</v>
      </c>
      <c r="T1802" s="4" t="s">
        <v>4647</v>
      </c>
      <c r="U1802" s="4" t="s">
        <v>4648</v>
      </c>
      <c r="V1802" s="4" t="s">
        <v>1264</v>
      </c>
      <c r="W1802" s="4" t="s">
        <v>1302</v>
      </c>
      <c r="X1802" s="4" t="s">
        <v>4635</v>
      </c>
      <c r="Y1802" s="4" t="s">
        <v>4866</v>
      </c>
      <c r="AA1802" s="4">
        <v>2030</v>
      </c>
      <c r="AC1802" s="4" t="s">
        <v>4867</v>
      </c>
      <c r="AD1802" s="4" t="s">
        <v>4868</v>
      </c>
      <c r="AE1802" s="4" t="s">
        <v>4639</v>
      </c>
      <c r="AS1802" s="4" t="s">
        <v>1239</v>
      </c>
      <c r="AV1802" s="4" t="s">
        <v>4640</v>
      </c>
      <c r="AW1802" s="4" t="s">
        <v>4639</v>
      </c>
    </row>
    <row r="1803" spans="1:49" x14ac:dyDescent="0.35">
      <c r="A1803" s="4" t="s">
        <v>1123</v>
      </c>
      <c r="B1803" s="4">
        <v>3007</v>
      </c>
      <c r="C1803" s="4" t="s">
        <v>4869</v>
      </c>
      <c r="D1803" s="4" t="s">
        <v>4870</v>
      </c>
      <c r="E1803" s="4" t="s">
        <v>1223</v>
      </c>
      <c r="F1803" s="4">
        <v>45</v>
      </c>
      <c r="G1803" s="4" t="s">
        <v>1224</v>
      </c>
      <c r="H1803" s="4" t="s">
        <v>1242</v>
      </c>
      <c r="I1803" s="4" t="s">
        <v>1331</v>
      </c>
      <c r="J1803" s="4" t="s">
        <v>1227</v>
      </c>
      <c r="K1803" s="4" t="s">
        <v>1277</v>
      </c>
      <c r="L1803" s="4" t="s">
        <v>4871</v>
      </c>
      <c r="M1803" s="4" t="s">
        <v>4871</v>
      </c>
      <c r="P1803" s="4" t="s">
        <v>1590</v>
      </c>
      <c r="Q1803" s="4" t="s">
        <v>4872</v>
      </c>
      <c r="R1803" s="4">
        <v>2021</v>
      </c>
      <c r="S1803" s="4" t="s">
        <v>1232</v>
      </c>
      <c r="T1803" s="4" t="s">
        <v>1252</v>
      </c>
      <c r="U1803" s="4" t="s">
        <v>1253</v>
      </c>
      <c r="V1803" s="4" t="s">
        <v>1264</v>
      </c>
      <c r="W1803" s="4" t="s">
        <v>1302</v>
      </c>
      <c r="X1803" s="4" t="s">
        <v>4635</v>
      </c>
      <c r="Y1803" s="4" t="s">
        <v>11310</v>
      </c>
      <c r="AA1803" s="4">
        <v>2030</v>
      </c>
      <c r="AC1803" s="4" t="s">
        <v>4873</v>
      </c>
      <c r="AD1803" s="4" t="s">
        <v>4638</v>
      </c>
      <c r="AE1803" s="4" t="s">
        <v>4639</v>
      </c>
      <c r="AS1803" s="4" t="s">
        <v>1239</v>
      </c>
      <c r="AV1803" s="4" t="s">
        <v>4640</v>
      </c>
      <c r="AW1803" s="4" t="s">
        <v>4639</v>
      </c>
    </row>
    <row r="1804" spans="1:49" x14ac:dyDescent="0.35">
      <c r="A1804" s="4" t="s">
        <v>1123</v>
      </c>
      <c r="B1804" s="4">
        <v>3007</v>
      </c>
      <c r="C1804" s="4" t="s">
        <v>4874</v>
      </c>
      <c r="D1804" s="4" t="s">
        <v>4875</v>
      </c>
      <c r="E1804" s="4" t="s">
        <v>1223</v>
      </c>
      <c r="F1804" s="4">
        <v>46</v>
      </c>
      <c r="G1804" s="4" t="s">
        <v>1224</v>
      </c>
      <c r="H1804" s="4" t="s">
        <v>1242</v>
      </c>
      <c r="I1804" s="4" t="s">
        <v>1331</v>
      </c>
      <c r="J1804" s="4" t="s">
        <v>1227</v>
      </c>
      <c r="K1804" s="4" t="s">
        <v>1277</v>
      </c>
      <c r="L1804" s="4" t="s">
        <v>4876</v>
      </c>
      <c r="M1804" s="4" t="s">
        <v>4876</v>
      </c>
      <c r="P1804" s="4" t="s">
        <v>1590</v>
      </c>
      <c r="Q1804" s="4" t="s">
        <v>4877</v>
      </c>
      <c r="R1804" s="4">
        <v>2021</v>
      </c>
      <c r="S1804" s="4" t="s">
        <v>1232</v>
      </c>
      <c r="T1804" s="4" t="s">
        <v>1252</v>
      </c>
      <c r="U1804" s="4" t="s">
        <v>1253</v>
      </c>
      <c r="V1804" s="4" t="s">
        <v>1264</v>
      </c>
      <c r="W1804" s="4" t="s">
        <v>1302</v>
      </c>
      <c r="X1804" s="4" t="s">
        <v>4635</v>
      </c>
      <c r="Y1804" s="4" t="s">
        <v>11311</v>
      </c>
      <c r="AA1804" s="4">
        <v>2030</v>
      </c>
      <c r="AC1804" s="4" t="s">
        <v>4878</v>
      </c>
      <c r="AD1804" s="4" t="s">
        <v>4638</v>
      </c>
      <c r="AE1804" s="4" t="s">
        <v>4639</v>
      </c>
      <c r="AS1804" s="4" t="s">
        <v>1239</v>
      </c>
      <c r="AV1804" s="4" t="s">
        <v>4640</v>
      </c>
      <c r="AW1804" s="4" t="s">
        <v>4639</v>
      </c>
    </row>
    <row r="1805" spans="1:49" x14ac:dyDescent="0.35">
      <c r="A1805" s="4" t="s">
        <v>1123</v>
      </c>
      <c r="B1805" s="4">
        <v>3007</v>
      </c>
      <c r="C1805" s="4" t="s">
        <v>4879</v>
      </c>
      <c r="D1805" s="4" t="s">
        <v>4880</v>
      </c>
      <c r="E1805" s="4" t="s">
        <v>1223</v>
      </c>
      <c r="F1805" s="4">
        <v>47</v>
      </c>
      <c r="G1805" s="4" t="s">
        <v>1224</v>
      </c>
      <c r="H1805" s="4" t="s">
        <v>1242</v>
      </c>
      <c r="I1805" s="4" t="s">
        <v>1331</v>
      </c>
      <c r="J1805" s="4" t="s">
        <v>1268</v>
      </c>
      <c r="K1805" s="4" t="s">
        <v>1342</v>
      </c>
      <c r="L1805" s="4" t="s">
        <v>1349</v>
      </c>
      <c r="M1805" s="4" t="s">
        <v>1349</v>
      </c>
      <c r="P1805" s="4" t="s">
        <v>1230</v>
      </c>
      <c r="Q1805" s="4" t="s">
        <v>4682</v>
      </c>
      <c r="R1805" s="4">
        <v>2021</v>
      </c>
      <c r="S1805" s="4" t="s">
        <v>1232</v>
      </c>
      <c r="T1805" s="4" t="s">
        <v>11278</v>
      </c>
      <c r="U1805" s="4" t="s">
        <v>11279</v>
      </c>
      <c r="V1805" s="4" t="s">
        <v>1264</v>
      </c>
      <c r="W1805" s="4" t="s">
        <v>1302</v>
      </c>
      <c r="X1805" s="4" t="s">
        <v>4635</v>
      </c>
      <c r="Y1805" s="4" t="s">
        <v>4881</v>
      </c>
      <c r="AA1805" s="4">
        <v>2030</v>
      </c>
      <c r="AC1805" s="4" t="s">
        <v>4882</v>
      </c>
      <c r="AD1805" s="4" t="s">
        <v>4638</v>
      </c>
      <c r="AE1805" s="4" t="s">
        <v>4639</v>
      </c>
      <c r="AS1805" s="4" t="s">
        <v>1239</v>
      </c>
      <c r="AV1805" s="4" t="s">
        <v>4640</v>
      </c>
      <c r="AW1805" s="4" t="s">
        <v>4639</v>
      </c>
    </row>
    <row r="1806" spans="1:49" x14ac:dyDescent="0.35">
      <c r="A1806" s="4" t="s">
        <v>1123</v>
      </c>
      <c r="B1806" s="4">
        <v>3007</v>
      </c>
      <c r="C1806" s="4" t="s">
        <v>4883</v>
      </c>
      <c r="D1806" s="4" t="s">
        <v>4884</v>
      </c>
      <c r="E1806" s="4" t="s">
        <v>1223</v>
      </c>
      <c r="F1806" s="4">
        <v>48</v>
      </c>
      <c r="G1806" s="4" t="s">
        <v>1224</v>
      </c>
      <c r="H1806" s="4" t="s">
        <v>4644</v>
      </c>
      <c r="I1806" s="4" t="s">
        <v>1331</v>
      </c>
      <c r="J1806" s="4" t="s">
        <v>1258</v>
      </c>
      <c r="K1806" s="4" t="s">
        <v>1300</v>
      </c>
      <c r="L1806" s="4" t="s">
        <v>4885</v>
      </c>
      <c r="M1806" s="4" t="s">
        <v>4885</v>
      </c>
      <c r="P1806" s="4" t="s">
        <v>1230</v>
      </c>
      <c r="Q1806" s="4" t="s">
        <v>4682</v>
      </c>
      <c r="R1806" s="4">
        <v>2021</v>
      </c>
      <c r="S1806" s="4" t="s">
        <v>1232</v>
      </c>
      <c r="T1806" s="4" t="s">
        <v>1252</v>
      </c>
      <c r="U1806" s="4" t="s">
        <v>1253</v>
      </c>
      <c r="V1806" s="4" t="s">
        <v>1264</v>
      </c>
      <c r="W1806" s="4" t="s">
        <v>1302</v>
      </c>
      <c r="X1806" s="4" t="s">
        <v>4635</v>
      </c>
      <c r="Y1806" s="4" t="s">
        <v>11312</v>
      </c>
      <c r="AA1806" s="4">
        <v>2030</v>
      </c>
      <c r="AC1806" s="4" t="s">
        <v>4886</v>
      </c>
      <c r="AD1806" s="4" t="s">
        <v>4638</v>
      </c>
      <c r="AE1806" s="4" t="s">
        <v>4639</v>
      </c>
      <c r="AS1806" s="4" t="s">
        <v>1239</v>
      </c>
      <c r="AV1806" s="4" t="s">
        <v>4640</v>
      </c>
      <c r="AW1806" s="4" t="s">
        <v>4639</v>
      </c>
    </row>
    <row r="1807" spans="1:49" x14ac:dyDescent="0.35">
      <c r="A1807" s="4" t="s">
        <v>1123</v>
      </c>
      <c r="B1807" s="4">
        <v>3007</v>
      </c>
      <c r="C1807" s="4" t="s">
        <v>4887</v>
      </c>
      <c r="D1807" s="4" t="s">
        <v>4888</v>
      </c>
      <c r="E1807" s="4" t="s">
        <v>1223</v>
      </c>
      <c r="F1807" s="4">
        <v>49</v>
      </c>
      <c r="G1807" s="4" t="s">
        <v>1224</v>
      </c>
      <c r="H1807" s="4" t="s">
        <v>1242</v>
      </c>
      <c r="I1807" s="4" t="s">
        <v>1331</v>
      </c>
      <c r="J1807" s="4" t="s">
        <v>1227</v>
      </c>
      <c r="K1807" s="4" t="s">
        <v>1289</v>
      </c>
      <c r="L1807" s="4" t="s">
        <v>1332</v>
      </c>
      <c r="M1807" s="4" t="s">
        <v>1332</v>
      </c>
      <c r="P1807" s="4" t="s">
        <v>4646</v>
      </c>
      <c r="Q1807" s="4" t="s">
        <v>4889</v>
      </c>
      <c r="R1807" s="4">
        <v>2021</v>
      </c>
      <c r="S1807" s="4" t="s">
        <v>1232</v>
      </c>
      <c r="T1807" s="4" t="s">
        <v>1252</v>
      </c>
      <c r="U1807" s="4" t="s">
        <v>1253</v>
      </c>
      <c r="V1807" s="4" t="s">
        <v>1264</v>
      </c>
      <c r="W1807" s="4" t="s">
        <v>1302</v>
      </c>
      <c r="X1807" s="4" t="s">
        <v>4635</v>
      </c>
      <c r="Y1807" s="4" t="s">
        <v>11313</v>
      </c>
      <c r="AA1807" s="4">
        <v>2030</v>
      </c>
      <c r="AB1807" s="4" t="s">
        <v>4890</v>
      </c>
      <c r="AC1807" s="4" t="s">
        <v>4891</v>
      </c>
      <c r="AD1807" s="4" t="s">
        <v>4638</v>
      </c>
      <c r="AE1807" s="4" t="s">
        <v>4639</v>
      </c>
      <c r="AS1807" s="4" t="s">
        <v>1239</v>
      </c>
      <c r="AV1807" s="4" t="s">
        <v>4640</v>
      </c>
      <c r="AW1807" s="4" t="s">
        <v>4639</v>
      </c>
    </row>
    <row r="1808" spans="1:49" x14ac:dyDescent="0.35">
      <c r="A1808" s="4" t="s">
        <v>1123</v>
      </c>
      <c r="B1808" s="4">
        <v>3007</v>
      </c>
      <c r="C1808" s="4" t="s">
        <v>4892</v>
      </c>
      <c r="D1808" s="4" t="s">
        <v>4893</v>
      </c>
      <c r="E1808" s="4" t="s">
        <v>1223</v>
      </c>
      <c r="F1808" s="4">
        <v>50</v>
      </c>
      <c r="G1808" s="4" t="s">
        <v>1224</v>
      </c>
      <c r="H1808" s="4" t="s">
        <v>1602</v>
      </c>
      <c r="I1808" s="4" t="s">
        <v>1331</v>
      </c>
      <c r="J1808" s="4" t="s">
        <v>1258</v>
      </c>
      <c r="K1808" s="4" t="s">
        <v>1289</v>
      </c>
      <c r="L1808" s="4" t="s">
        <v>1332</v>
      </c>
      <c r="M1808" s="4" t="s">
        <v>1332</v>
      </c>
      <c r="P1808" s="4" t="s">
        <v>4646</v>
      </c>
      <c r="Q1808" s="4" t="s">
        <v>4728</v>
      </c>
      <c r="R1808" s="4">
        <v>2021</v>
      </c>
      <c r="S1808" s="4" t="s">
        <v>1232</v>
      </c>
      <c r="T1808" s="4" t="s">
        <v>4647</v>
      </c>
      <c r="U1808" s="4" t="s">
        <v>4648</v>
      </c>
      <c r="V1808" s="4" t="s">
        <v>1264</v>
      </c>
      <c r="W1808" s="4" t="s">
        <v>1302</v>
      </c>
      <c r="X1808" s="4" t="s">
        <v>4635</v>
      </c>
      <c r="Y1808" s="4" t="s">
        <v>11314</v>
      </c>
      <c r="Z1808" s="4" t="s">
        <v>4894</v>
      </c>
      <c r="AA1808" s="4">
        <v>2030</v>
      </c>
      <c r="AB1808" s="4" t="s">
        <v>4895</v>
      </c>
      <c r="AC1808" s="4" t="s">
        <v>4896</v>
      </c>
      <c r="AD1808" s="4" t="s">
        <v>4638</v>
      </c>
      <c r="AE1808" s="4" t="s">
        <v>4639</v>
      </c>
      <c r="AS1808" s="4" t="s">
        <v>1239</v>
      </c>
      <c r="AV1808" s="4" t="s">
        <v>4640</v>
      </c>
      <c r="AW1808" s="4" t="s">
        <v>4639</v>
      </c>
    </row>
    <row r="1809" spans="1:49" x14ac:dyDescent="0.35">
      <c r="A1809" s="4" t="s">
        <v>1123</v>
      </c>
      <c r="B1809" s="4">
        <v>3007</v>
      </c>
      <c r="C1809" s="4" t="s">
        <v>4897</v>
      </c>
      <c r="D1809" s="4" t="s">
        <v>4898</v>
      </c>
      <c r="E1809" s="4" t="s">
        <v>1223</v>
      </c>
      <c r="F1809" s="4">
        <v>51</v>
      </c>
      <c r="G1809" s="4" t="s">
        <v>1224</v>
      </c>
      <c r="H1809" s="4" t="s">
        <v>1636</v>
      </c>
      <c r="I1809" s="4" t="s">
        <v>1226</v>
      </c>
      <c r="J1809" s="4" t="s">
        <v>1268</v>
      </c>
      <c r="K1809" s="4" t="s">
        <v>1342</v>
      </c>
      <c r="L1809" s="4" t="s">
        <v>1679</v>
      </c>
      <c r="M1809" s="4" t="s">
        <v>1679</v>
      </c>
      <c r="P1809" s="4" t="s">
        <v>1230</v>
      </c>
      <c r="Q1809" s="4" t="s">
        <v>4899</v>
      </c>
      <c r="R1809" s="4">
        <v>2014</v>
      </c>
      <c r="S1809" s="4" t="s">
        <v>1232</v>
      </c>
      <c r="T1809" s="4" t="s">
        <v>1262</v>
      </c>
      <c r="U1809" s="4" t="s">
        <v>1263</v>
      </c>
      <c r="V1809" s="4" t="s">
        <v>1264</v>
      </c>
      <c r="W1809" s="4" t="s">
        <v>1236</v>
      </c>
      <c r="X1809" s="4" t="s">
        <v>4635</v>
      </c>
      <c r="Y1809" s="4" t="s">
        <v>11315</v>
      </c>
      <c r="AD1809" s="4" t="s">
        <v>1239</v>
      </c>
      <c r="AE1809" s="4" t="s">
        <v>1239</v>
      </c>
      <c r="AS1809" s="4" t="s">
        <v>1239</v>
      </c>
    </row>
    <row r="1810" spans="1:49" x14ac:dyDescent="0.35">
      <c r="A1810" s="4" t="s">
        <v>1123</v>
      </c>
      <c r="B1810" s="4">
        <v>3007</v>
      </c>
      <c r="C1810" s="4" t="s">
        <v>4900</v>
      </c>
      <c r="D1810" s="4" t="s">
        <v>4901</v>
      </c>
      <c r="E1810" s="4" t="s">
        <v>1223</v>
      </c>
      <c r="F1810" s="4">
        <v>52</v>
      </c>
      <c r="G1810" s="4" t="s">
        <v>1224</v>
      </c>
      <c r="H1810" s="4" t="s">
        <v>1796</v>
      </c>
      <c r="I1810" s="4" t="s">
        <v>1226</v>
      </c>
      <c r="J1810" s="4" t="s">
        <v>1268</v>
      </c>
      <c r="K1810" s="4" t="s">
        <v>1342</v>
      </c>
      <c r="L1810" s="4" t="s">
        <v>1679</v>
      </c>
      <c r="M1810" s="4" t="s">
        <v>1679</v>
      </c>
      <c r="N1810" s="4">
        <v>9</v>
      </c>
      <c r="O1810" s="4">
        <v>20</v>
      </c>
      <c r="P1810" s="4" t="s">
        <v>1230</v>
      </c>
      <c r="Q1810" s="4" t="s">
        <v>4899</v>
      </c>
      <c r="R1810" s="4">
        <v>2010</v>
      </c>
      <c r="S1810" s="4" t="s">
        <v>1232</v>
      </c>
      <c r="T1810" s="4" t="s">
        <v>1262</v>
      </c>
      <c r="U1810" s="4" t="s">
        <v>1263</v>
      </c>
      <c r="V1810" s="4" t="s">
        <v>1264</v>
      </c>
      <c r="W1810" s="4" t="s">
        <v>1236</v>
      </c>
      <c r="X1810" s="4" t="s">
        <v>4635</v>
      </c>
      <c r="Y1810" s="4" t="s">
        <v>4902</v>
      </c>
      <c r="AB1810" s="4" t="s">
        <v>4903</v>
      </c>
      <c r="AC1810" s="4" t="s">
        <v>4904</v>
      </c>
      <c r="AD1810" s="4" t="s">
        <v>4905</v>
      </c>
      <c r="AE1810" s="4" t="s">
        <v>4906</v>
      </c>
      <c r="AG1810" s="4">
        <v>9</v>
      </c>
      <c r="AI1810" s="4">
        <v>14</v>
      </c>
      <c r="AJ1810" s="4">
        <v>14</v>
      </c>
      <c r="AL1810" s="4">
        <v>20</v>
      </c>
      <c r="AS1810" s="4" t="s">
        <v>1239</v>
      </c>
    </row>
    <row r="1811" spans="1:49" x14ac:dyDescent="0.35">
      <c r="A1811" s="4" t="s">
        <v>1123</v>
      </c>
      <c r="B1811" s="4">
        <v>3007</v>
      </c>
      <c r="C1811" s="4" t="s">
        <v>4907</v>
      </c>
      <c r="D1811" s="4" t="s">
        <v>4908</v>
      </c>
      <c r="E1811" s="4" t="s">
        <v>1223</v>
      </c>
      <c r="F1811" s="4">
        <v>53</v>
      </c>
      <c r="G1811" s="4" t="s">
        <v>1224</v>
      </c>
      <c r="H1811" s="4" t="s">
        <v>1796</v>
      </c>
      <c r="I1811" s="4" t="s">
        <v>1226</v>
      </c>
      <c r="J1811" s="4" t="s">
        <v>1268</v>
      </c>
      <c r="K1811" s="4" t="s">
        <v>1342</v>
      </c>
      <c r="L1811" s="4" t="s">
        <v>1358</v>
      </c>
      <c r="M1811" s="4" t="s">
        <v>1358</v>
      </c>
      <c r="P1811" s="4" t="s">
        <v>1230</v>
      </c>
      <c r="Q1811" s="4" t="s">
        <v>4899</v>
      </c>
      <c r="R1811" s="4">
        <v>2008</v>
      </c>
      <c r="S1811" s="4" t="s">
        <v>1232</v>
      </c>
      <c r="T1811" s="4" t="s">
        <v>1360</v>
      </c>
      <c r="U1811" s="4" t="s">
        <v>1361</v>
      </c>
      <c r="V1811" s="4" t="s">
        <v>1264</v>
      </c>
      <c r="W1811" s="4" t="s">
        <v>1236</v>
      </c>
      <c r="X1811" s="4" t="s">
        <v>4635</v>
      </c>
      <c r="Y1811" s="4" t="s">
        <v>4909</v>
      </c>
      <c r="AD1811" s="4" t="s">
        <v>1239</v>
      </c>
      <c r="AE1811" s="4" t="s">
        <v>1239</v>
      </c>
      <c r="AS1811" s="4" t="s">
        <v>1239</v>
      </c>
    </row>
    <row r="1812" spans="1:49" x14ac:dyDescent="0.35">
      <c r="A1812" s="4" t="s">
        <v>1123</v>
      </c>
      <c r="B1812" s="4">
        <v>3007</v>
      </c>
      <c r="C1812" s="4" t="s">
        <v>4910</v>
      </c>
      <c r="D1812" s="4" t="s">
        <v>4911</v>
      </c>
      <c r="E1812" s="4" t="s">
        <v>1223</v>
      </c>
      <c r="F1812" s="4">
        <v>54</v>
      </c>
      <c r="G1812" s="4" t="s">
        <v>1224</v>
      </c>
      <c r="H1812" s="4" t="s">
        <v>1636</v>
      </c>
      <c r="I1812" s="4" t="s">
        <v>1226</v>
      </c>
      <c r="J1812" s="4" t="s">
        <v>1268</v>
      </c>
      <c r="K1812" s="4" t="s">
        <v>1342</v>
      </c>
      <c r="L1812" s="4" t="s">
        <v>1672</v>
      </c>
      <c r="M1812" s="4" t="s">
        <v>1672</v>
      </c>
      <c r="P1812" s="4" t="s">
        <v>1230</v>
      </c>
      <c r="Q1812" s="4" t="s">
        <v>4795</v>
      </c>
      <c r="R1812" s="4">
        <v>2010</v>
      </c>
      <c r="S1812" s="4" t="s">
        <v>1232</v>
      </c>
      <c r="T1812" s="4" t="s">
        <v>1262</v>
      </c>
      <c r="U1812" s="4" t="s">
        <v>1263</v>
      </c>
      <c r="V1812" s="4" t="s">
        <v>1264</v>
      </c>
      <c r="W1812" s="4" t="s">
        <v>1236</v>
      </c>
      <c r="X1812" s="4" t="s">
        <v>4635</v>
      </c>
      <c r="Y1812" s="4" t="s">
        <v>4912</v>
      </c>
      <c r="AD1812" s="4" t="s">
        <v>1239</v>
      </c>
      <c r="AE1812" s="4" t="s">
        <v>1239</v>
      </c>
      <c r="AS1812" s="4" t="s">
        <v>1239</v>
      </c>
    </row>
    <row r="1813" spans="1:49" x14ac:dyDescent="0.35">
      <c r="A1813" s="4" t="s">
        <v>1123</v>
      </c>
      <c r="B1813" s="4">
        <v>3007</v>
      </c>
      <c r="C1813" s="4" t="s">
        <v>4913</v>
      </c>
      <c r="D1813" s="4" t="s">
        <v>4914</v>
      </c>
      <c r="E1813" s="4" t="s">
        <v>1223</v>
      </c>
      <c r="F1813" s="4">
        <v>55</v>
      </c>
      <c r="G1813" s="4" t="s">
        <v>1224</v>
      </c>
      <c r="H1813" s="4" t="s">
        <v>1636</v>
      </c>
      <c r="I1813" s="4" t="s">
        <v>1226</v>
      </c>
      <c r="J1813" s="4" t="s">
        <v>1268</v>
      </c>
      <c r="K1813" s="4" t="s">
        <v>1342</v>
      </c>
      <c r="L1813" s="4" t="s">
        <v>1343</v>
      </c>
      <c r="M1813" s="4" t="s">
        <v>1343</v>
      </c>
      <c r="P1813" s="4" t="s">
        <v>1230</v>
      </c>
      <c r="Q1813" s="4" t="s">
        <v>4795</v>
      </c>
      <c r="R1813" s="4">
        <v>2010</v>
      </c>
      <c r="S1813" s="4" t="s">
        <v>1232</v>
      </c>
      <c r="T1813" s="4" t="s">
        <v>4915</v>
      </c>
      <c r="U1813" s="4" t="s">
        <v>4916</v>
      </c>
      <c r="V1813" s="4" t="s">
        <v>1264</v>
      </c>
      <c r="W1813" s="4" t="s">
        <v>1236</v>
      </c>
      <c r="X1813" s="4" t="s">
        <v>4635</v>
      </c>
      <c r="Y1813" s="4" t="s">
        <v>11316</v>
      </c>
      <c r="AD1813" s="4" t="s">
        <v>1239</v>
      </c>
      <c r="AE1813" s="4" t="s">
        <v>1239</v>
      </c>
      <c r="AS1813" s="4" t="s">
        <v>1239</v>
      </c>
    </row>
    <row r="1814" spans="1:49" x14ac:dyDescent="0.35">
      <c r="A1814" s="4" t="s">
        <v>1123</v>
      </c>
      <c r="B1814" s="4">
        <v>3007</v>
      </c>
      <c r="C1814" s="4" t="s">
        <v>4917</v>
      </c>
      <c r="D1814" s="4" t="s">
        <v>4918</v>
      </c>
      <c r="E1814" s="4" t="s">
        <v>1223</v>
      </c>
      <c r="F1814" s="4">
        <v>56</v>
      </c>
      <c r="G1814" s="4" t="s">
        <v>1224</v>
      </c>
      <c r="H1814" s="4" t="s">
        <v>1636</v>
      </c>
      <c r="I1814" s="4" t="s">
        <v>1226</v>
      </c>
      <c r="J1814" s="4" t="s">
        <v>1268</v>
      </c>
      <c r="K1814" s="4" t="s">
        <v>1342</v>
      </c>
      <c r="L1814" s="4" t="s">
        <v>1343</v>
      </c>
      <c r="M1814" s="4" t="s">
        <v>1343</v>
      </c>
      <c r="P1814" s="4" t="s">
        <v>1230</v>
      </c>
      <c r="Q1814" s="4" t="s">
        <v>4919</v>
      </c>
      <c r="R1814" s="4">
        <v>2010</v>
      </c>
      <c r="S1814" s="4" t="s">
        <v>1232</v>
      </c>
      <c r="T1814" s="4" t="s">
        <v>4647</v>
      </c>
      <c r="U1814" s="4" t="s">
        <v>4648</v>
      </c>
      <c r="V1814" s="4" t="s">
        <v>1264</v>
      </c>
      <c r="W1814" s="4" t="s">
        <v>1236</v>
      </c>
      <c r="X1814" s="4" t="s">
        <v>4635</v>
      </c>
      <c r="Y1814" s="4" t="s">
        <v>4920</v>
      </c>
      <c r="AD1814" s="4" t="s">
        <v>1239</v>
      </c>
      <c r="AE1814" s="4" t="s">
        <v>1239</v>
      </c>
      <c r="AS1814" s="4" t="s">
        <v>1239</v>
      </c>
    </row>
    <row r="1815" spans="1:49" x14ac:dyDescent="0.35">
      <c r="A1815" s="4" t="s">
        <v>1123</v>
      </c>
      <c r="B1815" s="4">
        <v>3007</v>
      </c>
      <c r="C1815" s="4" t="s">
        <v>4921</v>
      </c>
      <c r="D1815" s="4" t="s">
        <v>4922</v>
      </c>
      <c r="E1815" s="4" t="s">
        <v>1223</v>
      </c>
      <c r="F1815" s="4">
        <v>57</v>
      </c>
      <c r="G1815" s="4" t="s">
        <v>1224</v>
      </c>
      <c r="H1815" s="4" t="s">
        <v>1636</v>
      </c>
      <c r="I1815" s="4" t="s">
        <v>1226</v>
      </c>
      <c r="J1815" s="4" t="s">
        <v>1258</v>
      </c>
      <c r="K1815" s="4" t="s">
        <v>1342</v>
      </c>
      <c r="L1815" s="4" t="s">
        <v>1343</v>
      </c>
      <c r="M1815" s="4" t="s">
        <v>1343</v>
      </c>
      <c r="P1815" s="4" t="s">
        <v>1230</v>
      </c>
      <c r="Q1815" s="4" t="s">
        <v>4919</v>
      </c>
      <c r="R1815" s="4">
        <v>2010</v>
      </c>
      <c r="S1815" s="4" t="s">
        <v>1232</v>
      </c>
      <c r="T1815" s="4" t="s">
        <v>4647</v>
      </c>
      <c r="U1815" s="4" t="s">
        <v>4648</v>
      </c>
      <c r="V1815" s="4" t="s">
        <v>1264</v>
      </c>
      <c r="W1815" s="4" t="s">
        <v>1236</v>
      </c>
      <c r="X1815" s="4" t="s">
        <v>4635</v>
      </c>
      <c r="Y1815" s="4" t="s">
        <v>11317</v>
      </c>
      <c r="AD1815" s="4" t="s">
        <v>1239</v>
      </c>
      <c r="AE1815" s="4" t="s">
        <v>1239</v>
      </c>
      <c r="AS1815" s="4" t="s">
        <v>1239</v>
      </c>
    </row>
    <row r="1816" spans="1:49" x14ac:dyDescent="0.35">
      <c r="A1816" s="4" t="s">
        <v>1123</v>
      </c>
      <c r="B1816" s="4">
        <v>3007</v>
      </c>
      <c r="C1816" s="4" t="s">
        <v>4923</v>
      </c>
      <c r="D1816" s="4" t="s">
        <v>4924</v>
      </c>
      <c r="E1816" s="4" t="s">
        <v>1223</v>
      </c>
      <c r="F1816" s="4">
        <v>58</v>
      </c>
      <c r="G1816" s="4" t="s">
        <v>1224</v>
      </c>
      <c r="H1816" s="4" t="s">
        <v>1636</v>
      </c>
      <c r="I1816" s="4" t="s">
        <v>1226</v>
      </c>
      <c r="J1816" s="4" t="s">
        <v>1268</v>
      </c>
      <c r="K1816" s="4" t="s">
        <v>1342</v>
      </c>
      <c r="L1816" s="4" t="s">
        <v>1343</v>
      </c>
      <c r="M1816" s="4" t="s">
        <v>1343</v>
      </c>
      <c r="P1816" s="4" t="s">
        <v>1230</v>
      </c>
      <c r="Q1816" s="4" t="s">
        <v>4757</v>
      </c>
      <c r="R1816" s="4">
        <v>2018</v>
      </c>
      <c r="S1816" s="4" t="s">
        <v>1232</v>
      </c>
      <c r="T1816" s="4" t="s">
        <v>2922</v>
      </c>
      <c r="U1816" s="4" t="s">
        <v>2923</v>
      </c>
      <c r="V1816" s="4" t="s">
        <v>1264</v>
      </c>
      <c r="W1816" s="4" t="s">
        <v>1236</v>
      </c>
      <c r="X1816" s="4" t="s">
        <v>4635</v>
      </c>
      <c r="Y1816" s="4" t="s">
        <v>11318</v>
      </c>
      <c r="AD1816" s="4" t="s">
        <v>11319</v>
      </c>
      <c r="AE1816" s="4" t="s">
        <v>4925</v>
      </c>
      <c r="AS1816" s="4" t="s">
        <v>1239</v>
      </c>
    </row>
    <row r="1817" spans="1:49" x14ac:dyDescent="0.35">
      <c r="A1817" s="4" t="s">
        <v>1123</v>
      </c>
      <c r="B1817" s="4">
        <v>3007</v>
      </c>
      <c r="C1817" s="4" t="s">
        <v>4926</v>
      </c>
      <c r="D1817" s="4" t="s">
        <v>4927</v>
      </c>
      <c r="E1817" s="4" t="s">
        <v>1223</v>
      </c>
      <c r="F1817" s="4">
        <v>59</v>
      </c>
      <c r="G1817" s="4" t="s">
        <v>1224</v>
      </c>
      <c r="H1817" s="4" t="s">
        <v>1636</v>
      </c>
      <c r="I1817" s="4" t="s">
        <v>1226</v>
      </c>
      <c r="J1817" s="4" t="s">
        <v>1258</v>
      </c>
      <c r="K1817" s="4" t="s">
        <v>1342</v>
      </c>
      <c r="L1817" s="4" t="s">
        <v>1343</v>
      </c>
      <c r="M1817" s="4" t="s">
        <v>1343</v>
      </c>
      <c r="P1817" s="4" t="s">
        <v>1230</v>
      </c>
      <c r="Q1817" s="4" t="s">
        <v>4928</v>
      </c>
      <c r="R1817" s="4">
        <v>2010</v>
      </c>
      <c r="S1817" s="4" t="s">
        <v>1232</v>
      </c>
      <c r="T1817" s="4" t="s">
        <v>4647</v>
      </c>
      <c r="U1817" s="4" t="s">
        <v>4648</v>
      </c>
      <c r="V1817" s="4" t="s">
        <v>1264</v>
      </c>
      <c r="W1817" s="4" t="s">
        <v>1236</v>
      </c>
      <c r="X1817" s="4" t="s">
        <v>4635</v>
      </c>
      <c r="Y1817" s="4" t="s">
        <v>11320</v>
      </c>
      <c r="AD1817" s="4" t="s">
        <v>4929</v>
      </c>
      <c r="AE1817" s="4" t="s">
        <v>4930</v>
      </c>
      <c r="AS1817" s="4" t="s">
        <v>1239</v>
      </c>
    </row>
    <row r="1818" spans="1:49" x14ac:dyDescent="0.35">
      <c r="A1818" s="4" t="s">
        <v>1123</v>
      </c>
      <c r="B1818" s="4">
        <v>3007</v>
      </c>
      <c r="C1818" s="4" t="s">
        <v>4931</v>
      </c>
      <c r="D1818" s="4" t="s">
        <v>4932</v>
      </c>
      <c r="E1818" s="4" t="s">
        <v>1223</v>
      </c>
      <c r="F1818" s="4">
        <v>60</v>
      </c>
      <c r="G1818" s="4" t="s">
        <v>1224</v>
      </c>
      <c r="H1818" s="4" t="s">
        <v>1242</v>
      </c>
      <c r="I1818" s="4" t="s">
        <v>1331</v>
      </c>
      <c r="J1818" s="4" t="s">
        <v>1268</v>
      </c>
      <c r="K1818" s="4" t="s">
        <v>1342</v>
      </c>
      <c r="L1818" s="4" t="s">
        <v>1679</v>
      </c>
      <c r="M1818" s="4" t="s">
        <v>1679</v>
      </c>
      <c r="P1818" s="4" t="s">
        <v>4646</v>
      </c>
      <c r="Q1818" s="4" t="s">
        <v>4933</v>
      </c>
      <c r="R1818" s="4">
        <v>2021</v>
      </c>
      <c r="S1818" s="4" t="s">
        <v>1278</v>
      </c>
      <c r="T1818" s="4" t="s">
        <v>1279</v>
      </c>
      <c r="U1818" s="4" t="s">
        <v>1279</v>
      </c>
      <c r="V1818" s="4" t="s">
        <v>1264</v>
      </c>
      <c r="W1818" s="4" t="s">
        <v>1302</v>
      </c>
      <c r="X1818" s="4" t="s">
        <v>4635</v>
      </c>
      <c r="Y1818" s="4" t="s">
        <v>11321</v>
      </c>
      <c r="Z1818" s="4" t="s">
        <v>4934</v>
      </c>
      <c r="AA1818" s="4">
        <v>2030</v>
      </c>
      <c r="AC1818" s="4" t="s">
        <v>4935</v>
      </c>
      <c r="AD1818" s="4" t="s">
        <v>4638</v>
      </c>
      <c r="AE1818" s="4" t="s">
        <v>4639</v>
      </c>
      <c r="AS1818" s="4" t="s">
        <v>1239</v>
      </c>
      <c r="AV1818" s="4" t="s">
        <v>4640</v>
      </c>
      <c r="AW1818" s="4" t="s">
        <v>4639</v>
      </c>
    </row>
    <row r="1819" spans="1:49" x14ac:dyDescent="0.35">
      <c r="A1819" s="4" t="s">
        <v>1123</v>
      </c>
      <c r="B1819" s="4">
        <v>3007</v>
      </c>
      <c r="C1819" s="4" t="s">
        <v>4936</v>
      </c>
      <c r="D1819" s="4" t="s">
        <v>4937</v>
      </c>
      <c r="E1819" s="4" t="s">
        <v>1223</v>
      </c>
      <c r="F1819" s="4">
        <v>61</v>
      </c>
      <c r="G1819" s="4" t="s">
        <v>1224</v>
      </c>
      <c r="H1819" s="4" t="s">
        <v>1242</v>
      </c>
      <c r="I1819" s="4" t="s">
        <v>1331</v>
      </c>
      <c r="J1819" s="4" t="s">
        <v>1268</v>
      </c>
      <c r="K1819" s="4" t="s">
        <v>1342</v>
      </c>
      <c r="L1819" s="4" t="s">
        <v>4938</v>
      </c>
      <c r="M1819" s="4" t="s">
        <v>4938</v>
      </c>
      <c r="P1819" s="4" t="s">
        <v>4646</v>
      </c>
      <c r="Q1819" s="4" t="s">
        <v>4939</v>
      </c>
      <c r="R1819" s="4">
        <v>2021</v>
      </c>
      <c r="S1819" s="4" t="s">
        <v>1278</v>
      </c>
      <c r="T1819" s="4" t="s">
        <v>1279</v>
      </c>
      <c r="U1819" s="4" t="s">
        <v>1279</v>
      </c>
      <c r="V1819" s="4" t="s">
        <v>1264</v>
      </c>
      <c r="W1819" s="4" t="s">
        <v>1302</v>
      </c>
      <c r="X1819" s="4" t="s">
        <v>4635</v>
      </c>
      <c r="Y1819" s="4" t="s">
        <v>11291</v>
      </c>
      <c r="AA1819" s="4">
        <v>2030</v>
      </c>
      <c r="AC1819" s="4" t="s">
        <v>4940</v>
      </c>
      <c r="AD1819" s="4" t="s">
        <v>4638</v>
      </c>
      <c r="AE1819" s="4" t="s">
        <v>4639</v>
      </c>
      <c r="AS1819" s="4" t="s">
        <v>1239</v>
      </c>
      <c r="AV1819" s="4" t="s">
        <v>4640</v>
      </c>
      <c r="AW1819" s="4" t="s">
        <v>4639</v>
      </c>
    </row>
    <row r="1820" spans="1:49" x14ac:dyDescent="0.35">
      <c r="A1820" s="4" t="s">
        <v>1123</v>
      </c>
      <c r="B1820" s="4">
        <v>3007</v>
      </c>
      <c r="C1820" s="4" t="s">
        <v>4941</v>
      </c>
      <c r="D1820" s="4" t="s">
        <v>4942</v>
      </c>
      <c r="E1820" s="4" t="s">
        <v>1223</v>
      </c>
      <c r="F1820" s="4">
        <v>62</v>
      </c>
      <c r="G1820" s="4" t="s">
        <v>1224</v>
      </c>
      <c r="H1820" s="4" t="s">
        <v>2496</v>
      </c>
      <c r="I1820" s="4" t="s">
        <v>1331</v>
      </c>
      <c r="J1820" s="4" t="s">
        <v>1268</v>
      </c>
      <c r="K1820" s="4" t="s">
        <v>1342</v>
      </c>
      <c r="L1820" s="4" t="s">
        <v>2379</v>
      </c>
      <c r="M1820" s="4" t="s">
        <v>2379</v>
      </c>
      <c r="P1820" s="4" t="s">
        <v>4646</v>
      </c>
      <c r="Q1820" s="4" t="s">
        <v>4943</v>
      </c>
      <c r="R1820" s="4">
        <v>2021</v>
      </c>
      <c r="S1820" s="4" t="s">
        <v>1232</v>
      </c>
      <c r="T1820" s="4" t="s">
        <v>1360</v>
      </c>
      <c r="U1820" s="4" t="s">
        <v>1361</v>
      </c>
      <c r="V1820" s="4" t="s">
        <v>1264</v>
      </c>
      <c r="W1820" s="4" t="s">
        <v>1302</v>
      </c>
      <c r="X1820" s="4" t="s">
        <v>4635</v>
      </c>
      <c r="Y1820" s="4" t="s">
        <v>11322</v>
      </c>
      <c r="Z1820" s="4" t="s">
        <v>11323</v>
      </c>
      <c r="AA1820" s="4">
        <v>2030</v>
      </c>
      <c r="AC1820" s="4" t="s">
        <v>4944</v>
      </c>
      <c r="AD1820" s="4" t="s">
        <v>4638</v>
      </c>
      <c r="AE1820" s="4" t="s">
        <v>4639</v>
      </c>
      <c r="AS1820" s="4" t="s">
        <v>1239</v>
      </c>
      <c r="AV1820" s="4" t="s">
        <v>4640</v>
      </c>
      <c r="AW1820" s="4" t="s">
        <v>4639</v>
      </c>
    </row>
    <row r="1821" spans="1:49" x14ac:dyDescent="0.35">
      <c r="A1821" s="4" t="s">
        <v>1123</v>
      </c>
      <c r="B1821" s="4">
        <v>3007</v>
      </c>
      <c r="C1821" s="4" t="s">
        <v>4945</v>
      </c>
      <c r="D1821" s="4" t="s">
        <v>4946</v>
      </c>
      <c r="E1821" s="4" t="s">
        <v>1223</v>
      </c>
      <c r="F1821" s="4">
        <v>63</v>
      </c>
      <c r="G1821" s="4" t="s">
        <v>1224</v>
      </c>
      <c r="H1821" s="4" t="s">
        <v>4947</v>
      </c>
      <c r="I1821" s="4" t="s">
        <v>1331</v>
      </c>
      <c r="J1821" s="4" t="s">
        <v>1268</v>
      </c>
      <c r="K1821" s="4" t="s">
        <v>1342</v>
      </c>
      <c r="L1821" s="4" t="s">
        <v>2379</v>
      </c>
      <c r="M1821" s="4" t="s">
        <v>2379</v>
      </c>
      <c r="P1821" s="4" t="s">
        <v>4646</v>
      </c>
      <c r="Q1821" s="4" t="s">
        <v>4889</v>
      </c>
      <c r="R1821" s="4">
        <v>2021</v>
      </c>
      <c r="S1821" s="4" t="s">
        <v>1232</v>
      </c>
      <c r="T1821" s="4" t="s">
        <v>1360</v>
      </c>
      <c r="U1821" s="4" t="s">
        <v>1361</v>
      </c>
      <c r="V1821" s="4" t="s">
        <v>1264</v>
      </c>
      <c r="W1821" s="4" t="s">
        <v>1302</v>
      </c>
      <c r="X1821" s="4" t="s">
        <v>4635</v>
      </c>
      <c r="Y1821" s="4" t="s">
        <v>11324</v>
      </c>
      <c r="Z1821" s="4" t="s">
        <v>11325</v>
      </c>
      <c r="AA1821" s="4">
        <v>2030</v>
      </c>
      <c r="AB1821" s="4" t="s">
        <v>4948</v>
      </c>
      <c r="AC1821" s="4" t="s">
        <v>4949</v>
      </c>
      <c r="AD1821" s="4" t="s">
        <v>4638</v>
      </c>
      <c r="AE1821" s="4" t="s">
        <v>4639</v>
      </c>
      <c r="AS1821" s="4" t="s">
        <v>1239</v>
      </c>
      <c r="AV1821" s="4" t="s">
        <v>4640</v>
      </c>
      <c r="AW1821" s="4" t="s">
        <v>4639</v>
      </c>
    </row>
    <row r="1822" spans="1:49" x14ac:dyDescent="0.35">
      <c r="A1822" s="4" t="s">
        <v>1123</v>
      </c>
      <c r="B1822" s="4">
        <v>3007</v>
      </c>
      <c r="C1822" s="4" t="s">
        <v>4950</v>
      </c>
      <c r="D1822" s="4" t="s">
        <v>4951</v>
      </c>
      <c r="E1822" s="4" t="s">
        <v>1223</v>
      </c>
      <c r="F1822" s="4">
        <v>64</v>
      </c>
      <c r="G1822" s="4" t="s">
        <v>1224</v>
      </c>
      <c r="H1822" s="4" t="s">
        <v>1934</v>
      </c>
      <c r="I1822" s="4" t="s">
        <v>1226</v>
      </c>
      <c r="J1822" s="4" t="s">
        <v>1268</v>
      </c>
      <c r="K1822" s="4" t="s">
        <v>1342</v>
      </c>
      <c r="L1822" s="4" t="s">
        <v>2370</v>
      </c>
      <c r="M1822" s="4" t="s">
        <v>2370</v>
      </c>
      <c r="N1822" s="4">
        <v>175</v>
      </c>
      <c r="O1822" s="4">
        <v>175</v>
      </c>
      <c r="P1822" s="4" t="s">
        <v>1230</v>
      </c>
      <c r="Q1822" s="4" t="s">
        <v>4952</v>
      </c>
      <c r="R1822" s="4">
        <v>2015</v>
      </c>
      <c r="S1822" s="4" t="s">
        <v>1232</v>
      </c>
      <c r="T1822" s="4" t="s">
        <v>1262</v>
      </c>
      <c r="U1822" s="4" t="s">
        <v>1263</v>
      </c>
      <c r="V1822" s="4" t="s">
        <v>1264</v>
      </c>
      <c r="W1822" s="4" t="s">
        <v>1236</v>
      </c>
      <c r="X1822" s="4" t="s">
        <v>4635</v>
      </c>
      <c r="Y1822" s="4" t="s">
        <v>4953</v>
      </c>
      <c r="Z1822" s="4" t="s">
        <v>11326</v>
      </c>
      <c r="AA1822" s="4">
        <v>2020</v>
      </c>
      <c r="AB1822" s="4" t="s">
        <v>4954</v>
      </c>
      <c r="AC1822" s="4" t="s">
        <v>4955</v>
      </c>
      <c r="AD1822" s="4" t="s">
        <v>11327</v>
      </c>
      <c r="AE1822" s="4" t="s">
        <v>4956</v>
      </c>
      <c r="AG1822" s="4">
        <v>175</v>
      </c>
      <c r="AI1822" s="4">
        <v>175</v>
      </c>
      <c r="AJ1822" s="4">
        <v>175</v>
      </c>
      <c r="AL1822" s="4">
        <v>175</v>
      </c>
      <c r="AS1822" s="4" t="s">
        <v>1239</v>
      </c>
      <c r="AV1822" s="4" t="s">
        <v>4640</v>
      </c>
      <c r="AW1822" s="4" t="s">
        <v>4639</v>
      </c>
    </row>
    <row r="1823" spans="1:49" x14ac:dyDescent="0.35">
      <c r="A1823" s="4" t="s">
        <v>1123</v>
      </c>
      <c r="B1823" s="4">
        <v>3007</v>
      </c>
      <c r="C1823" s="4" t="s">
        <v>4957</v>
      </c>
      <c r="D1823" s="4" t="s">
        <v>4958</v>
      </c>
      <c r="E1823" s="4" t="s">
        <v>1223</v>
      </c>
      <c r="F1823" s="4">
        <v>65</v>
      </c>
      <c r="G1823" s="4" t="s">
        <v>1224</v>
      </c>
      <c r="H1823" s="4" t="s">
        <v>1636</v>
      </c>
      <c r="I1823" s="4" t="s">
        <v>1226</v>
      </c>
      <c r="J1823" s="4" t="s">
        <v>1268</v>
      </c>
      <c r="K1823" s="4" t="s">
        <v>1342</v>
      </c>
      <c r="L1823" s="4" t="s">
        <v>4959</v>
      </c>
      <c r="M1823" s="4" t="s">
        <v>4960</v>
      </c>
      <c r="N1823" s="4">
        <v>17.5</v>
      </c>
      <c r="O1823" s="4">
        <v>17.5</v>
      </c>
      <c r="P1823" s="4" t="s">
        <v>1230</v>
      </c>
      <c r="Q1823" s="4" t="s">
        <v>4952</v>
      </c>
      <c r="R1823" s="4">
        <v>2015</v>
      </c>
      <c r="S1823" s="4" t="s">
        <v>1232</v>
      </c>
      <c r="T1823" s="4" t="s">
        <v>1262</v>
      </c>
      <c r="U1823" s="4" t="s">
        <v>1263</v>
      </c>
      <c r="V1823" s="4" t="s">
        <v>1264</v>
      </c>
      <c r="W1823" s="4" t="s">
        <v>1236</v>
      </c>
      <c r="X1823" s="4" t="s">
        <v>4635</v>
      </c>
      <c r="Y1823" s="4" t="s">
        <v>4961</v>
      </c>
      <c r="Z1823" s="4" t="s">
        <v>11328</v>
      </c>
      <c r="AA1823" s="4">
        <v>2020</v>
      </c>
      <c r="AB1823" s="4" t="s">
        <v>4962</v>
      </c>
      <c r="AC1823" s="4" t="s">
        <v>4955</v>
      </c>
      <c r="AD1823" s="4" t="s">
        <v>11327</v>
      </c>
      <c r="AE1823" s="4" t="s">
        <v>4956</v>
      </c>
      <c r="AG1823" s="4">
        <v>17.5</v>
      </c>
      <c r="AI1823" s="4">
        <v>17.5</v>
      </c>
      <c r="AJ1823" s="4">
        <v>17.5</v>
      </c>
      <c r="AL1823" s="4">
        <v>17.5</v>
      </c>
      <c r="AS1823" s="4" t="s">
        <v>1239</v>
      </c>
      <c r="AV1823" s="4" t="s">
        <v>4640</v>
      </c>
      <c r="AW1823" s="4" t="s">
        <v>4639</v>
      </c>
    </row>
    <row r="1824" spans="1:49" x14ac:dyDescent="0.35">
      <c r="A1824" s="4" t="s">
        <v>1123</v>
      </c>
      <c r="B1824" s="4">
        <v>3007</v>
      </c>
      <c r="C1824" s="4" t="s">
        <v>4963</v>
      </c>
      <c r="D1824" s="4" t="s">
        <v>4964</v>
      </c>
      <c r="E1824" s="4" t="s">
        <v>1223</v>
      </c>
      <c r="F1824" s="4">
        <v>66</v>
      </c>
      <c r="G1824" s="4" t="s">
        <v>1224</v>
      </c>
      <c r="H1824" s="4" t="s">
        <v>1636</v>
      </c>
      <c r="I1824" s="4" t="s">
        <v>1226</v>
      </c>
      <c r="J1824" s="4" t="s">
        <v>1268</v>
      </c>
      <c r="K1824" s="4" t="s">
        <v>1342</v>
      </c>
      <c r="L1824" s="4" t="s">
        <v>1679</v>
      </c>
      <c r="M1824" s="4" t="s">
        <v>1679</v>
      </c>
      <c r="N1824" s="4">
        <v>30</v>
      </c>
      <c r="O1824" s="4">
        <v>30</v>
      </c>
      <c r="P1824" s="4" t="s">
        <v>1230</v>
      </c>
      <c r="Q1824" s="4" t="s">
        <v>4952</v>
      </c>
      <c r="R1824" s="4">
        <v>2014</v>
      </c>
      <c r="S1824" s="4" t="s">
        <v>1232</v>
      </c>
      <c r="T1824" s="4" t="s">
        <v>1262</v>
      </c>
      <c r="U1824" s="4" t="s">
        <v>1263</v>
      </c>
      <c r="V1824" s="4" t="s">
        <v>1264</v>
      </c>
      <c r="W1824" s="4" t="s">
        <v>1236</v>
      </c>
      <c r="X1824" s="4" t="s">
        <v>4635</v>
      </c>
      <c r="Y1824" s="4" t="s">
        <v>11329</v>
      </c>
      <c r="Z1824" s="4" t="s">
        <v>11330</v>
      </c>
      <c r="AA1824" s="4">
        <v>2020</v>
      </c>
      <c r="AB1824" s="4" t="s">
        <v>4965</v>
      </c>
      <c r="AC1824" s="4" t="s">
        <v>11331</v>
      </c>
      <c r="AD1824" s="4" t="s">
        <v>4966</v>
      </c>
      <c r="AE1824" s="4" t="s">
        <v>4956</v>
      </c>
      <c r="AG1824" s="4">
        <v>30</v>
      </c>
      <c r="AI1824" s="4">
        <v>30</v>
      </c>
      <c r="AJ1824" s="4">
        <v>30</v>
      </c>
      <c r="AL1824" s="4">
        <v>30</v>
      </c>
      <c r="AS1824" s="4" t="s">
        <v>1239</v>
      </c>
      <c r="AV1824" s="4" t="s">
        <v>4640</v>
      </c>
      <c r="AW1824" s="4" t="s">
        <v>4639</v>
      </c>
    </row>
    <row r="1825" spans="1:45" x14ac:dyDescent="0.35">
      <c r="A1825" s="4" t="s">
        <v>1123</v>
      </c>
      <c r="B1825" s="4">
        <v>3007</v>
      </c>
      <c r="C1825" s="4" t="s">
        <v>4967</v>
      </c>
      <c r="D1825" s="4" t="s">
        <v>4968</v>
      </c>
      <c r="E1825" s="4" t="s">
        <v>1223</v>
      </c>
      <c r="F1825" s="4">
        <v>67</v>
      </c>
      <c r="G1825" s="4" t="s">
        <v>1224</v>
      </c>
      <c r="H1825" s="4" t="s">
        <v>1636</v>
      </c>
      <c r="I1825" s="4" t="s">
        <v>1226</v>
      </c>
      <c r="J1825" s="4" t="s">
        <v>1268</v>
      </c>
      <c r="K1825" s="4" t="s">
        <v>1342</v>
      </c>
      <c r="L1825" s="4" t="s">
        <v>1349</v>
      </c>
      <c r="M1825" s="4" t="s">
        <v>1349</v>
      </c>
      <c r="N1825" s="4">
        <v>30</v>
      </c>
      <c r="O1825" s="4">
        <v>30</v>
      </c>
      <c r="P1825" s="4" t="s">
        <v>1230</v>
      </c>
      <c r="Q1825" s="4" t="s">
        <v>4969</v>
      </c>
      <c r="R1825" s="4">
        <v>2010</v>
      </c>
      <c r="S1825" s="4" t="s">
        <v>1232</v>
      </c>
      <c r="T1825" s="4" t="s">
        <v>4970</v>
      </c>
      <c r="U1825" s="4" t="s">
        <v>4971</v>
      </c>
      <c r="V1825" s="4" t="s">
        <v>1264</v>
      </c>
      <c r="W1825" s="4" t="s">
        <v>1236</v>
      </c>
      <c r="X1825" s="4" t="s">
        <v>4635</v>
      </c>
      <c r="Y1825" s="4" t="s">
        <v>11332</v>
      </c>
      <c r="Z1825" s="4" t="s">
        <v>4972</v>
      </c>
      <c r="AA1825" s="4">
        <v>2020</v>
      </c>
      <c r="AD1825" s="4" t="s">
        <v>4640</v>
      </c>
      <c r="AE1825" s="4" t="s">
        <v>1239</v>
      </c>
      <c r="AG1825" s="4">
        <v>30</v>
      </c>
      <c r="AI1825" s="4">
        <v>30</v>
      </c>
      <c r="AJ1825" s="4">
        <v>30</v>
      </c>
      <c r="AL1825" s="4">
        <v>30</v>
      </c>
      <c r="AN1825" s="4">
        <v>30</v>
      </c>
      <c r="AO1825" s="4">
        <v>30</v>
      </c>
      <c r="AS1825" s="4" t="s">
        <v>1239</v>
      </c>
    </row>
    <row r="1826" spans="1:45" x14ac:dyDescent="0.35">
      <c r="A1826" s="4" t="s">
        <v>1123</v>
      </c>
      <c r="B1826" s="4">
        <v>3007</v>
      </c>
      <c r="C1826" s="4" t="s">
        <v>4973</v>
      </c>
      <c r="D1826" s="4" t="s">
        <v>4974</v>
      </c>
      <c r="E1826" s="4" t="s">
        <v>1223</v>
      </c>
      <c r="F1826" s="4">
        <v>68</v>
      </c>
      <c r="G1826" s="4" t="s">
        <v>1224</v>
      </c>
      <c r="H1826" s="4" t="s">
        <v>1225</v>
      </c>
      <c r="I1826" s="4" t="s">
        <v>1226</v>
      </c>
      <c r="J1826" s="4" t="s">
        <v>1268</v>
      </c>
      <c r="K1826" s="4" t="s">
        <v>1342</v>
      </c>
      <c r="L1826" s="4" t="s">
        <v>1349</v>
      </c>
      <c r="M1826" s="4" t="s">
        <v>1349</v>
      </c>
      <c r="N1826" s="4">
        <v>4000</v>
      </c>
      <c r="O1826" s="4">
        <v>4000</v>
      </c>
      <c r="P1826" s="4" t="s">
        <v>1230</v>
      </c>
      <c r="Q1826" s="4" t="s">
        <v>4757</v>
      </c>
      <c r="R1826" s="4">
        <v>2017</v>
      </c>
      <c r="S1826" s="4" t="s">
        <v>1232</v>
      </c>
      <c r="T1826" s="4" t="s">
        <v>1252</v>
      </c>
      <c r="U1826" s="4" t="s">
        <v>1253</v>
      </c>
      <c r="V1826" s="4" t="s">
        <v>1264</v>
      </c>
      <c r="W1826" s="4" t="s">
        <v>1236</v>
      </c>
      <c r="X1826" s="4" t="s">
        <v>4635</v>
      </c>
      <c r="Y1826" s="4" t="s">
        <v>4975</v>
      </c>
      <c r="Z1826" s="4" t="s">
        <v>4976</v>
      </c>
      <c r="AA1826" s="4">
        <v>2020</v>
      </c>
      <c r="AB1826" s="4" t="s">
        <v>4977</v>
      </c>
      <c r="AD1826" s="4" t="s">
        <v>4978</v>
      </c>
      <c r="AE1826" s="4" t="s">
        <v>4979</v>
      </c>
      <c r="AG1826" s="4">
        <v>4000</v>
      </c>
      <c r="AI1826" s="4">
        <v>4000</v>
      </c>
      <c r="AJ1826" s="4">
        <v>4000</v>
      </c>
      <c r="AL1826" s="4">
        <v>4000</v>
      </c>
      <c r="AN1826" s="4">
        <v>4000</v>
      </c>
      <c r="AO1826" s="4">
        <v>4000</v>
      </c>
      <c r="AQ1826" s="4" t="s">
        <v>4980</v>
      </c>
      <c r="AS1826" s="4" t="s">
        <v>1239</v>
      </c>
    </row>
    <row r="1827" spans="1:45" x14ac:dyDescent="0.35">
      <c r="A1827" s="4" t="s">
        <v>1123</v>
      </c>
      <c r="B1827" s="4">
        <v>3007</v>
      </c>
      <c r="C1827" s="4" t="s">
        <v>4981</v>
      </c>
      <c r="D1827" s="4" t="s">
        <v>4982</v>
      </c>
      <c r="E1827" s="4" t="s">
        <v>1223</v>
      </c>
      <c r="F1827" s="4">
        <v>69</v>
      </c>
      <c r="G1827" s="4" t="s">
        <v>1224</v>
      </c>
      <c r="H1827" s="4" t="s">
        <v>1225</v>
      </c>
      <c r="I1827" s="4" t="s">
        <v>1226</v>
      </c>
      <c r="J1827" s="4" t="s">
        <v>1268</v>
      </c>
      <c r="K1827" s="4" t="s">
        <v>1342</v>
      </c>
      <c r="L1827" s="4" t="s">
        <v>1349</v>
      </c>
      <c r="M1827" s="4" t="s">
        <v>1349</v>
      </c>
      <c r="N1827" s="4">
        <v>250</v>
      </c>
      <c r="O1827" s="4">
        <v>250</v>
      </c>
      <c r="P1827" s="4" t="s">
        <v>1230</v>
      </c>
      <c r="Q1827" s="4" t="s">
        <v>4983</v>
      </c>
      <c r="R1827" s="4">
        <v>2017</v>
      </c>
      <c r="S1827" s="4" t="s">
        <v>1232</v>
      </c>
      <c r="T1827" s="4" t="s">
        <v>1296</v>
      </c>
      <c r="U1827" s="4" t="s">
        <v>4984</v>
      </c>
      <c r="V1827" s="4" t="s">
        <v>1264</v>
      </c>
      <c r="W1827" s="4" t="s">
        <v>1236</v>
      </c>
      <c r="X1827" s="4" t="s">
        <v>4635</v>
      </c>
      <c r="Y1827" s="4" t="s">
        <v>11333</v>
      </c>
      <c r="AA1827" s="4">
        <v>2030</v>
      </c>
      <c r="AB1827" s="4" t="s">
        <v>4948</v>
      </c>
      <c r="AD1827" s="4" t="s">
        <v>4985</v>
      </c>
      <c r="AE1827" s="4" t="s">
        <v>4986</v>
      </c>
      <c r="AG1827" s="4">
        <v>250</v>
      </c>
      <c r="AI1827" s="4">
        <v>250</v>
      </c>
      <c r="AJ1827" s="4">
        <v>250</v>
      </c>
      <c r="AL1827" s="4">
        <v>250</v>
      </c>
      <c r="AN1827" s="4">
        <v>250</v>
      </c>
      <c r="AO1827" s="4">
        <v>250</v>
      </c>
      <c r="AQ1827" s="4" t="s">
        <v>4987</v>
      </c>
      <c r="AS1827" s="4" t="s">
        <v>1239</v>
      </c>
    </row>
    <row r="1828" spans="1:45" x14ac:dyDescent="0.35">
      <c r="A1828" s="4" t="s">
        <v>1123</v>
      </c>
      <c r="B1828" s="4">
        <v>3007</v>
      </c>
      <c r="C1828" s="4" t="s">
        <v>4988</v>
      </c>
      <c r="D1828" s="4" t="s">
        <v>4989</v>
      </c>
      <c r="E1828" s="4" t="s">
        <v>1223</v>
      </c>
      <c r="F1828" s="4">
        <v>70</v>
      </c>
      <c r="G1828" s="4" t="s">
        <v>1224</v>
      </c>
      <c r="H1828" s="4" t="s">
        <v>1276</v>
      </c>
      <c r="I1828" s="4" t="s">
        <v>1226</v>
      </c>
      <c r="J1828" s="4" t="s">
        <v>1268</v>
      </c>
      <c r="K1828" s="4" t="s">
        <v>1342</v>
      </c>
      <c r="L1828" s="4" t="s">
        <v>3249</v>
      </c>
      <c r="M1828" s="4" t="s">
        <v>3249</v>
      </c>
      <c r="P1828" s="4" t="s">
        <v>1230</v>
      </c>
      <c r="Q1828" s="4" t="s">
        <v>4795</v>
      </c>
      <c r="R1828" s="4">
        <v>2013</v>
      </c>
      <c r="S1828" s="4" t="s">
        <v>1232</v>
      </c>
      <c r="T1828" s="4" t="s">
        <v>1262</v>
      </c>
      <c r="U1828" s="4" t="s">
        <v>1263</v>
      </c>
      <c r="V1828" s="4" t="s">
        <v>1264</v>
      </c>
      <c r="W1828" s="4" t="s">
        <v>1236</v>
      </c>
      <c r="X1828" s="4" t="s">
        <v>4635</v>
      </c>
      <c r="Y1828" s="4" t="s">
        <v>11334</v>
      </c>
      <c r="AA1828" s="4">
        <v>2024</v>
      </c>
      <c r="AC1828" s="4" t="s">
        <v>11335</v>
      </c>
      <c r="AD1828" s="4" t="s">
        <v>4990</v>
      </c>
      <c r="AE1828" s="4" t="s">
        <v>4991</v>
      </c>
      <c r="AS1828" s="4" t="s">
        <v>1239</v>
      </c>
    </row>
    <row r="1829" spans="1:45" x14ac:dyDescent="0.35">
      <c r="A1829" s="4" t="s">
        <v>1123</v>
      </c>
      <c r="B1829" s="4">
        <v>3007</v>
      </c>
      <c r="C1829" s="4" t="s">
        <v>4992</v>
      </c>
      <c r="D1829" s="4" t="s">
        <v>4993</v>
      </c>
      <c r="E1829" s="4" t="s">
        <v>1223</v>
      </c>
      <c r="F1829" s="4">
        <v>71</v>
      </c>
      <c r="G1829" s="4" t="s">
        <v>1224</v>
      </c>
      <c r="H1829" s="4" t="s">
        <v>1958</v>
      </c>
      <c r="I1829" s="4" t="s">
        <v>1226</v>
      </c>
      <c r="J1829" s="4" t="s">
        <v>1268</v>
      </c>
      <c r="K1829" s="4" t="s">
        <v>1342</v>
      </c>
      <c r="L1829" s="4" t="s">
        <v>3249</v>
      </c>
      <c r="M1829" s="4" t="s">
        <v>3249</v>
      </c>
      <c r="P1829" s="4" t="s">
        <v>1230</v>
      </c>
      <c r="Q1829" s="4" t="s">
        <v>4994</v>
      </c>
      <c r="R1829" s="4">
        <v>2017</v>
      </c>
      <c r="S1829" s="4" t="s">
        <v>1278</v>
      </c>
      <c r="T1829" s="4" t="s">
        <v>1279</v>
      </c>
      <c r="U1829" s="4" t="s">
        <v>1279</v>
      </c>
      <c r="V1829" s="4" t="s">
        <v>1264</v>
      </c>
      <c r="W1829" s="4" t="s">
        <v>1236</v>
      </c>
      <c r="X1829" s="4" t="s">
        <v>4635</v>
      </c>
      <c r="Y1829" s="4" t="s">
        <v>11336</v>
      </c>
      <c r="AA1829" s="4">
        <v>2021</v>
      </c>
      <c r="AC1829" s="4" t="s">
        <v>11337</v>
      </c>
      <c r="AD1829" s="4" t="s">
        <v>1239</v>
      </c>
      <c r="AE1829" s="4" t="s">
        <v>1239</v>
      </c>
      <c r="AS1829" s="4" t="s">
        <v>1239</v>
      </c>
    </row>
    <row r="1830" spans="1:45" x14ac:dyDescent="0.35">
      <c r="A1830" s="4" t="s">
        <v>1123</v>
      </c>
      <c r="B1830" s="4">
        <v>3007</v>
      </c>
      <c r="C1830" s="4" t="s">
        <v>4995</v>
      </c>
      <c r="D1830" s="4" t="s">
        <v>4996</v>
      </c>
      <c r="E1830" s="4" t="s">
        <v>1223</v>
      </c>
      <c r="F1830" s="4">
        <v>72</v>
      </c>
      <c r="G1830" s="4" t="s">
        <v>1224</v>
      </c>
      <c r="H1830" s="4" t="s">
        <v>1423</v>
      </c>
      <c r="I1830" s="4" t="s">
        <v>1226</v>
      </c>
      <c r="J1830" s="4" t="s">
        <v>1268</v>
      </c>
      <c r="K1830" s="4" t="s">
        <v>1342</v>
      </c>
      <c r="L1830" s="4" t="s">
        <v>4959</v>
      </c>
      <c r="M1830" s="4" t="s">
        <v>4997</v>
      </c>
      <c r="N1830" s="4">
        <v>25</v>
      </c>
      <c r="O1830" s="4">
        <v>25</v>
      </c>
      <c r="P1830" s="4" t="s">
        <v>1230</v>
      </c>
      <c r="Q1830" s="4" t="s">
        <v>4998</v>
      </c>
      <c r="R1830" s="4">
        <v>2010</v>
      </c>
      <c r="S1830" s="4" t="s">
        <v>1232</v>
      </c>
      <c r="T1830" s="4" t="s">
        <v>1296</v>
      </c>
      <c r="U1830" s="4" t="s">
        <v>4999</v>
      </c>
      <c r="V1830" s="4" t="s">
        <v>1264</v>
      </c>
      <c r="W1830" s="4" t="s">
        <v>1236</v>
      </c>
      <c r="X1830" s="4" t="s">
        <v>4635</v>
      </c>
      <c r="Y1830" s="4" t="s">
        <v>5000</v>
      </c>
      <c r="Z1830" s="4" t="s">
        <v>5001</v>
      </c>
      <c r="AA1830" s="4">
        <v>2020</v>
      </c>
      <c r="AD1830" s="4" t="s">
        <v>1239</v>
      </c>
      <c r="AE1830" s="4" t="s">
        <v>1239</v>
      </c>
      <c r="AG1830" s="4">
        <v>25</v>
      </c>
      <c r="AI1830" s="4">
        <v>25</v>
      </c>
      <c r="AJ1830" s="4">
        <v>25</v>
      </c>
      <c r="AL1830" s="4">
        <v>25</v>
      </c>
      <c r="AS1830" s="4" t="s">
        <v>1239</v>
      </c>
    </row>
    <row r="1831" spans="1:45" x14ac:dyDescent="0.35">
      <c r="A1831" s="4" t="s">
        <v>1123</v>
      </c>
      <c r="B1831" s="4">
        <v>3007</v>
      </c>
      <c r="C1831" s="4" t="s">
        <v>5002</v>
      </c>
      <c r="D1831" s="4" t="s">
        <v>5003</v>
      </c>
      <c r="E1831" s="4" t="s">
        <v>1223</v>
      </c>
      <c r="F1831" s="4">
        <v>73</v>
      </c>
      <c r="G1831" s="4" t="s">
        <v>1224</v>
      </c>
      <c r="H1831" s="4" t="s">
        <v>1636</v>
      </c>
      <c r="I1831" s="4" t="s">
        <v>1226</v>
      </c>
      <c r="J1831" s="4" t="s">
        <v>1268</v>
      </c>
      <c r="K1831" s="4" t="s">
        <v>1342</v>
      </c>
      <c r="L1831" s="4" t="s">
        <v>1358</v>
      </c>
      <c r="M1831" s="4" t="s">
        <v>1358</v>
      </c>
      <c r="P1831" s="4" t="s">
        <v>1333</v>
      </c>
      <c r="Q1831" s="4" t="s">
        <v>5004</v>
      </c>
      <c r="R1831" s="4">
        <v>2016</v>
      </c>
      <c r="S1831" s="4" t="s">
        <v>1232</v>
      </c>
      <c r="T1831" s="4" t="s">
        <v>1262</v>
      </c>
      <c r="U1831" s="4" t="s">
        <v>1263</v>
      </c>
      <c r="V1831" s="4" t="s">
        <v>1264</v>
      </c>
      <c r="W1831" s="4" t="s">
        <v>1236</v>
      </c>
      <c r="X1831" s="4" t="s">
        <v>4635</v>
      </c>
      <c r="Y1831" s="4" t="s">
        <v>11338</v>
      </c>
      <c r="AB1831" s="4" t="s">
        <v>5005</v>
      </c>
      <c r="AC1831" s="4" t="s">
        <v>11339</v>
      </c>
      <c r="AD1831" s="4" t="s">
        <v>5006</v>
      </c>
      <c r="AE1831" s="4" t="s">
        <v>5007</v>
      </c>
      <c r="AS1831" s="4" t="s">
        <v>1239</v>
      </c>
    </row>
    <row r="1832" spans="1:45" x14ac:dyDescent="0.35">
      <c r="A1832" s="4" t="s">
        <v>1123</v>
      </c>
      <c r="B1832" s="4">
        <v>3007</v>
      </c>
      <c r="C1832" s="4" t="s">
        <v>5008</v>
      </c>
      <c r="D1832" s="4" t="s">
        <v>5009</v>
      </c>
      <c r="E1832" s="4" t="s">
        <v>1223</v>
      </c>
      <c r="F1832" s="4">
        <v>74</v>
      </c>
      <c r="G1832" s="4" t="s">
        <v>1224</v>
      </c>
      <c r="H1832" s="4" t="s">
        <v>1225</v>
      </c>
      <c r="I1832" s="4" t="s">
        <v>1226</v>
      </c>
      <c r="J1832" s="4" t="s">
        <v>1268</v>
      </c>
      <c r="K1832" s="4" t="s">
        <v>1342</v>
      </c>
      <c r="L1832" s="4" t="s">
        <v>2370</v>
      </c>
      <c r="M1832" s="4" t="s">
        <v>2370</v>
      </c>
      <c r="N1832" s="4">
        <v>500</v>
      </c>
      <c r="O1832" s="4">
        <v>500</v>
      </c>
      <c r="P1832" s="4" t="s">
        <v>1230</v>
      </c>
      <c r="Q1832" s="4" t="s">
        <v>5010</v>
      </c>
      <c r="R1832" s="4">
        <v>2019</v>
      </c>
      <c r="S1832" s="4" t="s">
        <v>1232</v>
      </c>
      <c r="T1832" s="4" t="s">
        <v>1262</v>
      </c>
      <c r="U1832" s="4" t="s">
        <v>1263</v>
      </c>
      <c r="V1832" s="4" t="s">
        <v>1264</v>
      </c>
      <c r="W1832" s="4" t="s">
        <v>1236</v>
      </c>
      <c r="X1832" s="4" t="s">
        <v>4635</v>
      </c>
      <c r="Y1832" s="4" t="s">
        <v>5011</v>
      </c>
      <c r="AD1832" s="4" t="s">
        <v>1239</v>
      </c>
      <c r="AE1832" s="4" t="s">
        <v>1239</v>
      </c>
      <c r="AG1832" s="4">
        <v>500</v>
      </c>
      <c r="AI1832" s="4">
        <v>500</v>
      </c>
      <c r="AJ1832" s="4">
        <v>500</v>
      </c>
      <c r="AL1832" s="4">
        <v>500</v>
      </c>
      <c r="AN1832" s="4">
        <v>500</v>
      </c>
      <c r="AO1832" s="4">
        <v>500</v>
      </c>
      <c r="AS1832" s="4" t="s">
        <v>1239</v>
      </c>
    </row>
    <row r="1833" spans="1:45" x14ac:dyDescent="0.35">
      <c r="A1833" s="4" t="s">
        <v>1123</v>
      </c>
      <c r="B1833" s="4">
        <v>3007</v>
      </c>
      <c r="C1833" s="4" t="s">
        <v>5012</v>
      </c>
      <c r="D1833" s="4" t="s">
        <v>5013</v>
      </c>
      <c r="E1833" s="4" t="s">
        <v>1223</v>
      </c>
      <c r="F1833" s="4">
        <v>75</v>
      </c>
      <c r="G1833" s="4" t="s">
        <v>1224</v>
      </c>
      <c r="H1833" s="4" t="s">
        <v>1934</v>
      </c>
      <c r="I1833" s="4" t="s">
        <v>1226</v>
      </c>
      <c r="J1833" s="4" t="s">
        <v>1268</v>
      </c>
      <c r="K1833" s="4" t="s">
        <v>1342</v>
      </c>
      <c r="L1833" s="4" t="s">
        <v>2370</v>
      </c>
      <c r="M1833" s="4" t="s">
        <v>2370</v>
      </c>
      <c r="N1833" s="4">
        <v>105</v>
      </c>
      <c r="O1833" s="4">
        <v>250</v>
      </c>
      <c r="P1833" s="4" t="s">
        <v>1230</v>
      </c>
      <c r="Q1833" s="4" t="s">
        <v>5010</v>
      </c>
      <c r="R1833" s="4">
        <v>2014</v>
      </c>
      <c r="S1833" s="4" t="s">
        <v>1232</v>
      </c>
      <c r="T1833" s="4" t="s">
        <v>1296</v>
      </c>
      <c r="U1833" s="4" t="s">
        <v>5014</v>
      </c>
      <c r="V1833" s="4" t="s">
        <v>1264</v>
      </c>
      <c r="W1833" s="4" t="s">
        <v>1236</v>
      </c>
      <c r="X1833" s="4" t="s">
        <v>4635</v>
      </c>
      <c r="Y1833" s="4" t="s">
        <v>5015</v>
      </c>
      <c r="AB1833" s="4" t="s">
        <v>5016</v>
      </c>
      <c r="AC1833" s="4" t="s">
        <v>11340</v>
      </c>
      <c r="AD1833" s="4" t="s">
        <v>11341</v>
      </c>
      <c r="AE1833" s="4" t="s">
        <v>5017</v>
      </c>
      <c r="AG1833" s="4">
        <v>105</v>
      </c>
      <c r="AI1833" s="4">
        <v>180</v>
      </c>
      <c r="AJ1833" s="4">
        <v>180</v>
      </c>
      <c r="AL1833" s="4">
        <v>250</v>
      </c>
      <c r="AS1833" s="4" t="s">
        <v>1239</v>
      </c>
    </row>
    <row r="1834" spans="1:45" x14ac:dyDescent="0.35">
      <c r="A1834" s="4" t="s">
        <v>1123</v>
      </c>
      <c r="B1834" s="4">
        <v>3007</v>
      </c>
      <c r="C1834" s="4" t="s">
        <v>5018</v>
      </c>
      <c r="D1834" s="4" t="s">
        <v>5019</v>
      </c>
      <c r="E1834" s="4" t="s">
        <v>1223</v>
      </c>
      <c r="F1834" s="4">
        <v>76</v>
      </c>
      <c r="G1834" s="4" t="s">
        <v>1224</v>
      </c>
      <c r="H1834" s="4" t="s">
        <v>1225</v>
      </c>
      <c r="I1834" s="4" t="s">
        <v>1226</v>
      </c>
      <c r="J1834" s="4" t="s">
        <v>1268</v>
      </c>
      <c r="K1834" s="4" t="s">
        <v>1342</v>
      </c>
      <c r="L1834" s="4" t="s">
        <v>1679</v>
      </c>
      <c r="M1834" s="4" t="s">
        <v>1679</v>
      </c>
      <c r="P1834" s="4" t="s">
        <v>3831</v>
      </c>
      <c r="Q1834" s="4" t="s">
        <v>5020</v>
      </c>
      <c r="R1834" s="4">
        <v>2015</v>
      </c>
      <c r="S1834" s="4" t="s">
        <v>1232</v>
      </c>
      <c r="T1834" s="4" t="s">
        <v>1262</v>
      </c>
      <c r="U1834" s="4" t="s">
        <v>1263</v>
      </c>
      <c r="V1834" s="4" t="s">
        <v>1264</v>
      </c>
      <c r="W1834" s="4" t="s">
        <v>1236</v>
      </c>
      <c r="X1834" s="4" t="s">
        <v>4635</v>
      </c>
      <c r="Y1834" s="4" t="s">
        <v>11342</v>
      </c>
      <c r="AD1834" s="4" t="s">
        <v>5021</v>
      </c>
      <c r="AE1834" s="4" t="s">
        <v>5022</v>
      </c>
      <c r="AS1834" s="4" t="s">
        <v>1239</v>
      </c>
    </row>
    <row r="1835" spans="1:45" x14ac:dyDescent="0.35">
      <c r="A1835" s="4" t="s">
        <v>1123</v>
      </c>
      <c r="B1835" s="4">
        <v>3007</v>
      </c>
      <c r="C1835" s="4" t="s">
        <v>5023</v>
      </c>
      <c r="D1835" s="4" t="s">
        <v>5024</v>
      </c>
      <c r="E1835" s="4" t="s">
        <v>1223</v>
      </c>
      <c r="F1835" s="4">
        <v>77</v>
      </c>
      <c r="G1835" s="4" t="s">
        <v>1224</v>
      </c>
      <c r="H1835" s="4" t="s">
        <v>1225</v>
      </c>
      <c r="I1835" s="4" t="s">
        <v>1226</v>
      </c>
      <c r="J1835" s="4" t="s">
        <v>1268</v>
      </c>
      <c r="K1835" s="4" t="s">
        <v>1342</v>
      </c>
      <c r="L1835" s="4" t="s">
        <v>2370</v>
      </c>
      <c r="M1835" s="4" t="s">
        <v>2370</v>
      </c>
      <c r="P1835" s="4" t="s">
        <v>1230</v>
      </c>
      <c r="Q1835" s="4" t="s">
        <v>5025</v>
      </c>
      <c r="R1835" s="4">
        <v>2015</v>
      </c>
      <c r="S1835" s="4" t="s">
        <v>1232</v>
      </c>
      <c r="T1835" s="4" t="s">
        <v>1262</v>
      </c>
      <c r="U1835" s="4" t="s">
        <v>1263</v>
      </c>
      <c r="V1835" s="4" t="s">
        <v>1264</v>
      </c>
      <c r="W1835" s="4" t="s">
        <v>1236</v>
      </c>
      <c r="X1835" s="4" t="s">
        <v>4635</v>
      </c>
      <c r="Y1835" s="4" t="s">
        <v>11343</v>
      </c>
      <c r="AD1835" s="4" t="s">
        <v>1239</v>
      </c>
      <c r="AE1835" s="4" t="s">
        <v>1239</v>
      </c>
      <c r="AS1835" s="4" t="s">
        <v>1239</v>
      </c>
    </row>
    <row r="1836" spans="1:45" x14ac:dyDescent="0.35">
      <c r="A1836" s="4" t="s">
        <v>1123</v>
      </c>
      <c r="B1836" s="4">
        <v>3007</v>
      </c>
      <c r="C1836" s="4" t="s">
        <v>5026</v>
      </c>
      <c r="D1836" s="4" t="s">
        <v>5027</v>
      </c>
      <c r="E1836" s="4" t="s">
        <v>1223</v>
      </c>
      <c r="F1836" s="4">
        <v>78</v>
      </c>
      <c r="G1836" s="4" t="s">
        <v>1224</v>
      </c>
      <c r="H1836" s="4" t="s">
        <v>1551</v>
      </c>
      <c r="I1836" s="4" t="s">
        <v>1226</v>
      </c>
      <c r="J1836" s="4" t="s">
        <v>1268</v>
      </c>
      <c r="K1836" s="4" t="s">
        <v>1342</v>
      </c>
      <c r="L1836" s="4" t="s">
        <v>2013</v>
      </c>
      <c r="M1836" s="4" t="s">
        <v>2013</v>
      </c>
      <c r="N1836" s="4">
        <v>1100</v>
      </c>
      <c r="O1836" s="4">
        <v>1800</v>
      </c>
      <c r="P1836" s="4" t="s">
        <v>1230</v>
      </c>
      <c r="Q1836" s="4" t="s">
        <v>4795</v>
      </c>
      <c r="R1836" s="4">
        <v>2014</v>
      </c>
      <c r="S1836" s="4" t="s">
        <v>1232</v>
      </c>
      <c r="T1836" s="4" t="s">
        <v>1252</v>
      </c>
      <c r="U1836" s="4" t="s">
        <v>1253</v>
      </c>
      <c r="V1836" s="4" t="s">
        <v>1264</v>
      </c>
      <c r="W1836" s="4" t="s">
        <v>1236</v>
      </c>
      <c r="X1836" s="4" t="s">
        <v>4635</v>
      </c>
      <c r="Y1836" s="4" t="s">
        <v>11344</v>
      </c>
      <c r="AA1836" s="4">
        <v>2024</v>
      </c>
      <c r="AD1836" s="4" t="s">
        <v>1239</v>
      </c>
      <c r="AE1836" s="4" t="s">
        <v>1239</v>
      </c>
      <c r="AF1836" s="4">
        <v>420</v>
      </c>
      <c r="AG1836" s="4">
        <v>680</v>
      </c>
      <c r="AH1836" s="4">
        <v>700</v>
      </c>
      <c r="AI1836" s="4">
        <v>1100</v>
      </c>
      <c r="AJ1836" s="4">
        <v>1800</v>
      </c>
      <c r="AK1836" s="4">
        <v>700</v>
      </c>
      <c r="AL1836" s="4">
        <v>1100</v>
      </c>
      <c r="AM1836" s="4">
        <v>700</v>
      </c>
      <c r="AN1836" s="4">
        <v>1100</v>
      </c>
      <c r="AO1836" s="4">
        <v>1800</v>
      </c>
      <c r="AQ1836" s="4" t="s">
        <v>5028</v>
      </c>
      <c r="AS1836" s="4" t="s">
        <v>1239</v>
      </c>
    </row>
    <row r="1837" spans="1:45" x14ac:dyDescent="0.35">
      <c r="A1837" s="4" t="s">
        <v>1123</v>
      </c>
      <c r="B1837" s="4">
        <v>3007</v>
      </c>
      <c r="C1837" s="4" t="s">
        <v>5029</v>
      </c>
      <c r="D1837" s="4" t="s">
        <v>5030</v>
      </c>
      <c r="E1837" s="4" t="s">
        <v>1549</v>
      </c>
      <c r="F1837" s="4">
        <v>79</v>
      </c>
      <c r="G1837" s="4" t="s">
        <v>5031</v>
      </c>
      <c r="H1837" s="4" t="s">
        <v>5032</v>
      </c>
      <c r="I1837" s="4" t="s">
        <v>1552</v>
      </c>
      <c r="J1837" s="4" t="s">
        <v>1268</v>
      </c>
      <c r="K1837" s="4" t="s">
        <v>1519</v>
      </c>
      <c r="L1837" s="4" t="s">
        <v>11345</v>
      </c>
      <c r="M1837" s="4" t="s">
        <v>11345</v>
      </c>
      <c r="P1837" s="4" t="s">
        <v>4646</v>
      </c>
      <c r="Q1837" s="4" t="s">
        <v>11346</v>
      </c>
      <c r="R1837" s="4" t="s">
        <v>1554</v>
      </c>
      <c r="S1837" s="4" t="s">
        <v>1232</v>
      </c>
      <c r="T1837" s="4" t="s">
        <v>1520</v>
      </c>
      <c r="U1837" s="4" t="s">
        <v>1521</v>
      </c>
      <c r="V1837" s="4" t="s">
        <v>1470</v>
      </c>
      <c r="W1837" s="4" t="s">
        <v>1556</v>
      </c>
      <c r="X1837" s="4" t="s">
        <v>4635</v>
      </c>
      <c r="Y1837" s="4" t="s">
        <v>11347</v>
      </c>
      <c r="Z1837" s="4" t="s">
        <v>5033</v>
      </c>
      <c r="AA1837" s="4" t="s">
        <v>1556</v>
      </c>
      <c r="AB1837" s="4" t="s">
        <v>5034</v>
      </c>
      <c r="AC1837" s="4" t="s">
        <v>11348</v>
      </c>
      <c r="AD1837" s="4" t="s">
        <v>5035</v>
      </c>
      <c r="AE1837" s="4" t="s">
        <v>5036</v>
      </c>
      <c r="AS1837" s="4" t="s">
        <v>1239</v>
      </c>
    </row>
    <row r="1838" spans="1:45" x14ac:dyDescent="0.35">
      <c r="A1838" s="4" t="s">
        <v>1123</v>
      </c>
      <c r="B1838" s="4">
        <v>3007</v>
      </c>
      <c r="C1838" s="4" t="s">
        <v>5037</v>
      </c>
      <c r="D1838" s="4" t="s">
        <v>5038</v>
      </c>
      <c r="E1838" s="4" t="s">
        <v>1223</v>
      </c>
      <c r="F1838" s="4">
        <v>80</v>
      </c>
      <c r="G1838" s="4" t="s">
        <v>1224</v>
      </c>
      <c r="H1838" s="4" t="s">
        <v>1423</v>
      </c>
      <c r="I1838" s="4" t="s">
        <v>1226</v>
      </c>
      <c r="J1838" s="4" t="s">
        <v>1268</v>
      </c>
      <c r="K1838" s="4" t="s">
        <v>1519</v>
      </c>
      <c r="L1838" s="4" t="s">
        <v>2039</v>
      </c>
      <c r="M1838" s="4" t="s">
        <v>2039</v>
      </c>
      <c r="P1838" s="4" t="s">
        <v>4646</v>
      </c>
      <c r="Q1838" s="4" t="s">
        <v>5039</v>
      </c>
      <c r="R1838" s="4">
        <v>2014</v>
      </c>
      <c r="S1838" s="4" t="s">
        <v>1232</v>
      </c>
      <c r="T1838" s="4" t="s">
        <v>1520</v>
      </c>
      <c r="U1838" s="4" t="s">
        <v>1521</v>
      </c>
      <c r="V1838" s="4" t="s">
        <v>1470</v>
      </c>
      <c r="W1838" s="4" t="s">
        <v>1236</v>
      </c>
      <c r="X1838" s="4" t="s">
        <v>4635</v>
      </c>
      <c r="Y1838" s="4" t="s">
        <v>5040</v>
      </c>
      <c r="Z1838" s="4" t="s">
        <v>5041</v>
      </c>
      <c r="AA1838" s="4">
        <v>2020</v>
      </c>
      <c r="AB1838" s="4" t="s">
        <v>5042</v>
      </c>
      <c r="AC1838" s="4" t="s">
        <v>5043</v>
      </c>
      <c r="AD1838" s="4" t="s">
        <v>5044</v>
      </c>
      <c r="AE1838" s="4" t="s">
        <v>5045</v>
      </c>
      <c r="AS1838" s="4" t="s">
        <v>1239</v>
      </c>
    </row>
    <row r="1839" spans="1:45" x14ac:dyDescent="0.35">
      <c r="A1839" s="4" t="s">
        <v>1123</v>
      </c>
      <c r="B1839" s="4">
        <v>3007</v>
      </c>
      <c r="C1839" s="4" t="s">
        <v>5046</v>
      </c>
      <c r="D1839" s="4" t="s">
        <v>5047</v>
      </c>
      <c r="E1839" s="4" t="s">
        <v>1223</v>
      </c>
      <c r="F1839" s="4">
        <v>81</v>
      </c>
      <c r="G1839" s="4" t="s">
        <v>1224</v>
      </c>
      <c r="H1839" s="4" t="s">
        <v>5032</v>
      </c>
      <c r="I1839" s="4" t="s">
        <v>1226</v>
      </c>
      <c r="J1839" s="4" t="s">
        <v>1268</v>
      </c>
      <c r="K1839" s="4" t="s">
        <v>1519</v>
      </c>
      <c r="L1839" s="4" t="s">
        <v>2039</v>
      </c>
      <c r="M1839" s="4" t="s">
        <v>2039</v>
      </c>
      <c r="P1839" s="4" t="s">
        <v>4646</v>
      </c>
      <c r="Q1839" s="4" t="s">
        <v>5039</v>
      </c>
      <c r="R1839" s="4">
        <v>2013</v>
      </c>
      <c r="S1839" s="4" t="s">
        <v>1232</v>
      </c>
      <c r="T1839" s="4" t="s">
        <v>1520</v>
      </c>
      <c r="U1839" s="4" t="s">
        <v>1521</v>
      </c>
      <c r="V1839" s="4" t="s">
        <v>1470</v>
      </c>
      <c r="W1839" s="4" t="s">
        <v>1236</v>
      </c>
      <c r="X1839" s="4" t="s">
        <v>4635</v>
      </c>
      <c r="Y1839" s="4" t="s">
        <v>11349</v>
      </c>
      <c r="AA1839" s="4">
        <v>2020</v>
      </c>
      <c r="AB1839" s="4" t="s">
        <v>5048</v>
      </c>
      <c r="AC1839" s="4" t="s">
        <v>5049</v>
      </c>
      <c r="AD1839" s="4" t="s">
        <v>5050</v>
      </c>
      <c r="AE1839" s="4" t="s">
        <v>5051</v>
      </c>
      <c r="AS1839" s="4" t="s">
        <v>1239</v>
      </c>
    </row>
    <row r="1840" spans="1:45" x14ac:dyDescent="0.35">
      <c r="A1840" s="4" t="s">
        <v>1123</v>
      </c>
      <c r="B1840" s="4">
        <v>3007</v>
      </c>
      <c r="C1840" s="4" t="s">
        <v>5052</v>
      </c>
      <c r="D1840" s="4" t="s">
        <v>5053</v>
      </c>
      <c r="E1840" s="4" t="s">
        <v>1223</v>
      </c>
      <c r="F1840" s="4">
        <v>82</v>
      </c>
      <c r="G1840" s="4" t="s">
        <v>1224</v>
      </c>
      <c r="H1840" s="4" t="s">
        <v>1423</v>
      </c>
      <c r="I1840" s="4" t="s">
        <v>1226</v>
      </c>
      <c r="J1840" s="4" t="s">
        <v>1268</v>
      </c>
      <c r="K1840" s="4" t="s">
        <v>1519</v>
      </c>
      <c r="L1840" s="4" t="s">
        <v>5054</v>
      </c>
      <c r="M1840" s="4" t="s">
        <v>5054</v>
      </c>
      <c r="P1840" s="4" t="s">
        <v>4646</v>
      </c>
      <c r="Q1840" s="4" t="s">
        <v>5055</v>
      </c>
      <c r="R1840" s="4">
        <v>2016</v>
      </c>
      <c r="S1840" s="4" t="s">
        <v>1232</v>
      </c>
      <c r="T1840" s="4" t="s">
        <v>1520</v>
      </c>
      <c r="U1840" s="4" t="s">
        <v>1521</v>
      </c>
      <c r="V1840" s="4" t="s">
        <v>1470</v>
      </c>
      <c r="W1840" s="4" t="s">
        <v>1236</v>
      </c>
      <c r="X1840" s="4" t="s">
        <v>4635</v>
      </c>
      <c r="Y1840" s="4" t="s">
        <v>11350</v>
      </c>
      <c r="Z1840" s="4" t="s">
        <v>5056</v>
      </c>
      <c r="AA1840" s="4">
        <v>2022</v>
      </c>
      <c r="AB1840" s="4" t="s">
        <v>11351</v>
      </c>
      <c r="AD1840" s="4" t="s">
        <v>5057</v>
      </c>
      <c r="AE1840" s="4" t="s">
        <v>5058</v>
      </c>
      <c r="AS1840" s="4" t="s">
        <v>1239</v>
      </c>
    </row>
    <row r="1841" spans="1:49" x14ac:dyDescent="0.35">
      <c r="A1841" s="4" t="s">
        <v>1123</v>
      </c>
      <c r="B1841" s="4">
        <v>3007</v>
      </c>
      <c r="C1841" s="4" t="s">
        <v>5059</v>
      </c>
      <c r="D1841" s="4" t="s">
        <v>5060</v>
      </c>
      <c r="E1841" s="4" t="s">
        <v>1223</v>
      </c>
      <c r="F1841" s="4">
        <v>83</v>
      </c>
      <c r="G1841" s="4" t="s">
        <v>1224</v>
      </c>
      <c r="H1841" s="4" t="s">
        <v>1423</v>
      </c>
      <c r="I1841" s="4" t="s">
        <v>1331</v>
      </c>
      <c r="J1841" s="4" t="s">
        <v>1258</v>
      </c>
      <c r="K1841" s="4" t="s">
        <v>5061</v>
      </c>
      <c r="L1841" s="4" t="s">
        <v>11352</v>
      </c>
      <c r="M1841" s="4" t="s">
        <v>11353</v>
      </c>
      <c r="P1841" s="4" t="s">
        <v>1230</v>
      </c>
      <c r="Q1841" s="4" t="s">
        <v>4757</v>
      </c>
      <c r="R1841" s="4">
        <v>2019</v>
      </c>
      <c r="S1841" s="4" t="s">
        <v>1232</v>
      </c>
      <c r="T1841" s="4" t="s">
        <v>1296</v>
      </c>
      <c r="U1841" s="4" t="s">
        <v>5062</v>
      </c>
      <c r="V1841" s="4" t="s">
        <v>1820</v>
      </c>
      <c r="W1841" s="4" t="s">
        <v>1302</v>
      </c>
      <c r="X1841" s="4" t="s">
        <v>4635</v>
      </c>
      <c r="Y1841" s="4" t="s">
        <v>11354</v>
      </c>
      <c r="AA1841" s="4">
        <v>2030</v>
      </c>
      <c r="AD1841" s="4" t="s">
        <v>1239</v>
      </c>
      <c r="AE1841" s="4" t="s">
        <v>1239</v>
      </c>
      <c r="AS1841" s="4" t="s">
        <v>1239</v>
      </c>
    </row>
    <row r="1842" spans="1:49" x14ac:dyDescent="0.35">
      <c r="A1842" s="4" t="s">
        <v>1123</v>
      </c>
      <c r="B1842" s="4">
        <v>3007</v>
      </c>
      <c r="C1842" s="4" t="s">
        <v>5063</v>
      </c>
      <c r="D1842" s="4" t="s">
        <v>5064</v>
      </c>
      <c r="E1842" s="4" t="s">
        <v>1223</v>
      </c>
      <c r="F1842" s="4">
        <v>84</v>
      </c>
      <c r="G1842" s="4" t="s">
        <v>1224</v>
      </c>
      <c r="H1842" s="4" t="s">
        <v>1423</v>
      </c>
      <c r="I1842" s="4" t="s">
        <v>1331</v>
      </c>
      <c r="J1842" s="4" t="s">
        <v>1268</v>
      </c>
      <c r="K1842" s="4" t="s">
        <v>2686</v>
      </c>
      <c r="L1842" s="4" t="s">
        <v>5065</v>
      </c>
      <c r="M1842" s="4" t="s">
        <v>5065</v>
      </c>
      <c r="N1842" s="4">
        <v>176.1</v>
      </c>
      <c r="O1842" s="4">
        <v>2197.9</v>
      </c>
      <c r="P1842" s="4" t="s">
        <v>1230</v>
      </c>
      <c r="Q1842" s="4" t="s">
        <v>4757</v>
      </c>
      <c r="R1842" s="4">
        <v>2021</v>
      </c>
      <c r="S1842" s="4" t="s">
        <v>1232</v>
      </c>
      <c r="T1842" s="4" t="s">
        <v>5066</v>
      </c>
      <c r="U1842" s="4" t="s">
        <v>5067</v>
      </c>
      <c r="V1842" s="4" t="s">
        <v>1820</v>
      </c>
      <c r="W1842" s="4" t="s">
        <v>1302</v>
      </c>
      <c r="X1842" s="4" t="s">
        <v>4635</v>
      </c>
      <c r="Y1842" s="4" t="s">
        <v>11355</v>
      </c>
      <c r="Z1842" s="4" t="s">
        <v>5068</v>
      </c>
      <c r="AA1842" s="4">
        <v>2030</v>
      </c>
      <c r="AC1842" s="4" t="s">
        <v>5069</v>
      </c>
      <c r="AD1842" s="4" t="s">
        <v>4638</v>
      </c>
      <c r="AE1842" s="4" t="s">
        <v>4639</v>
      </c>
      <c r="AG1842" s="4">
        <v>176.1</v>
      </c>
      <c r="AI1842" s="4">
        <v>981.6</v>
      </c>
      <c r="AJ1842" s="4">
        <v>981.6</v>
      </c>
      <c r="AL1842" s="4">
        <v>2197.9</v>
      </c>
      <c r="AS1842" s="4" t="s">
        <v>1239</v>
      </c>
      <c r="AV1842" s="4" t="s">
        <v>4640</v>
      </c>
      <c r="AW1842" s="4" t="s">
        <v>4639</v>
      </c>
    </row>
    <row r="1843" spans="1:49" x14ac:dyDescent="0.35">
      <c r="A1843" s="4" t="s">
        <v>1123</v>
      </c>
      <c r="B1843" s="4">
        <v>3007</v>
      </c>
      <c r="C1843" s="4" t="s">
        <v>5070</v>
      </c>
      <c r="D1843" s="4" t="s">
        <v>5071</v>
      </c>
      <c r="E1843" s="4" t="s">
        <v>1223</v>
      </c>
      <c r="F1843" s="4">
        <v>85</v>
      </c>
      <c r="G1843" s="4" t="s">
        <v>1224</v>
      </c>
      <c r="H1843" s="4" t="s">
        <v>1242</v>
      </c>
      <c r="I1843" s="4" t="s">
        <v>1226</v>
      </c>
      <c r="J1843" s="4" t="s">
        <v>1268</v>
      </c>
      <c r="K1843" s="4" t="s">
        <v>2789</v>
      </c>
      <c r="L1843" s="4" t="s">
        <v>5072</v>
      </c>
      <c r="M1843" s="4" t="s">
        <v>11356</v>
      </c>
      <c r="P1843" s="4" t="s">
        <v>1590</v>
      </c>
      <c r="Q1843" s="4" t="s">
        <v>5073</v>
      </c>
      <c r="R1843" s="4">
        <v>2015</v>
      </c>
      <c r="S1843" s="4" t="s">
        <v>1232</v>
      </c>
      <c r="T1843" s="4" t="s">
        <v>11357</v>
      </c>
      <c r="U1843" s="4" t="s">
        <v>11358</v>
      </c>
      <c r="V1843" s="4" t="s">
        <v>1235</v>
      </c>
      <c r="W1843" s="4" t="s">
        <v>1236</v>
      </c>
      <c r="X1843" s="4" t="s">
        <v>4635</v>
      </c>
      <c r="Y1843" s="4" t="s">
        <v>11359</v>
      </c>
      <c r="AA1843" s="4">
        <v>2020</v>
      </c>
      <c r="AB1843" s="4" t="s">
        <v>11360</v>
      </c>
      <c r="AC1843" s="4" t="s">
        <v>5074</v>
      </c>
      <c r="AD1843" s="4" t="s">
        <v>5075</v>
      </c>
      <c r="AE1843" s="4" t="s">
        <v>5076</v>
      </c>
      <c r="AS1843" s="4" t="s">
        <v>1239</v>
      </c>
    </row>
    <row r="1844" spans="1:49" x14ac:dyDescent="0.35">
      <c r="A1844" s="4" t="s">
        <v>1123</v>
      </c>
      <c r="B1844" s="4">
        <v>3007</v>
      </c>
      <c r="C1844" s="4" t="s">
        <v>5077</v>
      </c>
      <c r="D1844" s="4" t="s">
        <v>5078</v>
      </c>
      <c r="E1844" s="4" t="s">
        <v>1223</v>
      </c>
      <c r="F1844" s="4">
        <v>86</v>
      </c>
      <c r="G1844" s="4" t="s">
        <v>1224</v>
      </c>
      <c r="H1844" s="4" t="s">
        <v>1934</v>
      </c>
      <c r="I1844" s="4" t="s">
        <v>1226</v>
      </c>
      <c r="J1844" s="4" t="s">
        <v>1268</v>
      </c>
      <c r="K1844" s="4" t="s">
        <v>1289</v>
      </c>
      <c r="L1844" s="4" t="s">
        <v>2118</v>
      </c>
      <c r="M1844" s="4" t="s">
        <v>2118</v>
      </c>
      <c r="P1844" s="4" t="s">
        <v>1230</v>
      </c>
      <c r="Q1844" s="4" t="s">
        <v>5079</v>
      </c>
      <c r="R1844" s="4">
        <v>2014</v>
      </c>
      <c r="S1844" s="4" t="s">
        <v>1232</v>
      </c>
      <c r="T1844" s="4" t="s">
        <v>5080</v>
      </c>
      <c r="U1844" s="4" t="s">
        <v>5081</v>
      </c>
      <c r="V1844" s="4" t="s">
        <v>1264</v>
      </c>
      <c r="W1844" s="4" t="s">
        <v>1236</v>
      </c>
      <c r="X1844" s="4" t="s">
        <v>4635</v>
      </c>
      <c r="Y1844" s="4" t="s">
        <v>5082</v>
      </c>
      <c r="AA1844" s="4">
        <v>2020</v>
      </c>
      <c r="AB1844" s="4" t="s">
        <v>5083</v>
      </c>
      <c r="AD1844" s="4" t="s">
        <v>5084</v>
      </c>
      <c r="AE1844" s="4" t="s">
        <v>5085</v>
      </c>
      <c r="AS1844" s="4" t="s">
        <v>1239</v>
      </c>
    </row>
    <row r="1845" spans="1:49" x14ac:dyDescent="0.35">
      <c r="A1845" s="4" t="s">
        <v>1123</v>
      </c>
      <c r="B1845" s="4">
        <v>3007</v>
      </c>
      <c r="C1845" s="4" t="s">
        <v>5086</v>
      </c>
      <c r="D1845" s="4" t="s">
        <v>5087</v>
      </c>
      <c r="E1845" s="4" t="s">
        <v>1223</v>
      </c>
      <c r="F1845" s="4">
        <v>87</v>
      </c>
      <c r="G1845" s="4" t="s">
        <v>1224</v>
      </c>
      <c r="H1845" s="4" t="s">
        <v>1636</v>
      </c>
      <c r="I1845" s="4" t="s">
        <v>1226</v>
      </c>
      <c r="J1845" s="4" t="s">
        <v>1268</v>
      </c>
      <c r="K1845" s="4" t="s">
        <v>4127</v>
      </c>
      <c r="L1845" s="4" t="s">
        <v>5088</v>
      </c>
      <c r="M1845" s="4" t="s">
        <v>5088</v>
      </c>
      <c r="P1845" s="4" t="s">
        <v>1230</v>
      </c>
      <c r="Q1845" s="4" t="s">
        <v>5089</v>
      </c>
      <c r="R1845" s="4">
        <v>2017</v>
      </c>
      <c r="S1845" s="4" t="s">
        <v>1232</v>
      </c>
      <c r="T1845" s="4" t="s">
        <v>1262</v>
      </c>
      <c r="U1845" s="4" t="s">
        <v>1263</v>
      </c>
      <c r="V1845" s="4" t="s">
        <v>1264</v>
      </c>
      <c r="W1845" s="4" t="s">
        <v>1236</v>
      </c>
      <c r="X1845" s="4" t="s">
        <v>4635</v>
      </c>
      <c r="Y1845" s="4" t="s">
        <v>11361</v>
      </c>
      <c r="AA1845" s="4">
        <v>2020</v>
      </c>
      <c r="AB1845" s="4" t="s">
        <v>5090</v>
      </c>
      <c r="AD1845" s="4" t="s">
        <v>5091</v>
      </c>
      <c r="AE1845" s="4" t="s">
        <v>11362</v>
      </c>
      <c r="AS1845" s="4" t="s">
        <v>1239</v>
      </c>
    </row>
    <row r="1846" spans="1:49" x14ac:dyDescent="0.35">
      <c r="A1846" s="4" t="s">
        <v>1123</v>
      </c>
      <c r="B1846" s="4">
        <v>3007</v>
      </c>
      <c r="C1846" s="4" t="s">
        <v>5092</v>
      </c>
      <c r="D1846" s="4" t="s">
        <v>5093</v>
      </c>
      <c r="E1846" s="4" t="s">
        <v>1223</v>
      </c>
      <c r="F1846" s="4">
        <v>88</v>
      </c>
      <c r="G1846" s="4" t="s">
        <v>1224</v>
      </c>
      <c r="H1846" s="4" t="s">
        <v>1423</v>
      </c>
      <c r="I1846" s="4" t="s">
        <v>1226</v>
      </c>
      <c r="J1846" s="4" t="s">
        <v>1268</v>
      </c>
      <c r="K1846" s="4" t="s">
        <v>2789</v>
      </c>
      <c r="L1846" s="4" t="s">
        <v>3533</v>
      </c>
      <c r="M1846" s="4" t="s">
        <v>3533</v>
      </c>
      <c r="P1846" s="4" t="s">
        <v>1590</v>
      </c>
      <c r="Q1846" s="4" t="s">
        <v>5073</v>
      </c>
      <c r="R1846" s="4">
        <v>2018</v>
      </c>
      <c r="S1846" s="4" t="s">
        <v>1232</v>
      </c>
      <c r="T1846" s="4" t="s">
        <v>11357</v>
      </c>
      <c r="U1846" s="4" t="s">
        <v>11358</v>
      </c>
      <c r="V1846" s="4" t="s">
        <v>2190</v>
      </c>
      <c r="W1846" s="4" t="s">
        <v>1236</v>
      </c>
      <c r="X1846" s="4" t="s">
        <v>4635</v>
      </c>
      <c r="Y1846" s="4" t="s">
        <v>11363</v>
      </c>
      <c r="AA1846" s="4">
        <v>2020</v>
      </c>
      <c r="AB1846" s="4" t="s">
        <v>5094</v>
      </c>
      <c r="AD1846" s="4" t="s">
        <v>11364</v>
      </c>
      <c r="AE1846" s="4" t="s">
        <v>5095</v>
      </c>
      <c r="AS1846" s="4" t="s">
        <v>1239</v>
      </c>
    </row>
    <row r="1847" spans="1:49" x14ac:dyDescent="0.35">
      <c r="A1847" s="4" t="s">
        <v>1123</v>
      </c>
      <c r="B1847" s="4">
        <v>3007</v>
      </c>
      <c r="C1847" s="4" t="s">
        <v>5096</v>
      </c>
      <c r="D1847" s="4" t="s">
        <v>5097</v>
      </c>
      <c r="E1847" s="4" t="s">
        <v>1223</v>
      </c>
      <c r="F1847" s="4">
        <v>89</v>
      </c>
      <c r="G1847" s="4" t="s">
        <v>1224</v>
      </c>
      <c r="H1847" s="4" t="s">
        <v>1828</v>
      </c>
      <c r="I1847" s="4" t="s">
        <v>1226</v>
      </c>
      <c r="J1847" s="4" t="s">
        <v>1268</v>
      </c>
      <c r="K1847" s="4" t="s">
        <v>2789</v>
      </c>
      <c r="L1847" s="4" t="s">
        <v>5098</v>
      </c>
      <c r="M1847" s="4" t="s">
        <v>5099</v>
      </c>
      <c r="P1847" s="4" t="s">
        <v>3787</v>
      </c>
      <c r="Q1847" s="4" t="s">
        <v>5100</v>
      </c>
      <c r="R1847" s="4">
        <v>2015</v>
      </c>
      <c r="S1847" s="4" t="s">
        <v>1278</v>
      </c>
      <c r="T1847" s="4" t="s">
        <v>1279</v>
      </c>
      <c r="U1847" s="4" t="s">
        <v>1279</v>
      </c>
      <c r="V1847" s="4" t="s">
        <v>1264</v>
      </c>
      <c r="W1847" s="4" t="s">
        <v>1236</v>
      </c>
      <c r="X1847" s="4" t="s">
        <v>4635</v>
      </c>
      <c r="Y1847" s="4" t="s">
        <v>11365</v>
      </c>
      <c r="AD1847" s="4" t="s">
        <v>5101</v>
      </c>
      <c r="AE1847" s="4" t="s">
        <v>5102</v>
      </c>
      <c r="AS1847" s="4" t="s">
        <v>1239</v>
      </c>
    </row>
    <row r="1848" spans="1:49" x14ac:dyDescent="0.35">
      <c r="A1848" s="4" t="s">
        <v>1123</v>
      </c>
      <c r="B1848" s="4">
        <v>3007</v>
      </c>
      <c r="C1848" s="4" t="s">
        <v>5103</v>
      </c>
      <c r="D1848" s="4" t="s">
        <v>5104</v>
      </c>
      <c r="E1848" s="4" t="s">
        <v>1223</v>
      </c>
      <c r="F1848" s="4">
        <v>90</v>
      </c>
      <c r="G1848" s="4" t="s">
        <v>1224</v>
      </c>
      <c r="H1848" s="4" t="s">
        <v>1551</v>
      </c>
      <c r="I1848" s="4" t="s">
        <v>1331</v>
      </c>
      <c r="J1848" s="4" t="s">
        <v>1268</v>
      </c>
      <c r="K1848" s="4" t="s">
        <v>5105</v>
      </c>
      <c r="L1848" s="4" t="s">
        <v>5106</v>
      </c>
      <c r="M1848" s="4" t="s">
        <v>5107</v>
      </c>
      <c r="N1848" s="4">
        <v>21.15</v>
      </c>
      <c r="O1848" s="4">
        <v>988.8</v>
      </c>
      <c r="P1848" s="4" t="s">
        <v>1590</v>
      </c>
      <c r="Q1848" s="4" t="s">
        <v>5073</v>
      </c>
      <c r="R1848" s="4">
        <v>2021</v>
      </c>
      <c r="S1848" s="4" t="s">
        <v>1232</v>
      </c>
      <c r="T1848" s="4" t="s">
        <v>1296</v>
      </c>
      <c r="U1848" s="4" t="s">
        <v>5108</v>
      </c>
      <c r="V1848" s="4" t="s">
        <v>3333</v>
      </c>
      <c r="W1848" s="4" t="s">
        <v>1302</v>
      </c>
      <c r="X1848" s="4" t="s">
        <v>4635</v>
      </c>
      <c r="Y1848" s="4" t="s">
        <v>11366</v>
      </c>
      <c r="AA1848" s="4">
        <v>2030</v>
      </c>
      <c r="AC1848" s="4" t="s">
        <v>5109</v>
      </c>
      <c r="AD1848" s="4" t="s">
        <v>4638</v>
      </c>
      <c r="AE1848" s="4" t="s">
        <v>4639</v>
      </c>
      <c r="AG1848" s="4">
        <v>21.15</v>
      </c>
      <c r="AI1848" s="4">
        <v>505.3</v>
      </c>
      <c r="AJ1848" s="4">
        <v>505.3</v>
      </c>
      <c r="AL1848" s="4">
        <v>988.8</v>
      </c>
      <c r="AS1848" s="4" t="s">
        <v>1239</v>
      </c>
      <c r="AV1848" s="4" t="s">
        <v>4640</v>
      </c>
      <c r="AW1848" s="4" t="s">
        <v>4639</v>
      </c>
    </row>
    <row r="1849" spans="1:49" x14ac:dyDescent="0.35">
      <c r="A1849" s="4" t="s">
        <v>1123</v>
      </c>
      <c r="B1849" s="4">
        <v>3007</v>
      </c>
      <c r="C1849" s="4" t="s">
        <v>5110</v>
      </c>
      <c r="D1849" s="4" t="s">
        <v>5111</v>
      </c>
      <c r="E1849" s="4" t="s">
        <v>1223</v>
      </c>
      <c r="F1849" s="4">
        <v>91</v>
      </c>
      <c r="G1849" s="4" t="s">
        <v>1224</v>
      </c>
      <c r="H1849" s="4" t="s">
        <v>1551</v>
      </c>
      <c r="I1849" s="4" t="s">
        <v>1331</v>
      </c>
      <c r="J1849" s="4" t="s">
        <v>1268</v>
      </c>
      <c r="K1849" s="4" t="s">
        <v>1465</v>
      </c>
      <c r="L1849" s="4" t="s">
        <v>2414</v>
      </c>
      <c r="M1849" s="4" t="s">
        <v>2414</v>
      </c>
      <c r="N1849" s="4">
        <v>28.5</v>
      </c>
      <c r="O1849" s="4">
        <v>3931.9</v>
      </c>
      <c r="P1849" s="4" t="s">
        <v>1590</v>
      </c>
      <c r="Q1849" s="4" t="s">
        <v>5073</v>
      </c>
      <c r="R1849" s="4">
        <v>2021</v>
      </c>
      <c r="S1849" s="4" t="s">
        <v>1232</v>
      </c>
      <c r="T1849" s="4" t="s">
        <v>1296</v>
      </c>
      <c r="U1849" s="4" t="s">
        <v>5108</v>
      </c>
      <c r="V1849" s="4" t="s">
        <v>1470</v>
      </c>
      <c r="W1849" s="4" t="s">
        <v>1302</v>
      </c>
      <c r="X1849" s="4" t="s">
        <v>4635</v>
      </c>
      <c r="Y1849" s="4" t="s">
        <v>11367</v>
      </c>
      <c r="AA1849" s="4">
        <v>2030</v>
      </c>
      <c r="AC1849" s="4" t="s">
        <v>5112</v>
      </c>
      <c r="AD1849" s="4" t="s">
        <v>4638</v>
      </c>
      <c r="AE1849" s="4" t="s">
        <v>4639</v>
      </c>
      <c r="AG1849" s="4">
        <v>28.5</v>
      </c>
      <c r="AI1849" s="4">
        <v>1951.5</v>
      </c>
      <c r="AJ1849" s="4">
        <v>1951.5</v>
      </c>
      <c r="AL1849" s="4">
        <v>3931.9</v>
      </c>
      <c r="AS1849" s="4" t="s">
        <v>1239</v>
      </c>
      <c r="AV1849" s="4" t="s">
        <v>4640</v>
      </c>
      <c r="AW1849" s="4" t="s">
        <v>4639</v>
      </c>
    </row>
    <row r="1850" spans="1:49" x14ac:dyDescent="0.35">
      <c r="A1850" s="4" t="s">
        <v>1123</v>
      </c>
      <c r="B1850" s="4">
        <v>3007</v>
      </c>
      <c r="C1850" s="4" t="s">
        <v>5113</v>
      </c>
      <c r="D1850" s="4" t="s">
        <v>5114</v>
      </c>
      <c r="E1850" s="4" t="s">
        <v>1223</v>
      </c>
      <c r="F1850" s="4">
        <v>92</v>
      </c>
      <c r="G1850" s="4" t="s">
        <v>1224</v>
      </c>
      <c r="H1850" s="4" t="s">
        <v>1958</v>
      </c>
      <c r="I1850" s="4" t="s">
        <v>1226</v>
      </c>
      <c r="J1850" s="4" t="s">
        <v>1268</v>
      </c>
      <c r="K1850" s="4" t="s">
        <v>1500</v>
      </c>
      <c r="L1850" s="4" t="s">
        <v>11368</v>
      </c>
      <c r="M1850" s="4" t="s">
        <v>11368</v>
      </c>
      <c r="P1850" s="4" t="s">
        <v>1230</v>
      </c>
      <c r="Q1850" s="4" t="s">
        <v>5079</v>
      </c>
      <c r="R1850" s="4">
        <v>2014</v>
      </c>
      <c r="S1850" s="4" t="s">
        <v>1232</v>
      </c>
      <c r="T1850" s="4" t="s">
        <v>11357</v>
      </c>
      <c r="U1850" s="4" t="s">
        <v>11358</v>
      </c>
      <c r="V1850" s="4" t="s">
        <v>1235</v>
      </c>
      <c r="W1850" s="4" t="s">
        <v>1236</v>
      </c>
      <c r="X1850" s="4" t="s">
        <v>4635</v>
      </c>
      <c r="Y1850" s="4" t="s">
        <v>11369</v>
      </c>
      <c r="Z1850" s="4" t="s">
        <v>11370</v>
      </c>
      <c r="AA1850" s="4">
        <v>2023</v>
      </c>
      <c r="AB1850" s="4" t="s">
        <v>11371</v>
      </c>
      <c r="AC1850" s="4" t="s">
        <v>11372</v>
      </c>
      <c r="AD1850" s="4" t="s">
        <v>5115</v>
      </c>
      <c r="AE1850" s="4" t="s">
        <v>5116</v>
      </c>
      <c r="AS1850" s="4" t="s">
        <v>1239</v>
      </c>
    </row>
    <row r="1851" spans="1:49" x14ac:dyDescent="0.35">
      <c r="A1851" s="4" t="s">
        <v>1123</v>
      </c>
      <c r="B1851" s="4">
        <v>3007</v>
      </c>
      <c r="C1851" s="4" t="s">
        <v>5117</v>
      </c>
      <c r="D1851" s="4" t="s">
        <v>5118</v>
      </c>
      <c r="E1851" s="4" t="s">
        <v>1223</v>
      </c>
      <c r="F1851" s="4">
        <v>93</v>
      </c>
      <c r="G1851" s="4" t="s">
        <v>1224</v>
      </c>
      <c r="H1851" s="4" t="s">
        <v>1958</v>
      </c>
      <c r="I1851" s="4" t="s">
        <v>1226</v>
      </c>
      <c r="J1851" s="4" t="s">
        <v>1268</v>
      </c>
      <c r="K1851" s="4" t="s">
        <v>2789</v>
      </c>
      <c r="L1851" s="4" t="s">
        <v>11373</v>
      </c>
      <c r="M1851" s="4" t="s">
        <v>11373</v>
      </c>
      <c r="P1851" s="4" t="s">
        <v>1590</v>
      </c>
      <c r="Q1851" s="4" t="s">
        <v>5073</v>
      </c>
      <c r="R1851" s="4">
        <v>2014</v>
      </c>
      <c r="S1851" s="4" t="s">
        <v>1232</v>
      </c>
      <c r="T1851" s="4" t="s">
        <v>11357</v>
      </c>
      <c r="U1851" s="4" t="s">
        <v>11358</v>
      </c>
      <c r="V1851" s="4" t="s">
        <v>1235</v>
      </c>
      <c r="W1851" s="4" t="s">
        <v>1236</v>
      </c>
      <c r="X1851" s="4" t="s">
        <v>4635</v>
      </c>
      <c r="Y1851" s="4" t="s">
        <v>11374</v>
      </c>
      <c r="Z1851" s="4" t="s">
        <v>11375</v>
      </c>
      <c r="AA1851" s="4">
        <v>2023</v>
      </c>
      <c r="AB1851" s="4" t="s">
        <v>5119</v>
      </c>
      <c r="AC1851" s="4" t="s">
        <v>11372</v>
      </c>
      <c r="AD1851" s="4" t="s">
        <v>5120</v>
      </c>
      <c r="AE1851" s="4" t="s">
        <v>5121</v>
      </c>
      <c r="AS1851" s="4" t="s">
        <v>1239</v>
      </c>
    </row>
    <row r="1852" spans="1:49" x14ac:dyDescent="0.35">
      <c r="A1852" s="4" t="s">
        <v>1123</v>
      </c>
      <c r="B1852" s="4">
        <v>3007</v>
      </c>
      <c r="C1852" s="4" t="s">
        <v>5122</v>
      </c>
      <c r="D1852" s="4" t="s">
        <v>5123</v>
      </c>
      <c r="E1852" s="4" t="s">
        <v>1223</v>
      </c>
      <c r="F1852" s="4">
        <v>94</v>
      </c>
      <c r="G1852" s="4" t="s">
        <v>1224</v>
      </c>
      <c r="H1852" s="4" t="s">
        <v>1423</v>
      </c>
      <c r="I1852" s="4" t="s">
        <v>1226</v>
      </c>
      <c r="J1852" s="4" t="s">
        <v>4354</v>
      </c>
      <c r="K1852" s="4" t="s">
        <v>1500</v>
      </c>
      <c r="L1852" s="4" t="s">
        <v>11376</v>
      </c>
      <c r="M1852" s="4" t="s">
        <v>11376</v>
      </c>
      <c r="P1852" s="4" t="s">
        <v>1590</v>
      </c>
      <c r="Q1852" s="4" t="s">
        <v>5073</v>
      </c>
      <c r="R1852" s="4">
        <v>2002</v>
      </c>
      <c r="S1852" s="4" t="s">
        <v>1232</v>
      </c>
      <c r="T1852" s="4" t="s">
        <v>1296</v>
      </c>
      <c r="U1852" s="4" t="s">
        <v>5124</v>
      </c>
      <c r="V1852" s="4" t="s">
        <v>1235</v>
      </c>
      <c r="W1852" s="4" t="s">
        <v>1236</v>
      </c>
      <c r="X1852" s="4" t="s">
        <v>4635</v>
      </c>
      <c r="Y1852" s="4" t="s">
        <v>11377</v>
      </c>
      <c r="AA1852" s="4">
        <v>2032</v>
      </c>
      <c r="AB1852" s="4" t="s">
        <v>11378</v>
      </c>
      <c r="AC1852" s="4" t="s">
        <v>5125</v>
      </c>
      <c r="AD1852" s="4" t="s">
        <v>5126</v>
      </c>
      <c r="AE1852" s="4" t="s">
        <v>5127</v>
      </c>
      <c r="AS1852" s="4" t="s">
        <v>1239</v>
      </c>
    </row>
    <row r="1853" spans="1:49" x14ac:dyDescent="0.35">
      <c r="A1853" s="4" t="s">
        <v>1123</v>
      </c>
      <c r="B1853" s="4">
        <v>3007</v>
      </c>
      <c r="C1853" s="4" t="s">
        <v>5128</v>
      </c>
      <c r="D1853" s="4" t="s">
        <v>5129</v>
      </c>
      <c r="E1853" s="4" t="s">
        <v>1223</v>
      </c>
      <c r="F1853" s="4">
        <v>95</v>
      </c>
      <c r="G1853" s="4" t="s">
        <v>1224</v>
      </c>
      <c r="H1853" s="4" t="s">
        <v>1423</v>
      </c>
      <c r="I1853" s="4" t="s">
        <v>1226</v>
      </c>
      <c r="J1853" s="4" t="s">
        <v>4354</v>
      </c>
      <c r="K1853" s="4" t="s">
        <v>1500</v>
      </c>
      <c r="L1853" s="4" t="s">
        <v>5130</v>
      </c>
      <c r="M1853" s="4" t="s">
        <v>5130</v>
      </c>
      <c r="P1853" s="4" t="s">
        <v>1230</v>
      </c>
      <c r="Q1853" s="4" t="s">
        <v>5131</v>
      </c>
      <c r="R1853" s="4">
        <v>2017</v>
      </c>
      <c r="S1853" s="4" t="s">
        <v>1278</v>
      </c>
      <c r="T1853" s="4" t="s">
        <v>1279</v>
      </c>
      <c r="U1853" s="4" t="s">
        <v>1279</v>
      </c>
      <c r="V1853" s="4" t="s">
        <v>1235</v>
      </c>
      <c r="W1853" s="4" t="s">
        <v>1236</v>
      </c>
      <c r="X1853" s="4" t="s">
        <v>4635</v>
      </c>
      <c r="Y1853" s="4" t="s">
        <v>5132</v>
      </c>
      <c r="Z1853" s="4" t="s">
        <v>5133</v>
      </c>
      <c r="AD1853" s="4" t="s">
        <v>5134</v>
      </c>
      <c r="AE1853" s="4" t="s">
        <v>5135</v>
      </c>
      <c r="AS1853" s="4" t="s">
        <v>1239</v>
      </c>
    </row>
    <row r="1854" spans="1:49" x14ac:dyDescent="0.35">
      <c r="A1854" s="4" t="s">
        <v>1123</v>
      </c>
      <c r="B1854" s="4">
        <v>3007</v>
      </c>
      <c r="C1854" s="4" t="s">
        <v>5136</v>
      </c>
      <c r="D1854" s="4" t="s">
        <v>5137</v>
      </c>
      <c r="E1854" s="4" t="s">
        <v>1223</v>
      </c>
      <c r="F1854" s="4">
        <v>96</v>
      </c>
      <c r="G1854" s="4" t="s">
        <v>1224</v>
      </c>
      <c r="H1854" s="4" t="s">
        <v>1423</v>
      </c>
      <c r="I1854" s="4" t="s">
        <v>1331</v>
      </c>
      <c r="J1854" s="4" t="s">
        <v>1499</v>
      </c>
      <c r="K1854" s="4" t="s">
        <v>2789</v>
      </c>
      <c r="L1854" s="4" t="s">
        <v>11379</v>
      </c>
      <c r="M1854" s="4" t="s">
        <v>11379</v>
      </c>
      <c r="O1854" s="4">
        <v>614.4</v>
      </c>
      <c r="P1854" s="4" t="s">
        <v>1590</v>
      </c>
      <c r="Q1854" s="4" t="s">
        <v>5138</v>
      </c>
      <c r="R1854" s="4">
        <v>2021</v>
      </c>
      <c r="S1854" s="4" t="s">
        <v>1232</v>
      </c>
      <c r="T1854" s="4" t="s">
        <v>5139</v>
      </c>
      <c r="U1854" s="4" t="s">
        <v>5140</v>
      </c>
      <c r="V1854" s="4" t="s">
        <v>1235</v>
      </c>
      <c r="W1854" s="4" t="s">
        <v>1302</v>
      </c>
      <c r="X1854" s="4" t="s">
        <v>4635</v>
      </c>
      <c r="Y1854" s="4" t="s">
        <v>11380</v>
      </c>
      <c r="AA1854" s="4">
        <v>2030</v>
      </c>
      <c r="AC1854" s="4" t="s">
        <v>5141</v>
      </c>
      <c r="AD1854" s="4" t="s">
        <v>5142</v>
      </c>
      <c r="AE1854" s="4" t="s">
        <v>5143</v>
      </c>
      <c r="AI1854" s="4">
        <v>323.3</v>
      </c>
      <c r="AJ1854" s="4">
        <v>323.3</v>
      </c>
      <c r="AL1854" s="4">
        <v>614.4</v>
      </c>
      <c r="AS1854" s="4" t="s">
        <v>1239</v>
      </c>
      <c r="AV1854" s="4" t="s">
        <v>4640</v>
      </c>
      <c r="AW1854" s="4" t="s">
        <v>4639</v>
      </c>
    </row>
    <row r="1855" spans="1:49" x14ac:dyDescent="0.35">
      <c r="A1855" s="4" t="s">
        <v>1123</v>
      </c>
      <c r="B1855" s="4">
        <v>3007</v>
      </c>
      <c r="C1855" s="4" t="s">
        <v>5144</v>
      </c>
      <c r="D1855" s="4" t="s">
        <v>5145</v>
      </c>
      <c r="E1855" s="4" t="s">
        <v>1223</v>
      </c>
      <c r="F1855" s="4">
        <v>97</v>
      </c>
      <c r="G1855" s="4" t="s">
        <v>1224</v>
      </c>
      <c r="H1855" s="4" t="s">
        <v>5146</v>
      </c>
      <c r="I1855" s="4" t="s">
        <v>1226</v>
      </c>
      <c r="J1855" s="4" t="s">
        <v>4354</v>
      </c>
      <c r="K1855" s="4" t="s">
        <v>1228</v>
      </c>
      <c r="L1855" s="4" t="s">
        <v>1229</v>
      </c>
      <c r="M1855" s="4" t="s">
        <v>1229</v>
      </c>
      <c r="P1855" s="4" t="s">
        <v>1230</v>
      </c>
      <c r="Q1855" s="4" t="s">
        <v>4757</v>
      </c>
      <c r="R1855" s="4">
        <v>2014</v>
      </c>
      <c r="S1855" s="4" t="s">
        <v>1232</v>
      </c>
      <c r="T1855" s="4" t="s">
        <v>5147</v>
      </c>
      <c r="U1855" s="4" t="s">
        <v>5148</v>
      </c>
      <c r="V1855" s="4" t="s">
        <v>5149</v>
      </c>
      <c r="W1855" s="4" t="s">
        <v>1236</v>
      </c>
      <c r="X1855" s="4" t="s">
        <v>4635</v>
      </c>
      <c r="Y1855" s="4" t="s">
        <v>11381</v>
      </c>
      <c r="AB1855" s="4" t="s">
        <v>5150</v>
      </c>
      <c r="AD1855" s="4" t="s">
        <v>5151</v>
      </c>
      <c r="AE1855" s="4" t="s">
        <v>5152</v>
      </c>
      <c r="AS1855" s="4" t="s">
        <v>1239</v>
      </c>
    </row>
    <row r="1856" spans="1:49" x14ac:dyDescent="0.35">
      <c r="A1856" s="4" t="s">
        <v>1123</v>
      </c>
      <c r="B1856" s="4">
        <v>3007</v>
      </c>
      <c r="C1856" s="4" t="s">
        <v>5153</v>
      </c>
      <c r="D1856" s="4" t="s">
        <v>5154</v>
      </c>
      <c r="E1856" s="4" t="s">
        <v>1223</v>
      </c>
      <c r="F1856" s="4">
        <v>98</v>
      </c>
      <c r="G1856" s="4" t="s">
        <v>1224</v>
      </c>
      <c r="H1856" s="4" t="s">
        <v>1636</v>
      </c>
      <c r="I1856" s="4" t="s">
        <v>1226</v>
      </c>
      <c r="J1856" s="4" t="s">
        <v>4354</v>
      </c>
      <c r="K1856" s="4" t="s">
        <v>1228</v>
      </c>
      <c r="L1856" s="4" t="s">
        <v>1229</v>
      </c>
      <c r="M1856" s="4" t="s">
        <v>1229</v>
      </c>
      <c r="N1856" s="4">
        <v>2144</v>
      </c>
      <c r="O1856" s="4">
        <v>1638</v>
      </c>
      <c r="P1856" s="4" t="s">
        <v>1230</v>
      </c>
      <c r="Q1856" s="4" t="s">
        <v>4757</v>
      </c>
      <c r="R1856" s="4">
        <v>2012</v>
      </c>
      <c r="S1856" s="4" t="s">
        <v>1232</v>
      </c>
      <c r="T1856" s="4" t="s">
        <v>5155</v>
      </c>
      <c r="U1856" s="4" t="s">
        <v>5156</v>
      </c>
      <c r="V1856" s="4" t="s">
        <v>1726</v>
      </c>
      <c r="W1856" s="4" t="s">
        <v>1236</v>
      </c>
      <c r="X1856" s="4" t="s">
        <v>4635</v>
      </c>
      <c r="Y1856" s="4" t="s">
        <v>11382</v>
      </c>
      <c r="AB1856" s="4" t="s">
        <v>5157</v>
      </c>
      <c r="AC1856" s="4" t="s">
        <v>11383</v>
      </c>
      <c r="AD1856" s="4" t="s">
        <v>5158</v>
      </c>
      <c r="AE1856" s="4" t="s">
        <v>5159</v>
      </c>
      <c r="AG1856" s="4">
        <v>2144</v>
      </c>
      <c r="AI1856" s="4">
        <v>1638</v>
      </c>
      <c r="AJ1856" s="4">
        <v>1638</v>
      </c>
      <c r="AL1856" s="4">
        <v>1638</v>
      </c>
      <c r="AS1856" s="4" t="s">
        <v>1239</v>
      </c>
    </row>
    <row r="1857" spans="1:45" x14ac:dyDescent="0.35">
      <c r="A1857" s="4" t="s">
        <v>1123</v>
      </c>
      <c r="B1857" s="4">
        <v>3007</v>
      </c>
      <c r="C1857" s="4" t="s">
        <v>5160</v>
      </c>
      <c r="D1857" s="4" t="s">
        <v>5161</v>
      </c>
      <c r="E1857" s="4" t="s">
        <v>1223</v>
      </c>
      <c r="F1857" s="4">
        <v>99</v>
      </c>
      <c r="G1857" s="4" t="s">
        <v>1224</v>
      </c>
      <c r="H1857" s="4" t="s">
        <v>1636</v>
      </c>
      <c r="I1857" s="4" t="s">
        <v>1226</v>
      </c>
      <c r="J1857" s="4" t="s">
        <v>1268</v>
      </c>
      <c r="K1857" s="4" t="s">
        <v>1228</v>
      </c>
      <c r="L1857" s="4" t="s">
        <v>1229</v>
      </c>
      <c r="M1857" s="4" t="s">
        <v>1229</v>
      </c>
      <c r="N1857" s="4">
        <v>500</v>
      </c>
      <c r="P1857" s="4" t="s">
        <v>1590</v>
      </c>
      <c r="Q1857" s="4" t="s">
        <v>5162</v>
      </c>
      <c r="R1857" s="4">
        <v>2013</v>
      </c>
      <c r="S1857" s="4" t="s">
        <v>1232</v>
      </c>
      <c r="T1857" s="4" t="s">
        <v>11384</v>
      </c>
      <c r="U1857" s="4" t="s">
        <v>11385</v>
      </c>
      <c r="V1857" s="4" t="s">
        <v>5163</v>
      </c>
      <c r="W1857" s="4" t="s">
        <v>1236</v>
      </c>
      <c r="X1857" s="4" t="s">
        <v>4635</v>
      </c>
      <c r="Y1857" s="4" t="s">
        <v>11386</v>
      </c>
      <c r="AD1857" s="4" t="s">
        <v>5164</v>
      </c>
      <c r="AE1857" s="4" t="s">
        <v>5165</v>
      </c>
      <c r="AG1857" s="4">
        <v>500</v>
      </c>
      <c r="AS1857" s="4" t="s">
        <v>1239</v>
      </c>
    </row>
    <row r="1858" spans="1:45" x14ac:dyDescent="0.35">
      <c r="A1858" s="4" t="s">
        <v>1123</v>
      </c>
      <c r="B1858" s="4">
        <v>3007</v>
      </c>
      <c r="C1858" s="4" t="s">
        <v>5166</v>
      </c>
      <c r="D1858" s="4" t="s">
        <v>5167</v>
      </c>
      <c r="E1858" s="4" t="s">
        <v>1223</v>
      </c>
      <c r="F1858" s="4">
        <v>100</v>
      </c>
      <c r="G1858" s="4" t="s">
        <v>1224</v>
      </c>
      <c r="H1858" s="4" t="s">
        <v>1242</v>
      </c>
      <c r="I1858" s="4" t="s">
        <v>1226</v>
      </c>
      <c r="J1858" s="4" t="s">
        <v>1227</v>
      </c>
      <c r="K1858" s="4" t="s">
        <v>5168</v>
      </c>
      <c r="L1858" s="4" t="s">
        <v>11387</v>
      </c>
      <c r="M1858" s="4" t="s">
        <v>11387</v>
      </c>
      <c r="P1858" s="4" t="s">
        <v>1230</v>
      </c>
      <c r="Q1858" s="4" t="s">
        <v>4757</v>
      </c>
      <c r="R1858" s="4">
        <v>2005</v>
      </c>
      <c r="S1858" s="4" t="s">
        <v>1232</v>
      </c>
      <c r="T1858" s="4" t="s">
        <v>11388</v>
      </c>
      <c r="U1858" s="4" t="s">
        <v>11389</v>
      </c>
      <c r="V1858" s="4" t="s">
        <v>1246</v>
      </c>
      <c r="W1858" s="4" t="s">
        <v>1236</v>
      </c>
      <c r="X1858" s="4" t="s">
        <v>4635</v>
      </c>
      <c r="Y1858" s="4" t="s">
        <v>11390</v>
      </c>
      <c r="Z1858" s="4" t="s">
        <v>5169</v>
      </c>
      <c r="AB1858" s="4" t="s">
        <v>5170</v>
      </c>
      <c r="AC1858" s="4" t="s">
        <v>5171</v>
      </c>
      <c r="AD1858" s="4" t="s">
        <v>5172</v>
      </c>
      <c r="AE1858" s="4" t="s">
        <v>5173</v>
      </c>
      <c r="AS1858" s="4" t="s">
        <v>1239</v>
      </c>
    </row>
    <row r="1859" spans="1:45" x14ac:dyDescent="0.35">
      <c r="A1859" s="4" t="s">
        <v>1123</v>
      </c>
      <c r="B1859" s="4">
        <v>3007</v>
      </c>
      <c r="C1859" s="4" t="s">
        <v>5174</v>
      </c>
      <c r="D1859" s="4" t="s">
        <v>5175</v>
      </c>
      <c r="E1859" s="4" t="s">
        <v>1223</v>
      </c>
      <c r="F1859" s="4">
        <v>101</v>
      </c>
      <c r="G1859" s="4" t="s">
        <v>1224</v>
      </c>
      <c r="H1859" s="4" t="s">
        <v>1958</v>
      </c>
      <c r="I1859" s="4" t="s">
        <v>1226</v>
      </c>
      <c r="J1859" s="4" t="s">
        <v>1258</v>
      </c>
      <c r="K1859" s="4" t="s">
        <v>1228</v>
      </c>
      <c r="L1859" s="4" t="s">
        <v>1229</v>
      </c>
      <c r="M1859" s="4" t="s">
        <v>1229</v>
      </c>
      <c r="N1859" s="4">
        <v>414</v>
      </c>
      <c r="O1859" s="4">
        <v>414</v>
      </c>
      <c r="P1859" s="4" t="s">
        <v>1511</v>
      </c>
      <c r="Q1859" s="4" t="s">
        <v>5176</v>
      </c>
      <c r="R1859" s="4">
        <v>2014</v>
      </c>
      <c r="S1859" s="4" t="s">
        <v>1232</v>
      </c>
      <c r="T1859" s="4" t="s">
        <v>1296</v>
      </c>
      <c r="U1859" s="4" t="s">
        <v>5177</v>
      </c>
      <c r="V1859" s="4" t="s">
        <v>5178</v>
      </c>
      <c r="W1859" s="4" t="s">
        <v>1236</v>
      </c>
      <c r="X1859" s="4" t="s">
        <v>4635</v>
      </c>
      <c r="Y1859" s="4" t="s">
        <v>11391</v>
      </c>
      <c r="Z1859" s="4" t="s">
        <v>11392</v>
      </c>
      <c r="AA1859" s="4">
        <v>2020</v>
      </c>
      <c r="AB1859" s="4" t="s">
        <v>5179</v>
      </c>
      <c r="AC1859" s="4" t="s">
        <v>11393</v>
      </c>
      <c r="AD1859" s="4" t="s">
        <v>5180</v>
      </c>
      <c r="AE1859" s="4" t="s">
        <v>5181</v>
      </c>
      <c r="AF1859" s="4">
        <v>191</v>
      </c>
      <c r="AG1859" s="4">
        <v>223</v>
      </c>
      <c r="AH1859" s="4">
        <v>191</v>
      </c>
      <c r="AI1859" s="4">
        <v>223</v>
      </c>
      <c r="AJ1859" s="4">
        <v>414</v>
      </c>
      <c r="AK1859" s="4">
        <v>191</v>
      </c>
      <c r="AL1859" s="4">
        <v>223</v>
      </c>
      <c r="AS1859" s="4" t="s">
        <v>1239</v>
      </c>
    </row>
    <row r="1860" spans="1:45" x14ac:dyDescent="0.35">
      <c r="A1860" s="4" t="s">
        <v>1123</v>
      </c>
      <c r="B1860" s="4">
        <v>3007</v>
      </c>
      <c r="C1860" s="4" t="s">
        <v>5182</v>
      </c>
      <c r="D1860" s="4" t="s">
        <v>5183</v>
      </c>
      <c r="E1860" s="4" t="s">
        <v>1223</v>
      </c>
      <c r="F1860" s="4">
        <v>102</v>
      </c>
      <c r="G1860" s="4" t="s">
        <v>1224</v>
      </c>
      <c r="H1860" s="4" t="s">
        <v>1958</v>
      </c>
      <c r="I1860" s="4" t="s">
        <v>1226</v>
      </c>
      <c r="J1860" s="4" t="s">
        <v>1258</v>
      </c>
      <c r="K1860" s="4" t="s">
        <v>1228</v>
      </c>
      <c r="L1860" s="4" t="s">
        <v>1229</v>
      </c>
      <c r="M1860" s="4" t="s">
        <v>1229</v>
      </c>
      <c r="N1860" s="4">
        <v>907</v>
      </c>
      <c r="O1860" s="4">
        <v>907</v>
      </c>
      <c r="P1860" s="4" t="s">
        <v>1230</v>
      </c>
      <c r="Q1860" s="4" t="s">
        <v>4899</v>
      </c>
      <c r="R1860" s="4">
        <v>2015</v>
      </c>
      <c r="S1860" s="4" t="s">
        <v>1232</v>
      </c>
      <c r="T1860" s="4" t="s">
        <v>1296</v>
      </c>
      <c r="U1860" s="4" t="s">
        <v>5184</v>
      </c>
      <c r="V1860" s="4" t="s">
        <v>1264</v>
      </c>
      <c r="W1860" s="4" t="s">
        <v>1236</v>
      </c>
      <c r="X1860" s="4" t="s">
        <v>4635</v>
      </c>
      <c r="Y1860" s="4" t="s">
        <v>11394</v>
      </c>
      <c r="Z1860" s="4" t="s">
        <v>11395</v>
      </c>
      <c r="AA1860" s="4">
        <v>2020</v>
      </c>
      <c r="AB1860" s="4" t="s">
        <v>5185</v>
      </c>
      <c r="AC1860" s="4" t="s">
        <v>11396</v>
      </c>
      <c r="AD1860" s="4" t="s">
        <v>5186</v>
      </c>
      <c r="AE1860" s="4" t="s">
        <v>5187</v>
      </c>
      <c r="AF1860" s="4">
        <v>312</v>
      </c>
      <c r="AG1860" s="4">
        <v>595</v>
      </c>
      <c r="AH1860" s="4">
        <v>312</v>
      </c>
      <c r="AI1860" s="4">
        <v>595</v>
      </c>
      <c r="AJ1860" s="4">
        <v>907</v>
      </c>
      <c r="AK1860" s="4">
        <v>312</v>
      </c>
      <c r="AL1860" s="4">
        <v>595</v>
      </c>
      <c r="AS1860" s="4" t="s">
        <v>1239</v>
      </c>
    </row>
    <row r="1861" spans="1:45" x14ac:dyDescent="0.35">
      <c r="A1861" s="4" t="s">
        <v>1123</v>
      </c>
      <c r="B1861" s="4">
        <v>3007</v>
      </c>
      <c r="C1861" s="4" t="s">
        <v>5188</v>
      </c>
      <c r="D1861" s="4" t="s">
        <v>5189</v>
      </c>
      <c r="E1861" s="4" t="s">
        <v>1223</v>
      </c>
      <c r="F1861" s="4">
        <v>103</v>
      </c>
      <c r="G1861" s="4" t="s">
        <v>1224</v>
      </c>
      <c r="H1861" s="4" t="s">
        <v>1958</v>
      </c>
      <c r="I1861" s="4" t="s">
        <v>1226</v>
      </c>
      <c r="J1861" s="4" t="s">
        <v>1258</v>
      </c>
      <c r="K1861" s="4" t="s">
        <v>1289</v>
      </c>
      <c r="L1861" s="4" t="s">
        <v>1749</v>
      </c>
      <c r="M1861" s="4" t="s">
        <v>1749</v>
      </c>
      <c r="N1861" s="4">
        <v>129</v>
      </c>
      <c r="O1861" s="4">
        <v>129</v>
      </c>
      <c r="P1861" s="4" t="s">
        <v>1230</v>
      </c>
      <c r="Q1861" s="4" t="s">
        <v>5079</v>
      </c>
      <c r="R1861" s="4">
        <v>2014</v>
      </c>
      <c r="S1861" s="4" t="s">
        <v>1232</v>
      </c>
      <c r="T1861" s="4" t="s">
        <v>1296</v>
      </c>
      <c r="U1861" s="4" t="s">
        <v>5190</v>
      </c>
      <c r="V1861" s="4" t="s">
        <v>1264</v>
      </c>
      <c r="W1861" s="4" t="s">
        <v>1236</v>
      </c>
      <c r="X1861" s="4" t="s">
        <v>4635</v>
      </c>
      <c r="Y1861" s="4" t="s">
        <v>11397</v>
      </c>
      <c r="Z1861" s="4" t="s">
        <v>11398</v>
      </c>
      <c r="AA1861" s="4">
        <v>2020</v>
      </c>
      <c r="AC1861" s="4" t="s">
        <v>11399</v>
      </c>
      <c r="AD1861" s="4" t="s">
        <v>5191</v>
      </c>
      <c r="AE1861" s="4" t="s">
        <v>5192</v>
      </c>
      <c r="AF1861" s="4">
        <v>58</v>
      </c>
      <c r="AG1861" s="4">
        <v>71</v>
      </c>
      <c r="AH1861" s="4">
        <v>58</v>
      </c>
      <c r="AI1861" s="4">
        <v>71</v>
      </c>
      <c r="AJ1861" s="4">
        <v>129</v>
      </c>
      <c r="AK1861" s="4">
        <v>58</v>
      </c>
      <c r="AL1861" s="4">
        <v>71</v>
      </c>
      <c r="AS1861" s="4" t="s">
        <v>1239</v>
      </c>
    </row>
    <row r="1862" spans="1:45" x14ac:dyDescent="0.35">
      <c r="A1862" s="4" t="s">
        <v>1123</v>
      </c>
      <c r="B1862" s="4">
        <v>3007</v>
      </c>
      <c r="C1862" s="4" t="s">
        <v>5193</v>
      </c>
      <c r="D1862" s="4" t="s">
        <v>5194</v>
      </c>
      <c r="E1862" s="4" t="s">
        <v>1223</v>
      </c>
      <c r="F1862" s="4">
        <v>104</v>
      </c>
      <c r="G1862" s="4" t="s">
        <v>1224</v>
      </c>
      <c r="H1862" s="4" t="s">
        <v>1796</v>
      </c>
      <c r="I1862" s="4" t="s">
        <v>1226</v>
      </c>
      <c r="J1862" s="4" t="s">
        <v>1268</v>
      </c>
      <c r="K1862" s="4" t="s">
        <v>1451</v>
      </c>
      <c r="L1862" s="4" t="s">
        <v>5195</v>
      </c>
      <c r="M1862" s="4" t="s">
        <v>5195</v>
      </c>
      <c r="N1862" s="4">
        <v>6000</v>
      </c>
      <c r="O1862" s="4">
        <v>11000</v>
      </c>
      <c r="P1862" s="4" t="s">
        <v>1230</v>
      </c>
      <c r="Q1862" s="4" t="s">
        <v>4899</v>
      </c>
      <c r="R1862" s="4">
        <v>2014</v>
      </c>
      <c r="S1862" s="4" t="s">
        <v>1232</v>
      </c>
      <c r="T1862" s="4" t="s">
        <v>1966</v>
      </c>
      <c r="U1862" s="4" t="s">
        <v>1967</v>
      </c>
      <c r="V1862" s="4" t="s">
        <v>5196</v>
      </c>
      <c r="W1862" s="4" t="s">
        <v>1236</v>
      </c>
      <c r="X1862" s="4" t="s">
        <v>4635</v>
      </c>
      <c r="Y1862" s="4" t="s">
        <v>11400</v>
      </c>
      <c r="AB1862" s="4" t="s">
        <v>5197</v>
      </c>
      <c r="AD1862" s="4" t="s">
        <v>5198</v>
      </c>
      <c r="AE1862" s="4" t="s">
        <v>5199</v>
      </c>
      <c r="AG1862" s="4">
        <v>6000</v>
      </c>
      <c r="AI1862" s="4">
        <v>9000</v>
      </c>
      <c r="AJ1862" s="4">
        <v>9000</v>
      </c>
      <c r="AL1862" s="4">
        <v>11000</v>
      </c>
      <c r="AS1862" s="4" t="s">
        <v>1239</v>
      </c>
    </row>
    <row r="1863" spans="1:45" x14ac:dyDescent="0.35">
      <c r="A1863" s="4" t="s">
        <v>1123</v>
      </c>
      <c r="B1863" s="4">
        <v>3007</v>
      </c>
      <c r="C1863" s="4" t="s">
        <v>5200</v>
      </c>
      <c r="D1863" s="4" t="s">
        <v>11401</v>
      </c>
      <c r="E1863" s="4" t="s">
        <v>1223</v>
      </c>
      <c r="F1863" s="4">
        <v>105</v>
      </c>
      <c r="G1863" s="4" t="s">
        <v>1224</v>
      </c>
      <c r="H1863" s="4" t="s">
        <v>1225</v>
      </c>
      <c r="I1863" s="4" t="s">
        <v>1226</v>
      </c>
      <c r="J1863" s="4" t="s">
        <v>1268</v>
      </c>
      <c r="K1863" s="4" t="s">
        <v>1451</v>
      </c>
      <c r="L1863" s="4" t="s">
        <v>1459</v>
      </c>
      <c r="M1863" s="4" t="s">
        <v>1459</v>
      </c>
      <c r="P1863" s="4" t="s">
        <v>1590</v>
      </c>
      <c r="Q1863" s="4" t="s">
        <v>5162</v>
      </c>
      <c r="R1863" s="4">
        <v>2017</v>
      </c>
      <c r="S1863" s="4" t="s">
        <v>1232</v>
      </c>
      <c r="T1863" s="4" t="s">
        <v>1966</v>
      </c>
      <c r="U1863" s="4" t="s">
        <v>1967</v>
      </c>
      <c r="V1863" s="4" t="s">
        <v>5196</v>
      </c>
      <c r="W1863" s="4" t="s">
        <v>1236</v>
      </c>
      <c r="X1863" s="4" t="s">
        <v>4635</v>
      </c>
      <c r="Y1863" s="4" t="s">
        <v>11402</v>
      </c>
      <c r="AD1863" s="4" t="s">
        <v>11403</v>
      </c>
      <c r="AE1863" s="4" t="s">
        <v>5201</v>
      </c>
      <c r="AS1863" s="4" t="s">
        <v>1239</v>
      </c>
    </row>
    <row r="1864" spans="1:45" x14ac:dyDescent="0.35">
      <c r="A1864" s="4" t="s">
        <v>1123</v>
      </c>
      <c r="B1864" s="4">
        <v>3007</v>
      </c>
      <c r="C1864" s="4" t="s">
        <v>5202</v>
      </c>
      <c r="D1864" s="4" t="s">
        <v>5203</v>
      </c>
      <c r="E1864" s="4" t="s">
        <v>1223</v>
      </c>
      <c r="F1864" s="4">
        <v>106</v>
      </c>
      <c r="G1864" s="4" t="s">
        <v>1224</v>
      </c>
      <c r="H1864" s="4" t="s">
        <v>1330</v>
      </c>
      <c r="I1864" s="4" t="s">
        <v>1226</v>
      </c>
      <c r="J1864" s="4" t="s">
        <v>1268</v>
      </c>
      <c r="K1864" s="4" t="s">
        <v>1451</v>
      </c>
      <c r="L1864" s="4" t="s">
        <v>1459</v>
      </c>
      <c r="M1864" s="4" t="s">
        <v>1459</v>
      </c>
      <c r="N1864" s="4">
        <v>3.5</v>
      </c>
      <c r="O1864" s="4">
        <v>15</v>
      </c>
      <c r="P1864" s="4" t="s">
        <v>1604</v>
      </c>
      <c r="Q1864" s="4" t="s">
        <v>5204</v>
      </c>
      <c r="R1864" s="4">
        <v>2015</v>
      </c>
      <c r="S1864" s="4" t="s">
        <v>1232</v>
      </c>
      <c r="T1864" s="4" t="s">
        <v>1966</v>
      </c>
      <c r="U1864" s="4" t="s">
        <v>1967</v>
      </c>
      <c r="V1864" s="4" t="s">
        <v>5205</v>
      </c>
      <c r="W1864" s="4" t="s">
        <v>1236</v>
      </c>
      <c r="X1864" s="4" t="s">
        <v>4635</v>
      </c>
      <c r="Y1864" s="4" t="s">
        <v>11404</v>
      </c>
      <c r="AA1864" s="4">
        <v>2020</v>
      </c>
      <c r="AD1864" s="4" t="s">
        <v>5206</v>
      </c>
      <c r="AE1864" s="4" t="s">
        <v>11405</v>
      </c>
      <c r="AG1864" s="4">
        <v>3.5</v>
      </c>
      <c r="AI1864" s="4">
        <v>14</v>
      </c>
      <c r="AJ1864" s="4">
        <v>14</v>
      </c>
      <c r="AL1864" s="4">
        <v>15</v>
      </c>
      <c r="AS1864" s="4" t="s">
        <v>1239</v>
      </c>
    </row>
    <row r="1865" spans="1:45" x14ac:dyDescent="0.35">
      <c r="A1865" s="4" t="s">
        <v>1123</v>
      </c>
      <c r="B1865" s="4">
        <v>3007</v>
      </c>
      <c r="C1865" s="4" t="s">
        <v>5207</v>
      </c>
      <c r="D1865" s="4" t="s">
        <v>5208</v>
      </c>
      <c r="E1865" s="4" t="s">
        <v>1223</v>
      </c>
      <c r="F1865" s="4">
        <v>107</v>
      </c>
      <c r="G1865" s="4" t="s">
        <v>1224</v>
      </c>
      <c r="H1865" s="4" t="s">
        <v>1225</v>
      </c>
      <c r="I1865" s="4" t="s">
        <v>1226</v>
      </c>
      <c r="J1865" s="4" t="s">
        <v>1268</v>
      </c>
      <c r="K1865" s="4" t="s">
        <v>1451</v>
      </c>
      <c r="L1865" s="4" t="s">
        <v>2781</v>
      </c>
      <c r="M1865" s="4" t="s">
        <v>2781</v>
      </c>
      <c r="N1865" s="4">
        <v>100</v>
      </c>
      <c r="O1865" s="4">
        <v>500</v>
      </c>
      <c r="P1865" s="4" t="s">
        <v>1230</v>
      </c>
      <c r="Q1865" s="4" t="s">
        <v>4757</v>
      </c>
      <c r="R1865" s="4">
        <v>2019</v>
      </c>
      <c r="S1865" s="4" t="s">
        <v>1278</v>
      </c>
      <c r="T1865" s="4" t="s">
        <v>1279</v>
      </c>
      <c r="U1865" s="4" t="s">
        <v>1279</v>
      </c>
      <c r="V1865" s="4" t="s">
        <v>1462</v>
      </c>
      <c r="W1865" s="4" t="s">
        <v>1236</v>
      </c>
      <c r="X1865" s="4" t="s">
        <v>4635</v>
      </c>
      <c r="Y1865" s="4" t="s">
        <v>11406</v>
      </c>
      <c r="AD1865" s="4" t="s">
        <v>11407</v>
      </c>
      <c r="AE1865" s="4" t="s">
        <v>5209</v>
      </c>
      <c r="AG1865" s="4">
        <v>100</v>
      </c>
      <c r="AI1865" s="4">
        <v>200</v>
      </c>
      <c r="AJ1865" s="4">
        <v>200</v>
      </c>
      <c r="AL1865" s="4">
        <v>500</v>
      </c>
      <c r="AN1865" s="4">
        <v>700</v>
      </c>
      <c r="AO1865" s="4">
        <v>700</v>
      </c>
      <c r="AP1865" s="4" t="s">
        <v>5210</v>
      </c>
      <c r="AQ1865" s="4" t="s">
        <v>5211</v>
      </c>
      <c r="AS1865" s="4" t="s">
        <v>1239</v>
      </c>
    </row>
    <row r="1866" spans="1:45" x14ac:dyDescent="0.35">
      <c r="A1866" s="4" t="s">
        <v>1140</v>
      </c>
      <c r="B1866" s="4">
        <v>3024</v>
      </c>
      <c r="C1866" s="4" t="s">
        <v>7741</v>
      </c>
      <c r="D1866" s="4" t="s">
        <v>7742</v>
      </c>
      <c r="E1866" s="4" t="s">
        <v>1223</v>
      </c>
      <c r="F1866" s="4">
        <v>1</v>
      </c>
      <c r="G1866" s="4" t="s">
        <v>1224</v>
      </c>
      <c r="H1866" s="4" t="s">
        <v>1636</v>
      </c>
      <c r="I1866" s="4" t="s">
        <v>1719</v>
      </c>
      <c r="J1866" s="4" t="s">
        <v>1258</v>
      </c>
      <c r="K1866" s="4" t="s">
        <v>1228</v>
      </c>
      <c r="L1866" s="4" t="s">
        <v>1229</v>
      </c>
      <c r="M1866" s="4" t="s">
        <v>1229</v>
      </c>
      <c r="N1866" s="4">
        <v>1000</v>
      </c>
      <c r="P1866" s="4" t="s">
        <v>1230</v>
      </c>
      <c r="Q1866" s="4" t="s">
        <v>7743</v>
      </c>
      <c r="R1866" s="4">
        <v>1998</v>
      </c>
      <c r="S1866" s="4" t="s">
        <v>1278</v>
      </c>
      <c r="T1866" s="4" t="s">
        <v>1279</v>
      </c>
      <c r="U1866" s="4" t="s">
        <v>1279</v>
      </c>
      <c r="V1866" s="4" t="s">
        <v>1235</v>
      </c>
      <c r="W1866" s="4" t="s">
        <v>1236</v>
      </c>
      <c r="X1866" s="4" t="s">
        <v>7744</v>
      </c>
      <c r="Y1866" s="4" t="s">
        <v>12019</v>
      </c>
      <c r="AA1866" s="4">
        <v>2008</v>
      </c>
      <c r="AD1866" s="4" t="s">
        <v>1239</v>
      </c>
      <c r="AE1866" s="4" t="s">
        <v>1239</v>
      </c>
      <c r="AP1866" s="4" t="s">
        <v>7745</v>
      </c>
      <c r="AQ1866" s="4" t="s">
        <v>7746</v>
      </c>
      <c r="AS1866" s="4" t="s">
        <v>1239</v>
      </c>
    </row>
    <row r="1867" spans="1:45" x14ac:dyDescent="0.35">
      <c r="A1867" s="4" t="s">
        <v>1140</v>
      </c>
      <c r="B1867" s="4">
        <v>3024</v>
      </c>
      <c r="C1867" s="4" t="s">
        <v>7747</v>
      </c>
      <c r="D1867" s="4" t="s">
        <v>7748</v>
      </c>
      <c r="E1867" s="4" t="s">
        <v>1223</v>
      </c>
      <c r="F1867" s="4">
        <v>2</v>
      </c>
      <c r="G1867" s="4" t="s">
        <v>1224</v>
      </c>
      <c r="H1867" s="4" t="s">
        <v>1636</v>
      </c>
      <c r="I1867" s="4" t="s">
        <v>1719</v>
      </c>
      <c r="J1867" s="4" t="s">
        <v>1268</v>
      </c>
      <c r="K1867" s="4" t="s">
        <v>1228</v>
      </c>
      <c r="L1867" s="4" t="s">
        <v>1229</v>
      </c>
      <c r="M1867" s="4" t="s">
        <v>1229</v>
      </c>
      <c r="N1867" s="4">
        <v>1000</v>
      </c>
      <c r="P1867" s="4" t="s">
        <v>1230</v>
      </c>
      <c r="Q1867" s="4" t="s">
        <v>7743</v>
      </c>
      <c r="R1867" s="4">
        <v>2003</v>
      </c>
      <c r="S1867" s="4" t="s">
        <v>1278</v>
      </c>
      <c r="T1867" s="4" t="s">
        <v>1279</v>
      </c>
      <c r="U1867" s="4" t="s">
        <v>1279</v>
      </c>
      <c r="V1867" s="4" t="s">
        <v>1235</v>
      </c>
      <c r="W1867" s="4" t="s">
        <v>1236</v>
      </c>
      <c r="X1867" s="4" t="s">
        <v>7744</v>
      </c>
      <c r="Y1867" s="4" t="s">
        <v>12020</v>
      </c>
      <c r="AA1867" s="4">
        <v>2008</v>
      </c>
      <c r="AD1867" s="4" t="s">
        <v>1239</v>
      </c>
      <c r="AE1867" s="4" t="s">
        <v>1239</v>
      </c>
      <c r="AG1867" s="4">
        <v>1000</v>
      </c>
      <c r="AP1867" s="4" t="s">
        <v>7745</v>
      </c>
      <c r="AQ1867" s="4" t="s">
        <v>7746</v>
      </c>
      <c r="AS1867" s="4" t="s">
        <v>1239</v>
      </c>
    </row>
    <row r="1868" spans="1:45" x14ac:dyDescent="0.35">
      <c r="A1868" s="4" t="s">
        <v>1140</v>
      </c>
      <c r="B1868" s="4">
        <v>3024</v>
      </c>
      <c r="C1868" s="4" t="s">
        <v>7749</v>
      </c>
      <c r="D1868" s="4" t="s">
        <v>7750</v>
      </c>
      <c r="E1868" s="4" t="s">
        <v>1223</v>
      </c>
      <c r="F1868" s="4">
        <v>3</v>
      </c>
      <c r="G1868" s="4" t="s">
        <v>1224</v>
      </c>
      <c r="H1868" s="4" t="s">
        <v>1225</v>
      </c>
      <c r="I1868" s="4" t="s">
        <v>1226</v>
      </c>
      <c r="J1868" s="4" t="s">
        <v>1258</v>
      </c>
      <c r="K1868" s="4" t="s">
        <v>1228</v>
      </c>
      <c r="L1868" s="4" t="s">
        <v>1229</v>
      </c>
      <c r="M1868" s="4" t="s">
        <v>1229</v>
      </c>
      <c r="P1868" s="4" t="s">
        <v>1230</v>
      </c>
      <c r="Q1868" s="4" t="s">
        <v>7743</v>
      </c>
      <c r="R1868" s="4">
        <v>1999</v>
      </c>
      <c r="S1868" s="4" t="s">
        <v>1278</v>
      </c>
      <c r="T1868" s="4" t="s">
        <v>1279</v>
      </c>
      <c r="U1868" s="4" t="s">
        <v>1279</v>
      </c>
      <c r="V1868" s="4" t="s">
        <v>1726</v>
      </c>
      <c r="W1868" s="4" t="s">
        <v>1236</v>
      </c>
      <c r="X1868" s="4" t="s">
        <v>7744</v>
      </c>
      <c r="Y1868" s="4" t="s">
        <v>12021</v>
      </c>
      <c r="AD1868" s="4" t="s">
        <v>1239</v>
      </c>
      <c r="AE1868" s="4" t="s">
        <v>1239</v>
      </c>
      <c r="AS1868" s="4" t="s">
        <v>1239</v>
      </c>
    </row>
    <row r="1869" spans="1:45" x14ac:dyDescent="0.35">
      <c r="A1869" s="4" t="s">
        <v>1140</v>
      </c>
      <c r="B1869" s="4">
        <v>3024</v>
      </c>
      <c r="C1869" s="4" t="s">
        <v>7751</v>
      </c>
      <c r="D1869" s="4" t="s">
        <v>7752</v>
      </c>
      <c r="E1869" s="4" t="s">
        <v>1223</v>
      </c>
      <c r="F1869" s="4">
        <v>4</v>
      </c>
      <c r="G1869" s="4" t="s">
        <v>1224</v>
      </c>
      <c r="H1869" s="4" t="s">
        <v>1636</v>
      </c>
      <c r="I1869" s="4" t="s">
        <v>1719</v>
      </c>
      <c r="J1869" s="4" t="s">
        <v>1258</v>
      </c>
      <c r="K1869" s="4" t="s">
        <v>1228</v>
      </c>
      <c r="L1869" s="4" t="s">
        <v>1229</v>
      </c>
      <c r="M1869" s="4" t="s">
        <v>1229</v>
      </c>
      <c r="P1869" s="4" t="s">
        <v>1230</v>
      </c>
      <c r="Q1869" s="4" t="s">
        <v>7753</v>
      </c>
      <c r="R1869" s="4">
        <v>2009</v>
      </c>
      <c r="S1869" s="4" t="s">
        <v>1278</v>
      </c>
      <c r="T1869" s="4" t="s">
        <v>1279</v>
      </c>
      <c r="U1869" s="4" t="s">
        <v>1279</v>
      </c>
      <c r="V1869" s="4" t="s">
        <v>1264</v>
      </c>
      <c r="W1869" s="4" t="s">
        <v>1236</v>
      </c>
      <c r="X1869" s="4" t="s">
        <v>7744</v>
      </c>
      <c r="Y1869" s="4" t="s">
        <v>12022</v>
      </c>
      <c r="AA1869" s="4">
        <v>2010</v>
      </c>
      <c r="AD1869" s="4" t="s">
        <v>1239</v>
      </c>
      <c r="AE1869" s="4" t="s">
        <v>1239</v>
      </c>
      <c r="AS1869" s="4" t="s">
        <v>1239</v>
      </c>
    </row>
    <row r="1870" spans="1:45" x14ac:dyDescent="0.35">
      <c r="A1870" s="4" t="s">
        <v>1140</v>
      </c>
      <c r="B1870" s="4">
        <v>3024</v>
      </c>
      <c r="C1870" s="4" t="s">
        <v>7754</v>
      </c>
      <c r="D1870" s="4" t="s">
        <v>7755</v>
      </c>
      <c r="E1870" s="4" t="s">
        <v>1223</v>
      </c>
      <c r="F1870" s="4">
        <v>5</v>
      </c>
      <c r="G1870" s="4" t="s">
        <v>1224</v>
      </c>
      <c r="H1870" s="4" t="s">
        <v>1828</v>
      </c>
      <c r="I1870" s="4" t="s">
        <v>1226</v>
      </c>
      <c r="J1870" s="4" t="s">
        <v>1258</v>
      </c>
      <c r="K1870" s="4" t="s">
        <v>1228</v>
      </c>
      <c r="L1870" s="4" t="s">
        <v>1229</v>
      </c>
      <c r="M1870" s="4" t="s">
        <v>1229</v>
      </c>
      <c r="P1870" s="4" t="s">
        <v>1230</v>
      </c>
      <c r="Q1870" s="4" t="s">
        <v>7756</v>
      </c>
      <c r="R1870" s="4">
        <v>1990</v>
      </c>
      <c r="S1870" s="4" t="s">
        <v>1278</v>
      </c>
      <c r="T1870" s="4" t="s">
        <v>1279</v>
      </c>
      <c r="U1870" s="4" t="s">
        <v>1279</v>
      </c>
      <c r="V1870" s="4" t="s">
        <v>1726</v>
      </c>
      <c r="W1870" s="4" t="s">
        <v>1236</v>
      </c>
      <c r="X1870" s="4" t="s">
        <v>7744</v>
      </c>
      <c r="Y1870" s="4" t="s">
        <v>12023</v>
      </c>
      <c r="AD1870" s="4" t="s">
        <v>1239</v>
      </c>
      <c r="AE1870" s="4" t="s">
        <v>1239</v>
      </c>
      <c r="AS1870" s="4" t="s">
        <v>1239</v>
      </c>
    </row>
    <row r="1871" spans="1:45" x14ac:dyDescent="0.35">
      <c r="A1871" s="4" t="s">
        <v>1140</v>
      </c>
      <c r="B1871" s="4">
        <v>3024</v>
      </c>
      <c r="C1871" s="4" t="s">
        <v>7757</v>
      </c>
      <c r="D1871" s="4" t="s">
        <v>7758</v>
      </c>
      <c r="E1871" s="4" t="s">
        <v>1223</v>
      </c>
      <c r="F1871" s="4">
        <v>7</v>
      </c>
      <c r="G1871" s="4" t="s">
        <v>1224</v>
      </c>
      <c r="H1871" s="4" t="s">
        <v>1839</v>
      </c>
      <c r="I1871" s="4" t="s">
        <v>1226</v>
      </c>
      <c r="J1871" s="4" t="s">
        <v>1258</v>
      </c>
      <c r="K1871" s="4" t="s">
        <v>1228</v>
      </c>
      <c r="L1871" s="4" t="s">
        <v>1229</v>
      </c>
      <c r="M1871" s="4" t="s">
        <v>1229</v>
      </c>
      <c r="P1871" s="4" t="s">
        <v>4646</v>
      </c>
      <c r="Q1871" s="4" t="s">
        <v>7759</v>
      </c>
      <c r="R1871" s="4">
        <v>2002</v>
      </c>
      <c r="S1871" s="4" t="s">
        <v>1278</v>
      </c>
      <c r="T1871" s="4" t="s">
        <v>1279</v>
      </c>
      <c r="U1871" s="4" t="s">
        <v>1279</v>
      </c>
      <c r="V1871" s="4" t="s">
        <v>1726</v>
      </c>
      <c r="W1871" s="4" t="s">
        <v>1236</v>
      </c>
      <c r="X1871" s="4" t="s">
        <v>7744</v>
      </c>
      <c r="Y1871" s="4" t="s">
        <v>12024</v>
      </c>
      <c r="AD1871" s="4" t="s">
        <v>1239</v>
      </c>
      <c r="AE1871" s="4" t="s">
        <v>1239</v>
      </c>
      <c r="AS1871" s="4" t="s">
        <v>1239</v>
      </c>
    </row>
    <row r="1872" spans="1:45" x14ac:dyDescent="0.35">
      <c r="A1872" s="4" t="s">
        <v>1140</v>
      </c>
      <c r="B1872" s="4">
        <v>3024</v>
      </c>
      <c r="C1872" s="4" t="s">
        <v>7760</v>
      </c>
      <c r="D1872" s="4" t="s">
        <v>7761</v>
      </c>
      <c r="E1872" s="4" t="s">
        <v>1223</v>
      </c>
      <c r="F1872" s="4">
        <v>8</v>
      </c>
      <c r="G1872" s="4" t="s">
        <v>1224</v>
      </c>
      <c r="H1872" s="4" t="s">
        <v>1796</v>
      </c>
      <c r="I1872" s="4" t="s">
        <v>1226</v>
      </c>
      <c r="J1872" s="4" t="s">
        <v>1258</v>
      </c>
      <c r="K1872" s="4" t="s">
        <v>1228</v>
      </c>
      <c r="L1872" s="4" t="s">
        <v>1229</v>
      </c>
      <c r="M1872" s="4" t="s">
        <v>1229</v>
      </c>
      <c r="P1872" s="4" t="s">
        <v>1230</v>
      </c>
      <c r="Q1872" s="4" t="s">
        <v>7762</v>
      </c>
      <c r="R1872" s="4">
        <v>1957</v>
      </c>
      <c r="S1872" s="4" t="s">
        <v>1232</v>
      </c>
      <c r="T1872" s="4" t="s">
        <v>2917</v>
      </c>
      <c r="U1872" s="4" t="s">
        <v>2918</v>
      </c>
      <c r="V1872" s="4" t="s">
        <v>1264</v>
      </c>
      <c r="W1872" s="4" t="s">
        <v>1236</v>
      </c>
      <c r="X1872" s="4" t="s">
        <v>7744</v>
      </c>
      <c r="Y1872" s="4" t="s">
        <v>12025</v>
      </c>
      <c r="AD1872" s="4" t="s">
        <v>1239</v>
      </c>
      <c r="AE1872" s="4" t="s">
        <v>1239</v>
      </c>
      <c r="AS1872" s="4" t="s">
        <v>1239</v>
      </c>
    </row>
    <row r="1873" spans="1:47" x14ac:dyDescent="0.35">
      <c r="A1873" s="4" t="s">
        <v>1140</v>
      </c>
      <c r="B1873" s="4">
        <v>3024</v>
      </c>
      <c r="C1873" s="4" t="s">
        <v>7763</v>
      </c>
      <c r="D1873" s="4" t="s">
        <v>7764</v>
      </c>
      <c r="E1873" s="4" t="s">
        <v>1223</v>
      </c>
      <c r="F1873" s="4">
        <v>9</v>
      </c>
      <c r="G1873" s="4" t="s">
        <v>1224</v>
      </c>
      <c r="H1873" s="4" t="s">
        <v>1796</v>
      </c>
      <c r="I1873" s="4" t="s">
        <v>1226</v>
      </c>
      <c r="J1873" s="4" t="s">
        <v>1250</v>
      </c>
      <c r="K1873" s="4" t="s">
        <v>1228</v>
      </c>
      <c r="L1873" s="4" t="s">
        <v>1229</v>
      </c>
      <c r="M1873" s="4" t="s">
        <v>1229</v>
      </c>
      <c r="P1873" s="4" t="s">
        <v>1230</v>
      </c>
      <c r="Q1873" s="4" t="s">
        <v>7765</v>
      </c>
      <c r="R1873" s="4">
        <v>1991</v>
      </c>
      <c r="S1873" s="4" t="s">
        <v>1278</v>
      </c>
      <c r="T1873" s="4" t="s">
        <v>1279</v>
      </c>
      <c r="U1873" s="4" t="s">
        <v>1279</v>
      </c>
      <c r="V1873" s="4" t="s">
        <v>1264</v>
      </c>
      <c r="W1873" s="4" t="s">
        <v>1236</v>
      </c>
      <c r="X1873" s="4" t="s">
        <v>7744</v>
      </c>
      <c r="Y1873" s="4" t="s">
        <v>12026</v>
      </c>
      <c r="AD1873" s="4" t="s">
        <v>1239</v>
      </c>
      <c r="AE1873" s="4" t="s">
        <v>1239</v>
      </c>
      <c r="AS1873" s="4" t="s">
        <v>1239</v>
      </c>
    </row>
    <row r="1874" spans="1:47" x14ac:dyDescent="0.35">
      <c r="A1874" s="4" t="s">
        <v>1140</v>
      </c>
      <c r="B1874" s="4">
        <v>3024</v>
      </c>
      <c r="C1874" s="4" t="s">
        <v>7766</v>
      </c>
      <c r="D1874" s="4" t="s">
        <v>7767</v>
      </c>
      <c r="E1874" s="4" t="s">
        <v>1223</v>
      </c>
      <c r="F1874" s="4">
        <v>10</v>
      </c>
      <c r="G1874" s="4" t="s">
        <v>1224</v>
      </c>
      <c r="H1874" s="4" t="s">
        <v>1242</v>
      </c>
      <c r="I1874" s="4" t="s">
        <v>1226</v>
      </c>
      <c r="J1874" s="4" t="s">
        <v>1227</v>
      </c>
      <c r="K1874" s="4" t="s">
        <v>5168</v>
      </c>
      <c r="L1874" s="4" t="s">
        <v>7768</v>
      </c>
      <c r="M1874" s="4" t="s">
        <v>7768</v>
      </c>
      <c r="P1874" s="4" t="s">
        <v>1230</v>
      </c>
      <c r="Q1874" s="4" t="s">
        <v>7769</v>
      </c>
      <c r="R1874" s="4">
        <v>2005</v>
      </c>
      <c r="S1874" s="4" t="s">
        <v>1232</v>
      </c>
      <c r="T1874" s="4" t="s">
        <v>1244</v>
      </c>
      <c r="U1874" s="4" t="s">
        <v>1245</v>
      </c>
      <c r="V1874" s="4" t="s">
        <v>1246</v>
      </c>
      <c r="W1874" s="4" t="s">
        <v>1236</v>
      </c>
      <c r="X1874" s="4" t="s">
        <v>7744</v>
      </c>
      <c r="Y1874" s="4" t="s">
        <v>12027</v>
      </c>
      <c r="AD1874" s="4" t="s">
        <v>1239</v>
      </c>
      <c r="AE1874" s="4" t="s">
        <v>1239</v>
      </c>
      <c r="AS1874" s="4" t="s">
        <v>1239</v>
      </c>
    </row>
    <row r="1875" spans="1:47" x14ac:dyDescent="0.35">
      <c r="A1875" s="4" t="s">
        <v>1140</v>
      </c>
      <c r="B1875" s="4">
        <v>3024</v>
      </c>
      <c r="C1875" s="4" t="s">
        <v>7770</v>
      </c>
      <c r="D1875" s="4" t="s">
        <v>7771</v>
      </c>
      <c r="E1875" s="4" t="s">
        <v>1223</v>
      </c>
      <c r="F1875" s="4">
        <v>12</v>
      </c>
      <c r="G1875" s="4" t="s">
        <v>1224</v>
      </c>
      <c r="H1875" s="4" t="s">
        <v>1636</v>
      </c>
      <c r="I1875" s="4" t="s">
        <v>1226</v>
      </c>
      <c r="J1875" s="4" t="s">
        <v>1227</v>
      </c>
      <c r="K1875" s="4" t="s">
        <v>1277</v>
      </c>
      <c r="L1875" s="4" t="s">
        <v>1339</v>
      </c>
      <c r="M1875" s="4" t="s">
        <v>1339</v>
      </c>
      <c r="P1875" s="4" t="s">
        <v>1230</v>
      </c>
      <c r="Q1875" s="4" t="s">
        <v>7772</v>
      </c>
      <c r="R1875" s="4">
        <v>2003</v>
      </c>
      <c r="S1875" s="4" t="s">
        <v>1232</v>
      </c>
      <c r="T1875" s="4" t="s">
        <v>1252</v>
      </c>
      <c r="U1875" s="4" t="s">
        <v>1253</v>
      </c>
      <c r="V1875" s="4" t="s">
        <v>1264</v>
      </c>
      <c r="W1875" s="4" t="s">
        <v>1236</v>
      </c>
      <c r="X1875" s="4" t="s">
        <v>7744</v>
      </c>
      <c r="Y1875" s="4" t="s">
        <v>12028</v>
      </c>
      <c r="AD1875" s="4" t="s">
        <v>1239</v>
      </c>
      <c r="AE1875" s="4" t="s">
        <v>1239</v>
      </c>
      <c r="AS1875" s="4" t="s">
        <v>1239</v>
      </c>
    </row>
    <row r="1876" spans="1:47" x14ac:dyDescent="0.35">
      <c r="A1876" s="4" t="s">
        <v>1140</v>
      </c>
      <c r="B1876" s="4">
        <v>3024</v>
      </c>
      <c r="C1876" s="4" t="s">
        <v>7773</v>
      </c>
      <c r="D1876" s="4" t="s">
        <v>7774</v>
      </c>
      <c r="E1876" s="4" t="s">
        <v>1223</v>
      </c>
      <c r="F1876" s="4">
        <v>13</v>
      </c>
      <c r="G1876" s="4" t="s">
        <v>1224</v>
      </c>
      <c r="H1876" s="4" t="s">
        <v>1636</v>
      </c>
      <c r="I1876" s="4" t="s">
        <v>1719</v>
      </c>
      <c r="J1876" s="4" t="s">
        <v>1227</v>
      </c>
      <c r="K1876" s="4" t="s">
        <v>1277</v>
      </c>
      <c r="L1876" s="4" t="s">
        <v>1339</v>
      </c>
      <c r="M1876" s="4" t="s">
        <v>1339</v>
      </c>
      <c r="P1876" s="4" t="s">
        <v>1230</v>
      </c>
      <c r="Q1876" s="4" t="s">
        <v>7772</v>
      </c>
      <c r="R1876" s="4">
        <v>2003</v>
      </c>
      <c r="S1876" s="4" t="s">
        <v>1232</v>
      </c>
      <c r="T1876" s="4" t="s">
        <v>1296</v>
      </c>
      <c r="U1876" s="4" t="s">
        <v>7775</v>
      </c>
      <c r="V1876" s="4" t="s">
        <v>1264</v>
      </c>
      <c r="W1876" s="4" t="s">
        <v>1236</v>
      </c>
      <c r="X1876" s="4" t="s">
        <v>7744</v>
      </c>
      <c r="Y1876" s="4" t="s">
        <v>12029</v>
      </c>
      <c r="AA1876" s="4">
        <v>2012</v>
      </c>
      <c r="AD1876" s="4" t="s">
        <v>1239</v>
      </c>
      <c r="AE1876" s="4" t="s">
        <v>1239</v>
      </c>
      <c r="AS1876" s="4" t="s">
        <v>1239</v>
      </c>
      <c r="AU1876" s="4" t="e">
        <f>-l</f>
        <v>#NAME?</v>
      </c>
    </row>
    <row r="1877" spans="1:47" x14ac:dyDescent="0.35">
      <c r="A1877" s="4" t="s">
        <v>1140</v>
      </c>
      <c r="B1877" s="4">
        <v>3024</v>
      </c>
      <c r="C1877" s="4" t="s">
        <v>7776</v>
      </c>
      <c r="D1877" s="4" t="s">
        <v>7777</v>
      </c>
      <c r="E1877" s="4" t="s">
        <v>1223</v>
      </c>
      <c r="F1877" s="4">
        <v>14</v>
      </c>
      <c r="G1877" s="4" t="s">
        <v>1224</v>
      </c>
      <c r="H1877" s="4" t="s">
        <v>1636</v>
      </c>
      <c r="I1877" s="4" t="s">
        <v>1226</v>
      </c>
      <c r="J1877" s="4" t="s">
        <v>1227</v>
      </c>
      <c r="K1877" s="4" t="s">
        <v>1277</v>
      </c>
      <c r="L1877" s="4" t="s">
        <v>1339</v>
      </c>
      <c r="M1877" s="4" t="s">
        <v>1339</v>
      </c>
      <c r="P1877" s="4" t="s">
        <v>1230</v>
      </c>
      <c r="Q1877" s="4" t="s">
        <v>7772</v>
      </c>
      <c r="R1877" s="4">
        <v>2004</v>
      </c>
      <c r="S1877" s="4" t="s">
        <v>1232</v>
      </c>
      <c r="T1877" s="4" t="s">
        <v>1252</v>
      </c>
      <c r="U1877" s="4" t="s">
        <v>1253</v>
      </c>
      <c r="V1877" s="4" t="s">
        <v>1264</v>
      </c>
      <c r="W1877" s="4" t="s">
        <v>1236</v>
      </c>
      <c r="X1877" s="4" t="s">
        <v>7744</v>
      </c>
      <c r="Y1877" s="4" t="s">
        <v>12030</v>
      </c>
      <c r="AD1877" s="4" t="s">
        <v>1239</v>
      </c>
      <c r="AE1877" s="4" t="s">
        <v>1239</v>
      </c>
      <c r="AS1877" s="4" t="s">
        <v>1239</v>
      </c>
    </row>
    <row r="1878" spans="1:47" x14ac:dyDescent="0.35">
      <c r="A1878" s="4" t="s">
        <v>1140</v>
      </c>
      <c r="B1878" s="4">
        <v>3024</v>
      </c>
      <c r="C1878" s="4" t="s">
        <v>7778</v>
      </c>
      <c r="D1878" s="4" t="s">
        <v>7779</v>
      </c>
      <c r="E1878" s="4" t="s">
        <v>1223</v>
      </c>
      <c r="F1878" s="4">
        <v>15</v>
      </c>
      <c r="G1878" s="4" t="s">
        <v>1224</v>
      </c>
      <c r="H1878" s="4" t="s">
        <v>1636</v>
      </c>
      <c r="I1878" s="4" t="s">
        <v>1226</v>
      </c>
      <c r="J1878" s="4" t="s">
        <v>1258</v>
      </c>
      <c r="K1878" s="4" t="s">
        <v>1277</v>
      </c>
      <c r="L1878" s="4" t="s">
        <v>1339</v>
      </c>
      <c r="M1878" s="4" t="s">
        <v>1339</v>
      </c>
      <c r="P1878" s="4" t="s">
        <v>1230</v>
      </c>
      <c r="Q1878" s="4" t="s">
        <v>7772</v>
      </c>
      <c r="R1878" s="4">
        <v>2009</v>
      </c>
      <c r="S1878" s="4" t="s">
        <v>1232</v>
      </c>
      <c r="T1878" s="4" t="s">
        <v>1252</v>
      </c>
      <c r="U1878" s="4" t="s">
        <v>1253</v>
      </c>
      <c r="V1878" s="4" t="s">
        <v>1264</v>
      </c>
      <c r="W1878" s="4" t="s">
        <v>1236</v>
      </c>
      <c r="X1878" s="4" t="s">
        <v>7744</v>
      </c>
      <c r="Y1878" s="4" t="s">
        <v>12031</v>
      </c>
      <c r="AA1878" s="4">
        <v>2020</v>
      </c>
      <c r="AD1878" s="4" t="s">
        <v>1239</v>
      </c>
      <c r="AE1878" s="4" t="s">
        <v>1239</v>
      </c>
      <c r="AS1878" s="4" t="s">
        <v>1239</v>
      </c>
    </row>
    <row r="1879" spans="1:47" x14ac:dyDescent="0.35">
      <c r="A1879" s="4" t="s">
        <v>1140</v>
      </c>
      <c r="B1879" s="4">
        <v>3024</v>
      </c>
      <c r="C1879" s="4" t="s">
        <v>7780</v>
      </c>
      <c r="D1879" s="4" t="s">
        <v>7781</v>
      </c>
      <c r="E1879" s="4" t="s">
        <v>1223</v>
      </c>
      <c r="F1879" s="4">
        <v>16</v>
      </c>
      <c r="G1879" s="4" t="s">
        <v>1224</v>
      </c>
      <c r="H1879" s="4" t="s">
        <v>1225</v>
      </c>
      <c r="I1879" s="4" t="s">
        <v>1226</v>
      </c>
      <c r="J1879" s="4" t="s">
        <v>1258</v>
      </c>
      <c r="K1879" s="4" t="s">
        <v>1289</v>
      </c>
      <c r="L1879" s="4" t="s">
        <v>1394</v>
      </c>
      <c r="M1879" s="4" t="s">
        <v>1394</v>
      </c>
      <c r="P1879" s="4" t="s">
        <v>1230</v>
      </c>
      <c r="Q1879" s="4" t="s">
        <v>7753</v>
      </c>
      <c r="R1879" s="4">
        <v>1960</v>
      </c>
      <c r="S1879" s="4" t="s">
        <v>1232</v>
      </c>
      <c r="T1879" s="4" t="s">
        <v>1396</v>
      </c>
      <c r="U1879" s="4" t="s">
        <v>1397</v>
      </c>
      <c r="V1879" s="4" t="s">
        <v>1264</v>
      </c>
      <c r="W1879" s="4" t="s">
        <v>1236</v>
      </c>
      <c r="X1879" s="4" t="s">
        <v>7744</v>
      </c>
      <c r="Y1879" s="4" t="s">
        <v>12032</v>
      </c>
      <c r="AD1879" s="4" t="s">
        <v>1239</v>
      </c>
      <c r="AE1879" s="4" t="s">
        <v>1239</v>
      </c>
      <c r="AS1879" s="4" t="s">
        <v>1239</v>
      </c>
    </row>
    <row r="1880" spans="1:47" x14ac:dyDescent="0.35">
      <c r="A1880" s="4" t="s">
        <v>1140</v>
      </c>
      <c r="B1880" s="4">
        <v>3024</v>
      </c>
      <c r="C1880" s="4" t="s">
        <v>7782</v>
      </c>
      <c r="D1880" s="4" t="s">
        <v>7783</v>
      </c>
      <c r="E1880" s="4" t="s">
        <v>1223</v>
      </c>
      <c r="F1880" s="4">
        <v>17</v>
      </c>
      <c r="G1880" s="4" t="s">
        <v>1224</v>
      </c>
      <c r="H1880" s="4" t="s">
        <v>1636</v>
      </c>
      <c r="I1880" s="4" t="s">
        <v>1719</v>
      </c>
      <c r="J1880" s="4" t="s">
        <v>1268</v>
      </c>
      <c r="K1880" s="4" t="s">
        <v>1289</v>
      </c>
      <c r="L1880" s="4" t="s">
        <v>2118</v>
      </c>
      <c r="M1880" s="4" t="s">
        <v>2118</v>
      </c>
      <c r="P1880" s="4" t="s">
        <v>1230</v>
      </c>
      <c r="Q1880" s="4" t="s">
        <v>7753</v>
      </c>
      <c r="R1880" s="4">
        <v>2005</v>
      </c>
      <c r="S1880" s="4" t="s">
        <v>1278</v>
      </c>
      <c r="T1880" s="4" t="s">
        <v>1279</v>
      </c>
      <c r="U1880" s="4" t="s">
        <v>1279</v>
      </c>
      <c r="V1880" s="4" t="s">
        <v>1264</v>
      </c>
      <c r="W1880" s="4" t="s">
        <v>1236</v>
      </c>
      <c r="X1880" s="4" t="s">
        <v>7744</v>
      </c>
      <c r="Y1880" s="4" t="s">
        <v>12029</v>
      </c>
      <c r="AA1880" s="4">
        <v>2008</v>
      </c>
      <c r="AD1880" s="4" t="s">
        <v>1239</v>
      </c>
      <c r="AE1880" s="4" t="s">
        <v>1239</v>
      </c>
      <c r="AS1880" s="4" t="s">
        <v>1239</v>
      </c>
    </row>
    <row r="1881" spans="1:47" x14ac:dyDescent="0.35">
      <c r="A1881" s="4" t="s">
        <v>1140</v>
      </c>
      <c r="B1881" s="4">
        <v>3024</v>
      </c>
      <c r="C1881" s="4" t="s">
        <v>7784</v>
      </c>
      <c r="D1881" s="4" t="s">
        <v>7785</v>
      </c>
      <c r="E1881" s="4" t="s">
        <v>1223</v>
      </c>
      <c r="F1881" s="4">
        <v>18</v>
      </c>
      <c r="G1881" s="4" t="s">
        <v>1224</v>
      </c>
      <c r="H1881" s="4" t="s">
        <v>1636</v>
      </c>
      <c r="I1881" s="4" t="s">
        <v>1719</v>
      </c>
      <c r="J1881" s="4" t="s">
        <v>1268</v>
      </c>
      <c r="K1881" s="4" t="s">
        <v>1289</v>
      </c>
      <c r="L1881" s="4" t="s">
        <v>2118</v>
      </c>
      <c r="M1881" s="4" t="s">
        <v>2118</v>
      </c>
      <c r="P1881" s="4" t="s">
        <v>1230</v>
      </c>
      <c r="Q1881" s="4" t="s">
        <v>7753</v>
      </c>
      <c r="R1881" s="4">
        <v>2006</v>
      </c>
      <c r="S1881" s="4" t="s">
        <v>1278</v>
      </c>
      <c r="T1881" s="4" t="s">
        <v>1279</v>
      </c>
      <c r="U1881" s="4" t="s">
        <v>1279</v>
      </c>
      <c r="V1881" s="4" t="s">
        <v>1264</v>
      </c>
      <c r="W1881" s="4" t="s">
        <v>1236</v>
      </c>
      <c r="X1881" s="4" t="s">
        <v>7744</v>
      </c>
      <c r="Y1881" s="4" t="s">
        <v>12029</v>
      </c>
      <c r="AA1881" s="4">
        <v>2010</v>
      </c>
      <c r="AD1881" s="4" t="s">
        <v>1239</v>
      </c>
      <c r="AE1881" s="4" t="s">
        <v>1239</v>
      </c>
      <c r="AS1881" s="4" t="s">
        <v>1239</v>
      </c>
    </row>
    <row r="1882" spans="1:47" x14ac:dyDescent="0.35">
      <c r="A1882" s="4" t="s">
        <v>1140</v>
      </c>
      <c r="B1882" s="4">
        <v>3024</v>
      </c>
      <c r="C1882" s="4" t="s">
        <v>7786</v>
      </c>
      <c r="D1882" s="4" t="s">
        <v>7787</v>
      </c>
      <c r="E1882" s="4" t="s">
        <v>1223</v>
      </c>
      <c r="F1882" s="4">
        <v>19</v>
      </c>
      <c r="G1882" s="4" t="s">
        <v>1224</v>
      </c>
      <c r="H1882" s="4" t="s">
        <v>1636</v>
      </c>
      <c r="I1882" s="4" t="s">
        <v>1719</v>
      </c>
      <c r="J1882" s="4" t="s">
        <v>1258</v>
      </c>
      <c r="K1882" s="4" t="s">
        <v>1289</v>
      </c>
      <c r="L1882" s="4" t="s">
        <v>2118</v>
      </c>
      <c r="M1882" s="4" t="s">
        <v>2118</v>
      </c>
      <c r="P1882" s="4" t="s">
        <v>1230</v>
      </c>
      <c r="Q1882" s="4" t="s">
        <v>7772</v>
      </c>
      <c r="R1882" s="4">
        <v>1998</v>
      </c>
      <c r="S1882" s="4" t="s">
        <v>1278</v>
      </c>
      <c r="T1882" s="4" t="s">
        <v>1279</v>
      </c>
      <c r="U1882" s="4" t="s">
        <v>1279</v>
      </c>
      <c r="V1882" s="4" t="s">
        <v>1264</v>
      </c>
      <c r="W1882" s="4" t="s">
        <v>1236</v>
      </c>
      <c r="X1882" s="4" t="s">
        <v>7744</v>
      </c>
      <c r="Y1882" s="4" t="s">
        <v>7788</v>
      </c>
      <c r="AA1882" s="4">
        <v>2002</v>
      </c>
      <c r="AD1882" s="4" t="s">
        <v>1239</v>
      </c>
      <c r="AE1882" s="4" t="s">
        <v>1239</v>
      </c>
      <c r="AS1882" s="4" t="s">
        <v>1239</v>
      </c>
    </row>
    <row r="1883" spans="1:47" x14ac:dyDescent="0.35">
      <c r="A1883" s="4" t="s">
        <v>1140</v>
      </c>
      <c r="B1883" s="4">
        <v>3024</v>
      </c>
      <c r="C1883" s="4" t="s">
        <v>7789</v>
      </c>
      <c r="D1883" s="4" t="s">
        <v>7790</v>
      </c>
      <c r="E1883" s="4" t="s">
        <v>1223</v>
      </c>
      <c r="F1883" s="4">
        <v>20</v>
      </c>
      <c r="G1883" s="4" t="s">
        <v>1224</v>
      </c>
      <c r="H1883" s="4" t="s">
        <v>5975</v>
      </c>
      <c r="I1883" s="4" t="s">
        <v>1226</v>
      </c>
      <c r="J1883" s="4" t="s">
        <v>1258</v>
      </c>
      <c r="K1883" s="4" t="s">
        <v>1289</v>
      </c>
      <c r="L1883" s="4" t="s">
        <v>7791</v>
      </c>
      <c r="M1883" s="4" t="s">
        <v>7791</v>
      </c>
      <c r="P1883" s="4" t="s">
        <v>1230</v>
      </c>
      <c r="Q1883" s="4" t="s">
        <v>7772</v>
      </c>
      <c r="R1883" s="4">
        <v>1998</v>
      </c>
      <c r="S1883" s="4" t="s">
        <v>1278</v>
      </c>
      <c r="T1883" s="4" t="s">
        <v>1279</v>
      </c>
      <c r="U1883" s="4" t="s">
        <v>1279</v>
      </c>
      <c r="V1883" s="4" t="s">
        <v>1264</v>
      </c>
      <c r="W1883" s="4" t="s">
        <v>1236</v>
      </c>
      <c r="X1883" s="4" t="s">
        <v>7744</v>
      </c>
      <c r="Y1883" s="4" t="s">
        <v>12033</v>
      </c>
      <c r="AD1883" s="4" t="s">
        <v>1239</v>
      </c>
      <c r="AE1883" s="4" t="s">
        <v>1239</v>
      </c>
      <c r="AS1883" s="4" t="s">
        <v>1239</v>
      </c>
    </row>
    <row r="1884" spans="1:47" x14ac:dyDescent="0.35">
      <c r="A1884" s="4" t="s">
        <v>1140</v>
      </c>
      <c r="B1884" s="4">
        <v>3024</v>
      </c>
      <c r="C1884" s="4" t="s">
        <v>7792</v>
      </c>
      <c r="D1884" s="4" t="s">
        <v>7793</v>
      </c>
      <c r="E1884" s="4" t="s">
        <v>1223</v>
      </c>
      <c r="F1884" s="4">
        <v>21</v>
      </c>
      <c r="G1884" s="4" t="s">
        <v>1224</v>
      </c>
      <c r="H1884" s="4" t="s">
        <v>1839</v>
      </c>
      <c r="I1884" s="4" t="s">
        <v>1226</v>
      </c>
      <c r="J1884" s="4" t="s">
        <v>1258</v>
      </c>
      <c r="K1884" s="4" t="s">
        <v>1289</v>
      </c>
      <c r="L1884" s="4" t="s">
        <v>7794</v>
      </c>
      <c r="M1884" s="4" t="s">
        <v>7794</v>
      </c>
      <c r="P1884" s="4" t="s">
        <v>1230</v>
      </c>
      <c r="Q1884" s="4" t="s">
        <v>7772</v>
      </c>
      <c r="R1884" s="4">
        <v>1995</v>
      </c>
      <c r="S1884" s="4" t="s">
        <v>1232</v>
      </c>
      <c r="T1884" s="4" t="s">
        <v>1402</v>
      </c>
      <c r="U1884" s="4" t="s">
        <v>1403</v>
      </c>
      <c r="V1884" s="4" t="s">
        <v>1264</v>
      </c>
      <c r="W1884" s="4" t="s">
        <v>1236</v>
      </c>
      <c r="X1884" s="4" t="s">
        <v>7744</v>
      </c>
      <c r="Y1884" s="4" t="s">
        <v>12034</v>
      </c>
      <c r="AD1884" s="4" t="s">
        <v>1239</v>
      </c>
      <c r="AE1884" s="4" t="s">
        <v>1239</v>
      </c>
      <c r="AS1884" s="4" t="s">
        <v>1239</v>
      </c>
    </row>
    <row r="1885" spans="1:47" x14ac:dyDescent="0.35">
      <c r="A1885" s="4" t="s">
        <v>1140</v>
      </c>
      <c r="B1885" s="4">
        <v>3024</v>
      </c>
      <c r="C1885" s="4" t="s">
        <v>7795</v>
      </c>
      <c r="D1885" s="4" t="s">
        <v>7796</v>
      </c>
      <c r="E1885" s="4" t="s">
        <v>1223</v>
      </c>
      <c r="F1885" s="4">
        <v>22</v>
      </c>
      <c r="G1885" s="4" t="s">
        <v>1224</v>
      </c>
      <c r="H1885" s="4" t="s">
        <v>1225</v>
      </c>
      <c r="I1885" s="4" t="s">
        <v>1226</v>
      </c>
      <c r="J1885" s="4" t="s">
        <v>1258</v>
      </c>
      <c r="K1885" s="4" t="s">
        <v>1289</v>
      </c>
      <c r="L1885" s="4" t="s">
        <v>1394</v>
      </c>
      <c r="M1885" s="4" t="s">
        <v>1394</v>
      </c>
      <c r="P1885" s="4" t="s">
        <v>1230</v>
      </c>
      <c r="Q1885" s="4" t="s">
        <v>7753</v>
      </c>
      <c r="R1885" s="4">
        <v>2009</v>
      </c>
      <c r="S1885" s="4" t="s">
        <v>1232</v>
      </c>
      <c r="T1885" s="4" t="s">
        <v>1396</v>
      </c>
      <c r="U1885" s="4" t="s">
        <v>1397</v>
      </c>
      <c r="V1885" s="4" t="s">
        <v>1264</v>
      </c>
      <c r="W1885" s="4" t="s">
        <v>1236</v>
      </c>
      <c r="X1885" s="4" t="s">
        <v>7744</v>
      </c>
      <c r="Y1885" s="4" t="s">
        <v>12035</v>
      </c>
      <c r="AD1885" s="4" t="s">
        <v>1239</v>
      </c>
      <c r="AE1885" s="4" t="s">
        <v>1239</v>
      </c>
      <c r="AS1885" s="4" t="s">
        <v>1239</v>
      </c>
    </row>
    <row r="1886" spans="1:47" x14ac:dyDescent="0.35">
      <c r="A1886" s="4" t="s">
        <v>1140</v>
      </c>
      <c r="B1886" s="4">
        <v>3024</v>
      </c>
      <c r="C1886" s="4" t="s">
        <v>7797</v>
      </c>
      <c r="D1886" s="4" t="s">
        <v>7798</v>
      </c>
      <c r="E1886" s="4" t="s">
        <v>1223</v>
      </c>
      <c r="F1886" s="4">
        <v>23</v>
      </c>
      <c r="G1886" s="4" t="s">
        <v>1224</v>
      </c>
      <c r="H1886" s="4" t="s">
        <v>1225</v>
      </c>
      <c r="I1886" s="4" t="s">
        <v>1226</v>
      </c>
      <c r="J1886" s="4" t="s">
        <v>1268</v>
      </c>
      <c r="K1886" s="4" t="s">
        <v>1451</v>
      </c>
      <c r="L1886" s="4" t="s">
        <v>1459</v>
      </c>
      <c r="M1886" s="4" t="s">
        <v>1459</v>
      </c>
      <c r="N1886" s="4">
        <v>700</v>
      </c>
      <c r="P1886" s="4" t="s">
        <v>1230</v>
      </c>
      <c r="Q1886" s="4" t="s">
        <v>7743</v>
      </c>
      <c r="R1886" s="4">
        <v>2007</v>
      </c>
      <c r="S1886" s="4" t="s">
        <v>1232</v>
      </c>
      <c r="T1886" s="4" t="s">
        <v>7799</v>
      </c>
      <c r="U1886" s="4" t="s">
        <v>7800</v>
      </c>
      <c r="V1886" s="4" t="s">
        <v>1456</v>
      </c>
      <c r="W1886" s="4" t="s">
        <v>1236</v>
      </c>
      <c r="X1886" s="4" t="s">
        <v>7744</v>
      </c>
      <c r="Y1886" s="4" t="s">
        <v>12036</v>
      </c>
      <c r="AD1886" s="4" t="s">
        <v>1239</v>
      </c>
      <c r="AE1886" s="4" t="s">
        <v>1239</v>
      </c>
      <c r="AG1886" s="4">
        <v>700</v>
      </c>
      <c r="AP1886" s="4" t="s">
        <v>7801</v>
      </c>
      <c r="AQ1886" s="4" t="s">
        <v>7802</v>
      </c>
      <c r="AS1886" s="4" t="s">
        <v>1239</v>
      </c>
    </row>
    <row r="1887" spans="1:47" x14ac:dyDescent="0.35">
      <c r="A1887" s="4" t="s">
        <v>1140</v>
      </c>
      <c r="B1887" s="4">
        <v>3024</v>
      </c>
      <c r="C1887" s="4" t="s">
        <v>7803</v>
      </c>
      <c r="D1887" s="4" t="s">
        <v>7804</v>
      </c>
      <c r="E1887" s="4" t="s">
        <v>1223</v>
      </c>
      <c r="F1887" s="4">
        <v>24</v>
      </c>
      <c r="G1887" s="4" t="s">
        <v>1224</v>
      </c>
      <c r="H1887" s="4" t="s">
        <v>1796</v>
      </c>
      <c r="I1887" s="4" t="s">
        <v>1226</v>
      </c>
      <c r="J1887" s="4" t="s">
        <v>1268</v>
      </c>
      <c r="K1887" s="4" t="s">
        <v>1289</v>
      </c>
      <c r="L1887" s="4" t="s">
        <v>1332</v>
      </c>
      <c r="M1887" s="4" t="s">
        <v>1332</v>
      </c>
      <c r="N1887" s="4">
        <v>400</v>
      </c>
      <c r="P1887" s="4" t="s">
        <v>1230</v>
      </c>
      <c r="Q1887" s="4" t="s">
        <v>7805</v>
      </c>
      <c r="R1887" s="4">
        <v>2011</v>
      </c>
      <c r="S1887" s="4" t="s">
        <v>1278</v>
      </c>
      <c r="T1887" s="4" t="s">
        <v>1279</v>
      </c>
      <c r="U1887" s="4" t="s">
        <v>1279</v>
      </c>
      <c r="V1887" s="4" t="s">
        <v>1264</v>
      </c>
      <c r="W1887" s="4" t="s">
        <v>1236</v>
      </c>
      <c r="X1887" s="4" t="s">
        <v>7744</v>
      </c>
      <c r="Y1887" s="4" t="s">
        <v>12037</v>
      </c>
      <c r="AD1887" s="4" t="s">
        <v>1239</v>
      </c>
      <c r="AE1887" s="4" t="s">
        <v>1239</v>
      </c>
      <c r="AG1887" s="4">
        <v>400</v>
      </c>
      <c r="AP1887" s="4" t="s">
        <v>7801</v>
      </c>
      <c r="AQ1887" s="4" t="s">
        <v>7802</v>
      </c>
      <c r="AS1887" s="4" t="s">
        <v>1239</v>
      </c>
    </row>
    <row r="1888" spans="1:47" x14ac:dyDescent="0.35">
      <c r="A1888" s="4" t="s">
        <v>1140</v>
      </c>
      <c r="B1888" s="4">
        <v>3024</v>
      </c>
      <c r="C1888" s="4" t="s">
        <v>7806</v>
      </c>
      <c r="D1888" s="4" t="s">
        <v>7807</v>
      </c>
      <c r="E1888" s="4" t="s">
        <v>1223</v>
      </c>
      <c r="F1888" s="4">
        <v>25</v>
      </c>
      <c r="G1888" s="4" t="s">
        <v>1224</v>
      </c>
      <c r="H1888" s="4" t="s">
        <v>1839</v>
      </c>
      <c r="I1888" s="4" t="s">
        <v>1719</v>
      </c>
      <c r="J1888" s="4" t="s">
        <v>1258</v>
      </c>
      <c r="K1888" s="4" t="s">
        <v>1289</v>
      </c>
      <c r="L1888" s="4" t="s">
        <v>1332</v>
      </c>
      <c r="M1888" s="4" t="s">
        <v>1332</v>
      </c>
      <c r="P1888" s="4" t="s">
        <v>1230</v>
      </c>
      <c r="Q1888" s="4" t="s">
        <v>7772</v>
      </c>
      <c r="R1888" s="4">
        <v>2010</v>
      </c>
      <c r="S1888" s="4" t="s">
        <v>1278</v>
      </c>
      <c r="T1888" s="4" t="s">
        <v>1279</v>
      </c>
      <c r="U1888" s="4" t="s">
        <v>1279</v>
      </c>
      <c r="V1888" s="4" t="s">
        <v>1264</v>
      </c>
      <c r="W1888" s="4" t="s">
        <v>1236</v>
      </c>
      <c r="X1888" s="4" t="s">
        <v>7744</v>
      </c>
      <c r="Y1888" s="4" t="s">
        <v>12038</v>
      </c>
      <c r="AA1888" s="4">
        <v>2014</v>
      </c>
      <c r="AD1888" s="4" t="s">
        <v>1239</v>
      </c>
      <c r="AE1888" s="4" t="s">
        <v>1239</v>
      </c>
      <c r="AS1888" s="4" t="s">
        <v>1239</v>
      </c>
    </row>
    <row r="1889" spans="1:45" x14ac:dyDescent="0.35">
      <c r="A1889" s="4" t="s">
        <v>1140</v>
      </c>
      <c r="B1889" s="4">
        <v>3024</v>
      </c>
      <c r="C1889" s="4" t="s">
        <v>7808</v>
      </c>
      <c r="D1889" s="4" t="s">
        <v>7809</v>
      </c>
      <c r="E1889" s="4" t="s">
        <v>1223</v>
      </c>
      <c r="F1889" s="4">
        <v>26</v>
      </c>
      <c r="G1889" s="4" t="s">
        <v>1224</v>
      </c>
      <c r="H1889" s="4" t="s">
        <v>1759</v>
      </c>
      <c r="I1889" s="4" t="s">
        <v>1719</v>
      </c>
      <c r="J1889" s="4" t="s">
        <v>1227</v>
      </c>
      <c r="K1889" s="4" t="s">
        <v>1289</v>
      </c>
      <c r="L1889" s="4" t="s">
        <v>1332</v>
      </c>
      <c r="M1889" s="4" t="s">
        <v>1332</v>
      </c>
      <c r="P1889" s="4" t="s">
        <v>1230</v>
      </c>
      <c r="Q1889" s="4" t="s">
        <v>7772</v>
      </c>
      <c r="R1889" s="4">
        <v>2004</v>
      </c>
      <c r="S1889" s="4" t="s">
        <v>1278</v>
      </c>
      <c r="T1889" s="4" t="s">
        <v>1279</v>
      </c>
      <c r="U1889" s="4" t="s">
        <v>1279</v>
      </c>
      <c r="V1889" s="4" t="s">
        <v>1264</v>
      </c>
      <c r="W1889" s="4" t="s">
        <v>1236</v>
      </c>
      <c r="X1889" s="4" t="s">
        <v>7744</v>
      </c>
      <c r="Y1889" s="4" t="s">
        <v>12039</v>
      </c>
      <c r="AA1889" s="4">
        <v>2017</v>
      </c>
      <c r="AD1889" s="4" t="s">
        <v>1239</v>
      </c>
      <c r="AE1889" s="4" t="s">
        <v>1239</v>
      </c>
      <c r="AS1889" s="4" t="s">
        <v>1239</v>
      </c>
    </row>
    <row r="1890" spans="1:45" x14ac:dyDescent="0.35">
      <c r="A1890" s="4" t="s">
        <v>1140</v>
      </c>
      <c r="B1890" s="4">
        <v>3024</v>
      </c>
      <c r="C1890" s="4" t="s">
        <v>7810</v>
      </c>
      <c r="D1890" s="4" t="s">
        <v>7811</v>
      </c>
      <c r="E1890" s="4" t="s">
        <v>1223</v>
      </c>
      <c r="F1890" s="4">
        <v>27</v>
      </c>
      <c r="G1890" s="4" t="s">
        <v>1224</v>
      </c>
      <c r="H1890" s="4" t="s">
        <v>1225</v>
      </c>
      <c r="I1890" s="4" t="s">
        <v>1226</v>
      </c>
      <c r="J1890" s="4" t="s">
        <v>1268</v>
      </c>
      <c r="K1890" s="4" t="s">
        <v>1342</v>
      </c>
      <c r="L1890" s="4" t="s">
        <v>1343</v>
      </c>
      <c r="M1890" s="4" t="s">
        <v>1343</v>
      </c>
      <c r="N1890" s="4">
        <v>1300</v>
      </c>
      <c r="P1890" s="4" t="s">
        <v>1230</v>
      </c>
      <c r="Q1890" s="4" t="s">
        <v>7812</v>
      </c>
      <c r="R1890" s="4">
        <v>2009</v>
      </c>
      <c r="S1890" s="4" t="s">
        <v>1232</v>
      </c>
      <c r="T1890" s="4" t="s">
        <v>1360</v>
      </c>
      <c r="U1890" s="4" t="s">
        <v>1361</v>
      </c>
      <c r="V1890" s="4" t="s">
        <v>1264</v>
      </c>
      <c r="W1890" s="4" t="s">
        <v>1236</v>
      </c>
      <c r="X1890" s="4" t="s">
        <v>7744</v>
      </c>
      <c r="Y1890" s="4" t="s">
        <v>12040</v>
      </c>
      <c r="AD1890" s="4" t="s">
        <v>1239</v>
      </c>
      <c r="AE1890" s="4" t="s">
        <v>1239</v>
      </c>
      <c r="AG1890" s="4">
        <v>1300</v>
      </c>
      <c r="AP1890" s="4" t="s">
        <v>7745</v>
      </c>
      <c r="AQ1890" s="4" t="s">
        <v>7746</v>
      </c>
      <c r="AS1890" s="4" t="s">
        <v>1239</v>
      </c>
    </row>
    <row r="1891" spans="1:45" x14ac:dyDescent="0.35">
      <c r="A1891" s="4" t="s">
        <v>1140</v>
      </c>
      <c r="B1891" s="4">
        <v>3024</v>
      </c>
      <c r="C1891" s="4" t="s">
        <v>7813</v>
      </c>
      <c r="D1891" s="4" t="s">
        <v>7814</v>
      </c>
      <c r="E1891" s="4" t="s">
        <v>1223</v>
      </c>
      <c r="F1891" s="4">
        <v>28</v>
      </c>
      <c r="G1891" s="4" t="s">
        <v>1224</v>
      </c>
      <c r="H1891" s="4" t="s">
        <v>1796</v>
      </c>
      <c r="I1891" s="4" t="s">
        <v>1226</v>
      </c>
      <c r="J1891" s="4" t="s">
        <v>1268</v>
      </c>
      <c r="K1891" s="4" t="s">
        <v>1342</v>
      </c>
      <c r="L1891" s="4" t="s">
        <v>7815</v>
      </c>
      <c r="M1891" s="4" t="s">
        <v>7815</v>
      </c>
      <c r="N1891" s="4">
        <v>2000</v>
      </c>
      <c r="P1891" s="4" t="s">
        <v>1230</v>
      </c>
      <c r="Q1891" s="4" t="s">
        <v>7816</v>
      </c>
      <c r="R1891" s="4">
        <v>1957</v>
      </c>
      <c r="S1891" s="4" t="s">
        <v>1232</v>
      </c>
      <c r="T1891" s="4" t="s">
        <v>2917</v>
      </c>
      <c r="U1891" s="4" t="s">
        <v>2918</v>
      </c>
      <c r="V1891" s="4" t="s">
        <v>1264</v>
      </c>
      <c r="W1891" s="4" t="s">
        <v>1236</v>
      </c>
      <c r="X1891" s="4" t="s">
        <v>7744</v>
      </c>
      <c r="Y1891" s="4" t="s">
        <v>12041</v>
      </c>
      <c r="AC1891" s="4" t="s">
        <v>7817</v>
      </c>
      <c r="AD1891" s="4" t="s">
        <v>1239</v>
      </c>
      <c r="AE1891" s="4" t="s">
        <v>1239</v>
      </c>
      <c r="AG1891" s="4">
        <v>2000</v>
      </c>
      <c r="AP1891" s="4" t="s">
        <v>7801</v>
      </c>
      <c r="AQ1891" s="4" t="s">
        <v>7802</v>
      </c>
      <c r="AS1891" s="4" t="s">
        <v>1239</v>
      </c>
    </row>
    <row r="1892" spans="1:45" x14ac:dyDescent="0.35">
      <c r="A1892" s="4" t="s">
        <v>1140</v>
      </c>
      <c r="B1892" s="4">
        <v>3024</v>
      </c>
      <c r="C1892" s="4" t="s">
        <v>7818</v>
      </c>
      <c r="D1892" s="4" t="s">
        <v>7819</v>
      </c>
      <c r="E1892" s="4" t="s">
        <v>1223</v>
      </c>
      <c r="F1892" s="4">
        <v>29</v>
      </c>
      <c r="G1892" s="4" t="s">
        <v>1224</v>
      </c>
      <c r="H1892" s="4" t="s">
        <v>1796</v>
      </c>
      <c r="I1892" s="4" t="s">
        <v>1226</v>
      </c>
      <c r="J1892" s="4" t="s">
        <v>1268</v>
      </c>
      <c r="K1892" s="4" t="s">
        <v>1342</v>
      </c>
      <c r="L1892" s="4" t="s">
        <v>1806</v>
      </c>
      <c r="M1892" s="4" t="s">
        <v>1806</v>
      </c>
      <c r="P1892" s="4" t="s">
        <v>1230</v>
      </c>
      <c r="Q1892" s="4" t="s">
        <v>7816</v>
      </c>
      <c r="R1892" s="4">
        <v>2011</v>
      </c>
      <c r="S1892" s="4" t="s">
        <v>1278</v>
      </c>
      <c r="T1892" s="4" t="s">
        <v>1279</v>
      </c>
      <c r="U1892" s="4" t="s">
        <v>1279</v>
      </c>
      <c r="V1892" s="4" t="s">
        <v>1264</v>
      </c>
      <c r="W1892" s="4" t="s">
        <v>1236</v>
      </c>
      <c r="X1892" s="4" t="s">
        <v>7744</v>
      </c>
      <c r="Y1892" s="4" t="s">
        <v>12042</v>
      </c>
      <c r="AC1892" s="4" t="s">
        <v>7820</v>
      </c>
      <c r="AD1892" s="4" t="s">
        <v>1239</v>
      </c>
      <c r="AE1892" s="4" t="s">
        <v>1239</v>
      </c>
      <c r="AS1892" s="4" t="s">
        <v>1239</v>
      </c>
    </row>
    <row r="1893" spans="1:45" x14ac:dyDescent="0.35">
      <c r="A1893" s="4" t="s">
        <v>1140</v>
      </c>
      <c r="B1893" s="4">
        <v>3024</v>
      </c>
      <c r="C1893" s="4" t="s">
        <v>7821</v>
      </c>
      <c r="D1893" s="4" t="s">
        <v>7822</v>
      </c>
      <c r="E1893" s="4" t="s">
        <v>1223</v>
      </c>
      <c r="F1893" s="4">
        <v>31</v>
      </c>
      <c r="G1893" s="4" t="s">
        <v>1224</v>
      </c>
      <c r="H1893" s="4" t="s">
        <v>1796</v>
      </c>
      <c r="I1893" s="4" t="s">
        <v>1226</v>
      </c>
      <c r="J1893" s="4" t="s">
        <v>1268</v>
      </c>
      <c r="K1893" s="4" t="s">
        <v>1342</v>
      </c>
      <c r="L1893" s="4" t="s">
        <v>1349</v>
      </c>
      <c r="M1893" s="4" t="s">
        <v>1349</v>
      </c>
      <c r="P1893" s="4" t="s">
        <v>1230</v>
      </c>
      <c r="Q1893" s="4" t="s">
        <v>7816</v>
      </c>
      <c r="R1893" s="4">
        <v>2004</v>
      </c>
      <c r="S1893" s="4" t="s">
        <v>1232</v>
      </c>
      <c r="T1893" s="4" t="s">
        <v>2210</v>
      </c>
      <c r="U1893" s="4" t="s">
        <v>2211</v>
      </c>
      <c r="V1893" s="4" t="s">
        <v>1264</v>
      </c>
      <c r="W1893" s="4" t="s">
        <v>1236</v>
      </c>
      <c r="X1893" s="4" t="s">
        <v>7744</v>
      </c>
      <c r="Y1893" s="4" t="s">
        <v>12043</v>
      </c>
      <c r="AD1893" s="4" t="s">
        <v>1239</v>
      </c>
      <c r="AE1893" s="4" t="s">
        <v>1239</v>
      </c>
      <c r="AS1893" s="4" t="s">
        <v>1239</v>
      </c>
    </row>
    <row r="1894" spans="1:45" x14ac:dyDescent="0.35">
      <c r="A1894" s="4" t="s">
        <v>1140</v>
      </c>
      <c r="B1894" s="4">
        <v>3024</v>
      </c>
      <c r="C1894" s="4" t="s">
        <v>7823</v>
      </c>
      <c r="D1894" s="4" t="s">
        <v>7824</v>
      </c>
      <c r="E1894" s="4" t="s">
        <v>1223</v>
      </c>
      <c r="F1894" s="4">
        <v>32</v>
      </c>
      <c r="G1894" s="4" t="s">
        <v>1224</v>
      </c>
      <c r="H1894" s="4" t="s">
        <v>1225</v>
      </c>
      <c r="I1894" s="4" t="s">
        <v>1226</v>
      </c>
      <c r="J1894" s="4" t="s">
        <v>1268</v>
      </c>
      <c r="K1894" s="4" t="s">
        <v>1342</v>
      </c>
      <c r="L1894" s="4" t="s">
        <v>1349</v>
      </c>
      <c r="M1894" s="4" t="s">
        <v>1349</v>
      </c>
      <c r="P1894" s="4" t="s">
        <v>1230</v>
      </c>
      <c r="Q1894" s="4" t="s">
        <v>7825</v>
      </c>
      <c r="R1894" s="4">
        <v>2006</v>
      </c>
      <c r="S1894" s="4" t="s">
        <v>1232</v>
      </c>
      <c r="T1894" s="4" t="s">
        <v>2210</v>
      </c>
      <c r="U1894" s="4" t="s">
        <v>2211</v>
      </c>
      <c r="V1894" s="4" t="s">
        <v>1264</v>
      </c>
      <c r="W1894" s="4" t="s">
        <v>1236</v>
      </c>
      <c r="X1894" s="4" t="s">
        <v>7744</v>
      </c>
      <c r="Y1894" s="4" t="s">
        <v>12044</v>
      </c>
      <c r="AD1894" s="4" t="s">
        <v>1239</v>
      </c>
      <c r="AE1894" s="4" t="s">
        <v>1239</v>
      </c>
      <c r="AS1894" s="4" t="s">
        <v>1239</v>
      </c>
    </row>
    <row r="1895" spans="1:45" x14ac:dyDescent="0.35">
      <c r="A1895" s="4" t="s">
        <v>1140</v>
      </c>
      <c r="B1895" s="4">
        <v>3024</v>
      </c>
      <c r="C1895" s="4" t="s">
        <v>7826</v>
      </c>
      <c r="D1895" s="4" t="s">
        <v>7827</v>
      </c>
      <c r="E1895" s="4" t="s">
        <v>1223</v>
      </c>
      <c r="F1895" s="4">
        <v>34</v>
      </c>
      <c r="G1895" s="4" t="s">
        <v>1224</v>
      </c>
      <c r="H1895" s="4" t="s">
        <v>1796</v>
      </c>
      <c r="I1895" s="4" t="s">
        <v>1226</v>
      </c>
      <c r="J1895" s="4" t="s">
        <v>1268</v>
      </c>
      <c r="K1895" s="4" t="s">
        <v>1342</v>
      </c>
      <c r="L1895" s="4" t="s">
        <v>2379</v>
      </c>
      <c r="M1895" s="4" t="s">
        <v>2379</v>
      </c>
      <c r="P1895" s="4" t="s">
        <v>1230</v>
      </c>
      <c r="Q1895" s="4" t="s">
        <v>7805</v>
      </c>
      <c r="R1895" s="4">
        <v>2006</v>
      </c>
      <c r="S1895" s="4" t="s">
        <v>1232</v>
      </c>
      <c r="T1895" s="4" t="s">
        <v>1252</v>
      </c>
      <c r="U1895" s="4" t="s">
        <v>1253</v>
      </c>
      <c r="V1895" s="4" t="s">
        <v>1264</v>
      </c>
      <c r="W1895" s="4" t="s">
        <v>1236</v>
      </c>
      <c r="X1895" s="4" t="s">
        <v>7744</v>
      </c>
      <c r="Y1895" s="4" t="s">
        <v>12045</v>
      </c>
      <c r="AD1895" s="4" t="s">
        <v>1239</v>
      </c>
      <c r="AE1895" s="4" t="s">
        <v>1239</v>
      </c>
      <c r="AS1895" s="4" t="s">
        <v>1239</v>
      </c>
    </row>
    <row r="1896" spans="1:45" x14ac:dyDescent="0.35">
      <c r="A1896" s="4" t="s">
        <v>1140</v>
      </c>
      <c r="B1896" s="4">
        <v>3024</v>
      </c>
      <c r="C1896" s="4" t="s">
        <v>7828</v>
      </c>
      <c r="D1896" s="4" t="s">
        <v>7829</v>
      </c>
      <c r="E1896" s="4" t="s">
        <v>1223</v>
      </c>
      <c r="F1896" s="4">
        <v>36</v>
      </c>
      <c r="G1896" s="4" t="s">
        <v>1224</v>
      </c>
      <c r="H1896" s="4" t="s">
        <v>1636</v>
      </c>
      <c r="I1896" s="4" t="s">
        <v>1719</v>
      </c>
      <c r="J1896" s="4" t="s">
        <v>1268</v>
      </c>
      <c r="K1896" s="4" t="s">
        <v>1342</v>
      </c>
      <c r="L1896" s="4" t="s">
        <v>7830</v>
      </c>
      <c r="M1896" s="4" t="s">
        <v>7830</v>
      </c>
      <c r="P1896" s="4" t="s">
        <v>1230</v>
      </c>
      <c r="Q1896" s="4" t="s">
        <v>7825</v>
      </c>
      <c r="R1896" s="4">
        <v>2012</v>
      </c>
      <c r="S1896" s="4" t="s">
        <v>1278</v>
      </c>
      <c r="T1896" s="4" t="s">
        <v>1279</v>
      </c>
      <c r="U1896" s="4" t="s">
        <v>1279</v>
      </c>
      <c r="V1896" s="4" t="s">
        <v>1264</v>
      </c>
      <c r="W1896" s="4" t="s">
        <v>1236</v>
      </c>
      <c r="X1896" s="4" t="s">
        <v>7744</v>
      </c>
      <c r="Y1896" s="4" t="s">
        <v>12046</v>
      </c>
      <c r="AA1896" s="4">
        <v>2018</v>
      </c>
      <c r="AD1896" s="4" t="s">
        <v>1239</v>
      </c>
      <c r="AE1896" s="4" t="s">
        <v>1239</v>
      </c>
      <c r="AS1896" s="4" t="s">
        <v>1239</v>
      </c>
    </row>
    <row r="1897" spans="1:45" x14ac:dyDescent="0.35">
      <c r="A1897" s="4" t="s">
        <v>1140</v>
      </c>
      <c r="B1897" s="4">
        <v>3024</v>
      </c>
      <c r="C1897" s="4" t="s">
        <v>7831</v>
      </c>
      <c r="D1897" s="4" t="s">
        <v>7832</v>
      </c>
      <c r="E1897" s="4" t="s">
        <v>1223</v>
      </c>
      <c r="F1897" s="4">
        <v>37</v>
      </c>
      <c r="G1897" s="4" t="s">
        <v>1224</v>
      </c>
      <c r="H1897" s="4" t="s">
        <v>1796</v>
      </c>
      <c r="I1897" s="4" t="s">
        <v>1719</v>
      </c>
      <c r="J1897" s="4" t="s">
        <v>1268</v>
      </c>
      <c r="K1897" s="4" t="s">
        <v>1342</v>
      </c>
      <c r="L1897" s="4" t="s">
        <v>7830</v>
      </c>
      <c r="M1897" s="4" t="s">
        <v>7830</v>
      </c>
      <c r="P1897" s="4" t="s">
        <v>1230</v>
      </c>
      <c r="Q1897" s="4" t="s">
        <v>7805</v>
      </c>
      <c r="R1897" s="4">
        <v>2010</v>
      </c>
      <c r="S1897" s="4" t="s">
        <v>1278</v>
      </c>
      <c r="T1897" s="4" t="s">
        <v>1279</v>
      </c>
      <c r="U1897" s="4" t="s">
        <v>1279</v>
      </c>
      <c r="V1897" s="4" t="s">
        <v>1264</v>
      </c>
      <c r="W1897" s="4" t="s">
        <v>1236</v>
      </c>
      <c r="X1897" s="4" t="s">
        <v>7744</v>
      </c>
      <c r="Y1897" s="4" t="s">
        <v>12047</v>
      </c>
      <c r="AA1897" s="4">
        <v>2018</v>
      </c>
      <c r="AD1897" s="4" t="s">
        <v>1239</v>
      </c>
      <c r="AE1897" s="4" t="s">
        <v>1239</v>
      </c>
      <c r="AS1897" s="4" t="s">
        <v>1239</v>
      </c>
    </row>
    <row r="1898" spans="1:45" x14ac:dyDescent="0.35">
      <c r="A1898" s="4" t="s">
        <v>1140</v>
      </c>
      <c r="B1898" s="4">
        <v>3024</v>
      </c>
      <c r="C1898" s="4" t="s">
        <v>7833</v>
      </c>
      <c r="D1898" s="4" t="s">
        <v>7834</v>
      </c>
      <c r="E1898" s="4" t="s">
        <v>1223</v>
      </c>
      <c r="F1898" s="4">
        <v>38</v>
      </c>
      <c r="G1898" s="4" t="s">
        <v>1224</v>
      </c>
      <c r="H1898" s="4" t="s">
        <v>1636</v>
      </c>
      <c r="I1898" s="4" t="s">
        <v>1226</v>
      </c>
      <c r="J1898" s="4" t="s">
        <v>1268</v>
      </c>
      <c r="K1898" s="4" t="s">
        <v>1342</v>
      </c>
      <c r="L1898" s="4" t="s">
        <v>7830</v>
      </c>
      <c r="M1898" s="4" t="s">
        <v>7830</v>
      </c>
      <c r="P1898" s="4" t="s">
        <v>1230</v>
      </c>
      <c r="Q1898" s="4" t="s">
        <v>7805</v>
      </c>
      <c r="R1898" s="4">
        <v>1990</v>
      </c>
      <c r="S1898" s="4" t="s">
        <v>1278</v>
      </c>
      <c r="T1898" s="4" t="s">
        <v>1279</v>
      </c>
      <c r="U1898" s="4" t="s">
        <v>1279</v>
      </c>
      <c r="V1898" s="4" t="s">
        <v>1264</v>
      </c>
      <c r="W1898" s="4" t="s">
        <v>1236</v>
      </c>
      <c r="X1898" s="4" t="s">
        <v>7744</v>
      </c>
      <c r="Y1898" s="4" t="s">
        <v>12048</v>
      </c>
      <c r="AC1898" s="4" t="s">
        <v>7835</v>
      </c>
      <c r="AD1898" s="4" t="s">
        <v>1239</v>
      </c>
      <c r="AE1898" s="4" t="s">
        <v>1239</v>
      </c>
      <c r="AS1898" s="4" t="s">
        <v>1239</v>
      </c>
    </row>
    <row r="1899" spans="1:45" x14ac:dyDescent="0.35">
      <c r="A1899" s="4" t="s">
        <v>1140</v>
      </c>
      <c r="B1899" s="4">
        <v>3024</v>
      </c>
      <c r="C1899" s="4" t="s">
        <v>7836</v>
      </c>
      <c r="D1899" s="4" t="s">
        <v>7837</v>
      </c>
      <c r="E1899" s="4" t="s">
        <v>1223</v>
      </c>
      <c r="F1899" s="4">
        <v>40</v>
      </c>
      <c r="G1899" s="4" t="s">
        <v>1224</v>
      </c>
      <c r="H1899" s="4" t="s">
        <v>1636</v>
      </c>
      <c r="I1899" s="4" t="s">
        <v>1719</v>
      </c>
      <c r="J1899" s="4" t="s">
        <v>1268</v>
      </c>
      <c r="K1899" s="4" t="s">
        <v>1465</v>
      </c>
      <c r="L1899" s="4" t="s">
        <v>3549</v>
      </c>
      <c r="M1899" s="4" t="s">
        <v>3549</v>
      </c>
      <c r="P1899" s="4" t="s">
        <v>1230</v>
      </c>
      <c r="Q1899" s="4" t="s">
        <v>7838</v>
      </c>
      <c r="R1899" s="4">
        <v>2007</v>
      </c>
      <c r="S1899" s="4" t="s">
        <v>1232</v>
      </c>
      <c r="T1899" s="4" t="s">
        <v>7839</v>
      </c>
      <c r="U1899" s="4" t="s">
        <v>7840</v>
      </c>
      <c r="V1899" s="4" t="s">
        <v>6032</v>
      </c>
      <c r="W1899" s="4" t="s">
        <v>1236</v>
      </c>
      <c r="X1899" s="4" t="s">
        <v>7744</v>
      </c>
      <c r="Y1899" s="4" t="s">
        <v>12049</v>
      </c>
      <c r="AA1899" s="4">
        <v>2013</v>
      </c>
      <c r="AD1899" s="4" t="s">
        <v>1239</v>
      </c>
      <c r="AE1899" s="4" t="s">
        <v>1239</v>
      </c>
      <c r="AS1899" s="4" t="s">
        <v>1239</v>
      </c>
    </row>
    <row r="1900" spans="1:45" x14ac:dyDescent="0.35">
      <c r="A1900" s="4" t="s">
        <v>1140</v>
      </c>
      <c r="B1900" s="4">
        <v>3024</v>
      </c>
      <c r="C1900" s="4" t="s">
        <v>7841</v>
      </c>
      <c r="D1900" s="4" t="s">
        <v>7842</v>
      </c>
      <c r="E1900" s="4" t="s">
        <v>1223</v>
      </c>
      <c r="F1900" s="4">
        <v>41</v>
      </c>
      <c r="G1900" s="4" t="s">
        <v>1224</v>
      </c>
      <c r="H1900" s="4" t="s">
        <v>1636</v>
      </c>
      <c r="I1900" s="4" t="s">
        <v>1226</v>
      </c>
      <c r="J1900" s="4" t="s">
        <v>1268</v>
      </c>
      <c r="K1900" s="4" t="s">
        <v>6037</v>
      </c>
      <c r="L1900" s="4" t="s">
        <v>7843</v>
      </c>
      <c r="M1900" s="4" t="s">
        <v>7843</v>
      </c>
      <c r="P1900" s="4" t="s">
        <v>1230</v>
      </c>
      <c r="Q1900" s="4" t="s">
        <v>7838</v>
      </c>
      <c r="R1900" s="4">
        <v>2014</v>
      </c>
      <c r="S1900" s="4" t="s">
        <v>1232</v>
      </c>
      <c r="T1900" s="4" t="s">
        <v>7844</v>
      </c>
      <c r="U1900" s="4" t="s">
        <v>7845</v>
      </c>
      <c r="V1900" s="4" t="s">
        <v>6032</v>
      </c>
      <c r="W1900" s="4" t="s">
        <v>1236</v>
      </c>
      <c r="X1900" s="4" t="s">
        <v>7744</v>
      </c>
      <c r="Y1900" s="4" t="s">
        <v>12050</v>
      </c>
      <c r="AA1900" s="4">
        <v>2020</v>
      </c>
      <c r="AD1900" s="4" t="s">
        <v>1239</v>
      </c>
      <c r="AE1900" s="4" t="s">
        <v>1239</v>
      </c>
      <c r="AS1900" s="4" t="s">
        <v>1239</v>
      </c>
    </row>
    <row r="1901" spans="1:45" x14ac:dyDescent="0.35">
      <c r="A1901" s="4" t="s">
        <v>1140</v>
      </c>
      <c r="B1901" s="4">
        <v>3024</v>
      </c>
      <c r="C1901" s="4" t="s">
        <v>7846</v>
      </c>
      <c r="D1901" s="4" t="s">
        <v>7847</v>
      </c>
      <c r="E1901" s="4" t="s">
        <v>1223</v>
      </c>
      <c r="F1901" s="4">
        <v>42</v>
      </c>
      <c r="G1901" s="4" t="s">
        <v>1224</v>
      </c>
      <c r="H1901" s="4" t="s">
        <v>1636</v>
      </c>
      <c r="I1901" s="4" t="s">
        <v>1226</v>
      </c>
      <c r="J1901" s="4" t="s">
        <v>1499</v>
      </c>
      <c r="K1901" s="4" t="s">
        <v>1465</v>
      </c>
      <c r="L1901" s="4" t="s">
        <v>3533</v>
      </c>
      <c r="M1901" s="4" t="s">
        <v>3533</v>
      </c>
      <c r="P1901" s="4" t="s">
        <v>1230</v>
      </c>
      <c r="Q1901" s="4" t="s">
        <v>7838</v>
      </c>
      <c r="R1901" s="4">
        <v>2001</v>
      </c>
      <c r="S1901" s="4" t="s">
        <v>1232</v>
      </c>
      <c r="T1901" s="4" t="s">
        <v>1468</v>
      </c>
      <c r="U1901" s="4" t="s">
        <v>1469</v>
      </c>
      <c r="V1901" s="4" t="s">
        <v>1481</v>
      </c>
      <c r="W1901" s="4" t="s">
        <v>1236</v>
      </c>
      <c r="X1901" s="4" t="s">
        <v>7744</v>
      </c>
      <c r="Y1901" s="4" t="s">
        <v>12051</v>
      </c>
      <c r="AD1901" s="4" t="s">
        <v>1239</v>
      </c>
      <c r="AE1901" s="4" t="s">
        <v>1239</v>
      </c>
      <c r="AS1901" s="4" t="s">
        <v>1239</v>
      </c>
    </row>
    <row r="1902" spans="1:45" x14ac:dyDescent="0.35">
      <c r="A1902" s="4" t="s">
        <v>1140</v>
      </c>
      <c r="B1902" s="4">
        <v>3024</v>
      </c>
      <c r="C1902" s="4" t="s">
        <v>7848</v>
      </c>
      <c r="D1902" s="4" t="s">
        <v>7849</v>
      </c>
      <c r="E1902" s="4" t="s">
        <v>1223</v>
      </c>
      <c r="F1902" s="4">
        <v>43</v>
      </c>
      <c r="G1902" s="4" t="s">
        <v>1224</v>
      </c>
      <c r="H1902" s="4" t="s">
        <v>1636</v>
      </c>
      <c r="I1902" s="4" t="s">
        <v>1226</v>
      </c>
      <c r="J1902" s="4" t="s">
        <v>1268</v>
      </c>
      <c r="K1902" s="4" t="s">
        <v>1289</v>
      </c>
      <c r="L1902" s="4" t="s">
        <v>2118</v>
      </c>
      <c r="M1902" s="4" t="s">
        <v>2118</v>
      </c>
      <c r="N1902" s="4">
        <v>200</v>
      </c>
      <c r="P1902" s="4" t="s">
        <v>1230</v>
      </c>
      <c r="Q1902" s="4" t="s">
        <v>7850</v>
      </c>
      <c r="R1902" s="4">
        <v>2011</v>
      </c>
      <c r="S1902" s="4" t="s">
        <v>1278</v>
      </c>
      <c r="T1902" s="4" t="s">
        <v>1279</v>
      </c>
      <c r="U1902" s="4" t="s">
        <v>1279</v>
      </c>
      <c r="V1902" s="4" t="s">
        <v>1264</v>
      </c>
      <c r="W1902" s="4" t="s">
        <v>1236</v>
      </c>
      <c r="X1902" s="4" t="s">
        <v>7744</v>
      </c>
      <c r="Y1902" s="4" t="s">
        <v>12052</v>
      </c>
      <c r="AD1902" s="4" t="s">
        <v>1239</v>
      </c>
      <c r="AE1902" s="4" t="s">
        <v>1239</v>
      </c>
      <c r="AG1902" s="4">
        <v>200</v>
      </c>
      <c r="AP1902" s="4" t="s">
        <v>7745</v>
      </c>
      <c r="AQ1902" s="4" t="s">
        <v>7746</v>
      </c>
      <c r="AS1902" s="4" t="s">
        <v>1239</v>
      </c>
    </row>
    <row r="1903" spans="1:45" x14ac:dyDescent="0.35">
      <c r="A1903" s="4" t="s">
        <v>1140</v>
      </c>
      <c r="B1903" s="4">
        <v>3024</v>
      </c>
      <c r="C1903" s="4" t="s">
        <v>7851</v>
      </c>
      <c r="D1903" s="4" t="s">
        <v>7852</v>
      </c>
      <c r="E1903" s="4" t="s">
        <v>1223</v>
      </c>
      <c r="F1903" s="4">
        <v>44</v>
      </c>
      <c r="G1903" s="4" t="s">
        <v>1224</v>
      </c>
      <c r="H1903" s="4" t="s">
        <v>1330</v>
      </c>
      <c r="I1903" s="4" t="s">
        <v>1226</v>
      </c>
      <c r="J1903" s="4" t="s">
        <v>1499</v>
      </c>
      <c r="K1903" s="4" t="s">
        <v>1500</v>
      </c>
      <c r="L1903" s="4" t="s">
        <v>7853</v>
      </c>
      <c r="M1903" s="4" t="s">
        <v>7853</v>
      </c>
      <c r="P1903" s="4" t="s">
        <v>1230</v>
      </c>
      <c r="Q1903" s="4" t="s">
        <v>7854</v>
      </c>
      <c r="R1903" s="4">
        <v>1993</v>
      </c>
      <c r="S1903" s="4" t="s">
        <v>1278</v>
      </c>
      <c r="T1903" s="4" t="s">
        <v>1279</v>
      </c>
      <c r="U1903" s="4" t="s">
        <v>1279</v>
      </c>
      <c r="V1903" s="4" t="s">
        <v>1264</v>
      </c>
      <c r="W1903" s="4" t="s">
        <v>1236</v>
      </c>
      <c r="X1903" s="4" t="s">
        <v>7744</v>
      </c>
      <c r="Y1903" s="4" t="s">
        <v>12053</v>
      </c>
      <c r="AD1903" s="4" t="s">
        <v>1239</v>
      </c>
      <c r="AE1903" s="4" t="s">
        <v>1239</v>
      </c>
      <c r="AS1903" s="4" t="s">
        <v>1239</v>
      </c>
    </row>
    <row r="1904" spans="1:45" x14ac:dyDescent="0.35">
      <c r="A1904" s="4" t="s">
        <v>1140</v>
      </c>
      <c r="B1904" s="4">
        <v>3024</v>
      </c>
      <c r="C1904" s="4" t="s">
        <v>7855</v>
      </c>
      <c r="D1904" s="4" t="s">
        <v>7856</v>
      </c>
      <c r="E1904" s="4" t="s">
        <v>1223</v>
      </c>
      <c r="F1904" s="4">
        <v>45</v>
      </c>
      <c r="G1904" s="4" t="s">
        <v>1224</v>
      </c>
      <c r="H1904" s="4" t="s">
        <v>1225</v>
      </c>
      <c r="I1904" s="4" t="s">
        <v>1226</v>
      </c>
      <c r="J1904" s="4" t="s">
        <v>1499</v>
      </c>
      <c r="K1904" s="4" t="s">
        <v>1500</v>
      </c>
      <c r="L1904" s="4" t="s">
        <v>1987</v>
      </c>
      <c r="M1904" s="4" t="s">
        <v>1987</v>
      </c>
      <c r="P1904" s="4" t="s">
        <v>1230</v>
      </c>
      <c r="Q1904" s="4" t="s">
        <v>7857</v>
      </c>
      <c r="R1904" s="4">
        <v>1998</v>
      </c>
      <c r="S1904" s="4" t="s">
        <v>1278</v>
      </c>
      <c r="T1904" s="4" t="s">
        <v>1279</v>
      </c>
      <c r="U1904" s="4" t="s">
        <v>1279</v>
      </c>
      <c r="V1904" s="4" t="s">
        <v>1532</v>
      </c>
      <c r="W1904" s="4" t="s">
        <v>1236</v>
      </c>
      <c r="X1904" s="4" t="s">
        <v>7744</v>
      </c>
      <c r="Y1904" s="4" t="s">
        <v>12054</v>
      </c>
      <c r="AD1904" s="4" t="s">
        <v>1239</v>
      </c>
      <c r="AE1904" s="4" t="s">
        <v>1239</v>
      </c>
      <c r="AS1904" s="4" t="s">
        <v>1239</v>
      </c>
    </row>
    <row r="1905" spans="1:49" x14ac:dyDescent="0.35">
      <c r="A1905" s="4" t="s">
        <v>1140</v>
      </c>
      <c r="B1905" s="4">
        <v>3024</v>
      </c>
      <c r="C1905" s="4" t="s">
        <v>7858</v>
      </c>
      <c r="D1905" s="4" t="s">
        <v>7859</v>
      </c>
      <c r="E1905" s="4" t="s">
        <v>1223</v>
      </c>
      <c r="F1905" s="4">
        <v>46</v>
      </c>
      <c r="G1905" s="4" t="s">
        <v>1224</v>
      </c>
      <c r="H1905" s="4" t="s">
        <v>1225</v>
      </c>
      <c r="I1905" s="4" t="s">
        <v>1226</v>
      </c>
      <c r="J1905" s="4" t="s">
        <v>1499</v>
      </c>
      <c r="K1905" s="4" t="s">
        <v>1500</v>
      </c>
      <c r="L1905" s="4" t="s">
        <v>7860</v>
      </c>
      <c r="M1905" s="4" t="s">
        <v>7860</v>
      </c>
      <c r="P1905" s="4" t="s">
        <v>1230</v>
      </c>
      <c r="Q1905" s="4" t="s">
        <v>7854</v>
      </c>
      <c r="R1905" s="4">
        <v>1998</v>
      </c>
      <c r="S1905" s="4" t="s">
        <v>1278</v>
      </c>
      <c r="T1905" s="4" t="s">
        <v>1279</v>
      </c>
      <c r="U1905" s="4" t="s">
        <v>1279</v>
      </c>
      <c r="V1905" s="4" t="s">
        <v>1264</v>
      </c>
      <c r="W1905" s="4" t="s">
        <v>1236</v>
      </c>
      <c r="X1905" s="4" t="s">
        <v>7744</v>
      </c>
      <c r="Y1905" s="4" t="s">
        <v>12055</v>
      </c>
      <c r="AD1905" s="4" t="s">
        <v>1239</v>
      </c>
      <c r="AE1905" s="4" t="s">
        <v>1239</v>
      </c>
      <c r="AS1905" s="4" t="s">
        <v>1239</v>
      </c>
    </row>
    <row r="1906" spans="1:49" x14ac:dyDescent="0.35">
      <c r="A1906" s="4" t="s">
        <v>1140</v>
      </c>
      <c r="B1906" s="4">
        <v>3024</v>
      </c>
      <c r="C1906" s="4" t="s">
        <v>7861</v>
      </c>
      <c r="D1906" s="4" t="s">
        <v>7862</v>
      </c>
      <c r="E1906" s="4" t="s">
        <v>1223</v>
      </c>
      <c r="F1906" s="4">
        <v>47</v>
      </c>
      <c r="G1906" s="4" t="s">
        <v>1224</v>
      </c>
      <c r="H1906" s="4" t="s">
        <v>1743</v>
      </c>
      <c r="I1906" s="4" t="s">
        <v>1719</v>
      </c>
      <c r="J1906" s="4" t="s">
        <v>1499</v>
      </c>
      <c r="K1906" s="4" t="s">
        <v>1500</v>
      </c>
      <c r="L1906" s="4" t="s">
        <v>7863</v>
      </c>
      <c r="M1906" s="4" t="s">
        <v>7863</v>
      </c>
      <c r="P1906" s="4" t="s">
        <v>1230</v>
      </c>
      <c r="Q1906" s="4" t="s">
        <v>7854</v>
      </c>
      <c r="R1906" s="4">
        <v>2012</v>
      </c>
      <c r="S1906" s="4" t="s">
        <v>1278</v>
      </c>
      <c r="T1906" s="4" t="s">
        <v>1279</v>
      </c>
      <c r="U1906" s="4" t="s">
        <v>1279</v>
      </c>
      <c r="V1906" s="4" t="s">
        <v>1264</v>
      </c>
      <c r="W1906" s="4" t="s">
        <v>1236</v>
      </c>
      <c r="X1906" s="4" t="s">
        <v>7744</v>
      </c>
      <c r="Y1906" s="4" t="s">
        <v>12039</v>
      </c>
      <c r="AA1906" s="4">
        <v>2015</v>
      </c>
      <c r="AD1906" s="4" t="s">
        <v>1239</v>
      </c>
      <c r="AE1906" s="4" t="s">
        <v>1239</v>
      </c>
      <c r="AS1906" s="4" t="s">
        <v>1239</v>
      </c>
    </row>
    <row r="1907" spans="1:49" x14ac:dyDescent="0.35">
      <c r="A1907" s="4" t="s">
        <v>1140</v>
      </c>
      <c r="B1907" s="4">
        <v>3024</v>
      </c>
      <c r="C1907" s="4" t="s">
        <v>7864</v>
      </c>
      <c r="D1907" s="4" t="s">
        <v>7865</v>
      </c>
      <c r="E1907" s="4" t="s">
        <v>1549</v>
      </c>
      <c r="F1907" s="4">
        <v>49</v>
      </c>
      <c r="G1907" s="4" t="s">
        <v>7866</v>
      </c>
      <c r="H1907" s="4" t="s">
        <v>1993</v>
      </c>
      <c r="I1907" s="4" t="s">
        <v>1552</v>
      </c>
      <c r="J1907" s="4" t="s">
        <v>1250</v>
      </c>
      <c r="K1907" s="4" t="s">
        <v>4399</v>
      </c>
      <c r="L1907" s="4" t="s">
        <v>7867</v>
      </c>
      <c r="M1907" s="4" t="s">
        <v>7867</v>
      </c>
      <c r="N1907" s="4">
        <v>19000</v>
      </c>
      <c r="O1907" s="4">
        <v>15000</v>
      </c>
      <c r="P1907" s="4" t="s">
        <v>1230</v>
      </c>
      <c r="Q1907" s="4" t="s">
        <v>7868</v>
      </c>
      <c r="R1907" s="4" t="s">
        <v>1554</v>
      </c>
      <c r="S1907" s="4" t="s">
        <v>1232</v>
      </c>
      <c r="T1907" s="4" t="s">
        <v>3967</v>
      </c>
      <c r="U1907" s="4" t="s">
        <v>3968</v>
      </c>
      <c r="V1907" s="4" t="s">
        <v>1264</v>
      </c>
      <c r="W1907" s="4" t="s">
        <v>1556</v>
      </c>
      <c r="X1907" s="4" t="s">
        <v>7744</v>
      </c>
      <c r="Y1907" s="4" t="s">
        <v>7869</v>
      </c>
      <c r="AA1907" s="4" t="s">
        <v>1556</v>
      </c>
      <c r="AD1907" s="4" t="s">
        <v>1239</v>
      </c>
      <c r="AE1907" s="4" t="s">
        <v>1239</v>
      </c>
      <c r="AJ1907" s="4">
        <v>17000</v>
      </c>
      <c r="AP1907" s="4" t="s">
        <v>7870</v>
      </c>
      <c r="AQ1907" s="4" t="s">
        <v>7871</v>
      </c>
      <c r="AS1907" s="4" t="s">
        <v>1239</v>
      </c>
    </row>
    <row r="1908" spans="1:49" x14ac:dyDescent="0.35">
      <c r="A1908" s="4" t="s">
        <v>1140</v>
      </c>
      <c r="B1908" s="4">
        <v>3024</v>
      </c>
      <c r="C1908" s="4" t="s">
        <v>7872</v>
      </c>
      <c r="D1908" s="4" t="s">
        <v>7873</v>
      </c>
      <c r="E1908" s="4" t="s">
        <v>1549</v>
      </c>
      <c r="F1908" s="4">
        <v>50</v>
      </c>
      <c r="G1908" s="4" t="s">
        <v>7874</v>
      </c>
      <c r="H1908" s="4" t="s">
        <v>1910</v>
      </c>
      <c r="I1908" s="4" t="s">
        <v>1552</v>
      </c>
      <c r="J1908" s="4" t="s">
        <v>1279</v>
      </c>
      <c r="K1908" s="4" t="s">
        <v>1519</v>
      </c>
      <c r="L1908" s="4" t="s">
        <v>12056</v>
      </c>
      <c r="M1908" s="4" t="s">
        <v>12056</v>
      </c>
      <c r="N1908" s="4">
        <v>1900</v>
      </c>
      <c r="P1908" s="4" t="s">
        <v>1230</v>
      </c>
      <c r="Q1908" s="4" t="s">
        <v>7875</v>
      </c>
      <c r="R1908" s="4" t="s">
        <v>1554</v>
      </c>
      <c r="S1908" s="4" t="s">
        <v>1232</v>
      </c>
      <c r="T1908" s="4" t="s">
        <v>1535</v>
      </c>
      <c r="U1908" s="4" t="s">
        <v>1536</v>
      </c>
      <c r="V1908" s="4" t="s">
        <v>4137</v>
      </c>
      <c r="W1908" s="4" t="s">
        <v>1556</v>
      </c>
      <c r="X1908" s="4" t="s">
        <v>7744</v>
      </c>
      <c r="Y1908" s="4" t="s">
        <v>7876</v>
      </c>
      <c r="AA1908" s="4" t="s">
        <v>1556</v>
      </c>
      <c r="AD1908" s="4" t="s">
        <v>1239</v>
      </c>
      <c r="AE1908" s="4" t="s">
        <v>1239</v>
      </c>
      <c r="AG1908" s="4">
        <v>1900</v>
      </c>
      <c r="AP1908" s="4" t="s">
        <v>7870</v>
      </c>
      <c r="AQ1908" s="4" t="s">
        <v>7871</v>
      </c>
      <c r="AS1908" s="4" t="s">
        <v>1239</v>
      </c>
    </row>
    <row r="1909" spans="1:49" x14ac:dyDescent="0.35">
      <c r="A1909" s="4" t="s">
        <v>1140</v>
      </c>
      <c r="B1909" s="4">
        <v>3024</v>
      </c>
      <c r="C1909" s="4" t="s">
        <v>7877</v>
      </c>
      <c r="D1909" s="4" t="s">
        <v>7878</v>
      </c>
      <c r="E1909" s="4" t="s">
        <v>1549</v>
      </c>
      <c r="F1909" s="4">
        <v>51</v>
      </c>
      <c r="G1909" s="4" t="s">
        <v>7879</v>
      </c>
      <c r="H1909" s="4" t="s">
        <v>2496</v>
      </c>
      <c r="I1909" s="4" t="s">
        <v>1552</v>
      </c>
      <c r="J1909" s="4" t="s">
        <v>1268</v>
      </c>
      <c r="K1909" s="4" t="s">
        <v>1342</v>
      </c>
      <c r="L1909" s="4" t="s">
        <v>7830</v>
      </c>
      <c r="M1909" s="4" t="s">
        <v>7830</v>
      </c>
      <c r="P1909" s="4" t="s">
        <v>1230</v>
      </c>
      <c r="Q1909" s="4" t="s">
        <v>7880</v>
      </c>
      <c r="R1909" s="4" t="s">
        <v>1554</v>
      </c>
      <c r="S1909" s="4" t="s">
        <v>1232</v>
      </c>
      <c r="T1909" s="4" t="s">
        <v>1360</v>
      </c>
      <c r="U1909" s="4" t="s">
        <v>1361</v>
      </c>
      <c r="V1909" s="4" t="s">
        <v>1264</v>
      </c>
      <c r="W1909" s="4" t="s">
        <v>1556</v>
      </c>
      <c r="X1909" s="4" t="s">
        <v>7744</v>
      </c>
      <c r="Y1909" s="4" t="s">
        <v>7881</v>
      </c>
      <c r="AA1909" s="4" t="s">
        <v>1556</v>
      </c>
      <c r="AD1909" s="4" t="s">
        <v>1239</v>
      </c>
      <c r="AE1909" s="4" t="s">
        <v>1239</v>
      </c>
      <c r="AR1909" s="4">
        <v>2015</v>
      </c>
      <c r="AS1909" s="4">
        <v>1300</v>
      </c>
      <c r="AT1909" s="4" t="s">
        <v>12057</v>
      </c>
      <c r="AV1909" s="4" t="s">
        <v>7870</v>
      </c>
      <c r="AW1909" s="4" t="s">
        <v>7871</v>
      </c>
    </row>
    <row r="1910" spans="1:49" x14ac:dyDescent="0.35">
      <c r="A1910" s="4" t="s">
        <v>1140</v>
      </c>
      <c r="B1910" s="4">
        <v>3024</v>
      </c>
      <c r="C1910" s="4" t="s">
        <v>7882</v>
      </c>
      <c r="D1910" s="4" t="s">
        <v>7883</v>
      </c>
      <c r="E1910" s="4" t="s">
        <v>1223</v>
      </c>
      <c r="F1910" s="4">
        <v>52</v>
      </c>
      <c r="G1910" s="4" t="s">
        <v>1224</v>
      </c>
      <c r="H1910" s="4" t="s">
        <v>1636</v>
      </c>
      <c r="I1910" s="4" t="s">
        <v>1226</v>
      </c>
      <c r="J1910" s="4" t="s">
        <v>1268</v>
      </c>
      <c r="K1910" s="4" t="s">
        <v>1228</v>
      </c>
      <c r="L1910" s="4" t="s">
        <v>1229</v>
      </c>
      <c r="M1910" s="4" t="s">
        <v>1229</v>
      </c>
      <c r="N1910" s="4">
        <v>1400</v>
      </c>
      <c r="O1910" s="4">
        <v>1400</v>
      </c>
      <c r="P1910" s="4" t="s">
        <v>1230</v>
      </c>
      <c r="Q1910" s="4" t="s">
        <v>7884</v>
      </c>
      <c r="R1910" s="4">
        <v>2015</v>
      </c>
      <c r="S1910" s="4" t="s">
        <v>1278</v>
      </c>
      <c r="T1910" s="4" t="s">
        <v>1279</v>
      </c>
      <c r="U1910" s="4" t="s">
        <v>1279</v>
      </c>
      <c r="V1910" s="4" t="s">
        <v>1726</v>
      </c>
      <c r="W1910" s="4" t="s">
        <v>1236</v>
      </c>
      <c r="X1910" s="4" t="s">
        <v>7744</v>
      </c>
      <c r="Y1910" s="4" t="s">
        <v>12058</v>
      </c>
      <c r="AD1910" s="4" t="s">
        <v>1239</v>
      </c>
      <c r="AE1910" s="4" t="s">
        <v>1239</v>
      </c>
      <c r="AG1910" s="4">
        <v>1400</v>
      </c>
      <c r="AI1910" s="4">
        <v>1400</v>
      </c>
      <c r="AJ1910" s="4">
        <v>1400</v>
      </c>
      <c r="AL1910" s="4">
        <v>1400</v>
      </c>
      <c r="AP1910" s="4" t="s">
        <v>12059</v>
      </c>
      <c r="AQ1910" s="4" t="s">
        <v>12060</v>
      </c>
      <c r="AS1910" s="4" t="s">
        <v>1239</v>
      </c>
    </row>
    <row r="1911" spans="1:49" x14ac:dyDescent="0.35">
      <c r="A1911" s="4" t="s">
        <v>1140</v>
      </c>
      <c r="B1911" s="4">
        <v>3024</v>
      </c>
      <c r="C1911" s="4" t="s">
        <v>7885</v>
      </c>
      <c r="D1911" s="4" t="s">
        <v>7886</v>
      </c>
      <c r="E1911" s="4" t="s">
        <v>1223</v>
      </c>
      <c r="F1911" s="4">
        <v>53</v>
      </c>
      <c r="G1911" s="4" t="s">
        <v>1224</v>
      </c>
      <c r="H1911" s="4" t="s">
        <v>1796</v>
      </c>
      <c r="I1911" s="4" t="s">
        <v>1226</v>
      </c>
      <c r="J1911" s="4" t="s">
        <v>1250</v>
      </c>
      <c r="K1911" s="4" t="s">
        <v>1277</v>
      </c>
      <c r="L1911" s="4" t="s">
        <v>1339</v>
      </c>
      <c r="M1911" s="4" t="s">
        <v>1339</v>
      </c>
      <c r="P1911" s="4" t="s">
        <v>1230</v>
      </c>
      <c r="Q1911" s="4" t="s">
        <v>7805</v>
      </c>
      <c r="R1911" s="4">
        <v>2015</v>
      </c>
      <c r="S1911" s="4" t="s">
        <v>1232</v>
      </c>
      <c r="T1911" s="4" t="s">
        <v>2586</v>
      </c>
      <c r="U1911" s="4" t="s">
        <v>7887</v>
      </c>
      <c r="V1911" s="4" t="s">
        <v>1264</v>
      </c>
      <c r="W1911" s="4" t="s">
        <v>1236</v>
      </c>
      <c r="X1911" s="4" t="s">
        <v>7744</v>
      </c>
      <c r="Y1911" s="4" t="s">
        <v>12061</v>
      </c>
      <c r="AD1911" s="4" t="s">
        <v>1239</v>
      </c>
      <c r="AE1911" s="4" t="s">
        <v>1239</v>
      </c>
      <c r="AS1911" s="4" t="s">
        <v>1239</v>
      </c>
    </row>
    <row r="1912" spans="1:49" x14ac:dyDescent="0.35">
      <c r="A1912" s="4" t="s">
        <v>1140</v>
      </c>
      <c r="B1912" s="4">
        <v>3024</v>
      </c>
      <c r="C1912" s="4" t="s">
        <v>7888</v>
      </c>
      <c r="D1912" s="4" t="s">
        <v>7889</v>
      </c>
      <c r="E1912" s="4" t="s">
        <v>1223</v>
      </c>
      <c r="F1912" s="4">
        <v>54</v>
      </c>
      <c r="G1912" s="4" t="s">
        <v>1224</v>
      </c>
      <c r="H1912" s="4" t="s">
        <v>1636</v>
      </c>
      <c r="I1912" s="4" t="s">
        <v>1719</v>
      </c>
      <c r="J1912" s="4" t="s">
        <v>1268</v>
      </c>
      <c r="K1912" s="4" t="s">
        <v>1289</v>
      </c>
      <c r="L1912" s="4" t="s">
        <v>1394</v>
      </c>
      <c r="M1912" s="4" t="s">
        <v>1394</v>
      </c>
      <c r="P1912" s="4" t="s">
        <v>1230</v>
      </c>
      <c r="Q1912" s="4" t="s">
        <v>7890</v>
      </c>
      <c r="R1912" s="4">
        <v>2016</v>
      </c>
      <c r="S1912" s="4" t="s">
        <v>1232</v>
      </c>
      <c r="T1912" s="4" t="s">
        <v>1262</v>
      </c>
      <c r="U1912" s="4" t="s">
        <v>1263</v>
      </c>
      <c r="V1912" s="4" t="s">
        <v>1264</v>
      </c>
      <c r="W1912" s="4" t="s">
        <v>1236</v>
      </c>
      <c r="X1912" s="4" t="s">
        <v>7744</v>
      </c>
      <c r="Y1912" s="4" t="s">
        <v>12062</v>
      </c>
      <c r="AA1912" s="4">
        <v>2018</v>
      </c>
      <c r="AD1912" s="4" t="s">
        <v>1239</v>
      </c>
      <c r="AE1912" s="4" t="s">
        <v>1239</v>
      </c>
      <c r="AS1912" s="4" t="s">
        <v>1239</v>
      </c>
    </row>
    <row r="1913" spans="1:49" x14ac:dyDescent="0.35">
      <c r="A1913" s="4" t="s">
        <v>1140</v>
      </c>
      <c r="B1913" s="4">
        <v>3024</v>
      </c>
      <c r="C1913" s="4" t="s">
        <v>7891</v>
      </c>
      <c r="D1913" s="4" t="s">
        <v>7892</v>
      </c>
      <c r="E1913" s="4" t="s">
        <v>1223</v>
      </c>
      <c r="F1913" s="4">
        <v>55</v>
      </c>
      <c r="G1913" s="4" t="s">
        <v>1224</v>
      </c>
      <c r="H1913" s="4" t="s">
        <v>1934</v>
      </c>
      <c r="I1913" s="4" t="s">
        <v>1226</v>
      </c>
      <c r="J1913" s="4" t="s">
        <v>1268</v>
      </c>
      <c r="K1913" s="4" t="s">
        <v>1289</v>
      </c>
      <c r="L1913" s="4" t="s">
        <v>1394</v>
      </c>
      <c r="M1913" s="4" t="s">
        <v>1394</v>
      </c>
      <c r="P1913" s="4" t="s">
        <v>1230</v>
      </c>
      <c r="Q1913" s="4" t="s">
        <v>7772</v>
      </c>
      <c r="R1913" s="4">
        <v>2016</v>
      </c>
      <c r="S1913" s="4" t="s">
        <v>1232</v>
      </c>
      <c r="T1913" s="4" t="s">
        <v>1262</v>
      </c>
      <c r="U1913" s="4" t="s">
        <v>1263</v>
      </c>
      <c r="V1913" s="4" t="s">
        <v>1264</v>
      </c>
      <c r="W1913" s="4" t="s">
        <v>1236</v>
      </c>
      <c r="X1913" s="4" t="s">
        <v>7744</v>
      </c>
      <c r="Y1913" s="4" t="s">
        <v>12063</v>
      </c>
      <c r="AD1913" s="4" t="s">
        <v>1239</v>
      </c>
      <c r="AE1913" s="4" t="s">
        <v>1239</v>
      </c>
      <c r="AS1913" s="4" t="s">
        <v>1239</v>
      </c>
    </row>
    <row r="1914" spans="1:49" x14ac:dyDescent="0.35">
      <c r="A1914" s="4" t="s">
        <v>1140</v>
      </c>
      <c r="B1914" s="4">
        <v>3024</v>
      </c>
      <c r="C1914" s="4" t="s">
        <v>7893</v>
      </c>
      <c r="D1914" s="4" t="s">
        <v>7894</v>
      </c>
      <c r="E1914" s="4" t="s">
        <v>1223</v>
      </c>
      <c r="F1914" s="4">
        <v>56</v>
      </c>
      <c r="G1914" s="4" t="s">
        <v>1224</v>
      </c>
      <c r="H1914" s="4" t="s">
        <v>1692</v>
      </c>
      <c r="I1914" s="4" t="s">
        <v>1226</v>
      </c>
      <c r="J1914" s="4" t="s">
        <v>1258</v>
      </c>
      <c r="K1914" s="4" t="s">
        <v>1289</v>
      </c>
      <c r="L1914" s="4" t="s">
        <v>1332</v>
      </c>
      <c r="M1914" s="4" t="s">
        <v>1332</v>
      </c>
      <c r="P1914" s="4" t="s">
        <v>1230</v>
      </c>
      <c r="Q1914" s="4" t="s">
        <v>7772</v>
      </c>
      <c r="R1914" s="4">
        <v>2014</v>
      </c>
      <c r="S1914" s="4" t="s">
        <v>1232</v>
      </c>
      <c r="T1914" s="4" t="s">
        <v>1262</v>
      </c>
      <c r="U1914" s="4" t="s">
        <v>1263</v>
      </c>
      <c r="V1914" s="4" t="s">
        <v>1264</v>
      </c>
      <c r="W1914" s="4" t="s">
        <v>1236</v>
      </c>
      <c r="X1914" s="4" t="s">
        <v>7744</v>
      </c>
      <c r="Y1914" s="4" t="s">
        <v>12064</v>
      </c>
      <c r="AD1914" s="4" t="s">
        <v>1239</v>
      </c>
      <c r="AE1914" s="4" t="s">
        <v>1239</v>
      </c>
      <c r="AS1914" s="4" t="s">
        <v>1239</v>
      </c>
    </row>
    <row r="1915" spans="1:49" x14ac:dyDescent="0.35">
      <c r="A1915" s="4" t="s">
        <v>1140</v>
      </c>
      <c r="B1915" s="4">
        <v>3024</v>
      </c>
      <c r="C1915" s="4" t="s">
        <v>7895</v>
      </c>
      <c r="D1915" s="4" t="s">
        <v>7896</v>
      </c>
      <c r="E1915" s="4" t="s">
        <v>1223</v>
      </c>
      <c r="F1915" s="4">
        <v>57</v>
      </c>
      <c r="G1915" s="4" t="s">
        <v>1224</v>
      </c>
      <c r="H1915" s="4" t="s">
        <v>1839</v>
      </c>
      <c r="I1915" s="4" t="s">
        <v>1226</v>
      </c>
      <c r="J1915" s="4" t="s">
        <v>1268</v>
      </c>
      <c r="K1915" s="4" t="s">
        <v>1289</v>
      </c>
      <c r="L1915" s="4" t="s">
        <v>2774</v>
      </c>
      <c r="M1915" s="4" t="s">
        <v>2774</v>
      </c>
      <c r="P1915" s="4" t="s">
        <v>1230</v>
      </c>
      <c r="Q1915" s="4" t="s">
        <v>7772</v>
      </c>
      <c r="R1915" s="4">
        <v>2016</v>
      </c>
      <c r="S1915" s="4" t="s">
        <v>1278</v>
      </c>
      <c r="T1915" s="4" t="s">
        <v>1279</v>
      </c>
      <c r="U1915" s="4" t="s">
        <v>1279</v>
      </c>
      <c r="V1915" s="4" t="s">
        <v>1264</v>
      </c>
      <c r="W1915" s="4" t="s">
        <v>1236</v>
      </c>
      <c r="X1915" s="4" t="s">
        <v>7744</v>
      </c>
      <c r="Y1915" s="4" t="s">
        <v>12065</v>
      </c>
      <c r="AA1915" s="4">
        <v>2020</v>
      </c>
      <c r="AD1915" s="4" t="s">
        <v>1239</v>
      </c>
      <c r="AE1915" s="4" t="s">
        <v>1239</v>
      </c>
      <c r="AS1915" s="4" t="s">
        <v>1239</v>
      </c>
    </row>
    <row r="1916" spans="1:49" x14ac:dyDescent="0.35">
      <c r="A1916" s="4" t="s">
        <v>1140</v>
      </c>
      <c r="B1916" s="4">
        <v>3024</v>
      </c>
      <c r="C1916" s="4" t="s">
        <v>7897</v>
      </c>
      <c r="D1916" s="4" t="s">
        <v>7898</v>
      </c>
      <c r="E1916" s="4" t="s">
        <v>1223</v>
      </c>
      <c r="F1916" s="4">
        <v>58</v>
      </c>
      <c r="G1916" s="4" t="s">
        <v>1224</v>
      </c>
      <c r="H1916" s="4" t="s">
        <v>1636</v>
      </c>
      <c r="I1916" s="4" t="s">
        <v>1226</v>
      </c>
      <c r="J1916" s="4" t="s">
        <v>1268</v>
      </c>
      <c r="K1916" s="4" t="s">
        <v>1342</v>
      </c>
      <c r="L1916" s="4" t="s">
        <v>7899</v>
      </c>
      <c r="M1916" s="4" t="s">
        <v>7899</v>
      </c>
      <c r="P1916" s="4" t="s">
        <v>1230</v>
      </c>
      <c r="Q1916" s="4" t="s">
        <v>7825</v>
      </c>
      <c r="R1916" s="4">
        <v>2015</v>
      </c>
      <c r="S1916" s="4" t="s">
        <v>1278</v>
      </c>
      <c r="T1916" s="4" t="s">
        <v>1279</v>
      </c>
      <c r="U1916" s="4" t="s">
        <v>1279</v>
      </c>
      <c r="V1916" s="4" t="s">
        <v>1264</v>
      </c>
      <c r="W1916" s="4" t="s">
        <v>1236</v>
      </c>
      <c r="X1916" s="4" t="s">
        <v>7744</v>
      </c>
      <c r="Y1916" s="4" t="s">
        <v>12066</v>
      </c>
      <c r="AD1916" s="4" t="s">
        <v>1239</v>
      </c>
      <c r="AE1916" s="4" t="s">
        <v>1239</v>
      </c>
      <c r="AS1916" s="4" t="s">
        <v>1239</v>
      </c>
    </row>
    <row r="1917" spans="1:49" x14ac:dyDescent="0.35">
      <c r="A1917" s="4" t="s">
        <v>1140</v>
      </c>
      <c r="B1917" s="4">
        <v>3024</v>
      </c>
      <c r="C1917" s="4" t="s">
        <v>7900</v>
      </c>
      <c r="D1917" s="4" t="s">
        <v>7901</v>
      </c>
      <c r="E1917" s="4" t="s">
        <v>1223</v>
      </c>
      <c r="F1917" s="4">
        <v>59</v>
      </c>
      <c r="G1917" s="4" t="s">
        <v>1224</v>
      </c>
      <c r="H1917" s="4" t="s">
        <v>1636</v>
      </c>
      <c r="I1917" s="4" t="s">
        <v>1226</v>
      </c>
      <c r="J1917" s="4" t="s">
        <v>1268</v>
      </c>
      <c r="K1917" s="4" t="s">
        <v>1342</v>
      </c>
      <c r="L1917" s="4" t="s">
        <v>5569</v>
      </c>
      <c r="M1917" s="4" t="s">
        <v>7902</v>
      </c>
      <c r="P1917" s="4" t="s">
        <v>1230</v>
      </c>
      <c r="Q1917" s="4" t="s">
        <v>7772</v>
      </c>
      <c r="R1917" s="4">
        <v>2016</v>
      </c>
      <c r="S1917" s="4" t="s">
        <v>1278</v>
      </c>
      <c r="T1917" s="4" t="s">
        <v>1279</v>
      </c>
      <c r="U1917" s="4" t="s">
        <v>1279</v>
      </c>
      <c r="V1917" s="4" t="s">
        <v>1264</v>
      </c>
      <c r="W1917" s="4" t="s">
        <v>1236</v>
      </c>
      <c r="X1917" s="4" t="s">
        <v>7744</v>
      </c>
      <c r="Y1917" s="4" t="s">
        <v>12067</v>
      </c>
      <c r="AD1917" s="4" t="s">
        <v>1239</v>
      </c>
      <c r="AE1917" s="4" t="s">
        <v>1239</v>
      </c>
      <c r="AS1917" s="4" t="s">
        <v>1239</v>
      </c>
    </row>
    <row r="1918" spans="1:49" x14ac:dyDescent="0.35">
      <c r="A1918" s="4" t="s">
        <v>1140</v>
      </c>
      <c r="B1918" s="4">
        <v>3024</v>
      </c>
      <c r="C1918" s="4" t="s">
        <v>7903</v>
      </c>
      <c r="D1918" s="4" t="s">
        <v>7904</v>
      </c>
      <c r="E1918" s="4" t="s">
        <v>1223</v>
      </c>
      <c r="F1918" s="4">
        <v>60</v>
      </c>
      <c r="G1918" s="4" t="s">
        <v>1224</v>
      </c>
      <c r="H1918" s="4" t="s">
        <v>1636</v>
      </c>
      <c r="I1918" s="4" t="s">
        <v>1226</v>
      </c>
      <c r="J1918" s="4" t="s">
        <v>1268</v>
      </c>
      <c r="K1918" s="4" t="s">
        <v>3320</v>
      </c>
      <c r="L1918" s="4" t="s">
        <v>7905</v>
      </c>
      <c r="M1918" s="4" t="s">
        <v>7906</v>
      </c>
      <c r="P1918" s="4" t="s">
        <v>1230</v>
      </c>
      <c r="Q1918" s="4" t="s">
        <v>7838</v>
      </c>
      <c r="R1918" s="4">
        <v>2015</v>
      </c>
      <c r="S1918" s="4" t="s">
        <v>1278</v>
      </c>
      <c r="T1918" s="4" t="s">
        <v>1279</v>
      </c>
      <c r="U1918" s="4" t="s">
        <v>1279</v>
      </c>
      <c r="V1918" s="4" t="s">
        <v>1321</v>
      </c>
      <c r="W1918" s="4" t="s">
        <v>1236</v>
      </c>
      <c r="X1918" s="4" t="s">
        <v>7744</v>
      </c>
      <c r="Y1918" s="4" t="s">
        <v>12068</v>
      </c>
      <c r="AD1918" s="4" t="s">
        <v>1239</v>
      </c>
      <c r="AE1918" s="4" t="s">
        <v>1239</v>
      </c>
      <c r="AS1918" s="4" t="s">
        <v>1239</v>
      </c>
    </row>
    <row r="1919" spans="1:49" x14ac:dyDescent="0.35">
      <c r="A1919" s="4" t="s">
        <v>1140</v>
      </c>
      <c r="B1919" s="4">
        <v>3024</v>
      </c>
      <c r="C1919" s="4" t="s">
        <v>7907</v>
      </c>
      <c r="D1919" s="4" t="s">
        <v>7908</v>
      </c>
      <c r="E1919" s="4" t="s">
        <v>1223</v>
      </c>
      <c r="F1919" s="4">
        <v>61</v>
      </c>
      <c r="G1919" s="4" t="s">
        <v>1224</v>
      </c>
      <c r="H1919" s="4" t="s">
        <v>1839</v>
      </c>
      <c r="I1919" s="4" t="s">
        <v>1226</v>
      </c>
      <c r="J1919" s="4" t="s">
        <v>1268</v>
      </c>
      <c r="K1919" s="4" t="s">
        <v>1465</v>
      </c>
      <c r="L1919" s="4" t="s">
        <v>2409</v>
      </c>
      <c r="M1919" s="4" t="s">
        <v>7909</v>
      </c>
      <c r="P1919" s="4" t="s">
        <v>1230</v>
      </c>
      <c r="Q1919" s="4" t="s">
        <v>7838</v>
      </c>
      <c r="R1919" s="4">
        <v>2007</v>
      </c>
      <c r="S1919" s="4" t="s">
        <v>1232</v>
      </c>
      <c r="T1919" s="4" t="s">
        <v>7910</v>
      </c>
      <c r="U1919" s="4" t="s">
        <v>7911</v>
      </c>
      <c r="V1919" s="4" t="s">
        <v>1235</v>
      </c>
      <c r="W1919" s="4" t="s">
        <v>1236</v>
      </c>
      <c r="X1919" s="4" t="s">
        <v>7744</v>
      </c>
      <c r="Y1919" s="4" t="s">
        <v>12069</v>
      </c>
      <c r="AD1919" s="4" t="s">
        <v>1239</v>
      </c>
      <c r="AE1919" s="4" t="s">
        <v>1239</v>
      </c>
      <c r="AS1919" s="4" t="s">
        <v>1239</v>
      </c>
    </row>
    <row r="1920" spans="1:49" x14ac:dyDescent="0.35">
      <c r="A1920" s="4" t="s">
        <v>1140</v>
      </c>
      <c r="B1920" s="4">
        <v>3024</v>
      </c>
      <c r="C1920" s="4" t="s">
        <v>7912</v>
      </c>
      <c r="D1920" s="4" t="s">
        <v>7913</v>
      </c>
      <c r="E1920" s="4" t="s">
        <v>1223</v>
      </c>
      <c r="F1920" s="4">
        <v>62</v>
      </c>
      <c r="G1920" s="4" t="s">
        <v>1224</v>
      </c>
      <c r="H1920" s="4" t="s">
        <v>1839</v>
      </c>
      <c r="I1920" s="4" t="s">
        <v>1226</v>
      </c>
      <c r="J1920" s="4" t="s">
        <v>1499</v>
      </c>
      <c r="K1920" s="4" t="s">
        <v>1500</v>
      </c>
      <c r="L1920" s="4" t="s">
        <v>7863</v>
      </c>
      <c r="M1920" s="4" t="s">
        <v>7863</v>
      </c>
      <c r="P1920" s="4" t="s">
        <v>1230</v>
      </c>
      <c r="Q1920" s="4" t="s">
        <v>7854</v>
      </c>
      <c r="R1920" s="4">
        <v>1950</v>
      </c>
      <c r="S1920" s="4" t="s">
        <v>1278</v>
      </c>
      <c r="T1920" s="4" t="s">
        <v>1279</v>
      </c>
      <c r="U1920" s="4" t="s">
        <v>1279</v>
      </c>
      <c r="V1920" s="4" t="s">
        <v>1264</v>
      </c>
      <c r="W1920" s="4" t="s">
        <v>1236</v>
      </c>
      <c r="X1920" s="4" t="s">
        <v>7744</v>
      </c>
      <c r="Y1920" s="4" t="s">
        <v>12070</v>
      </c>
      <c r="AC1920" s="4" t="s">
        <v>7914</v>
      </c>
      <c r="AD1920" s="4" t="s">
        <v>1239</v>
      </c>
      <c r="AE1920" s="4" t="s">
        <v>1239</v>
      </c>
      <c r="AS1920" s="4" t="s">
        <v>1239</v>
      </c>
    </row>
    <row r="1921" spans="1:45" x14ac:dyDescent="0.35">
      <c r="A1921" s="4" t="s">
        <v>1140</v>
      </c>
      <c r="B1921" s="4">
        <v>3024</v>
      </c>
      <c r="C1921" s="4" t="s">
        <v>7915</v>
      </c>
      <c r="D1921" s="4" t="s">
        <v>7916</v>
      </c>
      <c r="E1921" s="4" t="s">
        <v>1223</v>
      </c>
      <c r="F1921" s="4">
        <v>63</v>
      </c>
      <c r="G1921" s="4" t="s">
        <v>1224</v>
      </c>
      <c r="H1921" s="4" t="s">
        <v>1796</v>
      </c>
      <c r="I1921" s="4" t="s">
        <v>1226</v>
      </c>
      <c r="J1921" s="4" t="s">
        <v>1279</v>
      </c>
      <c r="K1921" s="4" t="s">
        <v>1519</v>
      </c>
      <c r="L1921" s="4" t="s">
        <v>1850</v>
      </c>
      <c r="M1921" s="4" t="s">
        <v>1850</v>
      </c>
      <c r="P1921" s="4" t="s">
        <v>1230</v>
      </c>
      <c r="Q1921" s="4" t="s">
        <v>7762</v>
      </c>
      <c r="R1921" s="4">
        <v>2000</v>
      </c>
      <c r="S1921" s="4" t="s">
        <v>1232</v>
      </c>
      <c r="T1921" s="4" t="s">
        <v>1535</v>
      </c>
      <c r="U1921" s="4" t="s">
        <v>1536</v>
      </c>
      <c r="V1921" s="4" t="s">
        <v>1532</v>
      </c>
      <c r="W1921" s="4" t="s">
        <v>1236</v>
      </c>
      <c r="X1921" s="4" t="s">
        <v>7744</v>
      </c>
      <c r="Y1921" s="4" t="s">
        <v>7917</v>
      </c>
      <c r="AD1921" s="4" t="s">
        <v>1239</v>
      </c>
      <c r="AE1921" s="4" t="s">
        <v>1239</v>
      </c>
      <c r="AS1921" s="4" t="s">
        <v>1239</v>
      </c>
    </row>
    <row r="1922" spans="1:45" x14ac:dyDescent="0.35">
      <c r="A1922" s="4" t="s">
        <v>1140</v>
      </c>
      <c r="B1922" s="4">
        <v>3024</v>
      </c>
      <c r="C1922" s="4" t="s">
        <v>7918</v>
      </c>
      <c r="D1922" s="4" t="s">
        <v>7919</v>
      </c>
      <c r="E1922" s="4" t="s">
        <v>1223</v>
      </c>
      <c r="F1922" s="4">
        <v>64</v>
      </c>
      <c r="G1922" s="4" t="s">
        <v>1224</v>
      </c>
      <c r="H1922" s="4" t="s">
        <v>1225</v>
      </c>
      <c r="I1922" s="4" t="s">
        <v>1226</v>
      </c>
      <c r="J1922" s="4" t="s">
        <v>1279</v>
      </c>
      <c r="K1922" s="4" t="s">
        <v>1519</v>
      </c>
      <c r="L1922" s="4" t="s">
        <v>12071</v>
      </c>
      <c r="M1922" s="4" t="s">
        <v>12071</v>
      </c>
      <c r="P1922" s="4" t="s">
        <v>1230</v>
      </c>
      <c r="Q1922" s="4" t="s">
        <v>7743</v>
      </c>
      <c r="R1922" s="4">
        <v>2002</v>
      </c>
      <c r="S1922" s="4" t="s">
        <v>1232</v>
      </c>
      <c r="T1922" s="4" t="s">
        <v>1535</v>
      </c>
      <c r="U1922" s="4" t="s">
        <v>1536</v>
      </c>
      <c r="V1922" s="4" t="s">
        <v>1532</v>
      </c>
      <c r="W1922" s="4" t="s">
        <v>1236</v>
      </c>
      <c r="X1922" s="4" t="s">
        <v>7744</v>
      </c>
      <c r="Y1922" s="4" t="s">
        <v>12072</v>
      </c>
      <c r="AC1922" s="4" t="s">
        <v>7920</v>
      </c>
      <c r="AD1922" s="4" t="s">
        <v>1239</v>
      </c>
      <c r="AE1922" s="4" t="s">
        <v>1239</v>
      </c>
      <c r="AS1922" s="4" t="s">
        <v>1239</v>
      </c>
    </row>
    <row r="1923" spans="1:45" x14ac:dyDescent="0.35">
      <c r="A1923" s="4" t="s">
        <v>1140</v>
      </c>
      <c r="B1923" s="4">
        <v>3024</v>
      </c>
      <c r="C1923" s="4" t="s">
        <v>7921</v>
      </c>
      <c r="D1923" s="4" t="s">
        <v>7922</v>
      </c>
      <c r="E1923" s="4" t="s">
        <v>1223</v>
      </c>
      <c r="F1923" s="4">
        <v>65</v>
      </c>
      <c r="G1923" s="4" t="s">
        <v>1224</v>
      </c>
      <c r="H1923" s="4" t="s">
        <v>1225</v>
      </c>
      <c r="I1923" s="4" t="s">
        <v>1226</v>
      </c>
      <c r="J1923" s="4" t="s">
        <v>1279</v>
      </c>
      <c r="K1923" s="4" t="s">
        <v>1519</v>
      </c>
      <c r="L1923" s="4" t="s">
        <v>3373</v>
      </c>
      <c r="M1923" s="4" t="s">
        <v>3373</v>
      </c>
      <c r="P1923" s="4" t="s">
        <v>1230</v>
      </c>
      <c r="Q1923" s="4" t="s">
        <v>7743</v>
      </c>
      <c r="R1923" s="4">
        <v>1994</v>
      </c>
      <c r="S1923" s="4" t="s">
        <v>1232</v>
      </c>
      <c r="T1923" s="4" t="s">
        <v>1535</v>
      </c>
      <c r="U1923" s="4" t="s">
        <v>1536</v>
      </c>
      <c r="V1923" s="4" t="s">
        <v>1264</v>
      </c>
      <c r="W1923" s="4" t="s">
        <v>1236</v>
      </c>
      <c r="X1923" s="4" t="s">
        <v>7744</v>
      </c>
      <c r="Y1923" s="4" t="s">
        <v>12073</v>
      </c>
      <c r="AD1923" s="4" t="s">
        <v>1239</v>
      </c>
      <c r="AE1923" s="4" t="s">
        <v>1239</v>
      </c>
      <c r="AS1923" s="4" t="s">
        <v>1239</v>
      </c>
    </row>
    <row r="1924" spans="1:45" x14ac:dyDescent="0.35">
      <c r="A1924" s="4" t="s">
        <v>1140</v>
      </c>
      <c r="B1924" s="4">
        <v>3024</v>
      </c>
      <c r="C1924" s="4" t="s">
        <v>7923</v>
      </c>
      <c r="D1924" s="4" t="s">
        <v>7924</v>
      </c>
      <c r="E1924" s="4" t="s">
        <v>1223</v>
      </c>
      <c r="F1924" s="4">
        <v>66</v>
      </c>
      <c r="G1924" s="4" t="s">
        <v>1224</v>
      </c>
      <c r="H1924" s="4" t="s">
        <v>1276</v>
      </c>
      <c r="I1924" s="4" t="s">
        <v>1226</v>
      </c>
      <c r="J1924" s="4" t="s">
        <v>1279</v>
      </c>
      <c r="K1924" s="4" t="s">
        <v>1519</v>
      </c>
      <c r="L1924" s="4" t="s">
        <v>5857</v>
      </c>
      <c r="M1924" s="4" t="s">
        <v>5857</v>
      </c>
      <c r="P1924" s="4" t="s">
        <v>1230</v>
      </c>
      <c r="Q1924" s="4" t="s">
        <v>7743</v>
      </c>
      <c r="R1924" s="4">
        <v>1991</v>
      </c>
      <c r="S1924" s="4" t="s">
        <v>1278</v>
      </c>
      <c r="T1924" s="4" t="s">
        <v>1279</v>
      </c>
      <c r="U1924" s="4" t="s">
        <v>1279</v>
      </c>
      <c r="V1924" s="4" t="s">
        <v>1532</v>
      </c>
      <c r="W1924" s="4" t="s">
        <v>1236</v>
      </c>
      <c r="X1924" s="4" t="s">
        <v>7744</v>
      </c>
      <c r="Y1924" s="4" t="s">
        <v>12074</v>
      </c>
      <c r="AD1924" s="4" t="s">
        <v>1239</v>
      </c>
      <c r="AE1924" s="4" t="s">
        <v>1239</v>
      </c>
      <c r="AS1924" s="4" t="s">
        <v>1239</v>
      </c>
    </row>
    <row r="1925" spans="1:45" x14ac:dyDescent="0.35">
      <c r="A1925" s="4" t="s">
        <v>1140</v>
      </c>
      <c r="B1925" s="4">
        <v>3024</v>
      </c>
      <c r="C1925" s="4" t="s">
        <v>7925</v>
      </c>
      <c r="D1925" s="4" t="s">
        <v>7926</v>
      </c>
      <c r="E1925" s="4" t="s">
        <v>1223</v>
      </c>
      <c r="F1925" s="4">
        <v>67</v>
      </c>
      <c r="G1925" s="4" t="s">
        <v>1224</v>
      </c>
      <c r="H1925" s="4" t="s">
        <v>1636</v>
      </c>
      <c r="I1925" s="4" t="s">
        <v>1226</v>
      </c>
      <c r="J1925" s="4" t="s">
        <v>1227</v>
      </c>
      <c r="K1925" s="4" t="s">
        <v>1277</v>
      </c>
      <c r="L1925" s="4" t="s">
        <v>7927</v>
      </c>
      <c r="M1925" s="4" t="s">
        <v>7927</v>
      </c>
      <c r="P1925" s="4" t="s">
        <v>1230</v>
      </c>
      <c r="Q1925" s="4" t="s">
        <v>7805</v>
      </c>
      <c r="R1925" s="4">
        <v>2018</v>
      </c>
      <c r="S1925" s="4" t="s">
        <v>1278</v>
      </c>
      <c r="T1925" s="4" t="s">
        <v>1279</v>
      </c>
      <c r="U1925" s="4" t="s">
        <v>1279</v>
      </c>
      <c r="V1925" s="4" t="s">
        <v>1264</v>
      </c>
      <c r="W1925" s="4" t="s">
        <v>1769</v>
      </c>
      <c r="X1925" s="4" t="s">
        <v>7744</v>
      </c>
      <c r="Y1925" s="4" t="s">
        <v>12075</v>
      </c>
      <c r="AD1925" s="4" t="s">
        <v>1239</v>
      </c>
      <c r="AE1925" s="4" t="s">
        <v>1239</v>
      </c>
      <c r="AS1925" s="4" t="s">
        <v>1239</v>
      </c>
    </row>
    <row r="1926" spans="1:45" x14ac:dyDescent="0.35">
      <c r="A1926" s="4" t="s">
        <v>1140</v>
      </c>
      <c r="B1926" s="4">
        <v>3024</v>
      </c>
      <c r="C1926" s="4" t="s">
        <v>7928</v>
      </c>
      <c r="D1926" s="4" t="s">
        <v>7929</v>
      </c>
      <c r="E1926" s="4" t="s">
        <v>1223</v>
      </c>
      <c r="F1926" s="4">
        <v>68</v>
      </c>
      <c r="G1926" s="4" t="s">
        <v>1224</v>
      </c>
      <c r="H1926" s="4" t="s">
        <v>1636</v>
      </c>
      <c r="I1926" s="4" t="s">
        <v>1719</v>
      </c>
      <c r="J1926" s="4" t="s">
        <v>1279</v>
      </c>
      <c r="K1926" s="4" t="s">
        <v>1277</v>
      </c>
      <c r="L1926" s="4" t="s">
        <v>1339</v>
      </c>
      <c r="M1926" s="4" t="s">
        <v>1339</v>
      </c>
      <c r="P1926" s="4" t="s">
        <v>1230</v>
      </c>
      <c r="Q1926" s="4" t="s">
        <v>7772</v>
      </c>
      <c r="R1926" s="4">
        <v>2018</v>
      </c>
      <c r="S1926" s="4" t="s">
        <v>1232</v>
      </c>
      <c r="T1926" s="4" t="s">
        <v>1252</v>
      </c>
      <c r="U1926" s="4" t="s">
        <v>1253</v>
      </c>
      <c r="V1926" s="4" t="s">
        <v>1264</v>
      </c>
      <c r="W1926" s="4" t="s">
        <v>1769</v>
      </c>
      <c r="X1926" s="4" t="s">
        <v>7744</v>
      </c>
      <c r="Y1926" s="4" t="s">
        <v>12076</v>
      </c>
      <c r="AA1926" s="4">
        <v>2018</v>
      </c>
      <c r="AD1926" s="4" t="s">
        <v>1239</v>
      </c>
      <c r="AE1926" s="4" t="s">
        <v>1239</v>
      </c>
      <c r="AS1926" s="4" t="s">
        <v>1239</v>
      </c>
    </row>
    <row r="1927" spans="1:45" x14ac:dyDescent="0.35">
      <c r="A1927" s="4" t="s">
        <v>1140</v>
      </c>
      <c r="B1927" s="4">
        <v>3024</v>
      </c>
      <c r="C1927" s="4" t="s">
        <v>7930</v>
      </c>
      <c r="D1927" s="4" t="s">
        <v>7931</v>
      </c>
      <c r="E1927" s="4" t="s">
        <v>1223</v>
      </c>
      <c r="F1927" s="4">
        <v>69</v>
      </c>
      <c r="G1927" s="4" t="s">
        <v>1224</v>
      </c>
      <c r="H1927" s="4" t="s">
        <v>1828</v>
      </c>
      <c r="I1927" s="4" t="s">
        <v>1226</v>
      </c>
      <c r="J1927" s="4" t="s">
        <v>1258</v>
      </c>
      <c r="K1927" s="4" t="s">
        <v>1451</v>
      </c>
      <c r="L1927" s="4" t="s">
        <v>2576</v>
      </c>
      <c r="M1927" s="4" t="s">
        <v>2576</v>
      </c>
      <c r="P1927" s="4" t="s">
        <v>1230</v>
      </c>
      <c r="Q1927" s="4" t="s">
        <v>7772</v>
      </c>
      <c r="R1927" s="4">
        <v>2018</v>
      </c>
      <c r="S1927" s="4" t="s">
        <v>1278</v>
      </c>
      <c r="T1927" s="4" t="s">
        <v>1279</v>
      </c>
      <c r="U1927" s="4" t="s">
        <v>1279</v>
      </c>
      <c r="V1927" s="4" t="s">
        <v>7932</v>
      </c>
      <c r="W1927" s="4" t="s">
        <v>1236</v>
      </c>
      <c r="X1927" s="4" t="s">
        <v>7744</v>
      </c>
      <c r="Y1927" s="4" t="s">
        <v>12077</v>
      </c>
      <c r="AA1927" s="4">
        <v>2040</v>
      </c>
      <c r="AD1927" s="4" t="s">
        <v>1239</v>
      </c>
      <c r="AE1927" s="4" t="s">
        <v>1239</v>
      </c>
      <c r="AS1927" s="4" t="s">
        <v>1239</v>
      </c>
    </row>
    <row r="1928" spans="1:45" x14ac:dyDescent="0.35">
      <c r="A1928" s="4" t="s">
        <v>1140</v>
      </c>
      <c r="B1928" s="4">
        <v>3024</v>
      </c>
      <c r="C1928" s="4" t="s">
        <v>7933</v>
      </c>
      <c r="D1928" s="4" t="s">
        <v>7934</v>
      </c>
      <c r="E1928" s="4" t="s">
        <v>1223</v>
      </c>
      <c r="F1928" s="4">
        <v>70</v>
      </c>
      <c r="G1928" s="4" t="s">
        <v>1224</v>
      </c>
      <c r="H1928" s="4" t="s">
        <v>1636</v>
      </c>
      <c r="I1928" s="4" t="s">
        <v>1226</v>
      </c>
      <c r="J1928" s="4" t="s">
        <v>1227</v>
      </c>
      <c r="K1928" s="4" t="s">
        <v>1342</v>
      </c>
      <c r="L1928" s="4" t="s">
        <v>1806</v>
      </c>
      <c r="M1928" s="4" t="s">
        <v>1806</v>
      </c>
      <c r="P1928" s="4" t="s">
        <v>1230</v>
      </c>
      <c r="Q1928" s="4" t="s">
        <v>7805</v>
      </c>
      <c r="R1928" s="4">
        <v>2018</v>
      </c>
      <c r="S1928" s="4" t="s">
        <v>1278</v>
      </c>
      <c r="T1928" s="4" t="s">
        <v>1279</v>
      </c>
      <c r="U1928" s="4" t="s">
        <v>1279</v>
      </c>
      <c r="V1928" s="4" t="s">
        <v>1264</v>
      </c>
      <c r="W1928" s="4" t="s">
        <v>1236</v>
      </c>
      <c r="X1928" s="4" t="s">
        <v>7744</v>
      </c>
      <c r="Y1928" s="4" t="s">
        <v>12078</v>
      </c>
      <c r="AD1928" s="4" t="s">
        <v>1239</v>
      </c>
      <c r="AE1928" s="4" t="s">
        <v>1239</v>
      </c>
      <c r="AS1928" s="4" t="s">
        <v>1239</v>
      </c>
    </row>
    <row r="1929" spans="1:45" x14ac:dyDescent="0.35">
      <c r="A1929" s="4" t="s">
        <v>1140</v>
      </c>
      <c r="B1929" s="4">
        <v>3024</v>
      </c>
      <c r="C1929" s="4" t="s">
        <v>7935</v>
      </c>
      <c r="D1929" s="4" t="s">
        <v>7936</v>
      </c>
      <c r="E1929" s="4" t="s">
        <v>1223</v>
      </c>
      <c r="F1929" s="4">
        <v>71</v>
      </c>
      <c r="G1929" s="4" t="s">
        <v>1224</v>
      </c>
      <c r="H1929" s="4" t="s">
        <v>1225</v>
      </c>
      <c r="I1929" s="4" t="s">
        <v>1226</v>
      </c>
      <c r="J1929" s="4" t="s">
        <v>1268</v>
      </c>
      <c r="K1929" s="4" t="s">
        <v>1342</v>
      </c>
      <c r="L1929" s="4" t="s">
        <v>1349</v>
      </c>
      <c r="M1929" s="4" t="s">
        <v>1349</v>
      </c>
      <c r="P1929" s="4" t="s">
        <v>1230</v>
      </c>
      <c r="Q1929" s="4" t="s">
        <v>7772</v>
      </c>
      <c r="R1929" s="4">
        <v>2018</v>
      </c>
      <c r="S1929" s="4" t="s">
        <v>1232</v>
      </c>
      <c r="T1929" s="4" t="s">
        <v>1252</v>
      </c>
      <c r="U1929" s="4" t="s">
        <v>1253</v>
      </c>
      <c r="V1929" s="4" t="s">
        <v>1264</v>
      </c>
      <c r="W1929" s="4" t="s">
        <v>1236</v>
      </c>
      <c r="X1929" s="4" t="s">
        <v>7744</v>
      </c>
      <c r="Y1929" s="4" t="s">
        <v>12079</v>
      </c>
      <c r="AD1929" s="4" t="s">
        <v>1239</v>
      </c>
      <c r="AE1929" s="4" t="s">
        <v>1239</v>
      </c>
      <c r="AS1929" s="4" t="s">
        <v>1239</v>
      </c>
    </row>
    <row r="1930" spans="1:45" x14ac:dyDescent="0.35">
      <c r="A1930" s="4" t="s">
        <v>1140</v>
      </c>
      <c r="B1930" s="4">
        <v>3024</v>
      </c>
      <c r="C1930" s="4" t="s">
        <v>7937</v>
      </c>
      <c r="D1930" s="4" t="s">
        <v>7938</v>
      </c>
      <c r="E1930" s="4" t="s">
        <v>1223</v>
      </c>
      <c r="F1930" s="4">
        <v>72</v>
      </c>
      <c r="G1930" s="4" t="s">
        <v>1224</v>
      </c>
      <c r="H1930" s="4" t="s">
        <v>1636</v>
      </c>
      <c r="I1930" s="4" t="s">
        <v>1226</v>
      </c>
      <c r="J1930" s="4" t="s">
        <v>1268</v>
      </c>
      <c r="K1930" s="4" t="s">
        <v>1342</v>
      </c>
      <c r="L1930" s="4" t="s">
        <v>1343</v>
      </c>
      <c r="M1930" s="4" t="s">
        <v>1343</v>
      </c>
      <c r="P1930" s="4" t="s">
        <v>1230</v>
      </c>
      <c r="Q1930" s="4" t="s">
        <v>7805</v>
      </c>
      <c r="R1930" s="4">
        <v>2018</v>
      </c>
      <c r="S1930" s="4" t="s">
        <v>1278</v>
      </c>
      <c r="T1930" s="4" t="s">
        <v>1279</v>
      </c>
      <c r="U1930" s="4" t="s">
        <v>1279</v>
      </c>
      <c r="V1930" s="4" t="s">
        <v>1264</v>
      </c>
      <c r="W1930" s="4" t="s">
        <v>1236</v>
      </c>
      <c r="X1930" s="4" t="s">
        <v>7744</v>
      </c>
      <c r="Y1930" s="4" t="s">
        <v>12080</v>
      </c>
      <c r="AD1930" s="4" t="s">
        <v>1239</v>
      </c>
      <c r="AE1930" s="4" t="s">
        <v>1239</v>
      </c>
      <c r="AS1930" s="4" t="s">
        <v>1239</v>
      </c>
    </row>
    <row r="1931" spans="1:45" x14ac:dyDescent="0.35">
      <c r="A1931" s="4" t="s">
        <v>1140</v>
      </c>
      <c r="B1931" s="4">
        <v>3024</v>
      </c>
      <c r="C1931" s="4" t="s">
        <v>7939</v>
      </c>
      <c r="D1931" s="4" t="s">
        <v>7940</v>
      </c>
      <c r="E1931" s="4" t="s">
        <v>1223</v>
      </c>
      <c r="F1931" s="4">
        <v>73</v>
      </c>
      <c r="G1931" s="4" t="s">
        <v>1224</v>
      </c>
      <c r="H1931" s="4" t="s">
        <v>1636</v>
      </c>
      <c r="I1931" s="4" t="s">
        <v>1226</v>
      </c>
      <c r="J1931" s="4" t="s">
        <v>1268</v>
      </c>
      <c r="K1931" s="4" t="s">
        <v>1342</v>
      </c>
      <c r="L1931" s="4" t="s">
        <v>1343</v>
      </c>
      <c r="M1931" s="4" t="s">
        <v>1343</v>
      </c>
      <c r="P1931" s="4" t="s">
        <v>1230</v>
      </c>
      <c r="Q1931" s="4" t="s">
        <v>7805</v>
      </c>
      <c r="R1931" s="4">
        <v>2018</v>
      </c>
      <c r="S1931" s="4" t="s">
        <v>1278</v>
      </c>
      <c r="T1931" s="4" t="s">
        <v>1279</v>
      </c>
      <c r="U1931" s="4" t="s">
        <v>1279</v>
      </c>
      <c r="V1931" s="4" t="s">
        <v>1264</v>
      </c>
      <c r="W1931" s="4" t="s">
        <v>1236</v>
      </c>
      <c r="X1931" s="4" t="s">
        <v>7744</v>
      </c>
      <c r="Y1931" s="4" t="s">
        <v>7941</v>
      </c>
      <c r="AD1931" s="4" t="s">
        <v>1239</v>
      </c>
      <c r="AE1931" s="4" t="s">
        <v>1239</v>
      </c>
      <c r="AS1931" s="4" t="s">
        <v>1239</v>
      </c>
    </row>
    <row r="1932" spans="1:45" x14ac:dyDescent="0.35">
      <c r="A1932" s="4" t="s">
        <v>1140</v>
      </c>
      <c r="B1932" s="4">
        <v>3024</v>
      </c>
      <c r="C1932" s="4" t="s">
        <v>7942</v>
      </c>
      <c r="D1932" s="4" t="s">
        <v>7943</v>
      </c>
      <c r="E1932" s="4" t="s">
        <v>1223</v>
      </c>
      <c r="F1932" s="4">
        <v>74</v>
      </c>
      <c r="G1932" s="4" t="s">
        <v>1224</v>
      </c>
      <c r="H1932" s="4" t="s">
        <v>1636</v>
      </c>
      <c r="I1932" s="4" t="s">
        <v>1719</v>
      </c>
      <c r="J1932" s="4" t="s">
        <v>1268</v>
      </c>
      <c r="K1932" s="4" t="s">
        <v>1342</v>
      </c>
      <c r="L1932" s="4" t="s">
        <v>1783</v>
      </c>
      <c r="M1932" s="4" t="s">
        <v>7944</v>
      </c>
      <c r="P1932" s="4" t="s">
        <v>1230</v>
      </c>
      <c r="Q1932" s="4" t="s">
        <v>7884</v>
      </c>
      <c r="R1932" s="4">
        <v>2018</v>
      </c>
      <c r="S1932" s="4" t="s">
        <v>1278</v>
      </c>
      <c r="T1932" s="4" t="s">
        <v>1279</v>
      </c>
      <c r="U1932" s="4" t="s">
        <v>1279</v>
      </c>
      <c r="V1932" s="4" t="s">
        <v>1264</v>
      </c>
      <c r="W1932" s="4" t="s">
        <v>1236</v>
      </c>
      <c r="X1932" s="4" t="s">
        <v>7744</v>
      </c>
      <c r="Y1932" s="4" t="s">
        <v>12081</v>
      </c>
      <c r="AA1932" s="4">
        <v>2018</v>
      </c>
      <c r="AD1932" s="4" t="s">
        <v>1239</v>
      </c>
      <c r="AE1932" s="4" t="s">
        <v>1239</v>
      </c>
      <c r="AS1932" s="4" t="s">
        <v>1239</v>
      </c>
    </row>
    <row r="1933" spans="1:45" x14ac:dyDescent="0.35">
      <c r="A1933" s="4" t="s">
        <v>1140</v>
      </c>
      <c r="B1933" s="4">
        <v>3024</v>
      </c>
      <c r="C1933" s="4" t="s">
        <v>7945</v>
      </c>
      <c r="D1933" s="4" t="s">
        <v>7946</v>
      </c>
      <c r="E1933" s="4" t="s">
        <v>1223</v>
      </c>
      <c r="F1933" s="4">
        <v>75</v>
      </c>
      <c r="G1933" s="4" t="s">
        <v>1224</v>
      </c>
      <c r="H1933" s="4" t="s">
        <v>1636</v>
      </c>
      <c r="I1933" s="4" t="s">
        <v>1719</v>
      </c>
      <c r="J1933" s="4" t="s">
        <v>1268</v>
      </c>
      <c r="K1933" s="4" t="s">
        <v>1342</v>
      </c>
      <c r="L1933" s="4" t="s">
        <v>1349</v>
      </c>
      <c r="M1933" s="4" t="s">
        <v>1349</v>
      </c>
      <c r="P1933" s="4" t="s">
        <v>1230</v>
      </c>
      <c r="Q1933" s="4" t="s">
        <v>7947</v>
      </c>
      <c r="R1933" s="4">
        <v>2018</v>
      </c>
      <c r="S1933" s="4" t="s">
        <v>1278</v>
      </c>
      <c r="T1933" s="4" t="s">
        <v>1279</v>
      </c>
      <c r="U1933" s="4" t="s">
        <v>1279</v>
      </c>
      <c r="V1933" s="4" t="s">
        <v>1264</v>
      </c>
      <c r="W1933" s="4" t="s">
        <v>1236</v>
      </c>
      <c r="X1933" s="4" t="s">
        <v>7744</v>
      </c>
      <c r="Y1933" s="4" t="s">
        <v>12082</v>
      </c>
      <c r="AA1933" s="4">
        <v>2018</v>
      </c>
      <c r="AD1933" s="4" t="s">
        <v>1239</v>
      </c>
      <c r="AE1933" s="4" t="s">
        <v>1239</v>
      </c>
      <c r="AS1933" s="4" t="s">
        <v>1239</v>
      </c>
    </row>
    <row r="1934" spans="1:45" x14ac:dyDescent="0.35">
      <c r="A1934" s="4" t="s">
        <v>1140</v>
      </c>
      <c r="B1934" s="4">
        <v>3024</v>
      </c>
      <c r="C1934" s="4" t="s">
        <v>7948</v>
      </c>
      <c r="D1934" s="4" t="s">
        <v>7949</v>
      </c>
      <c r="E1934" s="4" t="s">
        <v>1223</v>
      </c>
      <c r="F1934" s="4">
        <v>76</v>
      </c>
      <c r="G1934" s="4" t="s">
        <v>1224</v>
      </c>
      <c r="H1934" s="4" t="s">
        <v>1636</v>
      </c>
      <c r="I1934" s="4" t="s">
        <v>1226</v>
      </c>
      <c r="J1934" s="4" t="s">
        <v>1268</v>
      </c>
      <c r="K1934" s="4" t="s">
        <v>1342</v>
      </c>
      <c r="L1934" s="4" t="s">
        <v>1783</v>
      </c>
      <c r="M1934" s="4" t="s">
        <v>7950</v>
      </c>
      <c r="P1934" s="4" t="s">
        <v>1230</v>
      </c>
      <c r="Q1934" s="4" t="s">
        <v>7951</v>
      </c>
      <c r="R1934" s="4">
        <v>2018</v>
      </c>
      <c r="S1934" s="4" t="s">
        <v>1278</v>
      </c>
      <c r="T1934" s="4" t="s">
        <v>1279</v>
      </c>
      <c r="U1934" s="4" t="s">
        <v>1279</v>
      </c>
      <c r="V1934" s="4" t="s">
        <v>1264</v>
      </c>
      <c r="W1934" s="4" t="s">
        <v>1236</v>
      </c>
      <c r="X1934" s="4" t="s">
        <v>7744</v>
      </c>
      <c r="Y1934" s="4" t="s">
        <v>7952</v>
      </c>
      <c r="AA1934" s="4">
        <v>2020</v>
      </c>
      <c r="AD1934" s="4" t="s">
        <v>1239</v>
      </c>
      <c r="AE1934" s="4" t="s">
        <v>1239</v>
      </c>
      <c r="AS1934" s="4" t="s">
        <v>1239</v>
      </c>
    </row>
    <row r="1935" spans="1:45" x14ac:dyDescent="0.35">
      <c r="A1935" s="4" t="s">
        <v>1716</v>
      </c>
      <c r="B1935" s="4">
        <v>2960</v>
      </c>
      <c r="C1935" s="4" t="s">
        <v>1717</v>
      </c>
      <c r="D1935" s="4" t="s">
        <v>1718</v>
      </c>
      <c r="E1935" s="4" t="s">
        <v>1223</v>
      </c>
      <c r="F1935" s="4">
        <v>1</v>
      </c>
      <c r="G1935" s="4" t="s">
        <v>1224</v>
      </c>
      <c r="H1935" s="4" t="s">
        <v>1225</v>
      </c>
      <c r="I1935" s="4" t="s">
        <v>1719</v>
      </c>
      <c r="J1935" s="4" t="s">
        <v>1279</v>
      </c>
      <c r="K1935" s="4" t="s">
        <v>1228</v>
      </c>
      <c r="L1935" s="4" t="s">
        <v>1630</v>
      </c>
      <c r="M1935" s="4" t="s">
        <v>1630</v>
      </c>
      <c r="P1935" s="4" t="s">
        <v>1230</v>
      </c>
      <c r="Q1935" s="4" t="s">
        <v>1720</v>
      </c>
      <c r="R1935" s="4">
        <v>2000</v>
      </c>
      <c r="S1935" s="4" t="s">
        <v>1278</v>
      </c>
      <c r="T1935" s="4" t="s">
        <v>1279</v>
      </c>
      <c r="U1935" s="4" t="s">
        <v>1279</v>
      </c>
      <c r="V1935" s="4" t="s">
        <v>1264</v>
      </c>
      <c r="W1935" s="4" t="s">
        <v>1236</v>
      </c>
      <c r="X1935" s="4" t="s">
        <v>1721</v>
      </c>
      <c r="Y1935" s="4" t="s">
        <v>1722</v>
      </c>
      <c r="Z1935" s="4" t="s">
        <v>1723</v>
      </c>
      <c r="AA1935" s="4">
        <v>2012</v>
      </c>
      <c r="AD1935" s="4" t="s">
        <v>1239</v>
      </c>
      <c r="AE1935" s="4" t="s">
        <v>1239</v>
      </c>
      <c r="AS1935" s="4" t="s">
        <v>1239</v>
      </c>
    </row>
    <row r="1936" spans="1:45" x14ac:dyDescent="0.35">
      <c r="A1936" s="4" t="s">
        <v>1716</v>
      </c>
      <c r="B1936" s="4">
        <v>2960</v>
      </c>
      <c r="C1936" s="4" t="s">
        <v>1724</v>
      </c>
      <c r="D1936" s="4" t="s">
        <v>1725</v>
      </c>
      <c r="E1936" s="4" t="s">
        <v>1223</v>
      </c>
      <c r="F1936" s="4">
        <v>2</v>
      </c>
      <c r="G1936" s="4" t="s">
        <v>1224</v>
      </c>
      <c r="H1936" s="4" t="s">
        <v>1225</v>
      </c>
      <c r="I1936" s="4" t="s">
        <v>1226</v>
      </c>
      <c r="J1936" s="4" t="s">
        <v>1279</v>
      </c>
      <c r="K1936" s="4" t="s">
        <v>1228</v>
      </c>
      <c r="L1936" s="4" t="s">
        <v>1630</v>
      </c>
      <c r="M1936" s="4" t="s">
        <v>1630</v>
      </c>
      <c r="P1936" s="4" t="s">
        <v>1230</v>
      </c>
      <c r="Q1936" s="4" t="s">
        <v>1720</v>
      </c>
      <c r="R1936" s="4">
        <v>2013</v>
      </c>
      <c r="S1936" s="4" t="s">
        <v>1278</v>
      </c>
      <c r="T1936" s="4" t="s">
        <v>1279</v>
      </c>
      <c r="U1936" s="4" t="s">
        <v>1279</v>
      </c>
      <c r="V1936" s="4" t="s">
        <v>1726</v>
      </c>
      <c r="W1936" s="4" t="s">
        <v>1236</v>
      </c>
      <c r="X1936" s="4" t="s">
        <v>1721</v>
      </c>
      <c r="Y1936" s="4" t="s">
        <v>1727</v>
      </c>
      <c r="Z1936" s="4" t="s">
        <v>1728</v>
      </c>
      <c r="AD1936" s="4" t="s">
        <v>1239</v>
      </c>
      <c r="AE1936" s="4" t="s">
        <v>1239</v>
      </c>
      <c r="AS1936" s="4" t="s">
        <v>1239</v>
      </c>
    </row>
    <row r="1937" spans="1:45" x14ac:dyDescent="0.35">
      <c r="A1937" s="4" t="s">
        <v>1716</v>
      </c>
      <c r="B1937" s="4">
        <v>2960</v>
      </c>
      <c r="C1937" s="4" t="s">
        <v>1729</v>
      </c>
      <c r="D1937" s="4" t="s">
        <v>1730</v>
      </c>
      <c r="E1937" s="4" t="s">
        <v>1223</v>
      </c>
      <c r="F1937" s="4">
        <v>3</v>
      </c>
      <c r="G1937" s="4" t="s">
        <v>1224</v>
      </c>
      <c r="H1937" s="4" t="s">
        <v>1731</v>
      </c>
      <c r="I1937" s="4" t="s">
        <v>1226</v>
      </c>
      <c r="J1937" s="4" t="s">
        <v>1279</v>
      </c>
      <c r="K1937" s="4" t="s">
        <v>1228</v>
      </c>
      <c r="L1937" s="4" t="s">
        <v>1229</v>
      </c>
      <c r="M1937" s="4" t="s">
        <v>1229</v>
      </c>
      <c r="N1937" s="4">
        <v>1600</v>
      </c>
      <c r="P1937" s="4" t="s">
        <v>1230</v>
      </c>
      <c r="Q1937" s="4" t="s">
        <v>1720</v>
      </c>
      <c r="R1937" s="4">
        <v>2008</v>
      </c>
      <c r="S1937" s="4" t="s">
        <v>1278</v>
      </c>
      <c r="T1937" s="4" t="s">
        <v>1279</v>
      </c>
      <c r="U1937" s="4" t="s">
        <v>1279</v>
      </c>
      <c r="V1937" s="4" t="s">
        <v>1264</v>
      </c>
      <c r="W1937" s="4" t="s">
        <v>1236</v>
      </c>
      <c r="X1937" s="4" t="s">
        <v>1721</v>
      </c>
      <c r="Y1937" s="4" t="s">
        <v>10654</v>
      </c>
      <c r="Z1937" s="4" t="s">
        <v>1732</v>
      </c>
      <c r="AD1937" s="4" t="s">
        <v>1239</v>
      </c>
      <c r="AE1937" s="4" t="s">
        <v>1239</v>
      </c>
      <c r="AS1937" s="4" t="s">
        <v>1239</v>
      </c>
    </row>
    <row r="1938" spans="1:45" x14ac:dyDescent="0.35">
      <c r="A1938" s="4" t="s">
        <v>1716</v>
      </c>
      <c r="B1938" s="4">
        <v>2960</v>
      </c>
      <c r="C1938" s="4" t="s">
        <v>1733</v>
      </c>
      <c r="D1938" s="4" t="s">
        <v>1734</v>
      </c>
      <c r="E1938" s="4" t="s">
        <v>1223</v>
      </c>
      <c r="F1938" s="4">
        <v>4</v>
      </c>
      <c r="G1938" s="4" t="s">
        <v>1224</v>
      </c>
      <c r="H1938" s="4" t="s">
        <v>1636</v>
      </c>
      <c r="I1938" s="4" t="s">
        <v>1226</v>
      </c>
      <c r="J1938" s="4" t="s">
        <v>1279</v>
      </c>
      <c r="K1938" s="4" t="s">
        <v>1228</v>
      </c>
      <c r="L1938" s="4" t="s">
        <v>1229</v>
      </c>
      <c r="M1938" s="4" t="s">
        <v>1229</v>
      </c>
      <c r="N1938" s="4">
        <v>800</v>
      </c>
      <c r="P1938" s="4" t="s">
        <v>1230</v>
      </c>
      <c r="Q1938" s="4" t="s">
        <v>1720</v>
      </c>
      <c r="R1938" s="4">
        <v>2008</v>
      </c>
      <c r="S1938" s="4" t="s">
        <v>1278</v>
      </c>
      <c r="T1938" s="4" t="s">
        <v>1279</v>
      </c>
      <c r="U1938" s="4" t="s">
        <v>1279</v>
      </c>
      <c r="V1938" s="4" t="s">
        <v>1246</v>
      </c>
      <c r="W1938" s="4" t="s">
        <v>1236</v>
      </c>
      <c r="X1938" s="4" t="s">
        <v>1721</v>
      </c>
      <c r="Y1938" s="4" t="s">
        <v>10655</v>
      </c>
      <c r="Z1938" s="4" t="s">
        <v>1735</v>
      </c>
      <c r="AD1938" s="4" t="s">
        <v>1239</v>
      </c>
      <c r="AE1938" s="4" t="s">
        <v>1239</v>
      </c>
      <c r="AS1938" s="4" t="s">
        <v>1239</v>
      </c>
    </row>
    <row r="1939" spans="1:45" x14ac:dyDescent="0.35">
      <c r="A1939" s="4" t="s">
        <v>1716</v>
      </c>
      <c r="B1939" s="4">
        <v>2960</v>
      </c>
      <c r="C1939" s="4" t="s">
        <v>1736</v>
      </c>
      <c r="D1939" s="4" t="s">
        <v>1737</v>
      </c>
      <c r="E1939" s="4" t="s">
        <v>1223</v>
      </c>
      <c r="F1939" s="4">
        <v>5</v>
      </c>
      <c r="G1939" s="4" t="s">
        <v>1224</v>
      </c>
      <c r="H1939" s="4" t="s">
        <v>1225</v>
      </c>
      <c r="I1939" s="4" t="s">
        <v>1226</v>
      </c>
      <c r="J1939" s="4" t="s">
        <v>1279</v>
      </c>
      <c r="K1939" s="4" t="s">
        <v>1228</v>
      </c>
      <c r="L1939" s="4" t="s">
        <v>1229</v>
      </c>
      <c r="M1939" s="4" t="s">
        <v>1229</v>
      </c>
      <c r="N1939" s="4">
        <v>400</v>
      </c>
      <c r="P1939" s="4" t="s">
        <v>1230</v>
      </c>
      <c r="Q1939" s="4" t="s">
        <v>1738</v>
      </c>
      <c r="R1939" s="4">
        <v>2008</v>
      </c>
      <c r="S1939" s="4" t="s">
        <v>1278</v>
      </c>
      <c r="T1939" s="4" t="s">
        <v>1279</v>
      </c>
      <c r="U1939" s="4" t="s">
        <v>1279</v>
      </c>
      <c r="V1939" s="4" t="s">
        <v>1246</v>
      </c>
      <c r="W1939" s="4" t="s">
        <v>1236</v>
      </c>
      <c r="X1939" s="4" t="s">
        <v>1721</v>
      </c>
      <c r="Y1939" s="4" t="s">
        <v>10656</v>
      </c>
      <c r="Z1939" s="4" t="s">
        <v>1739</v>
      </c>
      <c r="AD1939" s="4" t="s">
        <v>1239</v>
      </c>
      <c r="AE1939" s="4" t="s">
        <v>1740</v>
      </c>
      <c r="AS1939" s="4" t="s">
        <v>1239</v>
      </c>
    </row>
    <row r="1940" spans="1:45" x14ac:dyDescent="0.35">
      <c r="A1940" s="4" t="s">
        <v>1716</v>
      </c>
      <c r="B1940" s="4">
        <v>2960</v>
      </c>
      <c r="C1940" s="4" t="s">
        <v>1741</v>
      </c>
      <c r="D1940" s="4" t="s">
        <v>1742</v>
      </c>
      <c r="E1940" s="4" t="s">
        <v>1223</v>
      </c>
      <c r="F1940" s="4">
        <v>6</v>
      </c>
      <c r="G1940" s="4" t="s">
        <v>1224</v>
      </c>
      <c r="H1940" s="4" t="s">
        <v>1743</v>
      </c>
      <c r="I1940" s="4" t="s">
        <v>1226</v>
      </c>
      <c r="J1940" s="4" t="s">
        <v>1279</v>
      </c>
      <c r="K1940" s="4" t="s">
        <v>1300</v>
      </c>
      <c r="L1940" s="4" t="s">
        <v>10657</v>
      </c>
      <c r="M1940" s="4" t="s">
        <v>10657</v>
      </c>
      <c r="P1940" s="4" t="s">
        <v>1230</v>
      </c>
      <c r="Q1940" s="4" t="s">
        <v>1744</v>
      </c>
      <c r="R1940" s="4">
        <v>2001</v>
      </c>
      <c r="S1940" s="4" t="s">
        <v>1278</v>
      </c>
      <c r="T1940" s="4" t="s">
        <v>1279</v>
      </c>
      <c r="U1940" s="4" t="s">
        <v>1279</v>
      </c>
      <c r="V1940" s="4" t="s">
        <v>1264</v>
      </c>
      <c r="W1940" s="4" t="s">
        <v>1236</v>
      </c>
      <c r="X1940" s="4" t="s">
        <v>1721</v>
      </c>
      <c r="Y1940" s="4" t="s">
        <v>1745</v>
      </c>
      <c r="Z1940" s="4" t="s">
        <v>1746</v>
      </c>
      <c r="AA1940" s="4">
        <v>2020</v>
      </c>
      <c r="AD1940" s="4" t="s">
        <v>1239</v>
      </c>
      <c r="AE1940" s="4" t="s">
        <v>1239</v>
      </c>
      <c r="AS1940" s="4" t="s">
        <v>1239</v>
      </c>
    </row>
    <row r="1941" spans="1:45" x14ac:dyDescent="0.35">
      <c r="A1941" s="4" t="s">
        <v>1716</v>
      </c>
      <c r="B1941" s="4">
        <v>2960</v>
      </c>
      <c r="C1941" s="4" t="s">
        <v>1747</v>
      </c>
      <c r="D1941" s="4" t="s">
        <v>1748</v>
      </c>
      <c r="E1941" s="4" t="s">
        <v>1223</v>
      </c>
      <c r="F1941" s="4">
        <v>7</v>
      </c>
      <c r="G1941" s="4" t="s">
        <v>1224</v>
      </c>
      <c r="H1941" s="4" t="s">
        <v>1636</v>
      </c>
      <c r="I1941" s="4" t="s">
        <v>1226</v>
      </c>
      <c r="J1941" s="4" t="s">
        <v>1279</v>
      </c>
      <c r="K1941" s="4" t="s">
        <v>1289</v>
      </c>
      <c r="L1941" s="4" t="s">
        <v>1749</v>
      </c>
      <c r="M1941" s="4" t="s">
        <v>1749</v>
      </c>
      <c r="N1941" s="4">
        <v>1120</v>
      </c>
      <c r="P1941" s="4" t="s">
        <v>1230</v>
      </c>
      <c r="Q1941" s="4" t="s">
        <v>1738</v>
      </c>
      <c r="R1941" s="4">
        <v>2010</v>
      </c>
      <c r="S1941" s="4" t="s">
        <v>1278</v>
      </c>
      <c r="T1941" s="4" t="s">
        <v>1279</v>
      </c>
      <c r="U1941" s="4" t="s">
        <v>1279</v>
      </c>
      <c r="V1941" s="4" t="s">
        <v>1264</v>
      </c>
      <c r="W1941" s="4" t="s">
        <v>1236</v>
      </c>
      <c r="X1941" s="4" t="s">
        <v>1721</v>
      </c>
      <c r="Y1941" s="4" t="s">
        <v>10658</v>
      </c>
      <c r="Z1941" s="4" t="s">
        <v>1750</v>
      </c>
      <c r="AD1941" s="4" t="s">
        <v>1239</v>
      </c>
      <c r="AE1941" s="4" t="s">
        <v>1751</v>
      </c>
      <c r="AS1941" s="4" t="s">
        <v>1239</v>
      </c>
    </row>
    <row r="1942" spans="1:45" x14ac:dyDescent="0.35">
      <c r="A1942" s="4" t="s">
        <v>1716</v>
      </c>
      <c r="B1942" s="4">
        <v>2960</v>
      </c>
      <c r="C1942" s="4" t="s">
        <v>1752</v>
      </c>
      <c r="D1942" s="4" t="s">
        <v>1753</v>
      </c>
      <c r="E1942" s="4" t="s">
        <v>1223</v>
      </c>
      <c r="F1942" s="4">
        <v>9</v>
      </c>
      <c r="G1942" s="4" t="s">
        <v>1224</v>
      </c>
      <c r="H1942" s="4" t="s">
        <v>1225</v>
      </c>
      <c r="I1942" s="4" t="s">
        <v>1226</v>
      </c>
      <c r="J1942" s="4" t="s">
        <v>1279</v>
      </c>
      <c r="K1942" s="4" t="s">
        <v>1289</v>
      </c>
      <c r="L1942" s="4" t="s">
        <v>1394</v>
      </c>
      <c r="M1942" s="4" t="s">
        <v>1394</v>
      </c>
      <c r="N1942" s="4">
        <v>1760</v>
      </c>
      <c r="P1942" s="4" t="s">
        <v>1590</v>
      </c>
      <c r="Q1942" s="4" t="s">
        <v>1754</v>
      </c>
      <c r="R1942" s="4">
        <v>1992</v>
      </c>
      <c r="S1942" s="4" t="s">
        <v>1278</v>
      </c>
      <c r="T1942" s="4" t="s">
        <v>1279</v>
      </c>
      <c r="U1942" s="4" t="s">
        <v>1279</v>
      </c>
      <c r="V1942" s="4" t="s">
        <v>1264</v>
      </c>
      <c r="W1942" s="4" t="s">
        <v>1236</v>
      </c>
      <c r="X1942" s="4" t="s">
        <v>1721</v>
      </c>
      <c r="Y1942" s="4" t="s">
        <v>1755</v>
      </c>
      <c r="Z1942" s="4" t="s">
        <v>1756</v>
      </c>
      <c r="AD1942" s="4" t="s">
        <v>1239</v>
      </c>
      <c r="AE1942" s="4" t="s">
        <v>1239</v>
      </c>
      <c r="AS1942" s="4" t="s">
        <v>1239</v>
      </c>
    </row>
    <row r="1943" spans="1:45" x14ac:dyDescent="0.35">
      <c r="A1943" s="4" t="s">
        <v>1716</v>
      </c>
      <c r="B1943" s="4">
        <v>2960</v>
      </c>
      <c r="C1943" s="4" t="s">
        <v>1757</v>
      </c>
      <c r="D1943" s="4" t="s">
        <v>1758</v>
      </c>
      <c r="E1943" s="4" t="s">
        <v>1223</v>
      </c>
      <c r="F1943" s="4">
        <v>10</v>
      </c>
      <c r="G1943" s="4" t="s">
        <v>1224</v>
      </c>
      <c r="H1943" s="4" t="s">
        <v>1759</v>
      </c>
      <c r="I1943" s="4" t="s">
        <v>1226</v>
      </c>
      <c r="J1943" s="4" t="s">
        <v>1279</v>
      </c>
      <c r="K1943" s="4" t="s">
        <v>1289</v>
      </c>
      <c r="L1943" s="4" t="s">
        <v>1332</v>
      </c>
      <c r="M1943" s="4" t="s">
        <v>1332</v>
      </c>
      <c r="P1943" s="4" t="s">
        <v>1230</v>
      </c>
      <c r="Q1943" s="4" t="s">
        <v>1744</v>
      </c>
      <c r="R1943" s="4">
        <v>2014</v>
      </c>
      <c r="S1943" s="4" t="s">
        <v>1278</v>
      </c>
      <c r="T1943" s="4" t="s">
        <v>1279</v>
      </c>
      <c r="U1943" s="4" t="s">
        <v>1279</v>
      </c>
      <c r="V1943" s="4" t="s">
        <v>1264</v>
      </c>
      <c r="W1943" s="4" t="s">
        <v>1236</v>
      </c>
      <c r="X1943" s="4" t="s">
        <v>1721</v>
      </c>
      <c r="Y1943" s="4" t="s">
        <v>10659</v>
      </c>
      <c r="Z1943" s="4" t="s">
        <v>1760</v>
      </c>
      <c r="AD1943" s="4" t="s">
        <v>1239</v>
      </c>
      <c r="AE1943" s="4" t="s">
        <v>1239</v>
      </c>
      <c r="AS1943" s="4" t="s">
        <v>1239</v>
      </c>
    </row>
    <row r="1944" spans="1:45" x14ac:dyDescent="0.35">
      <c r="A1944" s="4" t="s">
        <v>1716</v>
      </c>
      <c r="B1944" s="4">
        <v>2960</v>
      </c>
      <c r="C1944" s="4" t="s">
        <v>1761</v>
      </c>
      <c r="D1944" s="4" t="s">
        <v>1762</v>
      </c>
      <c r="E1944" s="4" t="s">
        <v>1223</v>
      </c>
      <c r="F1944" s="4">
        <v>11</v>
      </c>
      <c r="G1944" s="4" t="s">
        <v>1224</v>
      </c>
      <c r="H1944" s="4" t="s">
        <v>1225</v>
      </c>
      <c r="I1944" s="4" t="s">
        <v>1226</v>
      </c>
      <c r="J1944" s="4" t="s">
        <v>1279</v>
      </c>
      <c r="K1944" s="4" t="s">
        <v>1277</v>
      </c>
      <c r="L1944" s="4" t="s">
        <v>1763</v>
      </c>
      <c r="M1944" s="4" t="s">
        <v>1764</v>
      </c>
      <c r="P1944" s="4" t="s">
        <v>1230</v>
      </c>
      <c r="Q1944" s="4" t="s">
        <v>1720</v>
      </c>
      <c r="R1944" s="4">
        <v>2008</v>
      </c>
      <c r="S1944" s="4" t="s">
        <v>1278</v>
      </c>
      <c r="T1944" s="4" t="s">
        <v>1279</v>
      </c>
      <c r="U1944" s="4" t="s">
        <v>1279</v>
      </c>
      <c r="V1944" s="4" t="s">
        <v>1264</v>
      </c>
      <c r="W1944" s="4" t="s">
        <v>1236</v>
      </c>
      <c r="X1944" s="4" t="s">
        <v>1721</v>
      </c>
      <c r="Y1944" s="4" t="s">
        <v>1765</v>
      </c>
      <c r="Z1944" s="4" t="s">
        <v>1766</v>
      </c>
      <c r="AD1944" s="4" t="s">
        <v>1239</v>
      </c>
      <c r="AE1944" s="4" t="s">
        <v>1239</v>
      </c>
      <c r="AS1944" s="4" t="s">
        <v>1239</v>
      </c>
    </row>
    <row r="1945" spans="1:45" x14ac:dyDescent="0.35">
      <c r="A1945" s="4" t="s">
        <v>1716</v>
      </c>
      <c r="B1945" s="4">
        <v>2960</v>
      </c>
      <c r="C1945" s="4" t="s">
        <v>1767</v>
      </c>
      <c r="D1945" s="4" t="s">
        <v>1768</v>
      </c>
      <c r="E1945" s="4" t="s">
        <v>1223</v>
      </c>
      <c r="F1945" s="4">
        <v>12</v>
      </c>
      <c r="G1945" s="4" t="s">
        <v>1224</v>
      </c>
      <c r="H1945" s="4" t="s">
        <v>1225</v>
      </c>
      <c r="I1945" s="4" t="s">
        <v>1226</v>
      </c>
      <c r="J1945" s="4" t="s">
        <v>1279</v>
      </c>
      <c r="K1945" s="4" t="s">
        <v>1277</v>
      </c>
      <c r="L1945" s="4" t="s">
        <v>1309</v>
      </c>
      <c r="M1945" s="4" t="s">
        <v>1309</v>
      </c>
      <c r="N1945" s="4">
        <v>200</v>
      </c>
      <c r="P1945" s="4" t="s">
        <v>1230</v>
      </c>
      <c r="Q1945" s="4" t="s">
        <v>1720</v>
      </c>
      <c r="R1945" s="4">
        <v>2014</v>
      </c>
      <c r="S1945" s="4" t="s">
        <v>1278</v>
      </c>
      <c r="T1945" s="4" t="s">
        <v>1279</v>
      </c>
      <c r="U1945" s="4" t="s">
        <v>1279</v>
      </c>
      <c r="V1945" s="4" t="s">
        <v>1264</v>
      </c>
      <c r="W1945" s="4" t="s">
        <v>1769</v>
      </c>
      <c r="X1945" s="4" t="s">
        <v>1721</v>
      </c>
      <c r="Y1945" s="4" t="s">
        <v>10660</v>
      </c>
      <c r="Z1945" s="4" t="s">
        <v>1770</v>
      </c>
      <c r="AD1945" s="4" t="s">
        <v>1239</v>
      </c>
      <c r="AE1945" s="4" t="s">
        <v>1239</v>
      </c>
      <c r="AS1945" s="4" t="s">
        <v>1239</v>
      </c>
    </row>
    <row r="1946" spans="1:45" x14ac:dyDescent="0.35">
      <c r="A1946" s="4" t="s">
        <v>1716</v>
      </c>
      <c r="B1946" s="4">
        <v>2960</v>
      </c>
      <c r="C1946" s="4" t="s">
        <v>1771</v>
      </c>
      <c r="D1946" s="4" t="s">
        <v>1772</v>
      </c>
      <c r="E1946" s="4" t="s">
        <v>1223</v>
      </c>
      <c r="F1946" s="4">
        <v>13</v>
      </c>
      <c r="G1946" s="4" t="s">
        <v>1224</v>
      </c>
      <c r="H1946" s="4" t="s">
        <v>1225</v>
      </c>
      <c r="I1946" s="4" t="s">
        <v>1226</v>
      </c>
      <c r="J1946" s="4" t="s">
        <v>1279</v>
      </c>
      <c r="K1946" s="4" t="s">
        <v>1342</v>
      </c>
      <c r="L1946" s="4" t="s">
        <v>1358</v>
      </c>
      <c r="M1946" s="4" t="s">
        <v>1358</v>
      </c>
      <c r="N1946" s="4">
        <v>1700</v>
      </c>
      <c r="P1946" s="4" t="s">
        <v>1230</v>
      </c>
      <c r="Q1946" s="4" t="s">
        <v>1773</v>
      </c>
      <c r="R1946" s="4">
        <v>2012</v>
      </c>
      <c r="S1946" s="4" t="s">
        <v>1232</v>
      </c>
      <c r="T1946" s="4" t="s">
        <v>1360</v>
      </c>
      <c r="U1946" s="4" t="s">
        <v>1361</v>
      </c>
      <c r="V1946" s="4" t="s">
        <v>1264</v>
      </c>
      <c r="W1946" s="4" t="s">
        <v>1236</v>
      </c>
      <c r="X1946" s="4" t="s">
        <v>1721</v>
      </c>
      <c r="Y1946" s="4" t="s">
        <v>10661</v>
      </c>
      <c r="Z1946" s="4" t="s">
        <v>1774</v>
      </c>
      <c r="AD1946" s="4" t="s">
        <v>1239</v>
      </c>
      <c r="AE1946" s="4" t="s">
        <v>1239</v>
      </c>
      <c r="AS1946" s="4" t="s">
        <v>1239</v>
      </c>
    </row>
    <row r="1947" spans="1:45" x14ac:dyDescent="0.35">
      <c r="A1947" s="4" t="s">
        <v>1716</v>
      </c>
      <c r="B1947" s="4">
        <v>2960</v>
      </c>
      <c r="C1947" s="4" t="s">
        <v>1775</v>
      </c>
      <c r="D1947" s="4" t="s">
        <v>1776</v>
      </c>
      <c r="E1947" s="4" t="s">
        <v>1223</v>
      </c>
      <c r="F1947" s="4">
        <v>14</v>
      </c>
      <c r="G1947" s="4" t="s">
        <v>1224</v>
      </c>
      <c r="H1947" s="4" t="s">
        <v>1692</v>
      </c>
      <c r="I1947" s="4" t="s">
        <v>1226</v>
      </c>
      <c r="J1947" s="4" t="s">
        <v>1279</v>
      </c>
      <c r="K1947" s="4" t="s">
        <v>1342</v>
      </c>
      <c r="L1947" s="4" t="s">
        <v>1777</v>
      </c>
      <c r="M1947" s="4" t="s">
        <v>1778</v>
      </c>
      <c r="P1947" s="4" t="s">
        <v>1230</v>
      </c>
      <c r="Q1947" s="4" t="s">
        <v>1744</v>
      </c>
      <c r="R1947" s="4">
        <v>2003</v>
      </c>
      <c r="S1947" s="4" t="s">
        <v>1278</v>
      </c>
      <c r="T1947" s="4" t="s">
        <v>1279</v>
      </c>
      <c r="U1947" s="4" t="s">
        <v>1279</v>
      </c>
      <c r="V1947" s="4" t="s">
        <v>1264</v>
      </c>
      <c r="W1947" s="4" t="s">
        <v>1236</v>
      </c>
      <c r="X1947" s="4" t="s">
        <v>1721</v>
      </c>
      <c r="Y1947" s="4" t="s">
        <v>1779</v>
      </c>
      <c r="Z1947" s="4" t="s">
        <v>1780</v>
      </c>
      <c r="AD1947" s="4" t="s">
        <v>1239</v>
      </c>
      <c r="AE1947" s="4" t="s">
        <v>1239</v>
      </c>
      <c r="AS1947" s="4" t="s">
        <v>1239</v>
      </c>
    </row>
    <row r="1948" spans="1:45" x14ac:dyDescent="0.35">
      <c r="A1948" s="4" t="s">
        <v>1716</v>
      </c>
      <c r="B1948" s="4">
        <v>2960</v>
      </c>
      <c r="C1948" s="4" t="s">
        <v>1781</v>
      </c>
      <c r="D1948" s="4" t="s">
        <v>1782</v>
      </c>
      <c r="E1948" s="4" t="s">
        <v>1223</v>
      </c>
      <c r="F1948" s="4">
        <v>15</v>
      </c>
      <c r="G1948" s="4" t="s">
        <v>1224</v>
      </c>
      <c r="H1948" s="4" t="s">
        <v>1330</v>
      </c>
      <c r="I1948" s="4" t="s">
        <v>1719</v>
      </c>
      <c r="J1948" s="4" t="s">
        <v>1279</v>
      </c>
      <c r="K1948" s="4" t="s">
        <v>1342</v>
      </c>
      <c r="L1948" s="4" t="s">
        <v>1783</v>
      </c>
      <c r="M1948" s="4" t="s">
        <v>1784</v>
      </c>
      <c r="P1948" s="4" t="s">
        <v>1731</v>
      </c>
      <c r="Q1948" s="4" t="s">
        <v>1785</v>
      </c>
      <c r="R1948" s="4">
        <v>2005</v>
      </c>
      <c r="S1948" s="4" t="s">
        <v>1278</v>
      </c>
      <c r="T1948" s="4" t="s">
        <v>1279</v>
      </c>
      <c r="U1948" s="4" t="s">
        <v>1279</v>
      </c>
      <c r="V1948" s="4" t="s">
        <v>1235</v>
      </c>
      <c r="W1948" s="4" t="s">
        <v>1236</v>
      </c>
      <c r="X1948" s="4" t="s">
        <v>1721</v>
      </c>
      <c r="Y1948" s="4" t="s">
        <v>10662</v>
      </c>
      <c r="Z1948" s="4" t="s">
        <v>1786</v>
      </c>
      <c r="AA1948" s="4">
        <v>2012</v>
      </c>
      <c r="AD1948" s="4" t="s">
        <v>1239</v>
      </c>
      <c r="AE1948" s="4" t="s">
        <v>1239</v>
      </c>
      <c r="AS1948" s="4" t="s">
        <v>1239</v>
      </c>
    </row>
    <row r="1949" spans="1:45" x14ac:dyDescent="0.35">
      <c r="A1949" s="4" t="s">
        <v>1716</v>
      </c>
      <c r="B1949" s="4">
        <v>2960</v>
      </c>
      <c r="C1949" s="4" t="s">
        <v>1787</v>
      </c>
      <c r="D1949" s="4" t="s">
        <v>1788</v>
      </c>
      <c r="E1949" s="4" t="s">
        <v>1223</v>
      </c>
      <c r="F1949" s="4">
        <v>17</v>
      </c>
      <c r="G1949" s="4" t="s">
        <v>1224</v>
      </c>
      <c r="H1949" s="4" t="s">
        <v>1225</v>
      </c>
      <c r="I1949" s="4" t="s">
        <v>1226</v>
      </c>
      <c r="J1949" s="4" t="s">
        <v>1279</v>
      </c>
      <c r="K1949" s="4" t="s">
        <v>1342</v>
      </c>
      <c r="L1949" s="4" t="s">
        <v>1789</v>
      </c>
      <c r="M1949" s="4" t="s">
        <v>1790</v>
      </c>
      <c r="N1949" s="4">
        <v>1500</v>
      </c>
      <c r="P1949" s="4" t="s">
        <v>1791</v>
      </c>
      <c r="Q1949" s="4" t="s">
        <v>1792</v>
      </c>
      <c r="R1949" s="4">
        <v>2013</v>
      </c>
      <c r="S1949" s="4" t="s">
        <v>1278</v>
      </c>
      <c r="T1949" s="4" t="s">
        <v>1279</v>
      </c>
      <c r="U1949" s="4" t="s">
        <v>1279</v>
      </c>
      <c r="V1949" s="4" t="s">
        <v>1726</v>
      </c>
      <c r="W1949" s="4" t="s">
        <v>1236</v>
      </c>
      <c r="X1949" s="4" t="s">
        <v>1721</v>
      </c>
      <c r="Y1949" s="4" t="s">
        <v>10663</v>
      </c>
      <c r="Z1949" s="4" t="s">
        <v>1793</v>
      </c>
      <c r="AD1949" s="4" t="s">
        <v>1239</v>
      </c>
      <c r="AE1949" s="4" t="s">
        <v>1239</v>
      </c>
      <c r="AS1949" s="4" t="s">
        <v>1239</v>
      </c>
    </row>
    <row r="1950" spans="1:45" x14ac:dyDescent="0.35">
      <c r="A1950" s="4" t="s">
        <v>1716</v>
      </c>
      <c r="B1950" s="4">
        <v>2960</v>
      </c>
      <c r="C1950" s="4" t="s">
        <v>1794</v>
      </c>
      <c r="D1950" s="4" t="s">
        <v>1795</v>
      </c>
      <c r="E1950" s="4" t="s">
        <v>1223</v>
      </c>
      <c r="F1950" s="4">
        <v>18</v>
      </c>
      <c r="G1950" s="4" t="s">
        <v>1224</v>
      </c>
      <c r="H1950" s="4" t="s">
        <v>1796</v>
      </c>
      <c r="I1950" s="4" t="s">
        <v>1226</v>
      </c>
      <c r="J1950" s="4" t="s">
        <v>1279</v>
      </c>
      <c r="K1950" s="4" t="s">
        <v>1342</v>
      </c>
      <c r="L1950" s="4" t="s">
        <v>1797</v>
      </c>
      <c r="M1950" s="4" t="s">
        <v>1797</v>
      </c>
      <c r="N1950" s="4">
        <v>140</v>
      </c>
      <c r="P1950" s="4" t="s">
        <v>1230</v>
      </c>
      <c r="Q1950" s="4" t="s">
        <v>1798</v>
      </c>
      <c r="R1950" s="4">
        <v>2001</v>
      </c>
      <c r="S1950" s="4" t="s">
        <v>1278</v>
      </c>
      <c r="T1950" s="4" t="s">
        <v>1279</v>
      </c>
      <c r="U1950" s="4" t="s">
        <v>1279</v>
      </c>
      <c r="V1950" s="4" t="s">
        <v>1264</v>
      </c>
      <c r="W1950" s="4" t="s">
        <v>1236</v>
      </c>
      <c r="X1950" s="4" t="s">
        <v>1721</v>
      </c>
      <c r="Y1950" s="4" t="s">
        <v>10664</v>
      </c>
      <c r="Z1950" s="4" t="s">
        <v>1799</v>
      </c>
      <c r="AD1950" s="4" t="s">
        <v>1239</v>
      </c>
      <c r="AE1950" s="4" t="s">
        <v>1239</v>
      </c>
      <c r="AS1950" s="4" t="s">
        <v>1239</v>
      </c>
    </row>
    <row r="1951" spans="1:45" x14ac:dyDescent="0.35">
      <c r="A1951" s="4" t="s">
        <v>1716</v>
      </c>
      <c r="B1951" s="4">
        <v>2960</v>
      </c>
      <c r="C1951" s="4" t="s">
        <v>1800</v>
      </c>
      <c r="D1951" s="4" t="s">
        <v>1801</v>
      </c>
      <c r="E1951" s="4" t="s">
        <v>1223</v>
      </c>
      <c r="F1951" s="4">
        <v>19</v>
      </c>
      <c r="G1951" s="4" t="s">
        <v>1224</v>
      </c>
      <c r="H1951" s="4" t="s">
        <v>1796</v>
      </c>
      <c r="I1951" s="4" t="s">
        <v>1226</v>
      </c>
      <c r="J1951" s="4" t="s">
        <v>1279</v>
      </c>
      <c r="K1951" s="4" t="s">
        <v>1342</v>
      </c>
      <c r="L1951" s="4" t="s">
        <v>1349</v>
      </c>
      <c r="M1951" s="4" t="s">
        <v>1349</v>
      </c>
      <c r="N1951" s="4">
        <v>220</v>
      </c>
      <c r="P1951" s="4" t="s">
        <v>1230</v>
      </c>
      <c r="Q1951" s="4" t="s">
        <v>1802</v>
      </c>
      <c r="R1951" s="4">
        <v>2008</v>
      </c>
      <c r="S1951" s="4" t="s">
        <v>1278</v>
      </c>
      <c r="T1951" s="4" t="s">
        <v>1279</v>
      </c>
      <c r="U1951" s="4" t="s">
        <v>1279</v>
      </c>
      <c r="V1951" s="4" t="s">
        <v>1264</v>
      </c>
      <c r="W1951" s="4" t="s">
        <v>1236</v>
      </c>
      <c r="X1951" s="4" t="s">
        <v>1721</v>
      </c>
      <c r="Y1951" s="4" t="s">
        <v>10665</v>
      </c>
      <c r="Z1951" s="4" t="s">
        <v>1803</v>
      </c>
      <c r="AD1951" s="4" t="s">
        <v>1239</v>
      </c>
      <c r="AE1951" s="4" t="s">
        <v>1239</v>
      </c>
      <c r="AS1951" s="4" t="s">
        <v>1239</v>
      </c>
    </row>
    <row r="1952" spans="1:45" x14ac:dyDescent="0.35">
      <c r="A1952" s="4" t="s">
        <v>1716</v>
      </c>
      <c r="B1952" s="4">
        <v>2960</v>
      </c>
      <c r="C1952" s="4" t="s">
        <v>1804</v>
      </c>
      <c r="D1952" s="4" t="s">
        <v>1805</v>
      </c>
      <c r="E1952" s="4" t="s">
        <v>1223</v>
      </c>
      <c r="F1952" s="4">
        <v>20</v>
      </c>
      <c r="G1952" s="4" t="s">
        <v>1224</v>
      </c>
      <c r="H1952" s="4" t="s">
        <v>1242</v>
      </c>
      <c r="I1952" s="4" t="s">
        <v>1331</v>
      </c>
      <c r="J1952" s="4" t="s">
        <v>1279</v>
      </c>
      <c r="K1952" s="4" t="s">
        <v>1342</v>
      </c>
      <c r="L1952" s="4" t="s">
        <v>1806</v>
      </c>
      <c r="M1952" s="4" t="s">
        <v>1806</v>
      </c>
      <c r="P1952" s="4" t="s">
        <v>1230</v>
      </c>
      <c r="Q1952" s="4" t="s">
        <v>1807</v>
      </c>
      <c r="R1952" s="4">
        <v>2020</v>
      </c>
      <c r="S1952" s="4" t="s">
        <v>1278</v>
      </c>
      <c r="T1952" s="4" t="s">
        <v>1279</v>
      </c>
      <c r="U1952" s="4" t="s">
        <v>1279</v>
      </c>
      <c r="V1952" s="4" t="s">
        <v>1264</v>
      </c>
      <c r="W1952" s="4" t="s">
        <v>1769</v>
      </c>
      <c r="X1952" s="4" t="s">
        <v>1721</v>
      </c>
      <c r="Y1952" s="4" t="s">
        <v>1808</v>
      </c>
      <c r="Z1952" s="4" t="s">
        <v>1809</v>
      </c>
      <c r="AD1952" s="4" t="s">
        <v>1239</v>
      </c>
      <c r="AE1952" s="4" t="s">
        <v>1239</v>
      </c>
      <c r="AS1952" s="4" t="s">
        <v>1239</v>
      </c>
    </row>
    <row r="1953" spans="1:45" x14ac:dyDescent="0.35">
      <c r="A1953" s="4" t="s">
        <v>1716</v>
      </c>
      <c r="B1953" s="4">
        <v>2960</v>
      </c>
      <c r="C1953" s="4" t="s">
        <v>1810</v>
      </c>
      <c r="D1953" s="4" t="s">
        <v>1811</v>
      </c>
      <c r="E1953" s="4" t="s">
        <v>1223</v>
      </c>
      <c r="F1953" s="4">
        <v>21</v>
      </c>
      <c r="G1953" s="4" t="s">
        <v>1224</v>
      </c>
      <c r="H1953" s="4" t="s">
        <v>1225</v>
      </c>
      <c r="I1953" s="4" t="s">
        <v>1226</v>
      </c>
      <c r="J1953" s="4" t="s">
        <v>1279</v>
      </c>
      <c r="K1953" s="4" t="s">
        <v>1451</v>
      </c>
      <c r="L1953" s="4" t="s">
        <v>1812</v>
      </c>
      <c r="M1953" s="4" t="s">
        <v>1812</v>
      </c>
      <c r="N1953" s="4">
        <v>895</v>
      </c>
      <c r="P1953" s="4" t="s">
        <v>1590</v>
      </c>
      <c r="Q1953" s="4" t="s">
        <v>1813</v>
      </c>
      <c r="R1953" s="4">
        <v>2003</v>
      </c>
      <c r="S1953" s="4" t="s">
        <v>1278</v>
      </c>
      <c r="T1953" s="4" t="s">
        <v>1279</v>
      </c>
      <c r="U1953" s="4" t="s">
        <v>1279</v>
      </c>
      <c r="V1953" s="4" t="s">
        <v>1700</v>
      </c>
      <c r="W1953" s="4" t="s">
        <v>1236</v>
      </c>
      <c r="X1953" s="4" t="s">
        <v>1721</v>
      </c>
      <c r="Y1953" s="4" t="s">
        <v>1814</v>
      </c>
      <c r="Z1953" s="4" t="s">
        <v>1815</v>
      </c>
      <c r="AD1953" s="4" t="s">
        <v>1239</v>
      </c>
      <c r="AE1953" s="4" t="s">
        <v>1239</v>
      </c>
      <c r="AS1953" s="4" t="s">
        <v>1239</v>
      </c>
    </row>
    <row r="1954" spans="1:45" x14ac:dyDescent="0.35">
      <c r="A1954" s="4" t="s">
        <v>1716</v>
      </c>
      <c r="B1954" s="4">
        <v>2960</v>
      </c>
      <c r="C1954" s="4" t="s">
        <v>1816</v>
      </c>
      <c r="D1954" s="4" t="s">
        <v>1817</v>
      </c>
      <c r="E1954" s="4" t="s">
        <v>1223</v>
      </c>
      <c r="F1954" s="4">
        <v>22</v>
      </c>
      <c r="G1954" s="4" t="s">
        <v>1224</v>
      </c>
      <c r="H1954" s="4" t="s">
        <v>1636</v>
      </c>
      <c r="I1954" s="4" t="s">
        <v>1226</v>
      </c>
      <c r="J1954" s="4" t="s">
        <v>1279</v>
      </c>
      <c r="K1954" s="4" t="s">
        <v>1465</v>
      </c>
      <c r="L1954" s="4" t="s">
        <v>1818</v>
      </c>
      <c r="M1954" s="4" t="s">
        <v>1818</v>
      </c>
      <c r="N1954" s="4">
        <v>700</v>
      </c>
      <c r="P1954" s="4" t="s">
        <v>1230</v>
      </c>
      <c r="Q1954" s="4" t="s">
        <v>1819</v>
      </c>
      <c r="R1954" s="4">
        <v>1990</v>
      </c>
      <c r="S1954" s="4" t="s">
        <v>1278</v>
      </c>
      <c r="T1954" s="4" t="s">
        <v>1279</v>
      </c>
      <c r="U1954" s="4" t="s">
        <v>1279</v>
      </c>
      <c r="V1954" s="4" t="s">
        <v>1820</v>
      </c>
      <c r="W1954" s="4" t="s">
        <v>1236</v>
      </c>
      <c r="X1954" s="4" t="s">
        <v>1721</v>
      </c>
      <c r="Y1954" s="4" t="s">
        <v>10666</v>
      </c>
      <c r="Z1954" s="4" t="s">
        <v>1821</v>
      </c>
      <c r="AD1954" s="4" t="s">
        <v>1239</v>
      </c>
      <c r="AE1954" s="4" t="s">
        <v>1239</v>
      </c>
      <c r="AS1954" s="4" t="s">
        <v>1239</v>
      </c>
    </row>
    <row r="1955" spans="1:45" x14ac:dyDescent="0.35">
      <c r="A1955" s="4" t="s">
        <v>1716</v>
      </c>
      <c r="B1955" s="4">
        <v>2960</v>
      </c>
      <c r="C1955" s="4" t="s">
        <v>1822</v>
      </c>
      <c r="D1955" s="4" t="s">
        <v>1823</v>
      </c>
      <c r="E1955" s="4" t="s">
        <v>1223</v>
      </c>
      <c r="F1955" s="4">
        <v>23</v>
      </c>
      <c r="G1955" s="4" t="s">
        <v>1224</v>
      </c>
      <c r="H1955" s="4" t="s">
        <v>1636</v>
      </c>
      <c r="I1955" s="4" t="s">
        <v>1226</v>
      </c>
      <c r="J1955" s="4" t="s">
        <v>1279</v>
      </c>
      <c r="K1955" s="4" t="s">
        <v>1465</v>
      </c>
      <c r="L1955" s="4" t="s">
        <v>1824</v>
      </c>
      <c r="M1955" s="4" t="s">
        <v>1824</v>
      </c>
      <c r="P1955" s="4" t="s">
        <v>1230</v>
      </c>
      <c r="Q1955" s="4" t="s">
        <v>1819</v>
      </c>
      <c r="R1955" s="4">
        <v>2008</v>
      </c>
      <c r="S1955" s="4" t="s">
        <v>1278</v>
      </c>
      <c r="T1955" s="4" t="s">
        <v>1279</v>
      </c>
      <c r="U1955" s="4" t="s">
        <v>1279</v>
      </c>
      <c r="V1955" s="4" t="s">
        <v>1820</v>
      </c>
      <c r="W1955" s="4" t="s">
        <v>1236</v>
      </c>
      <c r="X1955" s="4" t="s">
        <v>1721</v>
      </c>
      <c r="Y1955" s="4" t="s">
        <v>10667</v>
      </c>
      <c r="Z1955" s="4" t="s">
        <v>1825</v>
      </c>
      <c r="AD1955" s="4" t="s">
        <v>1239</v>
      </c>
      <c r="AE1955" s="4" t="s">
        <v>1239</v>
      </c>
      <c r="AS1955" s="4" t="s">
        <v>1239</v>
      </c>
    </row>
    <row r="1956" spans="1:45" x14ac:dyDescent="0.35">
      <c r="A1956" s="4" t="s">
        <v>1716</v>
      </c>
      <c r="B1956" s="4">
        <v>2960</v>
      </c>
      <c r="C1956" s="4" t="s">
        <v>1826</v>
      </c>
      <c r="D1956" s="4" t="s">
        <v>1827</v>
      </c>
      <c r="E1956" s="4" t="s">
        <v>1223</v>
      </c>
      <c r="F1956" s="4">
        <v>25</v>
      </c>
      <c r="G1956" s="4" t="s">
        <v>1224</v>
      </c>
      <c r="H1956" s="4" t="s">
        <v>1828</v>
      </c>
      <c r="I1956" s="4" t="s">
        <v>1226</v>
      </c>
      <c r="J1956" s="4" t="s">
        <v>1279</v>
      </c>
      <c r="K1956" s="4" t="s">
        <v>1465</v>
      </c>
      <c r="L1956" s="4" t="s">
        <v>1829</v>
      </c>
      <c r="M1956" s="4" t="s">
        <v>1829</v>
      </c>
      <c r="P1956" s="4" t="s">
        <v>1230</v>
      </c>
      <c r="Q1956" s="4" t="s">
        <v>1819</v>
      </c>
      <c r="R1956" s="4">
        <v>2011</v>
      </c>
      <c r="S1956" s="4" t="s">
        <v>1278</v>
      </c>
      <c r="T1956" s="4" t="s">
        <v>1279</v>
      </c>
      <c r="U1956" s="4" t="s">
        <v>1279</v>
      </c>
      <c r="V1956" s="4" t="s">
        <v>1820</v>
      </c>
      <c r="W1956" s="4" t="s">
        <v>1236</v>
      </c>
      <c r="X1956" s="4" t="s">
        <v>1721</v>
      </c>
      <c r="Y1956" s="4" t="s">
        <v>10668</v>
      </c>
      <c r="Z1956" s="4" t="s">
        <v>1830</v>
      </c>
      <c r="AD1956" s="4" t="s">
        <v>1831</v>
      </c>
      <c r="AE1956" s="4" t="s">
        <v>1832</v>
      </c>
      <c r="AS1956" s="4" t="s">
        <v>1239</v>
      </c>
    </row>
    <row r="1957" spans="1:45" x14ac:dyDescent="0.35">
      <c r="A1957" s="4" t="s">
        <v>1716</v>
      </c>
      <c r="B1957" s="4">
        <v>2960</v>
      </c>
      <c r="C1957" s="4" t="s">
        <v>1833</v>
      </c>
      <c r="D1957" s="4" t="s">
        <v>1834</v>
      </c>
      <c r="E1957" s="4" t="s">
        <v>1223</v>
      </c>
      <c r="F1957" s="4">
        <v>26</v>
      </c>
      <c r="G1957" s="4" t="s">
        <v>1224</v>
      </c>
      <c r="H1957" s="4" t="s">
        <v>1225</v>
      </c>
      <c r="I1957" s="4" t="s">
        <v>1226</v>
      </c>
      <c r="J1957" s="4" t="s">
        <v>1279</v>
      </c>
      <c r="K1957" s="4" t="s">
        <v>1500</v>
      </c>
      <c r="L1957" s="4" t="s">
        <v>10669</v>
      </c>
      <c r="M1957" s="4" t="s">
        <v>10669</v>
      </c>
      <c r="P1957" s="4" t="s">
        <v>1590</v>
      </c>
      <c r="Q1957" s="4" t="s">
        <v>1813</v>
      </c>
      <c r="R1957" s="4">
        <v>1993</v>
      </c>
      <c r="S1957" s="4" t="s">
        <v>1278</v>
      </c>
      <c r="T1957" s="4" t="s">
        <v>1279</v>
      </c>
      <c r="U1957" s="4" t="s">
        <v>1279</v>
      </c>
      <c r="V1957" s="4" t="s">
        <v>1264</v>
      </c>
      <c r="W1957" s="4" t="s">
        <v>1236</v>
      </c>
      <c r="X1957" s="4" t="s">
        <v>1721</v>
      </c>
      <c r="Y1957" s="4" t="s">
        <v>1835</v>
      </c>
      <c r="Z1957" s="4" t="s">
        <v>1836</v>
      </c>
      <c r="AD1957" s="4" t="s">
        <v>1239</v>
      </c>
      <c r="AE1957" s="4" t="s">
        <v>1239</v>
      </c>
      <c r="AS1957" s="4" t="s">
        <v>1239</v>
      </c>
    </row>
    <row r="1958" spans="1:45" x14ac:dyDescent="0.35">
      <c r="A1958" s="4" t="s">
        <v>1716</v>
      </c>
      <c r="B1958" s="4">
        <v>2960</v>
      </c>
      <c r="C1958" s="4" t="s">
        <v>1837</v>
      </c>
      <c r="D1958" s="4" t="s">
        <v>1838</v>
      </c>
      <c r="E1958" s="4" t="s">
        <v>1223</v>
      </c>
      <c r="F1958" s="4">
        <v>27</v>
      </c>
      <c r="G1958" s="4" t="s">
        <v>1224</v>
      </c>
      <c r="H1958" s="4" t="s">
        <v>1839</v>
      </c>
      <c r="I1958" s="4" t="s">
        <v>1226</v>
      </c>
      <c r="J1958" s="4" t="s">
        <v>1279</v>
      </c>
      <c r="K1958" s="4" t="s">
        <v>1500</v>
      </c>
      <c r="L1958" s="4" t="s">
        <v>1840</v>
      </c>
      <c r="M1958" s="4" t="s">
        <v>1841</v>
      </c>
      <c r="N1958" s="4">
        <v>1200</v>
      </c>
      <c r="P1958" s="4" t="s">
        <v>1590</v>
      </c>
      <c r="Q1958" s="4" t="s">
        <v>1813</v>
      </c>
      <c r="R1958" s="4">
        <v>2011</v>
      </c>
      <c r="S1958" s="4" t="s">
        <v>1278</v>
      </c>
      <c r="T1958" s="4" t="s">
        <v>1279</v>
      </c>
      <c r="U1958" s="4" t="s">
        <v>1279</v>
      </c>
      <c r="V1958" s="4" t="s">
        <v>1264</v>
      </c>
      <c r="W1958" s="4" t="s">
        <v>1236</v>
      </c>
      <c r="X1958" s="4" t="s">
        <v>1721</v>
      </c>
      <c r="Y1958" s="4" t="s">
        <v>10670</v>
      </c>
      <c r="Z1958" s="4" t="s">
        <v>1842</v>
      </c>
      <c r="AD1958" s="4" t="s">
        <v>1239</v>
      </c>
      <c r="AE1958" s="4" t="s">
        <v>1239</v>
      </c>
      <c r="AS1958" s="4" t="s">
        <v>1239</v>
      </c>
    </row>
    <row r="1959" spans="1:45" x14ac:dyDescent="0.35">
      <c r="A1959" s="4" t="s">
        <v>1716</v>
      </c>
      <c r="B1959" s="4">
        <v>2960</v>
      </c>
      <c r="C1959" s="4" t="s">
        <v>1843</v>
      </c>
      <c r="D1959" s="4" t="s">
        <v>1844</v>
      </c>
      <c r="E1959" s="4" t="s">
        <v>1223</v>
      </c>
      <c r="F1959" s="4">
        <v>28</v>
      </c>
      <c r="G1959" s="4" t="s">
        <v>1224</v>
      </c>
      <c r="H1959" s="4" t="s">
        <v>1845</v>
      </c>
      <c r="I1959" s="4" t="s">
        <v>1226</v>
      </c>
      <c r="J1959" s="4" t="s">
        <v>1279</v>
      </c>
      <c r="K1959" s="4" t="s">
        <v>1500</v>
      </c>
      <c r="L1959" s="4" t="s">
        <v>1846</v>
      </c>
      <c r="M1959" s="4" t="s">
        <v>1846</v>
      </c>
      <c r="P1959" s="4" t="s">
        <v>1230</v>
      </c>
      <c r="Q1959" s="4" t="s">
        <v>1720</v>
      </c>
      <c r="R1959" s="4">
        <v>2009</v>
      </c>
      <c r="S1959" s="4" t="s">
        <v>1278</v>
      </c>
      <c r="T1959" s="4" t="s">
        <v>1279</v>
      </c>
      <c r="U1959" s="4" t="s">
        <v>1279</v>
      </c>
      <c r="V1959" s="4" t="s">
        <v>1264</v>
      </c>
      <c r="W1959" s="4" t="s">
        <v>1236</v>
      </c>
      <c r="X1959" s="4" t="s">
        <v>1721</v>
      </c>
      <c r="Y1959" s="4" t="s">
        <v>10671</v>
      </c>
      <c r="Z1959" s="4" t="s">
        <v>1847</v>
      </c>
      <c r="AA1959" s="4">
        <v>2020</v>
      </c>
      <c r="AD1959" s="4" t="s">
        <v>1239</v>
      </c>
      <c r="AE1959" s="4" t="s">
        <v>1239</v>
      </c>
      <c r="AS1959" s="4" t="s">
        <v>1239</v>
      </c>
    </row>
    <row r="1960" spans="1:45" x14ac:dyDescent="0.35">
      <c r="A1960" s="4" t="s">
        <v>1716</v>
      </c>
      <c r="B1960" s="4">
        <v>2960</v>
      </c>
      <c r="C1960" s="4" t="s">
        <v>1848</v>
      </c>
      <c r="D1960" s="4" t="s">
        <v>1849</v>
      </c>
      <c r="E1960" s="4" t="s">
        <v>1223</v>
      </c>
      <c r="F1960" s="4">
        <v>29</v>
      </c>
      <c r="G1960" s="4" t="s">
        <v>1224</v>
      </c>
      <c r="H1960" s="4" t="s">
        <v>1225</v>
      </c>
      <c r="I1960" s="4" t="s">
        <v>1226</v>
      </c>
      <c r="J1960" s="4" t="s">
        <v>1279</v>
      </c>
      <c r="K1960" s="4" t="s">
        <v>1519</v>
      </c>
      <c r="L1960" s="4" t="s">
        <v>1850</v>
      </c>
      <c r="M1960" s="4" t="s">
        <v>1850</v>
      </c>
      <c r="N1960" s="4">
        <v>177</v>
      </c>
      <c r="P1960" s="4" t="s">
        <v>1230</v>
      </c>
      <c r="Q1960" s="4" t="s">
        <v>1720</v>
      </c>
      <c r="R1960" s="4">
        <v>2000</v>
      </c>
      <c r="S1960" s="4" t="s">
        <v>1278</v>
      </c>
      <c r="T1960" s="4" t="s">
        <v>1279</v>
      </c>
      <c r="U1960" s="4" t="s">
        <v>1279</v>
      </c>
      <c r="V1960" s="4" t="s">
        <v>1532</v>
      </c>
      <c r="W1960" s="4" t="s">
        <v>1236</v>
      </c>
      <c r="X1960" s="4" t="s">
        <v>1721</v>
      </c>
      <c r="Y1960" s="4" t="s">
        <v>1851</v>
      </c>
      <c r="Z1960" s="4" t="s">
        <v>1852</v>
      </c>
      <c r="AD1960" s="4" t="s">
        <v>1239</v>
      </c>
      <c r="AE1960" s="4" t="s">
        <v>1239</v>
      </c>
      <c r="AS1960" s="4" t="s">
        <v>1239</v>
      </c>
    </row>
    <row r="1961" spans="1:45" x14ac:dyDescent="0.35">
      <c r="A1961" s="4" t="s">
        <v>1716</v>
      </c>
      <c r="B1961" s="4">
        <v>2960</v>
      </c>
      <c r="C1961" s="4" t="s">
        <v>1853</v>
      </c>
      <c r="D1961" s="4" t="s">
        <v>1854</v>
      </c>
      <c r="E1961" s="4" t="s">
        <v>1223</v>
      </c>
      <c r="F1961" s="4">
        <v>30</v>
      </c>
      <c r="G1961" s="4" t="s">
        <v>1224</v>
      </c>
      <c r="H1961" s="4" t="s">
        <v>1225</v>
      </c>
      <c r="I1961" s="4" t="s">
        <v>1331</v>
      </c>
      <c r="J1961" s="4" t="s">
        <v>1279</v>
      </c>
      <c r="K1961" s="4" t="s">
        <v>1228</v>
      </c>
      <c r="L1961" s="4" t="s">
        <v>1630</v>
      </c>
      <c r="M1961" s="4" t="s">
        <v>1630</v>
      </c>
      <c r="P1961" s="4" t="s">
        <v>1230</v>
      </c>
      <c r="Q1961" s="4" t="s">
        <v>1855</v>
      </c>
      <c r="R1961" s="4">
        <v>2021</v>
      </c>
      <c r="S1961" s="4" t="s">
        <v>1278</v>
      </c>
      <c r="T1961" s="4" t="s">
        <v>1279</v>
      </c>
      <c r="U1961" s="4" t="s">
        <v>1279</v>
      </c>
      <c r="V1961" s="4" t="s">
        <v>1726</v>
      </c>
      <c r="W1961" s="4" t="s">
        <v>1302</v>
      </c>
      <c r="X1961" s="4" t="s">
        <v>1721</v>
      </c>
      <c r="Y1961" s="4" t="s">
        <v>10672</v>
      </c>
      <c r="Z1961" s="4" t="s">
        <v>10673</v>
      </c>
      <c r="AD1961" s="4" t="s">
        <v>1239</v>
      </c>
      <c r="AE1961" s="4" t="s">
        <v>1239</v>
      </c>
      <c r="AS1961" s="4" t="s">
        <v>1239</v>
      </c>
    </row>
    <row r="1962" spans="1:45" x14ac:dyDescent="0.35">
      <c r="A1962" s="4" t="s">
        <v>1716</v>
      </c>
      <c r="B1962" s="4">
        <v>2960</v>
      </c>
      <c r="C1962" s="4" t="s">
        <v>1856</v>
      </c>
      <c r="D1962" s="4" t="s">
        <v>1857</v>
      </c>
      <c r="E1962" s="4" t="s">
        <v>1223</v>
      </c>
      <c r="F1962" s="4">
        <v>31</v>
      </c>
      <c r="G1962" s="4" t="s">
        <v>1224</v>
      </c>
      <c r="H1962" s="4" t="s">
        <v>1225</v>
      </c>
      <c r="I1962" s="4" t="s">
        <v>1858</v>
      </c>
      <c r="J1962" s="4" t="s">
        <v>1279</v>
      </c>
      <c r="K1962" s="4" t="s">
        <v>1342</v>
      </c>
      <c r="L1962" s="4" t="s">
        <v>1358</v>
      </c>
      <c r="M1962" s="4" t="s">
        <v>1358</v>
      </c>
      <c r="P1962" s="4" t="s">
        <v>1230</v>
      </c>
      <c r="Q1962" s="4" t="s">
        <v>1859</v>
      </c>
      <c r="R1962" s="4">
        <v>2020</v>
      </c>
      <c r="S1962" s="4" t="s">
        <v>1278</v>
      </c>
      <c r="T1962" s="4" t="s">
        <v>1279</v>
      </c>
      <c r="U1962" s="4" t="s">
        <v>1279</v>
      </c>
      <c r="V1962" s="4" t="s">
        <v>1264</v>
      </c>
      <c r="W1962" s="4" t="s">
        <v>1769</v>
      </c>
      <c r="X1962" s="4" t="s">
        <v>1721</v>
      </c>
      <c r="Y1962" s="4" t="s">
        <v>1860</v>
      </c>
      <c r="Z1962" s="4" t="s">
        <v>1861</v>
      </c>
      <c r="AD1962" s="4" t="s">
        <v>1239</v>
      </c>
      <c r="AE1962" s="4" t="s">
        <v>1239</v>
      </c>
      <c r="AS1962" s="4" t="s">
        <v>1239</v>
      </c>
    </row>
    <row r="1963" spans="1:45" x14ac:dyDescent="0.35">
      <c r="A1963" s="4" t="s">
        <v>1716</v>
      </c>
      <c r="B1963" s="4">
        <v>2960</v>
      </c>
      <c r="C1963" s="4" t="s">
        <v>1862</v>
      </c>
      <c r="D1963" s="4" t="s">
        <v>1863</v>
      </c>
      <c r="E1963" s="4" t="s">
        <v>1223</v>
      </c>
      <c r="F1963" s="4">
        <v>32</v>
      </c>
      <c r="G1963" s="4" t="s">
        <v>1224</v>
      </c>
      <c r="H1963" s="4" t="s">
        <v>1225</v>
      </c>
      <c r="I1963" s="4" t="s">
        <v>1331</v>
      </c>
      <c r="J1963" s="4" t="s">
        <v>1279</v>
      </c>
      <c r="K1963" s="4" t="s">
        <v>1342</v>
      </c>
      <c r="L1963" s="4" t="s">
        <v>1343</v>
      </c>
      <c r="M1963" s="4" t="s">
        <v>1343</v>
      </c>
      <c r="P1963" s="4" t="s">
        <v>1230</v>
      </c>
      <c r="Q1963" s="4" t="s">
        <v>1864</v>
      </c>
      <c r="R1963" s="4">
        <v>2021</v>
      </c>
      <c r="S1963" s="4" t="s">
        <v>1278</v>
      </c>
      <c r="T1963" s="4" t="s">
        <v>1279</v>
      </c>
      <c r="U1963" s="4" t="s">
        <v>1279</v>
      </c>
      <c r="V1963" s="4" t="s">
        <v>1264</v>
      </c>
      <c r="W1963" s="4" t="s">
        <v>1769</v>
      </c>
      <c r="X1963" s="4" t="s">
        <v>1721</v>
      </c>
      <c r="Y1963" s="4" t="s">
        <v>1865</v>
      </c>
      <c r="Z1963" s="4" t="s">
        <v>1866</v>
      </c>
      <c r="AD1963" s="4" t="s">
        <v>1239</v>
      </c>
      <c r="AE1963" s="4" t="s">
        <v>1239</v>
      </c>
      <c r="AS1963" s="4" t="s">
        <v>1239</v>
      </c>
    </row>
    <row r="1964" spans="1:45" x14ac:dyDescent="0.35">
      <c r="A1964" s="4" t="s">
        <v>1716</v>
      </c>
      <c r="B1964" s="4">
        <v>2960</v>
      </c>
      <c r="C1964" s="4" t="s">
        <v>1867</v>
      </c>
      <c r="D1964" s="4" t="s">
        <v>1868</v>
      </c>
      <c r="E1964" s="4" t="s">
        <v>1223</v>
      </c>
      <c r="F1964" s="4">
        <v>33</v>
      </c>
      <c r="G1964" s="4" t="s">
        <v>1224</v>
      </c>
      <c r="H1964" s="4" t="s">
        <v>1225</v>
      </c>
      <c r="I1964" s="4" t="s">
        <v>1226</v>
      </c>
      <c r="J1964" s="4" t="s">
        <v>1279</v>
      </c>
      <c r="K1964" s="4" t="s">
        <v>1451</v>
      </c>
      <c r="L1964" s="4" t="s">
        <v>1869</v>
      </c>
      <c r="M1964" s="4" t="s">
        <v>1870</v>
      </c>
      <c r="N1964" s="4">
        <v>200</v>
      </c>
      <c r="P1964" s="4" t="s">
        <v>1230</v>
      </c>
      <c r="Q1964" s="4" t="s">
        <v>1871</v>
      </c>
      <c r="R1964" s="4">
        <v>1974</v>
      </c>
      <c r="S1964" s="4" t="s">
        <v>1278</v>
      </c>
      <c r="T1964" s="4" t="s">
        <v>1279</v>
      </c>
      <c r="U1964" s="4" t="s">
        <v>1279</v>
      </c>
      <c r="V1964" s="4" t="s">
        <v>1264</v>
      </c>
      <c r="W1964" s="4" t="s">
        <v>1236</v>
      </c>
      <c r="X1964" s="4" t="s">
        <v>1721</v>
      </c>
      <c r="Y1964" s="4" t="s">
        <v>1872</v>
      </c>
      <c r="Z1964" s="4" t="s">
        <v>1873</v>
      </c>
      <c r="AD1964" s="4" t="s">
        <v>1239</v>
      </c>
      <c r="AE1964" s="4" t="s">
        <v>1239</v>
      </c>
      <c r="AS1964" s="4" t="s">
        <v>1239</v>
      </c>
    </row>
    <row r="1965" spans="1:45" x14ac:dyDescent="0.35">
      <c r="A1965" s="4" t="s">
        <v>1716</v>
      </c>
      <c r="B1965" s="4">
        <v>2960</v>
      </c>
      <c r="C1965" s="4" t="s">
        <v>1874</v>
      </c>
      <c r="D1965" s="4" t="s">
        <v>1875</v>
      </c>
      <c r="E1965" s="4" t="s">
        <v>1223</v>
      </c>
      <c r="F1965" s="4">
        <v>34</v>
      </c>
      <c r="G1965" s="4" t="s">
        <v>1224</v>
      </c>
      <c r="H1965" s="4" t="s">
        <v>1225</v>
      </c>
      <c r="I1965" s="4" t="s">
        <v>1226</v>
      </c>
      <c r="J1965" s="4" t="s">
        <v>1279</v>
      </c>
      <c r="K1965" s="4" t="s">
        <v>1451</v>
      </c>
      <c r="L1965" s="4" t="s">
        <v>1869</v>
      </c>
      <c r="M1965" s="4" t="s">
        <v>1870</v>
      </c>
      <c r="P1965" s="4" t="s">
        <v>1230</v>
      </c>
      <c r="Q1965" s="4" t="s">
        <v>1855</v>
      </c>
      <c r="R1965" s="4">
        <v>1986</v>
      </c>
      <c r="S1965" s="4" t="s">
        <v>1278</v>
      </c>
      <c r="T1965" s="4" t="s">
        <v>1279</v>
      </c>
      <c r="U1965" s="4" t="s">
        <v>1279</v>
      </c>
      <c r="V1965" s="4" t="s">
        <v>1264</v>
      </c>
      <c r="W1965" s="4" t="s">
        <v>1236</v>
      </c>
      <c r="X1965" s="4" t="s">
        <v>1721</v>
      </c>
      <c r="Y1965" s="4" t="s">
        <v>1876</v>
      </c>
      <c r="Z1965" s="4" t="s">
        <v>1873</v>
      </c>
      <c r="AD1965" s="4" t="s">
        <v>1239</v>
      </c>
      <c r="AE1965" s="4" t="s">
        <v>1239</v>
      </c>
      <c r="AS1965" s="4" t="s">
        <v>1239</v>
      </c>
    </row>
    <row r="1966" spans="1:45" x14ac:dyDescent="0.35">
      <c r="A1966" s="4" t="s">
        <v>1716</v>
      </c>
      <c r="B1966" s="4">
        <v>2960</v>
      </c>
      <c r="C1966" s="4" t="s">
        <v>1877</v>
      </c>
      <c r="D1966" s="4" t="s">
        <v>1878</v>
      </c>
      <c r="E1966" s="4" t="s">
        <v>1223</v>
      </c>
      <c r="F1966" s="4">
        <v>35</v>
      </c>
      <c r="G1966" s="4" t="s">
        <v>1224</v>
      </c>
      <c r="H1966" s="4" t="s">
        <v>1636</v>
      </c>
      <c r="I1966" s="4" t="s">
        <v>1226</v>
      </c>
      <c r="J1966" s="4" t="s">
        <v>1279</v>
      </c>
      <c r="K1966" s="4" t="s">
        <v>1451</v>
      </c>
      <c r="L1966" s="4" t="s">
        <v>1869</v>
      </c>
      <c r="M1966" s="4" t="s">
        <v>1870</v>
      </c>
      <c r="N1966" s="4">
        <v>380</v>
      </c>
      <c r="P1966" s="4" t="s">
        <v>1230</v>
      </c>
      <c r="Q1966" s="4" t="s">
        <v>1879</v>
      </c>
      <c r="R1966" s="4">
        <v>2000</v>
      </c>
      <c r="S1966" s="4" t="s">
        <v>1278</v>
      </c>
      <c r="T1966" s="4" t="s">
        <v>1279</v>
      </c>
      <c r="U1966" s="4" t="s">
        <v>1279</v>
      </c>
      <c r="V1966" s="4" t="s">
        <v>1264</v>
      </c>
      <c r="W1966" s="4" t="s">
        <v>1236</v>
      </c>
      <c r="X1966" s="4" t="s">
        <v>1721</v>
      </c>
      <c r="Y1966" s="4" t="s">
        <v>1880</v>
      </c>
      <c r="Z1966" s="4" t="s">
        <v>1873</v>
      </c>
      <c r="AD1966" s="4" t="s">
        <v>1239</v>
      </c>
      <c r="AE1966" s="4" t="s">
        <v>1239</v>
      </c>
      <c r="AS1966" s="4" t="s">
        <v>1239</v>
      </c>
    </row>
    <row r="1967" spans="1:45" x14ac:dyDescent="0.35">
      <c r="A1967" s="4" t="s">
        <v>1716</v>
      </c>
      <c r="B1967" s="4">
        <v>2960</v>
      </c>
      <c r="C1967" s="4" t="s">
        <v>1881</v>
      </c>
      <c r="D1967" s="4" t="s">
        <v>1882</v>
      </c>
      <c r="E1967" s="4" t="s">
        <v>1223</v>
      </c>
      <c r="F1967" s="4">
        <v>36</v>
      </c>
      <c r="G1967" s="4" t="s">
        <v>1224</v>
      </c>
      <c r="H1967" s="4" t="s">
        <v>1636</v>
      </c>
      <c r="I1967" s="4" t="s">
        <v>1226</v>
      </c>
      <c r="J1967" s="4" t="s">
        <v>1279</v>
      </c>
      <c r="K1967" s="4" t="s">
        <v>1465</v>
      </c>
      <c r="L1967" s="4" t="s">
        <v>1883</v>
      </c>
      <c r="M1967" s="4" t="s">
        <v>1883</v>
      </c>
      <c r="N1967" s="4">
        <v>200</v>
      </c>
      <c r="P1967" s="4" t="s">
        <v>1230</v>
      </c>
      <c r="Q1967" s="4" t="s">
        <v>1884</v>
      </c>
      <c r="R1967" s="4">
        <v>2014</v>
      </c>
      <c r="S1967" s="4" t="s">
        <v>1278</v>
      </c>
      <c r="T1967" s="4" t="s">
        <v>1279</v>
      </c>
      <c r="U1967" s="4" t="s">
        <v>1279</v>
      </c>
      <c r="V1967" s="4" t="s">
        <v>1820</v>
      </c>
      <c r="W1967" s="4" t="s">
        <v>1236</v>
      </c>
      <c r="X1967" s="4" t="s">
        <v>1721</v>
      </c>
      <c r="Y1967" s="4" t="s">
        <v>10674</v>
      </c>
      <c r="Z1967" s="4" t="s">
        <v>1885</v>
      </c>
      <c r="AD1967" s="4" t="s">
        <v>1239</v>
      </c>
      <c r="AE1967" s="4" t="s">
        <v>1239</v>
      </c>
      <c r="AS1967" s="4" t="s">
        <v>1239</v>
      </c>
    </row>
    <row r="1968" spans="1:45" x14ac:dyDescent="0.35">
      <c r="A1968" s="4" t="s">
        <v>1716</v>
      </c>
      <c r="B1968" s="4">
        <v>2960</v>
      </c>
      <c r="C1968" s="4" t="s">
        <v>1886</v>
      </c>
      <c r="D1968" s="4" t="s">
        <v>1887</v>
      </c>
      <c r="E1968" s="4" t="s">
        <v>1223</v>
      </c>
      <c r="F1968" s="4">
        <v>37</v>
      </c>
      <c r="G1968" s="4" t="s">
        <v>1224</v>
      </c>
      <c r="H1968" s="4" t="s">
        <v>1692</v>
      </c>
      <c r="I1968" s="4" t="s">
        <v>1226</v>
      </c>
      <c r="J1968" s="4" t="s">
        <v>1279</v>
      </c>
      <c r="K1968" s="4" t="s">
        <v>1500</v>
      </c>
      <c r="L1968" s="4" t="s">
        <v>1846</v>
      </c>
      <c r="M1968" s="4" t="s">
        <v>1846</v>
      </c>
      <c r="P1968" s="4" t="s">
        <v>1230</v>
      </c>
      <c r="Q1968" s="4" t="s">
        <v>1855</v>
      </c>
      <c r="R1968" s="4">
        <v>2017</v>
      </c>
      <c r="S1968" s="4" t="s">
        <v>1278</v>
      </c>
      <c r="T1968" s="4" t="s">
        <v>1279</v>
      </c>
      <c r="U1968" s="4" t="s">
        <v>1279</v>
      </c>
      <c r="V1968" s="4" t="s">
        <v>1264</v>
      </c>
      <c r="W1968" s="4" t="s">
        <v>1236</v>
      </c>
      <c r="X1968" s="4" t="s">
        <v>1721</v>
      </c>
      <c r="Y1968" s="4" t="s">
        <v>1888</v>
      </c>
      <c r="Z1968" s="4" t="s">
        <v>1889</v>
      </c>
      <c r="AD1968" s="4" t="s">
        <v>1239</v>
      </c>
      <c r="AE1968" s="4" t="s">
        <v>1239</v>
      </c>
      <c r="AS1968" s="4" t="s">
        <v>1239</v>
      </c>
    </row>
    <row r="1969" spans="1:47" x14ac:dyDescent="0.35">
      <c r="A1969" s="4" t="s">
        <v>1716</v>
      </c>
      <c r="B1969" s="4">
        <v>2960</v>
      </c>
      <c r="C1969" s="4" t="s">
        <v>1890</v>
      </c>
      <c r="D1969" s="4" t="s">
        <v>1891</v>
      </c>
      <c r="E1969" s="4" t="s">
        <v>1223</v>
      </c>
      <c r="F1969" s="4">
        <v>38</v>
      </c>
      <c r="G1969" s="4" t="s">
        <v>1224</v>
      </c>
      <c r="H1969" s="4" t="s">
        <v>1225</v>
      </c>
      <c r="I1969" s="4" t="s">
        <v>1226</v>
      </c>
      <c r="J1969" s="4" t="s">
        <v>1279</v>
      </c>
      <c r="K1969" s="4" t="s">
        <v>1519</v>
      </c>
      <c r="L1969" s="4" t="s">
        <v>1892</v>
      </c>
      <c r="M1969" s="4" t="s">
        <v>1893</v>
      </c>
      <c r="N1969" s="4">
        <v>28</v>
      </c>
      <c r="P1969" s="4" t="s">
        <v>1230</v>
      </c>
      <c r="Q1969" s="4" t="s">
        <v>1855</v>
      </c>
      <c r="R1969" s="4">
        <v>2016</v>
      </c>
      <c r="S1969" s="4" t="s">
        <v>1278</v>
      </c>
      <c r="T1969" s="4" t="s">
        <v>1279</v>
      </c>
      <c r="U1969" s="4" t="s">
        <v>1279</v>
      </c>
      <c r="V1969" s="4" t="s">
        <v>1264</v>
      </c>
      <c r="W1969" s="4" t="s">
        <v>1236</v>
      </c>
      <c r="X1969" s="4" t="s">
        <v>1721</v>
      </c>
      <c r="Y1969" s="4" t="s">
        <v>1894</v>
      </c>
      <c r="Z1969" s="4" t="s">
        <v>1895</v>
      </c>
      <c r="AD1969" s="4" t="s">
        <v>1239</v>
      </c>
      <c r="AE1969" s="4" t="s">
        <v>1239</v>
      </c>
      <c r="AS1969" s="4" t="s">
        <v>1239</v>
      </c>
    </row>
    <row r="1970" spans="1:47" x14ac:dyDescent="0.35">
      <c r="A1970" s="4" t="s">
        <v>1126</v>
      </c>
      <c r="B1970" s="4">
        <v>3000</v>
      </c>
      <c r="C1970" s="4" t="s">
        <v>3796</v>
      </c>
      <c r="D1970" s="4" t="s">
        <v>3797</v>
      </c>
      <c r="E1970" s="4" t="s">
        <v>1223</v>
      </c>
      <c r="F1970" s="4">
        <v>1</v>
      </c>
      <c r="G1970" s="4" t="s">
        <v>1224</v>
      </c>
      <c r="H1970" s="4" t="s">
        <v>1225</v>
      </c>
      <c r="I1970" s="4" t="s">
        <v>1226</v>
      </c>
      <c r="J1970" s="4" t="s">
        <v>1258</v>
      </c>
      <c r="K1970" s="4" t="s">
        <v>1289</v>
      </c>
      <c r="L1970" s="4" t="s">
        <v>2551</v>
      </c>
      <c r="M1970" s="4" t="s">
        <v>2551</v>
      </c>
      <c r="N1970" s="4">
        <v>10052.9</v>
      </c>
      <c r="O1970" s="4">
        <v>5119.3</v>
      </c>
      <c r="P1970" s="4" t="s">
        <v>1230</v>
      </c>
      <c r="Q1970" s="4" t="s">
        <v>3798</v>
      </c>
      <c r="R1970" s="4">
        <v>2002</v>
      </c>
      <c r="S1970" s="4" t="s">
        <v>1232</v>
      </c>
      <c r="T1970" s="4" t="s">
        <v>1296</v>
      </c>
      <c r="U1970" s="4" t="s">
        <v>3799</v>
      </c>
      <c r="V1970" s="4" t="s">
        <v>1264</v>
      </c>
      <c r="W1970" s="4" t="s">
        <v>1236</v>
      </c>
      <c r="X1970" s="4" t="s">
        <v>3800</v>
      </c>
      <c r="Y1970" s="4" t="s">
        <v>11018</v>
      </c>
      <c r="AC1970" s="4" t="s">
        <v>11019</v>
      </c>
      <c r="AD1970" s="4" t="s">
        <v>1239</v>
      </c>
      <c r="AE1970" s="4" t="s">
        <v>1239</v>
      </c>
      <c r="AF1970" s="4">
        <v>618.67499999999995</v>
      </c>
      <c r="AG1970" s="4">
        <v>9434.18</v>
      </c>
      <c r="AH1970" s="4">
        <v>370.99</v>
      </c>
      <c r="AI1970" s="4">
        <v>7338.98</v>
      </c>
      <c r="AJ1970" s="4">
        <v>7709.97</v>
      </c>
      <c r="AK1970" s="4">
        <v>190.36500000000001</v>
      </c>
      <c r="AL1970" s="4">
        <v>4928.93</v>
      </c>
      <c r="AM1970" s="4">
        <v>74.5501</v>
      </c>
      <c r="AN1970" s="4">
        <v>2661.19</v>
      </c>
      <c r="AO1970" s="4">
        <v>2735.74</v>
      </c>
      <c r="AS1970" s="4" t="s">
        <v>1239</v>
      </c>
      <c r="AT1970" s="4" t="s">
        <v>3801</v>
      </c>
      <c r="AU1970" s="4" t="s">
        <v>3801</v>
      </c>
    </row>
    <row r="1971" spans="1:47" x14ac:dyDescent="0.35">
      <c r="A1971" s="4" t="s">
        <v>1126</v>
      </c>
      <c r="B1971" s="4">
        <v>3000</v>
      </c>
      <c r="C1971" s="4" t="s">
        <v>3802</v>
      </c>
      <c r="D1971" s="4" t="s">
        <v>3803</v>
      </c>
      <c r="E1971" s="4" t="s">
        <v>1223</v>
      </c>
      <c r="F1971" s="4">
        <v>2</v>
      </c>
      <c r="G1971" s="4" t="s">
        <v>1224</v>
      </c>
      <c r="H1971" s="4" t="s">
        <v>1225</v>
      </c>
      <c r="I1971" s="4" t="s">
        <v>1226</v>
      </c>
      <c r="J1971" s="4" t="s">
        <v>1258</v>
      </c>
      <c r="K1971" s="4" t="s">
        <v>1289</v>
      </c>
      <c r="L1971" s="4" t="s">
        <v>1394</v>
      </c>
      <c r="M1971" s="4" t="s">
        <v>1394</v>
      </c>
      <c r="N1971" s="4">
        <v>5087.7700000000004</v>
      </c>
      <c r="O1971" s="4">
        <v>4885.12</v>
      </c>
      <c r="P1971" s="4" t="s">
        <v>1230</v>
      </c>
      <c r="Q1971" s="4" t="s">
        <v>3798</v>
      </c>
      <c r="R1971" s="4">
        <v>2010</v>
      </c>
      <c r="S1971" s="4" t="s">
        <v>1232</v>
      </c>
      <c r="T1971" s="4" t="s">
        <v>1296</v>
      </c>
      <c r="U1971" s="4" t="s">
        <v>11020</v>
      </c>
      <c r="V1971" s="4" t="s">
        <v>1264</v>
      </c>
      <c r="W1971" s="4" t="s">
        <v>1236</v>
      </c>
      <c r="X1971" s="4" t="s">
        <v>3800</v>
      </c>
      <c r="Y1971" s="4" t="s">
        <v>11018</v>
      </c>
      <c r="AC1971" s="4" t="s">
        <v>3804</v>
      </c>
      <c r="AD1971" s="4" t="s">
        <v>1239</v>
      </c>
      <c r="AE1971" s="4" t="s">
        <v>1239</v>
      </c>
      <c r="AF1971" s="4">
        <v>1311.6</v>
      </c>
      <c r="AG1971" s="4">
        <v>3776.17</v>
      </c>
      <c r="AH1971" s="4">
        <v>1242.0999999999999</v>
      </c>
      <c r="AI1971" s="4">
        <v>5131.4399999999996</v>
      </c>
      <c r="AJ1971" s="4">
        <v>6373.55</v>
      </c>
      <c r="AK1971" s="4">
        <v>676.05799999999999</v>
      </c>
      <c r="AL1971" s="4">
        <v>4209.0600000000004</v>
      </c>
      <c r="AM1971" s="4">
        <v>296.05900000000003</v>
      </c>
      <c r="AN1971" s="4">
        <v>3497.92</v>
      </c>
      <c r="AO1971" s="4">
        <v>3793.98</v>
      </c>
      <c r="AS1971" s="4" t="s">
        <v>1239</v>
      </c>
      <c r="AT1971" s="4" t="s">
        <v>3801</v>
      </c>
      <c r="AU1971" s="4" t="s">
        <v>3801</v>
      </c>
    </row>
    <row r="1972" spans="1:47" x14ac:dyDescent="0.35">
      <c r="A1972" s="4" t="s">
        <v>1126</v>
      </c>
      <c r="B1972" s="4">
        <v>3000</v>
      </c>
      <c r="C1972" s="4" t="s">
        <v>3805</v>
      </c>
      <c r="D1972" s="4" t="s">
        <v>3806</v>
      </c>
      <c r="E1972" s="4" t="s">
        <v>1223</v>
      </c>
      <c r="F1972" s="4">
        <v>3</v>
      </c>
      <c r="G1972" s="4" t="s">
        <v>1224</v>
      </c>
      <c r="H1972" s="4" t="s">
        <v>1225</v>
      </c>
      <c r="I1972" s="4" t="s">
        <v>1226</v>
      </c>
      <c r="J1972" s="4" t="s">
        <v>1258</v>
      </c>
      <c r="K1972" s="4" t="s">
        <v>1289</v>
      </c>
      <c r="L1972" s="4" t="s">
        <v>2551</v>
      </c>
      <c r="M1972" s="4" t="s">
        <v>2551</v>
      </c>
      <c r="N1972" s="4">
        <v>75.998900000000006</v>
      </c>
      <c r="O1972" s="4">
        <v>98.283100000000005</v>
      </c>
      <c r="P1972" s="4" t="s">
        <v>1230</v>
      </c>
      <c r="Q1972" s="4" t="s">
        <v>3798</v>
      </c>
      <c r="R1972" s="4">
        <v>2013</v>
      </c>
      <c r="S1972" s="4" t="s">
        <v>1232</v>
      </c>
      <c r="T1972" s="4" t="s">
        <v>11021</v>
      </c>
      <c r="U1972" s="4" t="s">
        <v>11022</v>
      </c>
      <c r="V1972" s="4" t="s">
        <v>1264</v>
      </c>
      <c r="W1972" s="4" t="s">
        <v>1236</v>
      </c>
      <c r="X1972" s="4" t="s">
        <v>3800</v>
      </c>
      <c r="Y1972" s="4" t="s">
        <v>11018</v>
      </c>
      <c r="AC1972" s="4" t="s">
        <v>3807</v>
      </c>
      <c r="AD1972" s="4" t="s">
        <v>3808</v>
      </c>
      <c r="AE1972" s="4" t="s">
        <v>3809</v>
      </c>
      <c r="AF1972" s="4">
        <v>46.765500000000003</v>
      </c>
      <c r="AG1972" s="4">
        <v>29.2334</v>
      </c>
      <c r="AH1972" s="4">
        <v>50.469099999999997</v>
      </c>
      <c r="AI1972" s="4">
        <v>49.049900000000001</v>
      </c>
      <c r="AJ1972" s="4">
        <v>99.519000000000005</v>
      </c>
      <c r="AK1972" s="4">
        <v>36.179600000000001</v>
      </c>
      <c r="AL1972" s="4">
        <v>62.103499999999997</v>
      </c>
      <c r="AM1972" s="4">
        <v>16.7789</v>
      </c>
      <c r="AN1972" s="4">
        <v>68.651300000000006</v>
      </c>
      <c r="AO1972" s="4">
        <v>85.430199999999999</v>
      </c>
      <c r="AP1972" s="4" t="s">
        <v>3810</v>
      </c>
      <c r="AQ1972" s="4" t="s">
        <v>3811</v>
      </c>
      <c r="AS1972" s="4" t="s">
        <v>1239</v>
      </c>
      <c r="AT1972" s="4" t="s">
        <v>3801</v>
      </c>
      <c r="AU1972" s="4" t="s">
        <v>3801</v>
      </c>
    </row>
    <row r="1973" spans="1:47" x14ac:dyDescent="0.35">
      <c r="A1973" s="4" t="s">
        <v>1126</v>
      </c>
      <c r="B1973" s="4">
        <v>3000</v>
      </c>
      <c r="C1973" s="4" t="s">
        <v>3812</v>
      </c>
      <c r="D1973" s="4" t="s">
        <v>3813</v>
      </c>
      <c r="E1973" s="4" t="s">
        <v>1223</v>
      </c>
      <c r="F1973" s="4">
        <v>4</v>
      </c>
      <c r="G1973" s="4" t="s">
        <v>1224</v>
      </c>
      <c r="H1973" s="4" t="s">
        <v>1225</v>
      </c>
      <c r="I1973" s="4" t="s">
        <v>1226</v>
      </c>
      <c r="J1973" s="4" t="s">
        <v>1258</v>
      </c>
      <c r="K1973" s="4" t="s">
        <v>1289</v>
      </c>
      <c r="L1973" s="4" t="s">
        <v>1407</v>
      </c>
      <c r="M1973" s="4" t="s">
        <v>1407</v>
      </c>
      <c r="N1973" s="4">
        <v>2032.64</v>
      </c>
      <c r="O1973" s="4">
        <v>1473.03</v>
      </c>
      <c r="P1973" s="4" t="s">
        <v>1230</v>
      </c>
      <c r="Q1973" s="4" t="s">
        <v>3814</v>
      </c>
      <c r="R1973" s="4">
        <v>2010</v>
      </c>
      <c r="S1973" s="4" t="s">
        <v>1232</v>
      </c>
      <c r="T1973" s="4" t="s">
        <v>1296</v>
      </c>
      <c r="U1973" s="4" t="s">
        <v>11023</v>
      </c>
      <c r="V1973" s="4" t="s">
        <v>1264</v>
      </c>
      <c r="W1973" s="4" t="s">
        <v>1236</v>
      </c>
      <c r="X1973" s="4" t="s">
        <v>3800</v>
      </c>
      <c r="Y1973" s="4" t="s">
        <v>11024</v>
      </c>
      <c r="AC1973" s="4" t="s">
        <v>11025</v>
      </c>
      <c r="AD1973" s="4" t="s">
        <v>3815</v>
      </c>
      <c r="AE1973" s="4" t="s">
        <v>1239</v>
      </c>
      <c r="AF1973" s="4">
        <v>1816.57</v>
      </c>
      <c r="AG1973" s="4">
        <v>216.065</v>
      </c>
      <c r="AH1973" s="4">
        <v>1615.44</v>
      </c>
      <c r="AI1973" s="4">
        <v>383.65100000000001</v>
      </c>
      <c r="AJ1973" s="4">
        <v>1999.1</v>
      </c>
      <c r="AK1973" s="4">
        <v>1027.6600000000001</v>
      </c>
      <c r="AL1973" s="4">
        <v>445.36500000000001</v>
      </c>
      <c r="AM1973" s="4">
        <v>475.97399999999999</v>
      </c>
      <c r="AN1973" s="4">
        <v>445.38</v>
      </c>
      <c r="AO1973" s="4">
        <v>921.35400000000004</v>
      </c>
      <c r="AS1973" s="4" t="s">
        <v>1239</v>
      </c>
      <c r="AT1973" s="4" t="s">
        <v>3801</v>
      </c>
      <c r="AU1973" s="4" t="s">
        <v>3801</v>
      </c>
    </row>
    <row r="1974" spans="1:47" x14ac:dyDescent="0.35">
      <c r="A1974" s="4" t="s">
        <v>1126</v>
      </c>
      <c r="B1974" s="4">
        <v>3000</v>
      </c>
      <c r="C1974" s="4" t="s">
        <v>3816</v>
      </c>
      <c r="D1974" s="4" t="s">
        <v>3817</v>
      </c>
      <c r="E1974" s="4" t="s">
        <v>1223</v>
      </c>
      <c r="F1974" s="4">
        <v>5</v>
      </c>
      <c r="G1974" s="4" t="s">
        <v>1224</v>
      </c>
      <c r="H1974" s="4" t="s">
        <v>1225</v>
      </c>
      <c r="I1974" s="4" t="s">
        <v>1226</v>
      </c>
      <c r="J1974" s="4" t="s">
        <v>1258</v>
      </c>
      <c r="K1974" s="4" t="s">
        <v>1289</v>
      </c>
      <c r="L1974" s="4" t="s">
        <v>1407</v>
      </c>
      <c r="M1974" s="4" t="s">
        <v>1407</v>
      </c>
      <c r="N1974" s="4">
        <v>68.9452</v>
      </c>
      <c r="O1974" s="4">
        <v>139.10900000000001</v>
      </c>
      <c r="P1974" s="4" t="s">
        <v>1230</v>
      </c>
      <c r="Q1974" s="4" t="s">
        <v>3814</v>
      </c>
      <c r="R1974" s="4">
        <v>2008</v>
      </c>
      <c r="S1974" s="4" t="s">
        <v>1232</v>
      </c>
      <c r="T1974" s="4" t="s">
        <v>1296</v>
      </c>
      <c r="U1974" s="4" t="s">
        <v>11023</v>
      </c>
      <c r="V1974" s="4" t="s">
        <v>1264</v>
      </c>
      <c r="W1974" s="4" t="s">
        <v>1236</v>
      </c>
      <c r="X1974" s="4" t="s">
        <v>3800</v>
      </c>
      <c r="Y1974" s="4" t="s">
        <v>11024</v>
      </c>
      <c r="AD1974" s="4" t="s">
        <v>3815</v>
      </c>
      <c r="AE1974" s="4" t="s">
        <v>1239</v>
      </c>
      <c r="AF1974" s="4">
        <v>56.433300000000003</v>
      </c>
      <c r="AG1974" s="4">
        <v>12.511900000000001</v>
      </c>
      <c r="AH1974" s="4">
        <v>119.495</v>
      </c>
      <c r="AI1974" s="4">
        <v>12.511799999999999</v>
      </c>
      <c r="AJ1974" s="4">
        <v>132.00700000000001</v>
      </c>
      <c r="AK1974" s="4">
        <v>126.68</v>
      </c>
      <c r="AL1974" s="4">
        <v>12.428800000000001</v>
      </c>
      <c r="AM1974" s="4">
        <v>57.844900000000003</v>
      </c>
      <c r="AN1974" s="4">
        <v>12.428800000000001</v>
      </c>
      <c r="AO1974" s="4">
        <v>70.273799999999994</v>
      </c>
      <c r="AS1974" s="4" t="s">
        <v>1239</v>
      </c>
      <c r="AT1974" s="4" t="s">
        <v>3801</v>
      </c>
      <c r="AU1974" s="4" t="s">
        <v>3801</v>
      </c>
    </row>
    <row r="1975" spans="1:47" x14ac:dyDescent="0.35">
      <c r="A1975" s="4" t="s">
        <v>1126</v>
      </c>
      <c r="B1975" s="4">
        <v>3000</v>
      </c>
      <c r="C1975" s="4" t="s">
        <v>3818</v>
      </c>
      <c r="D1975" s="4" t="s">
        <v>3819</v>
      </c>
      <c r="E1975" s="4" t="s">
        <v>1223</v>
      </c>
      <c r="F1975" s="4">
        <v>6</v>
      </c>
      <c r="G1975" s="4" t="s">
        <v>1224</v>
      </c>
      <c r="H1975" s="4" t="s">
        <v>1225</v>
      </c>
      <c r="I1975" s="4" t="s">
        <v>1226</v>
      </c>
      <c r="J1975" s="4" t="s">
        <v>1258</v>
      </c>
      <c r="K1975" s="4" t="s">
        <v>1289</v>
      </c>
      <c r="L1975" s="4" t="s">
        <v>1394</v>
      </c>
      <c r="M1975" s="4" t="s">
        <v>1394</v>
      </c>
      <c r="N1975" s="4">
        <v>510.24099999999999</v>
      </c>
      <c r="O1975" s="4">
        <v>387.36399999999998</v>
      </c>
      <c r="P1975" s="4" t="s">
        <v>1230</v>
      </c>
      <c r="Q1975" s="4" t="s">
        <v>3798</v>
      </c>
      <c r="R1975" s="4">
        <v>2007</v>
      </c>
      <c r="S1975" s="4" t="s">
        <v>1232</v>
      </c>
      <c r="T1975" s="4" t="s">
        <v>1396</v>
      </c>
      <c r="U1975" s="4" t="s">
        <v>1397</v>
      </c>
      <c r="V1975" s="4" t="s">
        <v>1264</v>
      </c>
      <c r="W1975" s="4" t="s">
        <v>1236</v>
      </c>
      <c r="X1975" s="4" t="s">
        <v>3800</v>
      </c>
      <c r="Y1975" s="4" t="s">
        <v>11026</v>
      </c>
      <c r="AD1975" s="4" t="s">
        <v>1239</v>
      </c>
      <c r="AE1975" s="4" t="s">
        <v>1239</v>
      </c>
      <c r="AF1975" s="4">
        <v>222.673</v>
      </c>
      <c r="AG1975" s="4">
        <v>287.56900000000002</v>
      </c>
      <c r="AH1975" s="4">
        <v>153.27000000000001</v>
      </c>
      <c r="AI1975" s="4">
        <v>287.714</v>
      </c>
      <c r="AJ1975" s="4">
        <v>440.98399999999998</v>
      </c>
      <c r="AK1975" s="4">
        <v>99.65</v>
      </c>
      <c r="AL1975" s="4">
        <v>287.714</v>
      </c>
      <c r="AM1975" s="4">
        <v>49.659199999999998</v>
      </c>
      <c r="AN1975" s="4">
        <v>287.714</v>
      </c>
      <c r="AO1975" s="4">
        <v>337.37299999999999</v>
      </c>
      <c r="AS1975" s="4" t="s">
        <v>1239</v>
      </c>
      <c r="AT1975" s="4" t="s">
        <v>1151</v>
      </c>
      <c r="AU1975" s="4" t="s">
        <v>1151</v>
      </c>
    </row>
    <row r="1976" spans="1:47" x14ac:dyDescent="0.35">
      <c r="A1976" s="4" t="s">
        <v>1126</v>
      </c>
      <c r="B1976" s="4">
        <v>3000</v>
      </c>
      <c r="C1976" s="4" t="s">
        <v>3820</v>
      </c>
      <c r="D1976" s="4" t="s">
        <v>3821</v>
      </c>
      <c r="E1976" s="4" t="s">
        <v>1223</v>
      </c>
      <c r="F1976" s="4">
        <v>7</v>
      </c>
      <c r="G1976" s="4" t="s">
        <v>1224</v>
      </c>
      <c r="H1976" s="4" t="s">
        <v>1839</v>
      </c>
      <c r="I1976" s="4" t="s">
        <v>1719</v>
      </c>
      <c r="J1976" s="4" t="s">
        <v>1258</v>
      </c>
      <c r="K1976" s="4" t="s">
        <v>1289</v>
      </c>
      <c r="L1976" s="4" t="s">
        <v>11027</v>
      </c>
      <c r="M1976" s="4" t="s">
        <v>11027</v>
      </c>
      <c r="N1976" s="4">
        <v>316.56799999999998</v>
      </c>
      <c r="O1976" s="4">
        <v>0</v>
      </c>
      <c r="P1976" s="4" t="s">
        <v>1333</v>
      </c>
      <c r="Q1976" s="4" t="s">
        <v>3822</v>
      </c>
      <c r="R1976" s="4">
        <v>2002</v>
      </c>
      <c r="S1976" s="4" t="s">
        <v>1232</v>
      </c>
      <c r="T1976" s="4" t="s">
        <v>1296</v>
      </c>
      <c r="U1976" s="4" t="s">
        <v>3823</v>
      </c>
      <c r="V1976" s="4" t="s">
        <v>1264</v>
      </c>
      <c r="W1976" s="4" t="s">
        <v>1236</v>
      </c>
      <c r="X1976" s="4" t="s">
        <v>3800</v>
      </c>
      <c r="Y1976" s="4" t="s">
        <v>3824</v>
      </c>
      <c r="AA1976" s="4">
        <v>2012</v>
      </c>
      <c r="AD1976" s="4" t="s">
        <v>1239</v>
      </c>
      <c r="AE1976" s="4" t="s">
        <v>1239</v>
      </c>
      <c r="AF1976" s="4">
        <v>169.91300000000001</v>
      </c>
      <c r="AG1976" s="4">
        <v>158.14699999999999</v>
      </c>
      <c r="AH1976" s="4">
        <v>32.344900000000003</v>
      </c>
      <c r="AI1976" s="4">
        <v>33.197400000000002</v>
      </c>
      <c r="AJ1976" s="4">
        <v>65.542299999999997</v>
      </c>
      <c r="AK1976" s="4">
        <v>0</v>
      </c>
      <c r="AL1976" s="4">
        <v>0</v>
      </c>
      <c r="AM1976" s="4">
        <v>0</v>
      </c>
      <c r="AN1976" s="4">
        <v>0</v>
      </c>
      <c r="AO1976" s="4">
        <v>0</v>
      </c>
      <c r="AS1976" s="4" t="s">
        <v>1239</v>
      </c>
      <c r="AT1976" s="4" t="s">
        <v>3801</v>
      </c>
      <c r="AU1976" s="4" t="s">
        <v>3801</v>
      </c>
    </row>
    <row r="1977" spans="1:47" x14ac:dyDescent="0.35">
      <c r="A1977" s="4" t="s">
        <v>1126</v>
      </c>
      <c r="B1977" s="4">
        <v>3000</v>
      </c>
      <c r="C1977" s="4" t="s">
        <v>3825</v>
      </c>
      <c r="D1977" s="4" t="s">
        <v>3826</v>
      </c>
      <c r="E1977" s="4" t="s">
        <v>1223</v>
      </c>
      <c r="F1977" s="4">
        <v>8</v>
      </c>
      <c r="G1977" s="4" t="s">
        <v>1224</v>
      </c>
      <c r="H1977" s="4" t="s">
        <v>1636</v>
      </c>
      <c r="I1977" s="4" t="s">
        <v>1719</v>
      </c>
      <c r="J1977" s="4" t="s">
        <v>1258</v>
      </c>
      <c r="K1977" s="4" t="s">
        <v>1289</v>
      </c>
      <c r="L1977" s="4" t="s">
        <v>11027</v>
      </c>
      <c r="M1977" s="4" t="s">
        <v>11027</v>
      </c>
      <c r="N1977" s="4">
        <v>72.327299999999994</v>
      </c>
      <c r="O1977" s="4">
        <v>0</v>
      </c>
      <c r="P1977" s="4" t="s">
        <v>1604</v>
      </c>
      <c r="Q1977" s="4" t="s">
        <v>3827</v>
      </c>
      <c r="R1977" s="4">
        <v>2004</v>
      </c>
      <c r="S1977" s="4" t="s">
        <v>1278</v>
      </c>
      <c r="T1977" s="4" t="s">
        <v>1279</v>
      </c>
      <c r="U1977" s="4" t="s">
        <v>1279</v>
      </c>
      <c r="V1977" s="4" t="s">
        <v>1264</v>
      </c>
      <c r="W1977" s="4" t="s">
        <v>1236</v>
      </c>
      <c r="X1977" s="4" t="s">
        <v>3800</v>
      </c>
      <c r="Y1977" s="4" t="s">
        <v>11028</v>
      </c>
      <c r="AA1977" s="4">
        <v>2012</v>
      </c>
      <c r="AD1977" s="4" t="s">
        <v>1239</v>
      </c>
      <c r="AE1977" s="4" t="s">
        <v>1239</v>
      </c>
      <c r="AF1977" s="4">
        <v>35.502099999999999</v>
      </c>
      <c r="AG1977" s="4">
        <v>36.825099999999999</v>
      </c>
      <c r="AH1977" s="4">
        <v>11.938000000000001</v>
      </c>
      <c r="AI1977" s="4">
        <v>18.587199999999999</v>
      </c>
      <c r="AJ1977" s="4">
        <v>30.525300000000001</v>
      </c>
      <c r="AK1977" s="4">
        <v>0</v>
      </c>
      <c r="AL1977" s="4">
        <v>0</v>
      </c>
      <c r="AM1977" s="4">
        <v>0</v>
      </c>
      <c r="AN1977" s="4">
        <v>0</v>
      </c>
      <c r="AO1977" s="4">
        <v>0</v>
      </c>
      <c r="AS1977" s="4" t="s">
        <v>1239</v>
      </c>
      <c r="AT1977" s="4" t="s">
        <v>1151</v>
      </c>
      <c r="AU1977" s="4" t="s">
        <v>1151</v>
      </c>
    </row>
    <row r="1978" spans="1:47" x14ac:dyDescent="0.35">
      <c r="A1978" s="4" t="s">
        <v>1126</v>
      </c>
      <c r="B1978" s="4">
        <v>3000</v>
      </c>
      <c r="C1978" s="4" t="s">
        <v>3828</v>
      </c>
      <c r="D1978" s="4" t="s">
        <v>3829</v>
      </c>
      <c r="E1978" s="4" t="s">
        <v>1223</v>
      </c>
      <c r="F1978" s="4">
        <v>9</v>
      </c>
      <c r="G1978" s="4" t="s">
        <v>1224</v>
      </c>
      <c r="H1978" s="4" t="s">
        <v>1636</v>
      </c>
      <c r="I1978" s="4" t="s">
        <v>1719</v>
      </c>
      <c r="J1978" s="4" t="s">
        <v>1258</v>
      </c>
      <c r="K1978" s="4" t="s">
        <v>1289</v>
      </c>
      <c r="L1978" s="4" t="s">
        <v>3830</v>
      </c>
      <c r="M1978" s="4" t="s">
        <v>3830</v>
      </c>
      <c r="N1978" s="4">
        <v>113</v>
      </c>
      <c r="O1978" s="4">
        <v>130</v>
      </c>
      <c r="P1978" s="4" t="s">
        <v>3831</v>
      </c>
      <c r="Q1978" s="4" t="s">
        <v>3832</v>
      </c>
      <c r="R1978" s="4">
        <v>2014</v>
      </c>
      <c r="S1978" s="4" t="s">
        <v>1278</v>
      </c>
      <c r="T1978" s="4" t="s">
        <v>1279</v>
      </c>
      <c r="U1978" s="4" t="s">
        <v>1279</v>
      </c>
      <c r="V1978" s="4" t="s">
        <v>1264</v>
      </c>
      <c r="W1978" s="4" t="s">
        <v>1236</v>
      </c>
      <c r="X1978" s="4" t="s">
        <v>3800</v>
      </c>
      <c r="Y1978" s="4" t="s">
        <v>11029</v>
      </c>
      <c r="AA1978" s="4">
        <v>2015</v>
      </c>
      <c r="AD1978" s="4" t="s">
        <v>1239</v>
      </c>
      <c r="AE1978" s="4" t="s">
        <v>1239</v>
      </c>
      <c r="AF1978" s="4">
        <v>75</v>
      </c>
      <c r="AG1978" s="4">
        <v>38</v>
      </c>
      <c r="AH1978" s="4">
        <v>89</v>
      </c>
      <c r="AI1978" s="4">
        <v>68</v>
      </c>
      <c r="AJ1978" s="4">
        <v>156</v>
      </c>
      <c r="AK1978" s="4">
        <v>54</v>
      </c>
      <c r="AL1978" s="4">
        <v>75</v>
      </c>
      <c r="AM1978" s="4">
        <v>14</v>
      </c>
      <c r="AN1978" s="4">
        <v>50</v>
      </c>
      <c r="AO1978" s="4">
        <v>64</v>
      </c>
      <c r="AS1978" s="4" t="s">
        <v>1239</v>
      </c>
      <c r="AT1978" s="4" t="s">
        <v>1151</v>
      </c>
      <c r="AU1978" s="4" t="s">
        <v>1151</v>
      </c>
    </row>
    <row r="1979" spans="1:47" x14ac:dyDescent="0.35">
      <c r="A1979" s="4" t="s">
        <v>1126</v>
      </c>
      <c r="B1979" s="4">
        <v>3000</v>
      </c>
      <c r="C1979" s="4" t="s">
        <v>3833</v>
      </c>
      <c r="D1979" s="4" t="s">
        <v>3834</v>
      </c>
      <c r="E1979" s="4" t="s">
        <v>1223</v>
      </c>
      <c r="F1979" s="4">
        <v>10</v>
      </c>
      <c r="G1979" s="4" t="s">
        <v>1224</v>
      </c>
      <c r="H1979" s="4" t="s">
        <v>1636</v>
      </c>
      <c r="I1979" s="4" t="s">
        <v>1719</v>
      </c>
      <c r="J1979" s="4" t="s">
        <v>1258</v>
      </c>
      <c r="K1979" s="4" t="s">
        <v>1289</v>
      </c>
      <c r="L1979" s="4" t="s">
        <v>2551</v>
      </c>
      <c r="M1979" s="4" t="s">
        <v>2551</v>
      </c>
      <c r="N1979" s="4">
        <v>251.91900000000001</v>
      </c>
      <c r="O1979" s="4">
        <v>263.06400000000002</v>
      </c>
      <c r="P1979" s="4" t="s">
        <v>3835</v>
      </c>
      <c r="Q1979" s="4" t="s">
        <v>3836</v>
      </c>
      <c r="R1979" s="4">
        <v>2000</v>
      </c>
      <c r="S1979" s="4" t="s">
        <v>1278</v>
      </c>
      <c r="T1979" s="4" t="s">
        <v>1279</v>
      </c>
      <c r="U1979" s="4" t="s">
        <v>1279</v>
      </c>
      <c r="V1979" s="4" t="s">
        <v>1264</v>
      </c>
      <c r="W1979" s="4" t="s">
        <v>1236</v>
      </c>
      <c r="X1979" s="4" t="s">
        <v>3800</v>
      </c>
      <c r="Y1979" s="4" t="s">
        <v>11030</v>
      </c>
      <c r="AA1979" s="4">
        <v>2013</v>
      </c>
      <c r="AD1979" s="4" t="s">
        <v>3837</v>
      </c>
      <c r="AE1979" s="4" t="s">
        <v>3838</v>
      </c>
      <c r="AF1979" s="4">
        <v>-18.095300000000002</v>
      </c>
      <c r="AG1979" s="4">
        <v>270.01400000000001</v>
      </c>
      <c r="AH1979" s="4">
        <v>-4.1001099999999999</v>
      </c>
      <c r="AI1979" s="4">
        <v>254.94399999999999</v>
      </c>
      <c r="AJ1979" s="4">
        <v>250.84299999999999</v>
      </c>
      <c r="AK1979" s="4">
        <v>8.1418900000000001</v>
      </c>
      <c r="AL1979" s="4">
        <v>254.922</v>
      </c>
      <c r="AM1979" s="4">
        <v>4.6884300000000003</v>
      </c>
      <c r="AN1979" s="4">
        <v>254.922</v>
      </c>
      <c r="AO1979" s="4">
        <v>259.61</v>
      </c>
      <c r="AP1979" s="4" t="s">
        <v>3810</v>
      </c>
      <c r="AQ1979" s="4" t="s">
        <v>3838</v>
      </c>
      <c r="AS1979" s="4" t="s">
        <v>1239</v>
      </c>
      <c r="AT1979" s="4" t="s">
        <v>1151</v>
      </c>
      <c r="AU1979" s="4" t="s">
        <v>1151</v>
      </c>
    </row>
    <row r="1980" spans="1:47" x14ac:dyDescent="0.35">
      <c r="A1980" s="4" t="s">
        <v>1126</v>
      </c>
      <c r="B1980" s="4">
        <v>3000</v>
      </c>
      <c r="C1980" s="4" t="s">
        <v>3839</v>
      </c>
      <c r="D1980" s="4" t="s">
        <v>3840</v>
      </c>
      <c r="E1980" s="4" t="s">
        <v>1223</v>
      </c>
      <c r="F1980" s="4">
        <v>11</v>
      </c>
      <c r="G1980" s="4" t="s">
        <v>1224</v>
      </c>
      <c r="H1980" s="4" t="s">
        <v>1225</v>
      </c>
      <c r="I1980" s="4" t="s">
        <v>1719</v>
      </c>
      <c r="J1980" s="4" t="s">
        <v>1258</v>
      </c>
      <c r="K1980" s="4" t="s">
        <v>1289</v>
      </c>
      <c r="L1980" s="4" t="s">
        <v>2551</v>
      </c>
      <c r="M1980" s="4" t="s">
        <v>2551</v>
      </c>
      <c r="N1980" s="4">
        <v>2812.8</v>
      </c>
      <c r="O1980" s="4">
        <v>2299.7399999999998</v>
      </c>
      <c r="P1980" s="4" t="s">
        <v>1604</v>
      </c>
      <c r="Q1980" s="4" t="s">
        <v>3841</v>
      </c>
      <c r="R1980" s="4">
        <v>2002</v>
      </c>
      <c r="S1980" s="4" t="s">
        <v>1278</v>
      </c>
      <c r="T1980" s="4" t="s">
        <v>1279</v>
      </c>
      <c r="U1980" s="4" t="s">
        <v>1279</v>
      </c>
      <c r="V1980" s="4" t="s">
        <v>1264</v>
      </c>
      <c r="W1980" s="4" t="s">
        <v>1236</v>
      </c>
      <c r="X1980" s="4" t="s">
        <v>3800</v>
      </c>
      <c r="Y1980" s="4" t="s">
        <v>11031</v>
      </c>
      <c r="AA1980" s="4">
        <v>2009</v>
      </c>
      <c r="AD1980" s="4" t="s">
        <v>3842</v>
      </c>
      <c r="AE1980" s="4" t="s">
        <v>3843</v>
      </c>
      <c r="AF1980" s="4">
        <v>714.74300000000005</v>
      </c>
      <c r="AG1980" s="4">
        <v>2098.06</v>
      </c>
      <c r="AH1980" s="4">
        <v>346.64100000000002</v>
      </c>
      <c r="AI1980" s="4">
        <v>2131.37</v>
      </c>
      <c r="AJ1980" s="4">
        <v>2478.0100000000002</v>
      </c>
      <c r="AK1980" s="4">
        <v>68.876800000000003</v>
      </c>
      <c r="AL1980" s="4">
        <v>2230.86</v>
      </c>
      <c r="AM1980" s="4">
        <v>31.441299999999998</v>
      </c>
      <c r="AN1980" s="4">
        <v>2230.8200000000002</v>
      </c>
      <c r="AO1980" s="4">
        <v>2262.2600000000002</v>
      </c>
      <c r="AS1980" s="4" t="s">
        <v>1239</v>
      </c>
      <c r="AT1980" s="4" t="s">
        <v>1151</v>
      </c>
      <c r="AU1980" s="4" t="s">
        <v>1151</v>
      </c>
    </row>
    <row r="1981" spans="1:47" x14ac:dyDescent="0.35">
      <c r="A1981" s="4" t="s">
        <v>1126</v>
      </c>
      <c r="B1981" s="4">
        <v>3000</v>
      </c>
      <c r="C1981" s="4" t="s">
        <v>3844</v>
      </c>
      <c r="D1981" s="4" t="s">
        <v>3845</v>
      </c>
      <c r="E1981" s="4" t="s">
        <v>1223</v>
      </c>
      <c r="F1981" s="4">
        <v>12</v>
      </c>
      <c r="G1981" s="4" t="s">
        <v>1224</v>
      </c>
      <c r="H1981" s="4" t="s">
        <v>1225</v>
      </c>
      <c r="I1981" s="4" t="s">
        <v>1719</v>
      </c>
      <c r="J1981" s="4" t="s">
        <v>1258</v>
      </c>
      <c r="K1981" s="4" t="s">
        <v>1289</v>
      </c>
      <c r="L1981" s="4" t="s">
        <v>2551</v>
      </c>
      <c r="M1981" s="4" t="s">
        <v>2551</v>
      </c>
      <c r="N1981" s="4">
        <v>1616.35</v>
      </c>
      <c r="O1981" s="4">
        <v>1324</v>
      </c>
      <c r="P1981" s="4" t="s">
        <v>1604</v>
      </c>
      <c r="Q1981" s="4" t="s">
        <v>3846</v>
      </c>
      <c r="R1981" s="4">
        <v>2010</v>
      </c>
      <c r="S1981" s="4" t="s">
        <v>1278</v>
      </c>
      <c r="T1981" s="4" t="s">
        <v>1279</v>
      </c>
      <c r="U1981" s="4" t="s">
        <v>1279</v>
      </c>
      <c r="V1981" s="4" t="s">
        <v>1264</v>
      </c>
      <c r="W1981" s="4" t="s">
        <v>1236</v>
      </c>
      <c r="X1981" s="4" t="s">
        <v>3800</v>
      </c>
      <c r="Y1981" s="4" t="s">
        <v>11032</v>
      </c>
      <c r="AA1981" s="4">
        <v>2013</v>
      </c>
      <c r="AD1981" s="4" t="s">
        <v>1239</v>
      </c>
      <c r="AE1981" s="4" t="s">
        <v>1239</v>
      </c>
      <c r="AF1981" s="4">
        <v>257.65100000000001</v>
      </c>
      <c r="AG1981" s="4">
        <v>1358.7</v>
      </c>
      <c r="AH1981" s="4">
        <v>159.25399999999999</v>
      </c>
      <c r="AI1981" s="4">
        <v>1261.33</v>
      </c>
      <c r="AJ1981" s="4">
        <v>1420.59</v>
      </c>
      <c r="AK1981" s="4">
        <v>69.313500000000005</v>
      </c>
      <c r="AL1981" s="4">
        <v>1254.69</v>
      </c>
      <c r="AM1981" s="4">
        <v>14.8847</v>
      </c>
      <c r="AN1981" s="4">
        <v>1233.47</v>
      </c>
      <c r="AO1981" s="4">
        <v>1248.3599999999999</v>
      </c>
      <c r="AS1981" s="4" t="s">
        <v>1239</v>
      </c>
      <c r="AT1981" s="4" t="s">
        <v>1151</v>
      </c>
      <c r="AU1981" s="4" t="s">
        <v>1151</v>
      </c>
    </row>
    <row r="1982" spans="1:47" x14ac:dyDescent="0.35">
      <c r="A1982" s="4" t="s">
        <v>1126</v>
      </c>
      <c r="B1982" s="4">
        <v>3000</v>
      </c>
      <c r="C1982" s="4" t="s">
        <v>3847</v>
      </c>
      <c r="D1982" s="4" t="s">
        <v>3848</v>
      </c>
      <c r="E1982" s="4" t="s">
        <v>1223</v>
      </c>
      <c r="F1982" s="4">
        <v>13</v>
      </c>
      <c r="G1982" s="4" t="s">
        <v>1224</v>
      </c>
      <c r="H1982" s="4" t="s">
        <v>1225</v>
      </c>
      <c r="I1982" s="4" t="s">
        <v>1719</v>
      </c>
      <c r="J1982" s="4" t="s">
        <v>1250</v>
      </c>
      <c r="K1982" s="4" t="s">
        <v>1289</v>
      </c>
      <c r="L1982" s="4" t="s">
        <v>2551</v>
      </c>
      <c r="M1982" s="4" t="s">
        <v>2551</v>
      </c>
      <c r="N1982" s="4">
        <v>93.666799999999995</v>
      </c>
      <c r="O1982" s="4">
        <v>64.081299999999999</v>
      </c>
      <c r="P1982" s="4" t="s">
        <v>1604</v>
      </c>
      <c r="Q1982" s="4" t="s">
        <v>3846</v>
      </c>
      <c r="R1982" s="4">
        <v>2009</v>
      </c>
      <c r="S1982" s="4" t="s">
        <v>1278</v>
      </c>
      <c r="T1982" s="4" t="s">
        <v>1279</v>
      </c>
      <c r="U1982" s="4" t="s">
        <v>1279</v>
      </c>
      <c r="V1982" s="4" t="s">
        <v>1264</v>
      </c>
      <c r="W1982" s="4" t="s">
        <v>1236</v>
      </c>
      <c r="X1982" s="4" t="s">
        <v>3800</v>
      </c>
      <c r="Y1982" s="4" t="s">
        <v>11033</v>
      </c>
      <c r="AA1982" s="4">
        <v>2012</v>
      </c>
      <c r="AD1982" s="4" t="s">
        <v>1239</v>
      </c>
      <c r="AE1982" s="4" t="s">
        <v>1239</v>
      </c>
      <c r="AF1982" s="4">
        <v>33.733400000000003</v>
      </c>
      <c r="AG1982" s="4">
        <v>59.933399999999999</v>
      </c>
      <c r="AH1982" s="4">
        <v>22.7578</v>
      </c>
      <c r="AI1982" s="4">
        <v>49.703499999999998</v>
      </c>
      <c r="AJ1982" s="4">
        <v>72.461299999999994</v>
      </c>
      <c r="AK1982" s="4">
        <v>14.377800000000001</v>
      </c>
      <c r="AL1982" s="4">
        <v>49.703499999999998</v>
      </c>
      <c r="AM1982" s="4">
        <v>48.507100000000001</v>
      </c>
      <c r="AN1982" s="4">
        <v>6.3662099999999997</v>
      </c>
      <c r="AO1982" s="4">
        <v>54.8733</v>
      </c>
      <c r="AS1982" s="4" t="s">
        <v>1239</v>
      </c>
      <c r="AT1982" s="4" t="s">
        <v>1151</v>
      </c>
      <c r="AU1982" s="4" t="s">
        <v>1151</v>
      </c>
    </row>
    <row r="1983" spans="1:47" x14ac:dyDescent="0.35">
      <c r="A1983" s="4" t="s">
        <v>1126</v>
      </c>
      <c r="B1983" s="4">
        <v>3000</v>
      </c>
      <c r="C1983" s="4" t="s">
        <v>3849</v>
      </c>
      <c r="D1983" s="4" t="s">
        <v>3850</v>
      </c>
      <c r="E1983" s="4" t="s">
        <v>1223</v>
      </c>
      <c r="F1983" s="4">
        <v>14</v>
      </c>
      <c r="G1983" s="4" t="s">
        <v>1224</v>
      </c>
      <c r="H1983" s="4" t="s">
        <v>1242</v>
      </c>
      <c r="I1983" s="4" t="s">
        <v>1719</v>
      </c>
      <c r="J1983" s="4" t="s">
        <v>1258</v>
      </c>
      <c r="K1983" s="4" t="s">
        <v>1289</v>
      </c>
      <c r="L1983" s="4" t="s">
        <v>1394</v>
      </c>
      <c r="M1983" s="4" t="s">
        <v>1394</v>
      </c>
      <c r="N1983" s="4">
        <v>644.90200000000004</v>
      </c>
      <c r="O1983" s="4">
        <v>599.49300000000005</v>
      </c>
      <c r="P1983" s="4" t="s">
        <v>1604</v>
      </c>
      <c r="Q1983" s="4" t="s">
        <v>3851</v>
      </c>
      <c r="R1983" s="4">
        <v>2013</v>
      </c>
      <c r="S1983" s="4" t="s">
        <v>1278</v>
      </c>
      <c r="T1983" s="4" t="s">
        <v>1279</v>
      </c>
      <c r="U1983" s="4" t="s">
        <v>1279</v>
      </c>
      <c r="V1983" s="4" t="s">
        <v>1264</v>
      </c>
      <c r="W1983" s="4" t="s">
        <v>1236</v>
      </c>
      <c r="X1983" s="4" t="s">
        <v>3800</v>
      </c>
      <c r="Y1983" s="4" t="s">
        <v>11034</v>
      </c>
      <c r="AA1983" s="4">
        <v>2017</v>
      </c>
      <c r="AD1983" s="4" t="s">
        <v>3852</v>
      </c>
      <c r="AE1983" s="4" t="s">
        <v>3853</v>
      </c>
      <c r="AF1983" s="4">
        <v>81.169200000000004</v>
      </c>
      <c r="AG1983" s="4">
        <v>563.73299999999995</v>
      </c>
      <c r="AH1983" s="4">
        <v>57.453400000000002</v>
      </c>
      <c r="AI1983" s="4">
        <v>565.05700000000002</v>
      </c>
      <c r="AJ1983" s="4">
        <v>622.51</v>
      </c>
      <c r="AK1983" s="4">
        <v>36.077599999999997</v>
      </c>
      <c r="AL1983" s="4">
        <v>563.41499999999996</v>
      </c>
      <c r="AM1983" s="4">
        <v>16.332000000000001</v>
      </c>
      <c r="AN1983" s="4">
        <v>562.90899999999999</v>
      </c>
      <c r="AO1983" s="4">
        <v>579.24099999999999</v>
      </c>
      <c r="AS1983" s="4" t="s">
        <v>1239</v>
      </c>
      <c r="AT1983" s="4" t="s">
        <v>1151</v>
      </c>
      <c r="AU1983" s="4" t="s">
        <v>1151</v>
      </c>
    </row>
    <row r="1984" spans="1:47" x14ac:dyDescent="0.35">
      <c r="A1984" s="4" t="s">
        <v>1126</v>
      </c>
      <c r="B1984" s="4">
        <v>3000</v>
      </c>
      <c r="C1984" s="4" t="s">
        <v>3854</v>
      </c>
      <c r="D1984" s="4" t="s">
        <v>3855</v>
      </c>
      <c r="E1984" s="4" t="s">
        <v>1223</v>
      </c>
      <c r="F1984" s="4">
        <v>15</v>
      </c>
      <c r="G1984" s="4" t="s">
        <v>1224</v>
      </c>
      <c r="H1984" s="4" t="s">
        <v>1692</v>
      </c>
      <c r="I1984" s="4" t="s">
        <v>1226</v>
      </c>
      <c r="J1984" s="4" t="s">
        <v>1258</v>
      </c>
      <c r="K1984" s="4" t="s">
        <v>1289</v>
      </c>
      <c r="L1984" s="4" t="s">
        <v>2118</v>
      </c>
      <c r="M1984" s="4" t="s">
        <v>2118</v>
      </c>
      <c r="N1984" s="4">
        <v>1483.86</v>
      </c>
      <c r="O1984" s="4">
        <v>1633.3</v>
      </c>
      <c r="P1984" s="4" t="s">
        <v>1230</v>
      </c>
      <c r="Q1984" s="4" t="s">
        <v>3814</v>
      </c>
      <c r="R1984" s="4">
        <v>2014</v>
      </c>
      <c r="S1984" s="4" t="s">
        <v>1232</v>
      </c>
      <c r="T1984" s="4" t="s">
        <v>1296</v>
      </c>
      <c r="U1984" s="4" t="s">
        <v>11035</v>
      </c>
      <c r="V1984" s="4" t="s">
        <v>1264</v>
      </c>
      <c r="W1984" s="4" t="s">
        <v>1236</v>
      </c>
      <c r="X1984" s="4" t="s">
        <v>3800</v>
      </c>
      <c r="Y1984" s="4" t="s">
        <v>11036</v>
      </c>
      <c r="AA1984" s="4">
        <v>2020</v>
      </c>
      <c r="AC1984" s="4" t="s">
        <v>3856</v>
      </c>
      <c r="AD1984" s="4" t="s">
        <v>11037</v>
      </c>
      <c r="AE1984" s="4" t="s">
        <v>3857</v>
      </c>
      <c r="AF1984" s="4">
        <v>465.93599999999998</v>
      </c>
      <c r="AG1984" s="4">
        <v>1017.93</v>
      </c>
      <c r="AH1984" s="4">
        <v>451.74799999999999</v>
      </c>
      <c r="AI1984" s="4">
        <v>1260.04</v>
      </c>
      <c r="AJ1984" s="4">
        <v>1711.78</v>
      </c>
      <c r="AK1984" s="4">
        <v>313.42200000000003</v>
      </c>
      <c r="AL1984" s="4">
        <v>1319.87</v>
      </c>
      <c r="AM1984" s="4">
        <v>160.89500000000001</v>
      </c>
      <c r="AN1984" s="4">
        <v>1386.84</v>
      </c>
      <c r="AO1984" s="4">
        <v>1547.73</v>
      </c>
      <c r="AS1984" s="4" t="s">
        <v>1239</v>
      </c>
      <c r="AT1984" s="4" t="s">
        <v>1151</v>
      </c>
      <c r="AU1984" s="4" t="s">
        <v>1151</v>
      </c>
    </row>
    <row r="1985" spans="1:71" x14ac:dyDescent="0.35">
      <c r="A1985" s="4" t="s">
        <v>1126</v>
      </c>
      <c r="B1985" s="4">
        <v>3000</v>
      </c>
      <c r="C1985" s="4" t="s">
        <v>3858</v>
      </c>
      <c r="D1985" s="4" t="s">
        <v>3859</v>
      </c>
      <c r="E1985" s="4" t="s">
        <v>1223</v>
      </c>
      <c r="F1985" s="4">
        <v>16</v>
      </c>
      <c r="G1985" s="4" t="s">
        <v>1224</v>
      </c>
      <c r="H1985" s="4" t="s">
        <v>1636</v>
      </c>
      <c r="I1985" s="4" t="s">
        <v>1226</v>
      </c>
      <c r="J1985" s="4" t="s">
        <v>1258</v>
      </c>
      <c r="K1985" s="4" t="s">
        <v>1289</v>
      </c>
      <c r="L1985" s="4" t="s">
        <v>1948</v>
      </c>
      <c r="M1985" s="4" t="s">
        <v>3860</v>
      </c>
      <c r="N1985" s="4">
        <v>4077.53</v>
      </c>
      <c r="O1985" s="4">
        <v>4469.4799999999996</v>
      </c>
      <c r="P1985" s="4" t="s">
        <v>1230</v>
      </c>
      <c r="Q1985" s="4" t="s">
        <v>3814</v>
      </c>
      <c r="R1985" s="4">
        <v>2011</v>
      </c>
      <c r="S1985" s="4" t="s">
        <v>1232</v>
      </c>
      <c r="T1985" s="4" t="s">
        <v>1252</v>
      </c>
      <c r="U1985" s="4" t="s">
        <v>1253</v>
      </c>
      <c r="V1985" s="4" t="s">
        <v>1264</v>
      </c>
      <c r="W1985" s="4" t="s">
        <v>1236</v>
      </c>
      <c r="X1985" s="4" t="s">
        <v>3800</v>
      </c>
      <c r="Y1985" s="4" t="s">
        <v>11038</v>
      </c>
      <c r="AC1985" s="4" t="s">
        <v>11039</v>
      </c>
      <c r="AD1985" s="4" t="s">
        <v>3861</v>
      </c>
      <c r="AE1985" s="4" t="s">
        <v>3862</v>
      </c>
      <c r="AF1985" s="4">
        <v>693.58500000000004</v>
      </c>
      <c r="AG1985" s="4">
        <v>3383.95</v>
      </c>
      <c r="AH1985" s="4">
        <v>641.74900000000002</v>
      </c>
      <c r="AI1985" s="4">
        <v>3826.95</v>
      </c>
      <c r="AJ1985" s="4">
        <v>4468.7</v>
      </c>
      <c r="AK1985" s="4">
        <v>555.654</v>
      </c>
      <c r="AL1985" s="4">
        <v>3913.82</v>
      </c>
      <c r="AM1985" s="4">
        <v>350.99</v>
      </c>
      <c r="AN1985" s="4">
        <v>2771.23</v>
      </c>
      <c r="AO1985" s="4">
        <v>3122.22</v>
      </c>
      <c r="AS1985" s="4" t="s">
        <v>1239</v>
      </c>
      <c r="AT1985" s="4" t="s">
        <v>1151</v>
      </c>
      <c r="AU1985" s="4" t="s">
        <v>1151</v>
      </c>
      <c r="BR1985" s="4" t="s">
        <v>3863</v>
      </c>
      <c r="BS1985" s="4" t="s">
        <v>3864</v>
      </c>
    </row>
    <row r="1986" spans="1:71" x14ac:dyDescent="0.35">
      <c r="A1986" s="4" t="s">
        <v>1126</v>
      </c>
      <c r="B1986" s="4">
        <v>3000</v>
      </c>
      <c r="C1986" s="4" t="s">
        <v>3865</v>
      </c>
      <c r="D1986" s="4" t="s">
        <v>3866</v>
      </c>
      <c r="E1986" s="4" t="s">
        <v>1223</v>
      </c>
      <c r="F1986" s="4">
        <v>17</v>
      </c>
      <c r="G1986" s="4" t="s">
        <v>1224</v>
      </c>
      <c r="H1986" s="4" t="s">
        <v>1242</v>
      </c>
      <c r="I1986" s="4" t="s">
        <v>1226</v>
      </c>
      <c r="J1986" s="4" t="s">
        <v>1258</v>
      </c>
      <c r="K1986" s="4" t="s">
        <v>1289</v>
      </c>
      <c r="L1986" s="4" t="s">
        <v>2774</v>
      </c>
      <c r="M1986" s="4" t="s">
        <v>2774</v>
      </c>
      <c r="N1986" s="4">
        <v>936.30899999999997</v>
      </c>
      <c r="O1986" s="4">
        <v>0</v>
      </c>
      <c r="P1986" s="4" t="s">
        <v>1590</v>
      </c>
      <c r="Q1986" s="4" t="s">
        <v>3867</v>
      </c>
      <c r="R1986" s="4">
        <v>2010</v>
      </c>
      <c r="S1986" s="4" t="s">
        <v>1278</v>
      </c>
      <c r="T1986" s="4" t="s">
        <v>1279</v>
      </c>
      <c r="U1986" s="4" t="s">
        <v>1279</v>
      </c>
      <c r="V1986" s="4" t="s">
        <v>1264</v>
      </c>
      <c r="W1986" s="4" t="s">
        <v>1236</v>
      </c>
      <c r="X1986" s="4" t="s">
        <v>3800</v>
      </c>
      <c r="Y1986" s="4" t="s">
        <v>11040</v>
      </c>
      <c r="AD1986" s="4" t="s">
        <v>3868</v>
      </c>
      <c r="AE1986" s="4" t="s">
        <v>1239</v>
      </c>
      <c r="AF1986" s="4">
        <v>110.70099999999999</v>
      </c>
      <c r="AG1986" s="4">
        <v>825.60799999999995</v>
      </c>
      <c r="AH1986" s="4">
        <v>85.731800000000007</v>
      </c>
      <c r="AI1986" s="4">
        <v>829.09299999999996</v>
      </c>
      <c r="AJ1986" s="4">
        <v>914.82500000000005</v>
      </c>
      <c r="AK1986" s="4">
        <v>0</v>
      </c>
      <c r="AL1986" s="4">
        <v>0</v>
      </c>
      <c r="AM1986" s="4">
        <v>0</v>
      </c>
      <c r="AN1986" s="4">
        <v>0</v>
      </c>
      <c r="AO1986" s="4">
        <v>0</v>
      </c>
      <c r="AS1986" s="4" t="s">
        <v>1239</v>
      </c>
      <c r="AT1986" s="4" t="s">
        <v>1151</v>
      </c>
      <c r="AU1986" s="4" t="s">
        <v>1151</v>
      </c>
    </row>
    <row r="1987" spans="1:71" x14ac:dyDescent="0.35">
      <c r="A1987" s="4" t="s">
        <v>1126</v>
      </c>
      <c r="B1987" s="4">
        <v>3000</v>
      </c>
      <c r="C1987" s="4" t="s">
        <v>3869</v>
      </c>
      <c r="D1987" s="4" t="s">
        <v>3870</v>
      </c>
      <c r="E1987" s="4" t="s">
        <v>1223</v>
      </c>
      <c r="F1987" s="4">
        <v>18</v>
      </c>
      <c r="G1987" s="4" t="s">
        <v>1224</v>
      </c>
      <c r="H1987" s="4" t="s">
        <v>1242</v>
      </c>
      <c r="I1987" s="4" t="s">
        <v>1226</v>
      </c>
      <c r="J1987" s="4" t="s">
        <v>1258</v>
      </c>
      <c r="K1987" s="4" t="s">
        <v>1289</v>
      </c>
      <c r="L1987" s="4" t="s">
        <v>1332</v>
      </c>
      <c r="M1987" s="4" t="s">
        <v>1332</v>
      </c>
      <c r="N1987" s="4">
        <v>0</v>
      </c>
      <c r="O1987" s="4">
        <v>0</v>
      </c>
      <c r="P1987" s="4" t="s">
        <v>1604</v>
      </c>
      <c r="Q1987" s="4" t="s">
        <v>3871</v>
      </c>
      <c r="R1987" s="4">
        <v>2013</v>
      </c>
      <c r="S1987" s="4" t="s">
        <v>1278</v>
      </c>
      <c r="T1987" s="4" t="s">
        <v>1279</v>
      </c>
      <c r="U1987" s="4" t="s">
        <v>1279</v>
      </c>
      <c r="V1987" s="4" t="s">
        <v>1264</v>
      </c>
      <c r="W1987" s="4" t="s">
        <v>1236</v>
      </c>
      <c r="X1987" s="4" t="s">
        <v>3800</v>
      </c>
      <c r="Y1987" s="4" t="s">
        <v>11041</v>
      </c>
      <c r="AA1987" s="4">
        <v>2023</v>
      </c>
      <c r="AC1987" s="4" t="s">
        <v>3872</v>
      </c>
      <c r="AD1987" s="4" t="s">
        <v>3873</v>
      </c>
      <c r="AE1987" s="4" t="s">
        <v>3874</v>
      </c>
      <c r="AF1987" s="4">
        <v>0</v>
      </c>
      <c r="AG1987" s="4">
        <v>0</v>
      </c>
      <c r="AH1987" s="4">
        <v>0</v>
      </c>
      <c r="AI1987" s="4">
        <v>0</v>
      </c>
      <c r="AJ1987" s="4">
        <v>0</v>
      </c>
      <c r="AK1987" s="4">
        <v>0</v>
      </c>
      <c r="AL1987" s="4">
        <v>0</v>
      </c>
      <c r="AM1987" s="4">
        <v>0</v>
      </c>
      <c r="AN1987" s="4">
        <v>0</v>
      </c>
      <c r="AO1987" s="4">
        <v>0</v>
      </c>
      <c r="AS1987" s="4" t="s">
        <v>1239</v>
      </c>
      <c r="AT1987" s="4" t="s">
        <v>1151</v>
      </c>
      <c r="AU1987" s="4" t="s">
        <v>1151</v>
      </c>
    </row>
    <row r="1988" spans="1:71" x14ac:dyDescent="0.35">
      <c r="A1988" s="4" t="s">
        <v>1126</v>
      </c>
      <c r="B1988" s="4">
        <v>3000</v>
      </c>
      <c r="C1988" s="4" t="s">
        <v>3875</v>
      </c>
      <c r="D1988" s="4" t="s">
        <v>3876</v>
      </c>
      <c r="E1988" s="4" t="s">
        <v>1223</v>
      </c>
      <c r="F1988" s="4">
        <v>19</v>
      </c>
      <c r="G1988" s="4" t="s">
        <v>1224</v>
      </c>
      <c r="H1988" s="4" t="s">
        <v>1692</v>
      </c>
      <c r="I1988" s="4" t="s">
        <v>1226</v>
      </c>
      <c r="J1988" s="4" t="s">
        <v>1258</v>
      </c>
      <c r="K1988" s="4" t="s">
        <v>1289</v>
      </c>
      <c r="L1988" s="4" t="s">
        <v>2118</v>
      </c>
      <c r="M1988" s="4" t="s">
        <v>2118</v>
      </c>
      <c r="N1988" s="4">
        <v>669.79700000000003</v>
      </c>
      <c r="O1988" s="4">
        <v>530.53800000000001</v>
      </c>
      <c r="P1988" s="4" t="s">
        <v>1230</v>
      </c>
      <c r="Q1988" s="4" t="s">
        <v>3877</v>
      </c>
      <c r="R1988" s="4">
        <v>2014</v>
      </c>
      <c r="S1988" s="4" t="s">
        <v>1232</v>
      </c>
      <c r="T1988" s="4" t="s">
        <v>1262</v>
      </c>
      <c r="U1988" s="4" t="s">
        <v>1263</v>
      </c>
      <c r="V1988" s="4" t="s">
        <v>1264</v>
      </c>
      <c r="W1988" s="4" t="s">
        <v>1236</v>
      </c>
      <c r="X1988" s="4" t="s">
        <v>3800</v>
      </c>
      <c r="Y1988" s="4" t="s">
        <v>11042</v>
      </c>
      <c r="AD1988" s="4" t="s">
        <v>3878</v>
      </c>
      <c r="AE1988" s="4" t="s">
        <v>3879</v>
      </c>
      <c r="AF1988" s="4">
        <v>271.58499999999998</v>
      </c>
      <c r="AG1988" s="4">
        <v>398.21199999999999</v>
      </c>
      <c r="AH1988" s="4">
        <v>198.327</v>
      </c>
      <c r="AI1988" s="4">
        <v>383.12200000000001</v>
      </c>
      <c r="AJ1988" s="4">
        <v>581.44899999999996</v>
      </c>
      <c r="AK1988" s="4">
        <v>147.49</v>
      </c>
      <c r="AL1988" s="4">
        <v>383.048</v>
      </c>
      <c r="AM1988" s="4">
        <v>95.607900000000001</v>
      </c>
      <c r="AN1988" s="4">
        <v>381.59100000000001</v>
      </c>
      <c r="AO1988" s="4">
        <v>477.19900000000001</v>
      </c>
      <c r="AS1988" s="4" t="s">
        <v>1239</v>
      </c>
      <c r="AT1988" s="4" t="s">
        <v>1151</v>
      </c>
      <c r="AU1988" s="4" t="s">
        <v>1151</v>
      </c>
    </row>
    <row r="1989" spans="1:71" x14ac:dyDescent="0.35">
      <c r="A1989" s="4" t="s">
        <v>1126</v>
      </c>
      <c r="B1989" s="4">
        <v>3000</v>
      </c>
      <c r="C1989" s="4" t="s">
        <v>3880</v>
      </c>
      <c r="D1989" s="4" t="s">
        <v>3881</v>
      </c>
      <c r="E1989" s="4" t="s">
        <v>1223</v>
      </c>
      <c r="F1989" s="4">
        <v>20</v>
      </c>
      <c r="G1989" s="4" t="s">
        <v>1224</v>
      </c>
      <c r="H1989" s="4" t="s">
        <v>1225</v>
      </c>
      <c r="I1989" s="4" t="s">
        <v>1858</v>
      </c>
      <c r="J1989" s="4" t="s">
        <v>1258</v>
      </c>
      <c r="K1989" s="4" t="s">
        <v>1289</v>
      </c>
      <c r="L1989" s="4" t="s">
        <v>1394</v>
      </c>
      <c r="M1989" s="4" t="s">
        <v>1394</v>
      </c>
      <c r="N1989" s="4">
        <v>0</v>
      </c>
      <c r="O1989" s="4">
        <v>0</v>
      </c>
      <c r="P1989" s="4" t="s">
        <v>1590</v>
      </c>
      <c r="Q1989" s="4" t="s">
        <v>3882</v>
      </c>
      <c r="R1989" s="4">
        <v>2015</v>
      </c>
      <c r="S1989" s="4" t="s">
        <v>1232</v>
      </c>
      <c r="T1989" s="4" t="s">
        <v>1396</v>
      </c>
      <c r="U1989" s="4" t="s">
        <v>1397</v>
      </c>
      <c r="V1989" s="4" t="s">
        <v>1264</v>
      </c>
      <c r="W1989" s="4" t="s">
        <v>1236</v>
      </c>
      <c r="X1989" s="4" t="s">
        <v>3800</v>
      </c>
      <c r="Y1989" s="4" t="s">
        <v>3883</v>
      </c>
      <c r="AC1989" s="4" t="s">
        <v>3884</v>
      </c>
      <c r="AD1989" s="4" t="s">
        <v>1239</v>
      </c>
      <c r="AE1989" s="4" t="s">
        <v>1239</v>
      </c>
      <c r="AF1989" s="4">
        <v>0</v>
      </c>
      <c r="AG1989" s="4">
        <v>0</v>
      </c>
      <c r="AH1989" s="4">
        <v>0</v>
      </c>
      <c r="AI1989" s="4">
        <v>0</v>
      </c>
      <c r="AJ1989" s="4">
        <v>0</v>
      </c>
      <c r="AK1989" s="4">
        <v>0</v>
      </c>
      <c r="AL1989" s="4">
        <v>0</v>
      </c>
      <c r="AM1989" s="4">
        <v>0</v>
      </c>
      <c r="AN1989" s="4">
        <v>0</v>
      </c>
      <c r="AO1989" s="4">
        <v>0</v>
      </c>
      <c r="AS1989" s="4" t="s">
        <v>1239</v>
      </c>
      <c r="AT1989" s="4" t="s">
        <v>1151</v>
      </c>
      <c r="AU1989" s="4" t="s">
        <v>1151</v>
      </c>
    </row>
    <row r="1990" spans="1:71" x14ac:dyDescent="0.35">
      <c r="A1990" s="4" t="s">
        <v>1126</v>
      </c>
      <c r="B1990" s="4">
        <v>3000</v>
      </c>
      <c r="C1990" s="4" t="s">
        <v>3885</v>
      </c>
      <c r="D1990" s="4" t="s">
        <v>3886</v>
      </c>
      <c r="E1990" s="4" t="s">
        <v>1223</v>
      </c>
      <c r="F1990" s="4">
        <v>21</v>
      </c>
      <c r="G1990" s="4" t="s">
        <v>1224</v>
      </c>
      <c r="H1990" s="4" t="s">
        <v>1242</v>
      </c>
      <c r="I1990" s="4" t="s">
        <v>1858</v>
      </c>
      <c r="J1990" s="4" t="s">
        <v>1258</v>
      </c>
      <c r="K1990" s="4" t="s">
        <v>1289</v>
      </c>
      <c r="L1990" s="4" t="s">
        <v>2774</v>
      </c>
      <c r="M1990" s="4" t="s">
        <v>2774</v>
      </c>
      <c r="N1990" s="4">
        <v>382.33300000000003</v>
      </c>
      <c r="O1990" s="4">
        <v>305.39999999999998</v>
      </c>
      <c r="P1990" s="4" t="s">
        <v>1230</v>
      </c>
      <c r="Q1990" s="4" t="s">
        <v>3814</v>
      </c>
      <c r="R1990" s="4">
        <v>2018</v>
      </c>
      <c r="S1990" s="4" t="s">
        <v>1278</v>
      </c>
      <c r="T1990" s="4" t="s">
        <v>1279</v>
      </c>
      <c r="U1990" s="4" t="s">
        <v>1279</v>
      </c>
      <c r="V1990" s="4" t="s">
        <v>1264</v>
      </c>
      <c r="W1990" s="4" t="s">
        <v>1236</v>
      </c>
      <c r="X1990" s="4" t="s">
        <v>3800</v>
      </c>
      <c r="Y1990" s="4" t="s">
        <v>11043</v>
      </c>
      <c r="AD1990" s="4" t="s">
        <v>3887</v>
      </c>
      <c r="AE1990" s="4" t="s">
        <v>3888</v>
      </c>
      <c r="AF1990" s="4">
        <v>262.27499999999998</v>
      </c>
      <c r="AG1990" s="4">
        <v>120.05800000000001</v>
      </c>
      <c r="AH1990" s="4">
        <v>288.46199999999999</v>
      </c>
      <c r="AI1990" s="4">
        <v>141.96600000000001</v>
      </c>
      <c r="AJ1990" s="4">
        <v>430.42899999999997</v>
      </c>
      <c r="AK1990" s="4">
        <v>178.702</v>
      </c>
      <c r="AL1990" s="4">
        <v>126.697</v>
      </c>
      <c r="AM1990" s="4">
        <v>76.114500000000007</v>
      </c>
      <c r="AN1990" s="4">
        <v>120.73</v>
      </c>
      <c r="AO1990" s="4">
        <v>196.845</v>
      </c>
      <c r="AS1990" s="4" t="s">
        <v>1239</v>
      </c>
      <c r="AT1990" s="4" t="s">
        <v>1151</v>
      </c>
      <c r="AU1990" s="4" t="s">
        <v>1151</v>
      </c>
    </row>
    <row r="1991" spans="1:71" x14ac:dyDescent="0.35">
      <c r="A1991" s="4" t="s">
        <v>1126</v>
      </c>
      <c r="B1991" s="4">
        <v>3000</v>
      </c>
      <c r="C1991" s="4" t="s">
        <v>3889</v>
      </c>
      <c r="D1991" s="4" t="s">
        <v>3890</v>
      </c>
      <c r="E1991" s="4" t="s">
        <v>1223</v>
      </c>
      <c r="F1991" s="4">
        <v>22</v>
      </c>
      <c r="G1991" s="4" t="s">
        <v>1224</v>
      </c>
      <c r="H1991" s="4" t="s">
        <v>1225</v>
      </c>
      <c r="I1991" s="4" t="s">
        <v>1226</v>
      </c>
      <c r="J1991" s="4" t="s">
        <v>1258</v>
      </c>
      <c r="K1991" s="4" t="s">
        <v>1289</v>
      </c>
      <c r="L1991" s="4" t="s">
        <v>1394</v>
      </c>
      <c r="M1991" s="4" t="s">
        <v>1394</v>
      </c>
      <c r="N1991" s="4">
        <v>196.041</v>
      </c>
      <c r="O1991" s="4">
        <v>189.13</v>
      </c>
      <c r="P1991" s="4" t="s">
        <v>1604</v>
      </c>
      <c r="Q1991" s="4" t="s">
        <v>3891</v>
      </c>
      <c r="R1991" s="4">
        <v>2017</v>
      </c>
      <c r="S1991" s="4" t="s">
        <v>1278</v>
      </c>
      <c r="T1991" s="4" t="s">
        <v>1279</v>
      </c>
      <c r="U1991" s="4" t="s">
        <v>1279</v>
      </c>
      <c r="V1991" s="4" t="s">
        <v>1264</v>
      </c>
      <c r="W1991" s="4" t="s">
        <v>1236</v>
      </c>
      <c r="X1991" s="4" t="s">
        <v>3800</v>
      </c>
      <c r="Y1991" s="4" t="s">
        <v>11044</v>
      </c>
      <c r="AA1991" s="4">
        <v>2022</v>
      </c>
      <c r="AC1991" s="4" t="s">
        <v>11045</v>
      </c>
      <c r="AD1991" s="4" t="s">
        <v>1239</v>
      </c>
      <c r="AE1991" s="4" t="s">
        <v>1239</v>
      </c>
      <c r="AF1991" s="4">
        <v>33.012900000000002</v>
      </c>
      <c r="AG1991" s="4">
        <v>163.02799999999999</v>
      </c>
      <c r="AH1991" s="4">
        <v>14.886200000000001</v>
      </c>
      <c r="AI1991" s="4">
        <v>173.21199999999999</v>
      </c>
      <c r="AJ1991" s="4">
        <v>188.09800000000001</v>
      </c>
      <c r="AK1991" s="4">
        <v>4.4872899999999998</v>
      </c>
      <c r="AL1991" s="4">
        <v>184.643</v>
      </c>
      <c r="AM1991" s="4">
        <v>1.94173</v>
      </c>
      <c r="AN1991" s="4">
        <v>185.1</v>
      </c>
      <c r="AO1991" s="4">
        <v>187.042</v>
      </c>
      <c r="AS1991" s="4" t="s">
        <v>1239</v>
      </c>
      <c r="AT1991" s="4" t="s">
        <v>1151</v>
      </c>
      <c r="AU1991" s="4" t="s">
        <v>1151</v>
      </c>
    </row>
    <row r="1992" spans="1:71" x14ac:dyDescent="0.35">
      <c r="A1992" s="4" t="s">
        <v>1126</v>
      </c>
      <c r="B1992" s="4">
        <v>3000</v>
      </c>
      <c r="C1992" s="4" t="s">
        <v>3892</v>
      </c>
      <c r="D1992" s="4" t="s">
        <v>3893</v>
      </c>
      <c r="E1992" s="4" t="s">
        <v>1223</v>
      </c>
      <c r="F1992" s="4">
        <v>23</v>
      </c>
      <c r="G1992" s="4" t="s">
        <v>1224</v>
      </c>
      <c r="H1992" s="4" t="s">
        <v>1636</v>
      </c>
      <c r="I1992" s="4" t="s">
        <v>1226</v>
      </c>
      <c r="J1992" s="4" t="s">
        <v>1258</v>
      </c>
      <c r="K1992" s="4" t="s">
        <v>1289</v>
      </c>
      <c r="L1992" s="4" t="s">
        <v>2774</v>
      </c>
      <c r="M1992" s="4" t="s">
        <v>2774</v>
      </c>
      <c r="N1992" s="4">
        <v>165.279</v>
      </c>
      <c r="O1992" s="4">
        <v>335.834</v>
      </c>
      <c r="P1992" s="4" t="s">
        <v>3831</v>
      </c>
      <c r="Q1992" s="4" t="s">
        <v>3894</v>
      </c>
      <c r="R1992" s="4">
        <v>2014</v>
      </c>
      <c r="S1992" s="4" t="s">
        <v>1278</v>
      </c>
      <c r="T1992" s="4" t="s">
        <v>1279</v>
      </c>
      <c r="U1992" s="4" t="s">
        <v>1279</v>
      </c>
      <c r="V1992" s="4" t="s">
        <v>1264</v>
      </c>
      <c r="W1992" s="4" t="s">
        <v>1236</v>
      </c>
      <c r="X1992" s="4" t="s">
        <v>3800</v>
      </c>
      <c r="Y1992" s="4" t="s">
        <v>11046</v>
      </c>
      <c r="AA1992" s="4">
        <v>2020</v>
      </c>
      <c r="AD1992" s="4" t="s">
        <v>1239</v>
      </c>
      <c r="AE1992" s="4" t="s">
        <v>1239</v>
      </c>
      <c r="AF1992" s="4">
        <v>101.974</v>
      </c>
      <c r="AG1992" s="4">
        <v>63.305199999999999</v>
      </c>
      <c r="AH1992" s="4">
        <v>179.79900000000001</v>
      </c>
      <c r="AI1992" s="4">
        <v>163.53399999999999</v>
      </c>
      <c r="AJ1992" s="4">
        <v>343.33300000000003</v>
      </c>
      <c r="AK1992" s="4">
        <v>138.79599999999999</v>
      </c>
      <c r="AL1992" s="4">
        <v>197.03800000000001</v>
      </c>
      <c r="AM1992" s="4">
        <v>55.229399999999998</v>
      </c>
      <c r="AN1992" s="4">
        <v>164.32499999999999</v>
      </c>
      <c r="AO1992" s="4">
        <v>219.55500000000001</v>
      </c>
      <c r="AS1992" s="4" t="s">
        <v>1239</v>
      </c>
      <c r="AT1992" s="4" t="s">
        <v>1151</v>
      </c>
      <c r="AU1992" s="4" t="s">
        <v>1151</v>
      </c>
    </row>
    <row r="1993" spans="1:71" x14ac:dyDescent="0.35">
      <c r="A1993" s="4" t="s">
        <v>1126</v>
      </c>
      <c r="B1993" s="4">
        <v>3000</v>
      </c>
      <c r="C1993" s="4" t="s">
        <v>3895</v>
      </c>
      <c r="D1993" s="4" t="s">
        <v>3896</v>
      </c>
      <c r="E1993" s="4" t="s">
        <v>1223</v>
      </c>
      <c r="F1993" s="4">
        <v>25</v>
      </c>
      <c r="G1993" s="4" t="s">
        <v>1224</v>
      </c>
      <c r="H1993" s="4" t="s">
        <v>1330</v>
      </c>
      <c r="I1993" s="4" t="s">
        <v>1226</v>
      </c>
      <c r="J1993" s="4" t="s">
        <v>1268</v>
      </c>
      <c r="K1993" s="4" t="s">
        <v>1465</v>
      </c>
      <c r="L1993" s="4" t="s">
        <v>11047</v>
      </c>
      <c r="M1993" s="4" t="s">
        <v>11047</v>
      </c>
      <c r="N1993" s="4">
        <v>2602.5700000000002</v>
      </c>
      <c r="O1993" s="4">
        <v>3840.67</v>
      </c>
      <c r="P1993" s="4" t="s">
        <v>1604</v>
      </c>
      <c r="Q1993" s="4" t="s">
        <v>3897</v>
      </c>
      <c r="R1993" s="4">
        <v>2010</v>
      </c>
      <c r="S1993" s="4" t="s">
        <v>1278</v>
      </c>
      <c r="T1993" s="4" t="s">
        <v>1279</v>
      </c>
      <c r="U1993" s="4" t="s">
        <v>1279</v>
      </c>
      <c r="V1993" s="4" t="s">
        <v>1470</v>
      </c>
      <c r="W1993" s="4" t="s">
        <v>1236</v>
      </c>
      <c r="X1993" s="4" t="s">
        <v>3800</v>
      </c>
      <c r="Y1993" s="4" t="s">
        <v>3898</v>
      </c>
      <c r="AA1993" s="4">
        <v>2022</v>
      </c>
      <c r="AC1993" s="4" t="s">
        <v>11048</v>
      </c>
      <c r="AD1993" s="4" t="s">
        <v>3899</v>
      </c>
      <c r="AE1993" s="4" t="s">
        <v>3900</v>
      </c>
      <c r="AF1993" s="4">
        <v>0</v>
      </c>
      <c r="AG1993" s="4">
        <v>2602.5700000000002</v>
      </c>
      <c r="AH1993" s="4">
        <v>0</v>
      </c>
      <c r="AI1993" s="4">
        <v>3507.33</v>
      </c>
      <c r="AJ1993" s="4">
        <v>3507.33</v>
      </c>
      <c r="AK1993" s="4">
        <v>0</v>
      </c>
      <c r="AL1993" s="4">
        <v>3840.67</v>
      </c>
      <c r="AM1993" s="4">
        <v>0</v>
      </c>
      <c r="AN1993" s="4">
        <v>3974</v>
      </c>
      <c r="AO1993" s="4">
        <v>3974</v>
      </c>
      <c r="AS1993" s="4" t="s">
        <v>1239</v>
      </c>
      <c r="AU1993" s="4" t="s">
        <v>1151</v>
      </c>
    </row>
    <row r="1994" spans="1:71" x14ac:dyDescent="0.35">
      <c r="A1994" s="4" t="s">
        <v>1126</v>
      </c>
      <c r="B1994" s="4">
        <v>3000</v>
      </c>
      <c r="C1994" s="4" t="s">
        <v>3901</v>
      </c>
      <c r="D1994" s="4" t="s">
        <v>3902</v>
      </c>
      <c r="E1994" s="4" t="s">
        <v>1223</v>
      </c>
      <c r="F1994" s="4">
        <v>26</v>
      </c>
      <c r="G1994" s="4" t="s">
        <v>1224</v>
      </c>
      <c r="H1994" s="4" t="s">
        <v>1671</v>
      </c>
      <c r="I1994" s="4" t="s">
        <v>1226</v>
      </c>
      <c r="J1994" s="4" t="s">
        <v>1258</v>
      </c>
      <c r="K1994" s="4" t="s">
        <v>1342</v>
      </c>
      <c r="L1994" s="4" t="s">
        <v>1358</v>
      </c>
      <c r="M1994" s="4" t="s">
        <v>1358</v>
      </c>
      <c r="N1994" s="4">
        <v>4182.09</v>
      </c>
      <c r="O1994" s="4">
        <v>15852.5</v>
      </c>
      <c r="P1994" s="4" t="s">
        <v>1230</v>
      </c>
      <c r="Q1994" s="4" t="s">
        <v>3903</v>
      </c>
      <c r="R1994" s="4">
        <v>2012</v>
      </c>
      <c r="S1994" s="4" t="s">
        <v>1232</v>
      </c>
      <c r="T1994" s="4" t="s">
        <v>3904</v>
      </c>
      <c r="U1994" s="4" t="s">
        <v>11049</v>
      </c>
      <c r="V1994" s="4" t="s">
        <v>1264</v>
      </c>
      <c r="W1994" s="4" t="s">
        <v>1236</v>
      </c>
      <c r="X1994" s="4" t="s">
        <v>3800</v>
      </c>
      <c r="Y1994" s="4" t="s">
        <v>11050</v>
      </c>
      <c r="AD1994" s="4" t="s">
        <v>1239</v>
      </c>
      <c r="AE1994" s="4" t="s">
        <v>1239</v>
      </c>
      <c r="AF1994" s="4">
        <v>-131.38200000000001</v>
      </c>
      <c r="AG1994" s="4">
        <v>4313.47</v>
      </c>
      <c r="AH1994" s="4">
        <v>-314.673</v>
      </c>
      <c r="AI1994" s="4">
        <v>10442.9</v>
      </c>
      <c r="AJ1994" s="4">
        <v>10128.299999999999</v>
      </c>
      <c r="AK1994" s="4">
        <v>-394.51400000000001</v>
      </c>
      <c r="AL1994" s="4">
        <v>16247</v>
      </c>
      <c r="AM1994" s="4">
        <v>-295.24400000000003</v>
      </c>
      <c r="AN1994" s="4">
        <v>20882.900000000001</v>
      </c>
      <c r="AO1994" s="4">
        <v>20587.7</v>
      </c>
      <c r="AS1994" s="4" t="s">
        <v>1239</v>
      </c>
      <c r="AT1994" s="4" t="s">
        <v>1151</v>
      </c>
      <c r="AU1994" s="4" t="s">
        <v>1151</v>
      </c>
    </row>
    <row r="1995" spans="1:71" x14ac:dyDescent="0.35">
      <c r="A1995" s="4" t="s">
        <v>1126</v>
      </c>
      <c r="B1995" s="4">
        <v>3000</v>
      </c>
      <c r="C1995" s="4" t="s">
        <v>3905</v>
      </c>
      <c r="D1995" s="4" t="s">
        <v>3906</v>
      </c>
      <c r="E1995" s="4" t="s">
        <v>1549</v>
      </c>
      <c r="F1995" s="4">
        <v>27</v>
      </c>
      <c r="G1995" s="4" t="s">
        <v>3907</v>
      </c>
      <c r="H1995" s="4" t="s">
        <v>1759</v>
      </c>
      <c r="I1995" s="4" t="s">
        <v>1552</v>
      </c>
      <c r="J1995" s="4" t="s">
        <v>1499</v>
      </c>
      <c r="K1995" s="4" t="s">
        <v>1500</v>
      </c>
      <c r="L1995" s="4" t="s">
        <v>3908</v>
      </c>
      <c r="M1995" s="4" t="s">
        <v>3909</v>
      </c>
      <c r="N1995" s="4">
        <v>-149.875</v>
      </c>
      <c r="O1995" s="4">
        <v>-6.2114399999999996</v>
      </c>
      <c r="P1995" s="4" t="s">
        <v>1230</v>
      </c>
      <c r="Q1995" s="4" t="s">
        <v>3910</v>
      </c>
      <c r="R1995" s="4" t="s">
        <v>1554</v>
      </c>
      <c r="S1995" s="4" t="s">
        <v>1232</v>
      </c>
      <c r="T1995" s="4" t="s">
        <v>1296</v>
      </c>
      <c r="U1995" s="4" t="s">
        <v>3911</v>
      </c>
      <c r="V1995" s="4" t="s">
        <v>1264</v>
      </c>
      <c r="W1995" s="4" t="s">
        <v>1556</v>
      </c>
      <c r="X1995" s="4" t="s">
        <v>3800</v>
      </c>
      <c r="Y1995" s="4" t="s">
        <v>3912</v>
      </c>
      <c r="AA1995" s="4" t="s">
        <v>1556</v>
      </c>
      <c r="AD1995" s="4" t="s">
        <v>1239</v>
      </c>
      <c r="AE1995" s="4" t="s">
        <v>1239</v>
      </c>
      <c r="AF1995" s="4">
        <v>0</v>
      </c>
      <c r="AG1995" s="4">
        <v>0</v>
      </c>
      <c r="AH1995" s="4">
        <v>0</v>
      </c>
      <c r="AI1995" s="4">
        <v>0</v>
      </c>
      <c r="AJ1995" s="4">
        <v>-93.768000000000001</v>
      </c>
      <c r="AK1995" s="4">
        <v>0</v>
      </c>
      <c r="AL1995" s="4">
        <v>0</v>
      </c>
      <c r="AM1995" s="4">
        <v>0</v>
      </c>
      <c r="AN1995" s="4">
        <v>0</v>
      </c>
      <c r="AO1995" s="4">
        <v>106.645</v>
      </c>
      <c r="AS1995" s="4" t="s">
        <v>1239</v>
      </c>
      <c r="AT1995" s="4" t="s">
        <v>1151</v>
      </c>
      <c r="AU1995" s="4" t="s">
        <v>1151</v>
      </c>
    </row>
    <row r="1996" spans="1:71" x14ac:dyDescent="0.35">
      <c r="A1996" s="4" t="s">
        <v>1126</v>
      </c>
      <c r="B1996" s="4">
        <v>3000</v>
      </c>
      <c r="C1996" s="4" t="s">
        <v>3913</v>
      </c>
      <c r="D1996" s="4" t="s">
        <v>3914</v>
      </c>
      <c r="E1996" s="4" t="s">
        <v>1223</v>
      </c>
      <c r="F1996" s="4">
        <v>28</v>
      </c>
      <c r="G1996" s="4" t="s">
        <v>1224</v>
      </c>
      <c r="H1996" s="4" t="s">
        <v>1671</v>
      </c>
      <c r="I1996" s="4" t="s">
        <v>1226</v>
      </c>
      <c r="J1996" s="4" t="s">
        <v>1268</v>
      </c>
      <c r="K1996" s="4" t="s">
        <v>1342</v>
      </c>
      <c r="L1996" s="4" t="s">
        <v>1358</v>
      </c>
      <c r="M1996" s="4" t="s">
        <v>1358</v>
      </c>
      <c r="N1996" s="4">
        <v>1605.06</v>
      </c>
      <c r="O1996" s="4">
        <v>3283.05</v>
      </c>
      <c r="P1996" s="4" t="s">
        <v>1230</v>
      </c>
      <c r="Q1996" s="4" t="s">
        <v>3903</v>
      </c>
      <c r="R1996" s="4">
        <v>2012</v>
      </c>
      <c r="S1996" s="4" t="s">
        <v>1232</v>
      </c>
      <c r="T1996" s="4" t="s">
        <v>1360</v>
      </c>
      <c r="U1996" s="4" t="s">
        <v>1361</v>
      </c>
      <c r="V1996" s="4" t="s">
        <v>1264</v>
      </c>
      <c r="W1996" s="4" t="s">
        <v>1236</v>
      </c>
      <c r="X1996" s="4" t="s">
        <v>3800</v>
      </c>
      <c r="Y1996" s="4" t="s">
        <v>11051</v>
      </c>
      <c r="AD1996" s="4" t="s">
        <v>1239</v>
      </c>
      <c r="AE1996" s="4" t="s">
        <v>1239</v>
      </c>
      <c r="AF1996" s="4">
        <v>-11.783300000000001</v>
      </c>
      <c r="AG1996" s="4">
        <v>1616.84</v>
      </c>
      <c r="AH1996" s="4">
        <v>-38.671100000000003</v>
      </c>
      <c r="AI1996" s="4">
        <v>2559.1799999999998</v>
      </c>
      <c r="AJ1996" s="4">
        <v>2520.5100000000002</v>
      </c>
      <c r="AK1996" s="4">
        <v>-85.028599999999997</v>
      </c>
      <c r="AL1996" s="4">
        <v>3368.08</v>
      </c>
      <c r="AM1996" s="4">
        <v>-87.925799999999995</v>
      </c>
      <c r="AN1996" s="4">
        <v>4181.78</v>
      </c>
      <c r="AO1996" s="4">
        <v>4093.85</v>
      </c>
      <c r="AS1996" s="4" t="s">
        <v>1239</v>
      </c>
      <c r="AT1996" s="4" t="s">
        <v>1151</v>
      </c>
      <c r="AU1996" s="4" t="s">
        <v>1151</v>
      </c>
    </row>
    <row r="1997" spans="1:71" x14ac:dyDescent="0.35">
      <c r="A1997" s="4" t="s">
        <v>1126</v>
      </c>
      <c r="B1997" s="4">
        <v>3000</v>
      </c>
      <c r="C1997" s="4" t="s">
        <v>3915</v>
      </c>
      <c r="D1997" s="4" t="s">
        <v>3916</v>
      </c>
      <c r="E1997" s="4" t="s">
        <v>1223</v>
      </c>
      <c r="F1997" s="4">
        <v>29</v>
      </c>
      <c r="G1997" s="4" t="s">
        <v>1224</v>
      </c>
      <c r="H1997" s="4" t="s">
        <v>3917</v>
      </c>
      <c r="I1997" s="4" t="s">
        <v>1226</v>
      </c>
      <c r="J1997" s="4" t="s">
        <v>1268</v>
      </c>
      <c r="K1997" s="4" t="s">
        <v>1342</v>
      </c>
      <c r="L1997" s="4" t="s">
        <v>1343</v>
      </c>
      <c r="M1997" s="4" t="s">
        <v>1343</v>
      </c>
      <c r="N1997" s="4">
        <v>475.572</v>
      </c>
      <c r="O1997" s="4">
        <v>1018.79</v>
      </c>
      <c r="P1997" s="4" t="s">
        <v>1604</v>
      </c>
      <c r="Q1997" s="4" t="s">
        <v>3918</v>
      </c>
      <c r="R1997" s="4">
        <v>2012</v>
      </c>
      <c r="S1997" s="4" t="s">
        <v>1232</v>
      </c>
      <c r="T1997" s="4" t="s">
        <v>1296</v>
      </c>
      <c r="U1997" s="4" t="s">
        <v>3919</v>
      </c>
      <c r="V1997" s="4" t="s">
        <v>1264</v>
      </c>
      <c r="W1997" s="4" t="s">
        <v>1236</v>
      </c>
      <c r="X1997" s="4" t="s">
        <v>3800</v>
      </c>
      <c r="Y1997" s="4" t="s">
        <v>11052</v>
      </c>
      <c r="AD1997" s="4" t="s">
        <v>1239</v>
      </c>
      <c r="AE1997" s="4" t="s">
        <v>1239</v>
      </c>
      <c r="AF1997" s="4">
        <v>0</v>
      </c>
      <c r="AG1997" s="4">
        <v>475.572</v>
      </c>
      <c r="AH1997" s="4">
        <v>0</v>
      </c>
      <c r="AI1997" s="4">
        <v>1017.72</v>
      </c>
      <c r="AJ1997" s="4">
        <v>1017.72</v>
      </c>
      <c r="AK1997" s="4">
        <v>0</v>
      </c>
      <c r="AL1997" s="4">
        <v>1018.79</v>
      </c>
      <c r="AM1997" s="4">
        <v>0</v>
      </c>
      <c r="AN1997" s="4">
        <v>1011.73</v>
      </c>
      <c r="AO1997" s="4">
        <v>1011.73</v>
      </c>
      <c r="AS1997" s="4" t="s">
        <v>1239</v>
      </c>
      <c r="AT1997" s="4" t="s">
        <v>1151</v>
      </c>
      <c r="AU1997" s="4" t="s">
        <v>1151</v>
      </c>
    </row>
    <row r="1998" spans="1:71" x14ac:dyDescent="0.35">
      <c r="A1998" s="4" t="s">
        <v>1126</v>
      </c>
      <c r="B1998" s="4">
        <v>3000</v>
      </c>
      <c r="C1998" s="4" t="s">
        <v>3920</v>
      </c>
      <c r="D1998" s="4" t="s">
        <v>3921</v>
      </c>
      <c r="E1998" s="4" t="s">
        <v>1223</v>
      </c>
      <c r="F1998" s="4">
        <v>30</v>
      </c>
      <c r="G1998" s="4" t="s">
        <v>1224</v>
      </c>
      <c r="H1998" s="4" t="s">
        <v>1636</v>
      </c>
      <c r="I1998" s="4" t="s">
        <v>1226</v>
      </c>
      <c r="J1998" s="4" t="s">
        <v>1250</v>
      </c>
      <c r="K1998" s="4" t="s">
        <v>1342</v>
      </c>
      <c r="L1998" s="4" t="s">
        <v>1349</v>
      </c>
      <c r="M1998" s="4" t="s">
        <v>1349</v>
      </c>
      <c r="N1998" s="4">
        <v>137.33699999999999</v>
      </c>
      <c r="O1998" s="4">
        <v>304.92</v>
      </c>
      <c r="P1998" s="4" t="s">
        <v>1230</v>
      </c>
      <c r="Q1998" s="4" t="s">
        <v>3903</v>
      </c>
      <c r="R1998" s="4">
        <v>2006</v>
      </c>
      <c r="S1998" s="4" t="s">
        <v>1232</v>
      </c>
      <c r="T1998" s="4" t="s">
        <v>3922</v>
      </c>
      <c r="U1998" s="4" t="s">
        <v>3923</v>
      </c>
      <c r="V1998" s="4" t="s">
        <v>1264</v>
      </c>
      <c r="W1998" s="4" t="s">
        <v>1236</v>
      </c>
      <c r="X1998" s="4" t="s">
        <v>3800</v>
      </c>
      <c r="Y1998" s="4" t="s">
        <v>11053</v>
      </c>
      <c r="AA1998" s="4">
        <v>2019</v>
      </c>
      <c r="AD1998" s="4" t="s">
        <v>1239</v>
      </c>
      <c r="AE1998" s="4" t="s">
        <v>1239</v>
      </c>
      <c r="AF1998" s="4">
        <v>-1.3591900000000001E-2</v>
      </c>
      <c r="AG1998" s="4">
        <v>137.351</v>
      </c>
      <c r="AH1998" s="4">
        <v>-1.15803E-2</v>
      </c>
      <c r="AI1998" s="4">
        <v>211.14</v>
      </c>
      <c r="AJ1998" s="4">
        <v>211.12899999999999</v>
      </c>
      <c r="AK1998" s="4">
        <v>-1.16297E-2</v>
      </c>
      <c r="AL1998" s="4">
        <v>304.93200000000002</v>
      </c>
      <c r="AM1998" s="4">
        <v>-6.1764300000000001E-3</v>
      </c>
      <c r="AN1998" s="4">
        <v>305.58499999999998</v>
      </c>
      <c r="AO1998" s="4">
        <v>305.57900000000001</v>
      </c>
      <c r="AS1998" s="4" t="s">
        <v>1239</v>
      </c>
      <c r="AT1998" s="4" t="s">
        <v>1151</v>
      </c>
      <c r="AU1998" s="4" t="s">
        <v>1151</v>
      </c>
    </row>
    <row r="1999" spans="1:71" x14ac:dyDescent="0.35">
      <c r="A1999" s="4" t="s">
        <v>1126</v>
      </c>
      <c r="B1999" s="4">
        <v>3000</v>
      </c>
      <c r="C1999" s="4" t="s">
        <v>3924</v>
      </c>
      <c r="D1999" s="4" t="s">
        <v>3925</v>
      </c>
      <c r="E1999" s="4" t="s">
        <v>1223</v>
      </c>
      <c r="F1999" s="4">
        <v>31</v>
      </c>
      <c r="G1999" s="4" t="s">
        <v>1224</v>
      </c>
      <c r="H1999" s="4" t="s">
        <v>1225</v>
      </c>
      <c r="I1999" s="4" t="s">
        <v>1226</v>
      </c>
      <c r="J1999" s="4" t="s">
        <v>1268</v>
      </c>
      <c r="K1999" s="4" t="s">
        <v>1342</v>
      </c>
      <c r="L1999" s="4" t="s">
        <v>1349</v>
      </c>
      <c r="M1999" s="4" t="s">
        <v>1349</v>
      </c>
      <c r="N1999" s="4">
        <v>2866.88</v>
      </c>
      <c r="O1999" s="4">
        <v>2993.04</v>
      </c>
      <c r="P1999" s="4" t="s">
        <v>1230</v>
      </c>
      <c r="Q1999" s="4" t="s">
        <v>3903</v>
      </c>
      <c r="R1999" s="4">
        <v>2007</v>
      </c>
      <c r="S1999" s="4" t="s">
        <v>1232</v>
      </c>
      <c r="T1999" s="4" t="s">
        <v>1252</v>
      </c>
      <c r="U1999" s="4" t="s">
        <v>1253</v>
      </c>
      <c r="V1999" s="4" t="s">
        <v>1264</v>
      </c>
      <c r="W1999" s="4" t="s">
        <v>1236</v>
      </c>
      <c r="X1999" s="4" t="s">
        <v>3800</v>
      </c>
      <c r="Y1999" s="4" t="s">
        <v>3926</v>
      </c>
      <c r="AD1999" s="4" t="s">
        <v>3927</v>
      </c>
      <c r="AE1999" s="4" t="s">
        <v>3928</v>
      </c>
      <c r="AF1999" s="4">
        <v>0</v>
      </c>
      <c r="AG1999" s="4">
        <v>2866.88</v>
      </c>
      <c r="AH1999" s="4">
        <v>0</v>
      </c>
      <c r="AI1999" s="4">
        <v>2915.68</v>
      </c>
      <c r="AJ1999" s="4">
        <v>2915.68</v>
      </c>
      <c r="AK1999" s="4">
        <v>0</v>
      </c>
      <c r="AL1999" s="4">
        <v>2993.04</v>
      </c>
      <c r="AM1999" s="4">
        <v>0</v>
      </c>
      <c r="AN1999" s="4">
        <v>3075.06</v>
      </c>
      <c r="AO1999" s="4">
        <v>3075.06</v>
      </c>
      <c r="AS1999" s="4" t="s">
        <v>1239</v>
      </c>
      <c r="AT1999" s="4" t="s">
        <v>1151</v>
      </c>
      <c r="AU1999" s="4" t="s">
        <v>1151</v>
      </c>
    </row>
    <row r="2000" spans="1:71" x14ac:dyDescent="0.35">
      <c r="A2000" s="4" t="s">
        <v>1126</v>
      </c>
      <c r="B2000" s="4">
        <v>3000</v>
      </c>
      <c r="C2000" s="4" t="s">
        <v>3929</v>
      </c>
      <c r="D2000" s="4" t="s">
        <v>3930</v>
      </c>
      <c r="E2000" s="4" t="s">
        <v>1223</v>
      </c>
      <c r="F2000" s="4">
        <v>32</v>
      </c>
      <c r="G2000" s="4" t="s">
        <v>1224</v>
      </c>
      <c r="H2000" s="4" t="s">
        <v>1225</v>
      </c>
      <c r="I2000" s="4" t="s">
        <v>1226</v>
      </c>
      <c r="J2000" s="4" t="s">
        <v>1268</v>
      </c>
      <c r="K2000" s="4" t="s">
        <v>1342</v>
      </c>
      <c r="L2000" s="4" t="s">
        <v>1349</v>
      </c>
      <c r="M2000" s="4" t="s">
        <v>1349</v>
      </c>
      <c r="N2000" s="4">
        <v>2801.52</v>
      </c>
      <c r="O2000" s="4">
        <v>3385.78</v>
      </c>
      <c r="P2000" s="4" t="s">
        <v>1230</v>
      </c>
      <c r="Q2000" s="4" t="s">
        <v>3903</v>
      </c>
      <c r="R2000" s="4">
        <v>2018</v>
      </c>
      <c r="S2000" s="4" t="s">
        <v>1232</v>
      </c>
      <c r="T2000" s="4" t="s">
        <v>1252</v>
      </c>
      <c r="U2000" s="4" t="s">
        <v>1253</v>
      </c>
      <c r="V2000" s="4" t="s">
        <v>1264</v>
      </c>
      <c r="W2000" s="4" t="s">
        <v>1236</v>
      </c>
      <c r="X2000" s="4" t="s">
        <v>3800</v>
      </c>
      <c r="Y2000" s="4" t="s">
        <v>3931</v>
      </c>
      <c r="AD2000" s="4" t="s">
        <v>3927</v>
      </c>
      <c r="AE2000" s="4" t="s">
        <v>3928</v>
      </c>
      <c r="AF2000" s="4">
        <v>1.0761700000000001E-2</v>
      </c>
      <c r="AG2000" s="4">
        <v>2801.51</v>
      </c>
      <c r="AH2000" s="4">
        <v>7.9277299999999995E-2</v>
      </c>
      <c r="AI2000" s="4">
        <v>3297.53</v>
      </c>
      <c r="AJ2000" s="4">
        <v>3297.61</v>
      </c>
      <c r="AK2000" s="4">
        <v>0.21437800000000001</v>
      </c>
      <c r="AL2000" s="4">
        <v>3385.56</v>
      </c>
      <c r="AM2000" s="4">
        <v>0.23442299999999999</v>
      </c>
      <c r="AN2000" s="4">
        <v>3216.26</v>
      </c>
      <c r="AO2000" s="4">
        <v>3216.5</v>
      </c>
      <c r="AS2000" s="4" t="s">
        <v>1239</v>
      </c>
      <c r="AT2000" s="4" t="s">
        <v>1151</v>
      </c>
      <c r="AU2000" s="4" t="s">
        <v>1151</v>
      </c>
    </row>
    <row r="2001" spans="1:47" x14ac:dyDescent="0.35">
      <c r="A2001" s="4" t="s">
        <v>1126</v>
      </c>
      <c r="B2001" s="4">
        <v>3000</v>
      </c>
      <c r="C2001" s="4" t="s">
        <v>3932</v>
      </c>
      <c r="D2001" s="4" t="s">
        <v>3933</v>
      </c>
      <c r="E2001" s="4" t="s">
        <v>1223</v>
      </c>
      <c r="F2001" s="4">
        <v>33</v>
      </c>
      <c r="G2001" s="4" t="s">
        <v>1224</v>
      </c>
      <c r="H2001" s="4" t="s">
        <v>1636</v>
      </c>
      <c r="I2001" s="4" t="s">
        <v>1719</v>
      </c>
      <c r="J2001" s="4" t="s">
        <v>1268</v>
      </c>
      <c r="K2001" s="4" t="s">
        <v>1342</v>
      </c>
      <c r="L2001" s="4" t="s">
        <v>3934</v>
      </c>
      <c r="M2001" s="4" t="s">
        <v>3934</v>
      </c>
      <c r="N2001" s="4">
        <v>509.79599999999999</v>
      </c>
      <c r="O2001" s="4">
        <v>329.375</v>
      </c>
      <c r="P2001" s="4" t="s">
        <v>3831</v>
      </c>
      <c r="Q2001" s="4" t="s">
        <v>3935</v>
      </c>
      <c r="R2001" s="4">
        <v>2011</v>
      </c>
      <c r="S2001" s="4" t="s">
        <v>1278</v>
      </c>
      <c r="T2001" s="4" t="s">
        <v>1279</v>
      </c>
      <c r="U2001" s="4" t="s">
        <v>1279</v>
      </c>
      <c r="V2001" s="4" t="s">
        <v>1264</v>
      </c>
      <c r="W2001" s="4" t="s">
        <v>1236</v>
      </c>
      <c r="X2001" s="4" t="s">
        <v>3800</v>
      </c>
      <c r="Y2001" s="4" t="s">
        <v>11054</v>
      </c>
      <c r="AA2001" s="4">
        <v>2016</v>
      </c>
      <c r="AD2001" s="4" t="s">
        <v>3936</v>
      </c>
      <c r="AE2001" s="4" t="s">
        <v>3937</v>
      </c>
      <c r="AF2001" s="4">
        <v>1.01078</v>
      </c>
      <c r="AG2001" s="4">
        <v>508.78500000000003</v>
      </c>
      <c r="AH2001" s="4">
        <v>2.0248200000000001</v>
      </c>
      <c r="AI2001" s="4">
        <v>390.93900000000002</v>
      </c>
      <c r="AJ2001" s="4">
        <v>392.964</v>
      </c>
      <c r="AK2001" s="4">
        <v>2.28274</v>
      </c>
      <c r="AL2001" s="4">
        <v>327.09199999999998</v>
      </c>
      <c r="AM2001" s="4">
        <v>1.5942799999999999</v>
      </c>
      <c r="AN2001" s="4">
        <v>291.36</v>
      </c>
      <c r="AO2001" s="4">
        <v>292.95499999999998</v>
      </c>
      <c r="AS2001" s="4" t="s">
        <v>1239</v>
      </c>
      <c r="AT2001" s="4" t="s">
        <v>1151</v>
      </c>
      <c r="AU2001" s="4" t="s">
        <v>1151</v>
      </c>
    </row>
    <row r="2002" spans="1:47" x14ac:dyDescent="0.35">
      <c r="A2002" s="4" t="s">
        <v>1126</v>
      </c>
      <c r="B2002" s="4">
        <v>3000</v>
      </c>
      <c r="C2002" s="4" t="s">
        <v>3938</v>
      </c>
      <c r="D2002" s="4" t="s">
        <v>3939</v>
      </c>
      <c r="E2002" s="4" t="s">
        <v>1223</v>
      </c>
      <c r="F2002" s="4">
        <v>34</v>
      </c>
      <c r="G2002" s="4" t="s">
        <v>1224</v>
      </c>
      <c r="H2002" s="4" t="s">
        <v>3940</v>
      </c>
      <c r="I2002" s="4" t="s">
        <v>1226</v>
      </c>
      <c r="J2002" s="4" t="s">
        <v>1258</v>
      </c>
      <c r="K2002" s="4" t="s">
        <v>1342</v>
      </c>
      <c r="L2002" s="4" t="s">
        <v>3941</v>
      </c>
      <c r="M2002" s="4" t="s">
        <v>3942</v>
      </c>
      <c r="P2002" s="4" t="s">
        <v>1604</v>
      </c>
      <c r="Q2002" s="4" t="s">
        <v>3943</v>
      </c>
      <c r="R2002" s="4">
        <v>2013</v>
      </c>
      <c r="S2002" s="4" t="s">
        <v>1278</v>
      </c>
      <c r="T2002" s="4" t="s">
        <v>1279</v>
      </c>
      <c r="U2002" s="4" t="s">
        <v>1279</v>
      </c>
      <c r="V2002" s="4" t="s">
        <v>1264</v>
      </c>
      <c r="W2002" s="4" t="s">
        <v>1236</v>
      </c>
      <c r="X2002" s="4" t="s">
        <v>3800</v>
      </c>
      <c r="Y2002" s="4" t="s">
        <v>11055</v>
      </c>
      <c r="AA2002" s="4">
        <v>2019</v>
      </c>
      <c r="AD2002" s="4" t="s">
        <v>1239</v>
      </c>
      <c r="AE2002" s="4" t="s">
        <v>1239</v>
      </c>
      <c r="AS2002" s="4" t="s">
        <v>1239</v>
      </c>
      <c r="AT2002" s="4" t="s">
        <v>1151</v>
      </c>
      <c r="AU2002" s="4" t="s">
        <v>1151</v>
      </c>
    </row>
    <row r="2003" spans="1:47" x14ac:dyDescent="0.35">
      <c r="A2003" s="4" t="s">
        <v>1126</v>
      </c>
      <c r="B2003" s="4">
        <v>3000</v>
      </c>
      <c r="C2003" s="4" t="s">
        <v>3944</v>
      </c>
      <c r="D2003" s="4" t="s">
        <v>3945</v>
      </c>
      <c r="E2003" s="4" t="s">
        <v>1223</v>
      </c>
      <c r="F2003" s="4">
        <v>35</v>
      </c>
      <c r="G2003" s="4" t="s">
        <v>1224</v>
      </c>
      <c r="H2003" s="4" t="s">
        <v>1242</v>
      </c>
      <c r="I2003" s="4" t="s">
        <v>1719</v>
      </c>
      <c r="J2003" s="4" t="s">
        <v>1258</v>
      </c>
      <c r="K2003" s="4" t="s">
        <v>1277</v>
      </c>
      <c r="L2003" s="4" t="s">
        <v>1339</v>
      </c>
      <c r="M2003" s="4" t="s">
        <v>1339</v>
      </c>
      <c r="P2003" s="4" t="s">
        <v>1604</v>
      </c>
      <c r="Q2003" s="4" t="s">
        <v>3946</v>
      </c>
      <c r="R2003" s="4">
        <v>2002</v>
      </c>
      <c r="S2003" s="4" t="s">
        <v>1278</v>
      </c>
      <c r="T2003" s="4" t="s">
        <v>1279</v>
      </c>
      <c r="U2003" s="4" t="s">
        <v>1279</v>
      </c>
      <c r="V2003" s="4" t="s">
        <v>1264</v>
      </c>
      <c r="W2003" s="4" t="s">
        <v>1236</v>
      </c>
      <c r="X2003" s="4" t="s">
        <v>3800</v>
      </c>
      <c r="Y2003" s="4" t="s">
        <v>11056</v>
      </c>
      <c r="AA2003" s="4">
        <v>2017</v>
      </c>
      <c r="AC2003" s="4" t="s">
        <v>3947</v>
      </c>
      <c r="AD2003" s="4" t="s">
        <v>1239</v>
      </c>
      <c r="AE2003" s="4" t="s">
        <v>1239</v>
      </c>
      <c r="AS2003" s="4" t="s">
        <v>1239</v>
      </c>
      <c r="AU2003" s="4" t="s">
        <v>1151</v>
      </c>
    </row>
    <row r="2004" spans="1:47" x14ac:dyDescent="0.35">
      <c r="A2004" s="4" t="s">
        <v>1126</v>
      </c>
      <c r="B2004" s="4">
        <v>3000</v>
      </c>
      <c r="C2004" s="4" t="s">
        <v>3948</v>
      </c>
      <c r="D2004" s="4" t="s">
        <v>3949</v>
      </c>
      <c r="E2004" s="4" t="s">
        <v>1223</v>
      </c>
      <c r="F2004" s="4">
        <v>36</v>
      </c>
      <c r="G2004" s="4" t="s">
        <v>1224</v>
      </c>
      <c r="H2004" s="4" t="s">
        <v>1242</v>
      </c>
      <c r="I2004" s="4" t="s">
        <v>1226</v>
      </c>
      <c r="J2004" s="4" t="s">
        <v>1258</v>
      </c>
      <c r="K2004" s="4" t="s">
        <v>1277</v>
      </c>
      <c r="L2004" s="4" t="s">
        <v>1339</v>
      </c>
      <c r="M2004" s="4" t="s">
        <v>1339</v>
      </c>
      <c r="P2004" s="4" t="s">
        <v>1230</v>
      </c>
      <c r="Q2004" s="4" t="s">
        <v>3814</v>
      </c>
      <c r="R2004" s="4">
        <v>2010</v>
      </c>
      <c r="S2004" s="4" t="s">
        <v>1278</v>
      </c>
      <c r="T2004" s="4" t="s">
        <v>1279</v>
      </c>
      <c r="U2004" s="4" t="s">
        <v>1279</v>
      </c>
      <c r="V2004" s="4" t="s">
        <v>1264</v>
      </c>
      <c r="W2004" s="4" t="s">
        <v>1236</v>
      </c>
      <c r="X2004" s="4" t="s">
        <v>3800</v>
      </c>
      <c r="Y2004" s="4" t="s">
        <v>11057</v>
      </c>
      <c r="AA2004" s="4">
        <v>2019</v>
      </c>
      <c r="AD2004" s="4" t="s">
        <v>1239</v>
      </c>
      <c r="AE2004" s="4" t="s">
        <v>1239</v>
      </c>
      <c r="AS2004" s="4" t="s">
        <v>1239</v>
      </c>
      <c r="AU2004" s="4" t="s">
        <v>1151</v>
      </c>
    </row>
    <row r="2005" spans="1:47" x14ac:dyDescent="0.35">
      <c r="A2005" s="4" t="s">
        <v>1126</v>
      </c>
      <c r="B2005" s="4">
        <v>3000</v>
      </c>
      <c r="C2005" s="4" t="s">
        <v>3950</v>
      </c>
      <c r="D2005" s="4" t="s">
        <v>3951</v>
      </c>
      <c r="E2005" s="4" t="s">
        <v>1223</v>
      </c>
      <c r="F2005" s="4">
        <v>37</v>
      </c>
      <c r="G2005" s="4" t="s">
        <v>1224</v>
      </c>
      <c r="H2005" s="4" t="s">
        <v>1636</v>
      </c>
      <c r="I2005" s="4" t="s">
        <v>1226</v>
      </c>
      <c r="J2005" s="4" t="s">
        <v>1258</v>
      </c>
      <c r="K2005" s="4" t="s">
        <v>1277</v>
      </c>
      <c r="L2005" s="4" t="s">
        <v>3952</v>
      </c>
      <c r="M2005" s="4" t="s">
        <v>3952</v>
      </c>
      <c r="P2005" s="4" t="s">
        <v>1230</v>
      </c>
      <c r="Q2005" s="4" t="s">
        <v>3814</v>
      </c>
      <c r="R2005" s="4">
        <v>2014</v>
      </c>
      <c r="S2005" s="4" t="s">
        <v>1278</v>
      </c>
      <c r="T2005" s="4" t="s">
        <v>1279</v>
      </c>
      <c r="U2005" s="4" t="s">
        <v>1279</v>
      </c>
      <c r="V2005" s="4" t="s">
        <v>1264</v>
      </c>
      <c r="W2005" s="4" t="s">
        <v>1236</v>
      </c>
      <c r="X2005" s="4" t="s">
        <v>3800</v>
      </c>
      <c r="Y2005" s="4" t="s">
        <v>11058</v>
      </c>
      <c r="AA2005" s="4">
        <v>2020</v>
      </c>
      <c r="AD2005" s="4" t="s">
        <v>1239</v>
      </c>
      <c r="AE2005" s="4" t="s">
        <v>1239</v>
      </c>
      <c r="AS2005" s="4" t="s">
        <v>1239</v>
      </c>
      <c r="AU2005" s="4" t="s">
        <v>1151</v>
      </c>
    </row>
    <row r="2006" spans="1:47" x14ac:dyDescent="0.35">
      <c r="A2006" s="4" t="s">
        <v>1126</v>
      </c>
      <c r="B2006" s="4">
        <v>3000</v>
      </c>
      <c r="C2006" s="4" t="s">
        <v>3953</v>
      </c>
      <c r="D2006" s="4" t="s">
        <v>3954</v>
      </c>
      <c r="E2006" s="4" t="s">
        <v>1223</v>
      </c>
      <c r="F2006" s="4">
        <v>38</v>
      </c>
      <c r="G2006" s="4" t="s">
        <v>1224</v>
      </c>
      <c r="H2006" s="4" t="s">
        <v>1636</v>
      </c>
      <c r="I2006" s="4" t="s">
        <v>1331</v>
      </c>
      <c r="J2006" s="4" t="s">
        <v>1258</v>
      </c>
      <c r="K2006" s="4" t="s">
        <v>1277</v>
      </c>
      <c r="L2006" s="4" t="s">
        <v>3952</v>
      </c>
      <c r="M2006" s="4" t="s">
        <v>3952</v>
      </c>
      <c r="P2006" s="4" t="s">
        <v>1230</v>
      </c>
      <c r="Q2006" s="4" t="s">
        <v>3814</v>
      </c>
      <c r="R2006" s="4">
        <v>2021</v>
      </c>
      <c r="S2006" s="4" t="s">
        <v>1278</v>
      </c>
      <c r="T2006" s="4" t="s">
        <v>1279</v>
      </c>
      <c r="U2006" s="4" t="s">
        <v>1279</v>
      </c>
      <c r="V2006" s="4" t="s">
        <v>1264</v>
      </c>
      <c r="W2006" s="4" t="s">
        <v>1302</v>
      </c>
      <c r="X2006" s="4" t="s">
        <v>3800</v>
      </c>
      <c r="Y2006" s="4" t="s">
        <v>3955</v>
      </c>
      <c r="AA2006" s="4">
        <v>2035</v>
      </c>
      <c r="AD2006" s="4" t="s">
        <v>1239</v>
      </c>
      <c r="AE2006" s="4" t="s">
        <v>1239</v>
      </c>
      <c r="AS2006" s="4" t="s">
        <v>1239</v>
      </c>
      <c r="AU2006" s="4" t="s">
        <v>1151</v>
      </c>
    </row>
    <row r="2007" spans="1:47" x14ac:dyDescent="0.35">
      <c r="A2007" s="4" t="s">
        <v>1126</v>
      </c>
      <c r="B2007" s="4">
        <v>3000</v>
      </c>
      <c r="C2007" s="4" t="s">
        <v>3956</v>
      </c>
      <c r="D2007" s="4" t="s">
        <v>3957</v>
      </c>
      <c r="E2007" s="4" t="s">
        <v>1223</v>
      </c>
      <c r="F2007" s="4">
        <v>39</v>
      </c>
      <c r="G2007" s="4" t="s">
        <v>1224</v>
      </c>
      <c r="H2007" s="4" t="s">
        <v>1796</v>
      </c>
      <c r="I2007" s="4" t="s">
        <v>1226</v>
      </c>
      <c r="J2007" s="4" t="s">
        <v>1258</v>
      </c>
      <c r="K2007" s="4" t="s">
        <v>1277</v>
      </c>
      <c r="L2007" s="4" t="s">
        <v>3952</v>
      </c>
      <c r="M2007" s="4" t="s">
        <v>3952</v>
      </c>
      <c r="P2007" s="4" t="s">
        <v>1230</v>
      </c>
      <c r="Q2007" s="4" t="s">
        <v>3814</v>
      </c>
      <c r="R2007" s="4">
        <v>2013</v>
      </c>
      <c r="S2007" s="4" t="s">
        <v>1232</v>
      </c>
      <c r="T2007" s="4" t="s">
        <v>2917</v>
      </c>
      <c r="U2007" s="4" t="s">
        <v>2918</v>
      </c>
      <c r="V2007" s="4" t="s">
        <v>1264</v>
      </c>
      <c r="W2007" s="4" t="s">
        <v>1236</v>
      </c>
      <c r="X2007" s="4" t="s">
        <v>3800</v>
      </c>
      <c r="Y2007" s="4" t="s">
        <v>3958</v>
      </c>
      <c r="AC2007" s="4" t="s">
        <v>3959</v>
      </c>
      <c r="AD2007" s="4" t="s">
        <v>1239</v>
      </c>
      <c r="AE2007" s="4" t="s">
        <v>1239</v>
      </c>
      <c r="AS2007" s="4" t="s">
        <v>1239</v>
      </c>
      <c r="AU2007" s="4" t="s">
        <v>1151</v>
      </c>
    </row>
    <row r="2008" spans="1:47" x14ac:dyDescent="0.35">
      <c r="A2008" s="4" t="s">
        <v>1126</v>
      </c>
      <c r="B2008" s="4">
        <v>3000</v>
      </c>
      <c r="C2008" s="4" t="s">
        <v>3960</v>
      </c>
      <c r="D2008" s="4" t="s">
        <v>3961</v>
      </c>
      <c r="E2008" s="4" t="s">
        <v>1223</v>
      </c>
      <c r="F2008" s="4">
        <v>40</v>
      </c>
      <c r="G2008" s="4" t="s">
        <v>1224</v>
      </c>
      <c r="H2008" s="4" t="s">
        <v>2496</v>
      </c>
      <c r="I2008" s="4" t="s">
        <v>1226</v>
      </c>
      <c r="J2008" s="4" t="s">
        <v>1258</v>
      </c>
      <c r="K2008" s="4" t="s">
        <v>1277</v>
      </c>
      <c r="L2008" s="4" t="s">
        <v>3952</v>
      </c>
      <c r="M2008" s="4" t="s">
        <v>3952</v>
      </c>
      <c r="P2008" s="4" t="s">
        <v>1230</v>
      </c>
      <c r="Q2008" s="4" t="s">
        <v>3962</v>
      </c>
      <c r="R2008" s="4">
        <v>2005</v>
      </c>
      <c r="S2008" s="4" t="s">
        <v>1232</v>
      </c>
      <c r="T2008" s="4" t="s">
        <v>1244</v>
      </c>
      <c r="U2008" s="4" t="s">
        <v>1245</v>
      </c>
      <c r="V2008" s="4" t="s">
        <v>1264</v>
      </c>
      <c r="W2008" s="4" t="s">
        <v>1236</v>
      </c>
      <c r="X2008" s="4" t="s">
        <v>3800</v>
      </c>
      <c r="Y2008" s="4" t="s">
        <v>11059</v>
      </c>
      <c r="AD2008" s="4" t="s">
        <v>1239</v>
      </c>
      <c r="AE2008" s="4" t="s">
        <v>1239</v>
      </c>
      <c r="AS2008" s="4" t="s">
        <v>1239</v>
      </c>
      <c r="AT2008" s="4" t="s">
        <v>3963</v>
      </c>
      <c r="AU2008" s="4" t="s">
        <v>1151</v>
      </c>
    </row>
    <row r="2009" spans="1:47" x14ac:dyDescent="0.35">
      <c r="A2009" s="4" t="s">
        <v>1126</v>
      </c>
      <c r="B2009" s="4">
        <v>3000</v>
      </c>
      <c r="C2009" s="4" t="s">
        <v>3964</v>
      </c>
      <c r="D2009" s="4" t="s">
        <v>3965</v>
      </c>
      <c r="E2009" s="4" t="s">
        <v>1549</v>
      </c>
      <c r="F2009" s="4">
        <v>41</v>
      </c>
      <c r="G2009" s="4" t="s">
        <v>3966</v>
      </c>
      <c r="H2009" s="4" t="s">
        <v>2496</v>
      </c>
      <c r="I2009" s="4" t="s">
        <v>1552</v>
      </c>
      <c r="J2009" s="4" t="s">
        <v>1258</v>
      </c>
      <c r="K2009" s="4" t="s">
        <v>1277</v>
      </c>
      <c r="L2009" s="4" t="s">
        <v>3952</v>
      </c>
      <c r="M2009" s="4" t="s">
        <v>3952</v>
      </c>
      <c r="N2009" s="4">
        <v>50059.3</v>
      </c>
      <c r="O2009" s="4">
        <v>50896</v>
      </c>
      <c r="P2009" s="4" t="s">
        <v>1604</v>
      </c>
      <c r="Q2009" s="4" t="s">
        <v>11060</v>
      </c>
      <c r="R2009" s="4" t="s">
        <v>1554</v>
      </c>
      <c r="S2009" s="4" t="s">
        <v>1232</v>
      </c>
      <c r="T2009" s="4" t="s">
        <v>3967</v>
      </c>
      <c r="U2009" s="4" t="s">
        <v>3968</v>
      </c>
      <c r="V2009" s="4" t="s">
        <v>1264</v>
      </c>
      <c r="W2009" s="4" t="s">
        <v>1556</v>
      </c>
      <c r="X2009" s="4" t="s">
        <v>3800</v>
      </c>
      <c r="Y2009" s="4" t="s">
        <v>3969</v>
      </c>
      <c r="AA2009" s="4" t="s">
        <v>1556</v>
      </c>
      <c r="AC2009" s="4" t="s">
        <v>3970</v>
      </c>
      <c r="AD2009" s="4" t="s">
        <v>1239</v>
      </c>
      <c r="AE2009" s="4" t="s">
        <v>1239</v>
      </c>
      <c r="AF2009" s="4">
        <v>50059.3</v>
      </c>
      <c r="AG2009" s="4">
        <v>0</v>
      </c>
      <c r="AH2009" s="4">
        <v>61798.400000000001</v>
      </c>
      <c r="AI2009" s="4">
        <v>0</v>
      </c>
      <c r="AJ2009" s="4">
        <v>61798.400000000001</v>
      </c>
      <c r="AK2009" s="4">
        <v>50896</v>
      </c>
      <c r="AL2009" s="4">
        <v>0</v>
      </c>
      <c r="AM2009" s="4">
        <v>69264.899999999994</v>
      </c>
      <c r="AN2009" s="4">
        <v>0</v>
      </c>
      <c r="AO2009" s="4">
        <v>69264.899999999994</v>
      </c>
      <c r="AS2009" s="4" t="s">
        <v>1239</v>
      </c>
      <c r="AT2009" s="4" t="s">
        <v>1151</v>
      </c>
      <c r="AU2009" s="4" t="s">
        <v>1151</v>
      </c>
    </row>
    <row r="2010" spans="1:47" x14ac:dyDescent="0.35">
      <c r="A2010" s="4" t="s">
        <v>1126</v>
      </c>
      <c r="B2010" s="4">
        <v>3000</v>
      </c>
      <c r="C2010" s="4" t="s">
        <v>3971</v>
      </c>
      <c r="D2010" s="4" t="s">
        <v>3972</v>
      </c>
      <c r="E2010" s="4" t="s">
        <v>1223</v>
      </c>
      <c r="F2010" s="4">
        <v>42</v>
      </c>
      <c r="G2010" s="4" t="s">
        <v>1224</v>
      </c>
      <c r="H2010" s="4" t="s">
        <v>1330</v>
      </c>
      <c r="I2010" s="4" t="s">
        <v>1226</v>
      </c>
      <c r="J2010" s="4" t="s">
        <v>1499</v>
      </c>
      <c r="K2010" s="4" t="s">
        <v>1500</v>
      </c>
      <c r="L2010" s="4" t="s">
        <v>1982</v>
      </c>
      <c r="M2010" s="4" t="s">
        <v>1982</v>
      </c>
      <c r="P2010" s="4" t="s">
        <v>1230</v>
      </c>
      <c r="Q2010" s="4" t="s">
        <v>3973</v>
      </c>
      <c r="R2010" s="4">
        <v>2011</v>
      </c>
      <c r="S2010" s="4" t="s">
        <v>1278</v>
      </c>
      <c r="T2010" s="4" t="s">
        <v>1279</v>
      </c>
      <c r="U2010" s="4" t="s">
        <v>1279</v>
      </c>
      <c r="V2010" s="4" t="s">
        <v>1264</v>
      </c>
      <c r="W2010" s="4" t="s">
        <v>1236</v>
      </c>
      <c r="X2010" s="4" t="s">
        <v>3800</v>
      </c>
      <c r="Y2010" s="4" t="s">
        <v>11061</v>
      </c>
      <c r="AC2010" s="4" t="s">
        <v>3974</v>
      </c>
      <c r="AD2010" s="4" t="s">
        <v>1239</v>
      </c>
      <c r="AE2010" s="4" t="s">
        <v>1239</v>
      </c>
      <c r="AS2010" s="4" t="s">
        <v>1239</v>
      </c>
      <c r="AU2010" s="4" t="s">
        <v>1151</v>
      </c>
    </row>
    <row r="2011" spans="1:47" x14ac:dyDescent="0.35">
      <c r="A2011" s="4" t="s">
        <v>1126</v>
      </c>
      <c r="B2011" s="4">
        <v>3000</v>
      </c>
      <c r="C2011" s="4" t="s">
        <v>3975</v>
      </c>
      <c r="D2011" s="4" t="s">
        <v>3976</v>
      </c>
      <c r="E2011" s="4" t="s">
        <v>1223</v>
      </c>
      <c r="F2011" s="4">
        <v>43</v>
      </c>
      <c r="G2011" s="4" t="s">
        <v>1224</v>
      </c>
      <c r="H2011" s="4" t="s">
        <v>1692</v>
      </c>
      <c r="I2011" s="4" t="s">
        <v>1226</v>
      </c>
      <c r="J2011" s="4" t="s">
        <v>1499</v>
      </c>
      <c r="K2011" s="4" t="s">
        <v>1500</v>
      </c>
      <c r="L2011" s="4" t="s">
        <v>3977</v>
      </c>
      <c r="M2011" s="4" t="s">
        <v>3978</v>
      </c>
      <c r="P2011" s="4" t="s">
        <v>1230</v>
      </c>
      <c r="Q2011" s="4" t="s">
        <v>3973</v>
      </c>
      <c r="R2011" s="4">
        <v>2011</v>
      </c>
      <c r="S2011" s="4" t="s">
        <v>1278</v>
      </c>
      <c r="T2011" s="4" t="s">
        <v>1279</v>
      </c>
      <c r="U2011" s="4" t="s">
        <v>1279</v>
      </c>
      <c r="V2011" s="4" t="s">
        <v>1264</v>
      </c>
      <c r="W2011" s="4" t="s">
        <v>1236</v>
      </c>
      <c r="X2011" s="4" t="s">
        <v>3800</v>
      </c>
      <c r="Y2011" s="4" t="s">
        <v>3979</v>
      </c>
      <c r="AD2011" s="4" t="s">
        <v>1239</v>
      </c>
      <c r="AE2011" s="4" t="s">
        <v>1239</v>
      </c>
      <c r="AS2011" s="4" t="s">
        <v>1239</v>
      </c>
      <c r="AU2011" s="4" t="s">
        <v>1151</v>
      </c>
    </row>
    <row r="2012" spans="1:47" x14ac:dyDescent="0.35">
      <c r="A2012" s="4" t="s">
        <v>1126</v>
      </c>
      <c r="B2012" s="4">
        <v>3000</v>
      </c>
      <c r="C2012" s="4" t="s">
        <v>3980</v>
      </c>
      <c r="D2012" s="4" t="s">
        <v>3981</v>
      </c>
      <c r="E2012" s="4" t="s">
        <v>1223</v>
      </c>
      <c r="F2012" s="4">
        <v>44</v>
      </c>
      <c r="G2012" s="4" t="s">
        <v>1224</v>
      </c>
      <c r="H2012" s="4" t="s">
        <v>3982</v>
      </c>
      <c r="I2012" s="4" t="s">
        <v>1226</v>
      </c>
      <c r="J2012" s="4" t="s">
        <v>1499</v>
      </c>
      <c r="K2012" s="4" t="s">
        <v>1500</v>
      </c>
      <c r="L2012" s="4" t="s">
        <v>3977</v>
      </c>
      <c r="M2012" s="4" t="s">
        <v>3983</v>
      </c>
      <c r="P2012" s="4" t="s">
        <v>1230</v>
      </c>
      <c r="Q2012" s="4" t="s">
        <v>3984</v>
      </c>
      <c r="R2012" s="4">
        <v>2013</v>
      </c>
      <c r="S2012" s="4" t="s">
        <v>1278</v>
      </c>
      <c r="T2012" s="4" t="s">
        <v>1279</v>
      </c>
      <c r="U2012" s="4" t="s">
        <v>1279</v>
      </c>
      <c r="V2012" s="4" t="s">
        <v>1264</v>
      </c>
      <c r="W2012" s="4" t="s">
        <v>1236</v>
      </c>
      <c r="X2012" s="4" t="s">
        <v>3800</v>
      </c>
      <c r="Y2012" s="4" t="s">
        <v>3985</v>
      </c>
      <c r="AD2012" s="4" t="s">
        <v>1239</v>
      </c>
      <c r="AE2012" s="4" t="s">
        <v>1239</v>
      </c>
      <c r="AS2012" s="4" t="s">
        <v>1239</v>
      </c>
      <c r="AU2012" s="4" t="s">
        <v>1151</v>
      </c>
    </row>
    <row r="2013" spans="1:47" x14ac:dyDescent="0.35">
      <c r="A2013" s="4" t="s">
        <v>1126</v>
      </c>
      <c r="B2013" s="4">
        <v>3000</v>
      </c>
      <c r="C2013" s="4" t="s">
        <v>3986</v>
      </c>
      <c r="D2013" s="4" t="s">
        <v>3987</v>
      </c>
      <c r="E2013" s="4" t="s">
        <v>1223</v>
      </c>
      <c r="F2013" s="4">
        <v>45</v>
      </c>
      <c r="G2013" s="4" t="s">
        <v>1224</v>
      </c>
      <c r="H2013" s="4" t="s">
        <v>1636</v>
      </c>
      <c r="I2013" s="4" t="s">
        <v>1226</v>
      </c>
      <c r="J2013" s="4" t="s">
        <v>1499</v>
      </c>
      <c r="K2013" s="4" t="s">
        <v>1500</v>
      </c>
      <c r="L2013" s="4" t="s">
        <v>3977</v>
      </c>
      <c r="M2013" s="4" t="s">
        <v>3983</v>
      </c>
      <c r="P2013" s="4" t="s">
        <v>1230</v>
      </c>
      <c r="Q2013" s="4" t="s">
        <v>3988</v>
      </c>
      <c r="R2013" s="4">
        <v>2007</v>
      </c>
      <c r="S2013" s="4" t="s">
        <v>1232</v>
      </c>
      <c r="T2013" s="4" t="s">
        <v>1296</v>
      </c>
      <c r="U2013" s="4" t="s">
        <v>3989</v>
      </c>
      <c r="V2013" s="4" t="s">
        <v>1264</v>
      </c>
      <c r="W2013" s="4" t="s">
        <v>1236</v>
      </c>
      <c r="X2013" s="4" t="s">
        <v>3800</v>
      </c>
      <c r="Y2013" s="4" t="s">
        <v>3990</v>
      </c>
      <c r="AA2013" s="4">
        <v>2020</v>
      </c>
      <c r="AD2013" s="4" t="s">
        <v>1239</v>
      </c>
      <c r="AE2013" s="4" t="s">
        <v>1239</v>
      </c>
      <c r="AS2013" s="4" t="s">
        <v>1239</v>
      </c>
      <c r="AU2013" s="4" t="s">
        <v>1151</v>
      </c>
    </row>
    <row r="2014" spans="1:47" x14ac:dyDescent="0.35">
      <c r="A2014" s="4" t="s">
        <v>1126</v>
      </c>
      <c r="B2014" s="4">
        <v>3000</v>
      </c>
      <c r="C2014" s="4" t="s">
        <v>3991</v>
      </c>
      <c r="D2014" s="4" t="s">
        <v>3992</v>
      </c>
      <c r="E2014" s="4" t="s">
        <v>1223</v>
      </c>
      <c r="F2014" s="4">
        <v>46</v>
      </c>
      <c r="G2014" s="4" t="s">
        <v>1224</v>
      </c>
      <c r="H2014" s="4" t="s">
        <v>2082</v>
      </c>
      <c r="I2014" s="4" t="s">
        <v>1719</v>
      </c>
      <c r="J2014" s="4" t="s">
        <v>1499</v>
      </c>
      <c r="K2014" s="4" t="s">
        <v>3993</v>
      </c>
      <c r="L2014" s="4" t="s">
        <v>1763</v>
      </c>
      <c r="M2014" s="4" t="s">
        <v>3994</v>
      </c>
      <c r="P2014" s="4" t="s">
        <v>1230</v>
      </c>
      <c r="Q2014" s="4" t="s">
        <v>3973</v>
      </c>
      <c r="R2014" s="4">
        <v>2011</v>
      </c>
      <c r="S2014" s="4" t="s">
        <v>1278</v>
      </c>
      <c r="T2014" s="4" t="s">
        <v>1279</v>
      </c>
      <c r="U2014" s="4" t="s">
        <v>1279</v>
      </c>
      <c r="V2014" s="4" t="s">
        <v>1264</v>
      </c>
      <c r="W2014" s="4" t="s">
        <v>1236</v>
      </c>
      <c r="X2014" s="4" t="s">
        <v>3800</v>
      </c>
      <c r="Y2014" s="4" t="s">
        <v>3995</v>
      </c>
      <c r="AA2014" s="4">
        <v>2014</v>
      </c>
      <c r="AD2014" s="4" t="s">
        <v>1239</v>
      </c>
      <c r="AE2014" s="4" t="s">
        <v>1239</v>
      </c>
      <c r="AS2014" s="4" t="s">
        <v>1239</v>
      </c>
      <c r="AU2014" s="4" t="s">
        <v>1151</v>
      </c>
    </row>
    <row r="2015" spans="1:47" x14ac:dyDescent="0.35">
      <c r="A2015" s="4" t="s">
        <v>1126</v>
      </c>
      <c r="B2015" s="4">
        <v>3000</v>
      </c>
      <c r="C2015" s="4" t="s">
        <v>3996</v>
      </c>
      <c r="D2015" s="4" t="s">
        <v>3997</v>
      </c>
      <c r="E2015" s="4" t="s">
        <v>1223</v>
      </c>
      <c r="F2015" s="4">
        <v>47</v>
      </c>
      <c r="G2015" s="4" t="s">
        <v>1224</v>
      </c>
      <c r="H2015" s="4" t="s">
        <v>1692</v>
      </c>
      <c r="I2015" s="4" t="s">
        <v>1226</v>
      </c>
      <c r="J2015" s="4" t="s">
        <v>1268</v>
      </c>
      <c r="K2015" s="4" t="s">
        <v>1465</v>
      </c>
      <c r="L2015" s="4" t="s">
        <v>1466</v>
      </c>
      <c r="M2015" s="4" t="s">
        <v>1466</v>
      </c>
      <c r="P2015" s="4" t="s">
        <v>1230</v>
      </c>
      <c r="Q2015" s="4" t="s">
        <v>3998</v>
      </c>
      <c r="R2015" s="4">
        <v>2013</v>
      </c>
      <c r="S2015" s="4" t="s">
        <v>1232</v>
      </c>
      <c r="T2015" s="4" t="s">
        <v>3999</v>
      </c>
      <c r="U2015" s="4" t="s">
        <v>4000</v>
      </c>
      <c r="V2015" s="4" t="s">
        <v>1481</v>
      </c>
      <c r="W2015" s="4" t="s">
        <v>1236</v>
      </c>
      <c r="X2015" s="4" t="s">
        <v>3800</v>
      </c>
      <c r="Y2015" s="4" t="s">
        <v>11062</v>
      </c>
      <c r="AD2015" s="4" t="s">
        <v>4001</v>
      </c>
      <c r="AE2015" s="4" t="s">
        <v>4002</v>
      </c>
      <c r="AS2015" s="4" t="s">
        <v>1239</v>
      </c>
      <c r="AT2015" s="4" t="s">
        <v>4003</v>
      </c>
      <c r="AU2015" s="4" t="s">
        <v>1151</v>
      </c>
    </row>
    <row r="2016" spans="1:47" x14ac:dyDescent="0.35">
      <c r="A2016" s="4" t="s">
        <v>1126</v>
      </c>
      <c r="B2016" s="4">
        <v>3000</v>
      </c>
      <c r="C2016" s="4" t="s">
        <v>4004</v>
      </c>
      <c r="D2016" s="4" t="s">
        <v>4005</v>
      </c>
      <c r="E2016" s="4" t="s">
        <v>1223</v>
      </c>
      <c r="F2016" s="4">
        <v>48</v>
      </c>
      <c r="G2016" s="4" t="s">
        <v>1224</v>
      </c>
      <c r="H2016" s="4" t="s">
        <v>1678</v>
      </c>
      <c r="I2016" s="4" t="s">
        <v>1226</v>
      </c>
      <c r="J2016" s="4" t="s">
        <v>1268</v>
      </c>
      <c r="K2016" s="4" t="s">
        <v>1465</v>
      </c>
      <c r="L2016" s="4" t="s">
        <v>4006</v>
      </c>
      <c r="M2016" s="4" t="s">
        <v>4006</v>
      </c>
      <c r="P2016" s="4" t="s">
        <v>1230</v>
      </c>
      <c r="Q2016" s="4" t="s">
        <v>4007</v>
      </c>
      <c r="R2016" s="4">
        <v>2006</v>
      </c>
      <c r="S2016" s="4" t="s">
        <v>1278</v>
      </c>
      <c r="T2016" s="4" t="s">
        <v>1279</v>
      </c>
      <c r="U2016" s="4" t="s">
        <v>1279</v>
      </c>
      <c r="V2016" s="4" t="s">
        <v>1481</v>
      </c>
      <c r="W2016" s="4" t="s">
        <v>1236</v>
      </c>
      <c r="X2016" s="4" t="s">
        <v>3800</v>
      </c>
      <c r="Y2016" s="4" t="s">
        <v>4008</v>
      </c>
      <c r="AD2016" s="4" t="s">
        <v>1239</v>
      </c>
      <c r="AE2016" s="4" t="s">
        <v>1239</v>
      </c>
      <c r="AS2016" s="4" t="s">
        <v>1239</v>
      </c>
      <c r="AT2016" s="4" t="s">
        <v>4003</v>
      </c>
      <c r="AU2016" s="4" t="s">
        <v>1151</v>
      </c>
    </row>
    <row r="2017" spans="1:47" x14ac:dyDescent="0.35">
      <c r="A2017" s="4" t="s">
        <v>1126</v>
      </c>
      <c r="B2017" s="4">
        <v>3000</v>
      </c>
      <c r="C2017" s="4" t="s">
        <v>4009</v>
      </c>
      <c r="D2017" s="4" t="s">
        <v>4010</v>
      </c>
      <c r="E2017" s="4" t="s">
        <v>1223</v>
      </c>
      <c r="F2017" s="4">
        <v>49</v>
      </c>
      <c r="G2017" s="4" t="s">
        <v>1224</v>
      </c>
      <c r="H2017" s="4" t="s">
        <v>1934</v>
      </c>
      <c r="I2017" s="4" t="s">
        <v>1719</v>
      </c>
      <c r="J2017" s="4" t="s">
        <v>1268</v>
      </c>
      <c r="K2017" s="4" t="s">
        <v>1465</v>
      </c>
      <c r="L2017" s="4" t="s">
        <v>4006</v>
      </c>
      <c r="M2017" s="4" t="s">
        <v>4006</v>
      </c>
      <c r="P2017" s="4" t="s">
        <v>1230</v>
      </c>
      <c r="Q2017" s="4" t="s">
        <v>4011</v>
      </c>
      <c r="R2017" s="4">
        <v>2009</v>
      </c>
      <c r="S2017" s="4" t="s">
        <v>1278</v>
      </c>
      <c r="T2017" s="4" t="s">
        <v>1279</v>
      </c>
      <c r="U2017" s="4" t="s">
        <v>1279</v>
      </c>
      <c r="V2017" s="4" t="s">
        <v>1481</v>
      </c>
      <c r="W2017" s="4" t="s">
        <v>1236</v>
      </c>
      <c r="X2017" s="4" t="s">
        <v>3800</v>
      </c>
      <c r="Y2017" s="4" t="s">
        <v>4012</v>
      </c>
      <c r="AA2017" s="4">
        <v>2013</v>
      </c>
      <c r="AD2017" s="4" t="s">
        <v>1239</v>
      </c>
      <c r="AE2017" s="4" t="s">
        <v>1239</v>
      </c>
      <c r="AS2017" s="4" t="s">
        <v>1239</v>
      </c>
      <c r="AT2017" s="4" t="s">
        <v>4003</v>
      </c>
      <c r="AU2017" s="4" t="s">
        <v>1151</v>
      </c>
    </row>
    <row r="2018" spans="1:47" x14ac:dyDescent="0.35">
      <c r="A2018" s="4" t="s">
        <v>1126</v>
      </c>
      <c r="B2018" s="4">
        <v>3000</v>
      </c>
      <c r="C2018" s="4" t="s">
        <v>4013</v>
      </c>
      <c r="D2018" s="4" t="s">
        <v>4014</v>
      </c>
      <c r="E2018" s="4" t="s">
        <v>1223</v>
      </c>
      <c r="F2018" s="4">
        <v>50</v>
      </c>
      <c r="G2018" s="4" t="s">
        <v>1224</v>
      </c>
      <c r="H2018" s="4" t="s">
        <v>1636</v>
      </c>
      <c r="I2018" s="4" t="s">
        <v>1226</v>
      </c>
      <c r="J2018" s="4" t="s">
        <v>1268</v>
      </c>
      <c r="K2018" s="4" t="s">
        <v>1465</v>
      </c>
      <c r="L2018" s="4" t="s">
        <v>4006</v>
      </c>
      <c r="M2018" s="4" t="s">
        <v>4006</v>
      </c>
      <c r="P2018" s="4" t="s">
        <v>1230</v>
      </c>
      <c r="Q2018" s="4" t="s">
        <v>4015</v>
      </c>
      <c r="R2018" s="4">
        <v>2005</v>
      </c>
      <c r="S2018" s="4" t="s">
        <v>1278</v>
      </c>
      <c r="T2018" s="4" t="s">
        <v>1279</v>
      </c>
      <c r="U2018" s="4" t="s">
        <v>1279</v>
      </c>
      <c r="V2018" s="4" t="s">
        <v>1481</v>
      </c>
      <c r="W2018" s="4" t="s">
        <v>1236</v>
      </c>
      <c r="X2018" s="4" t="s">
        <v>3800</v>
      </c>
      <c r="Y2018" s="4" t="s">
        <v>4016</v>
      </c>
      <c r="AD2018" s="4" t="s">
        <v>1239</v>
      </c>
      <c r="AE2018" s="4" t="s">
        <v>1239</v>
      </c>
      <c r="AS2018" s="4" t="s">
        <v>1239</v>
      </c>
      <c r="AT2018" s="4" t="s">
        <v>4003</v>
      </c>
      <c r="AU2018" s="4" t="s">
        <v>1151</v>
      </c>
    </row>
    <row r="2019" spans="1:47" x14ac:dyDescent="0.35">
      <c r="A2019" s="4" t="s">
        <v>1126</v>
      </c>
      <c r="B2019" s="4">
        <v>3000</v>
      </c>
      <c r="C2019" s="4" t="s">
        <v>4017</v>
      </c>
      <c r="D2019" s="4" t="s">
        <v>4018</v>
      </c>
      <c r="E2019" s="4" t="s">
        <v>1223</v>
      </c>
      <c r="F2019" s="4">
        <v>51</v>
      </c>
      <c r="G2019" s="4" t="s">
        <v>1224</v>
      </c>
      <c r="H2019" s="4" t="s">
        <v>2636</v>
      </c>
      <c r="I2019" s="4" t="s">
        <v>1226</v>
      </c>
      <c r="J2019" s="4" t="s">
        <v>1268</v>
      </c>
      <c r="K2019" s="4" t="s">
        <v>1519</v>
      </c>
      <c r="L2019" s="4" t="s">
        <v>11063</v>
      </c>
      <c r="M2019" s="4" t="s">
        <v>11063</v>
      </c>
      <c r="P2019" s="4" t="s">
        <v>1230</v>
      </c>
      <c r="Q2019" s="4" t="s">
        <v>3988</v>
      </c>
      <c r="R2019" s="4">
        <v>1996</v>
      </c>
      <c r="S2019" s="4" t="s">
        <v>1232</v>
      </c>
      <c r="T2019" s="4" t="s">
        <v>4019</v>
      </c>
      <c r="U2019" s="4" t="s">
        <v>11064</v>
      </c>
      <c r="V2019" s="4" t="s">
        <v>1532</v>
      </c>
      <c r="W2019" s="4" t="s">
        <v>1236</v>
      </c>
      <c r="X2019" s="4" t="s">
        <v>3800</v>
      </c>
      <c r="Y2019" s="4" t="s">
        <v>11065</v>
      </c>
      <c r="AD2019" s="4" t="s">
        <v>1239</v>
      </c>
      <c r="AE2019" s="4" t="s">
        <v>1239</v>
      </c>
      <c r="AS2019" s="4" t="s">
        <v>1239</v>
      </c>
      <c r="AT2019" s="4" t="s">
        <v>3801</v>
      </c>
      <c r="AU2019" s="4" t="s">
        <v>3801</v>
      </c>
    </row>
    <row r="2020" spans="1:47" x14ac:dyDescent="0.35">
      <c r="A2020" s="4" t="s">
        <v>1126</v>
      </c>
      <c r="B2020" s="4">
        <v>3000</v>
      </c>
      <c r="C2020" s="4" t="s">
        <v>4020</v>
      </c>
      <c r="D2020" s="4" t="s">
        <v>4021</v>
      </c>
      <c r="E2020" s="4" t="s">
        <v>1223</v>
      </c>
      <c r="F2020" s="4">
        <v>52</v>
      </c>
      <c r="G2020" s="4" t="s">
        <v>1224</v>
      </c>
      <c r="H2020" s="4" t="s">
        <v>1225</v>
      </c>
      <c r="I2020" s="4" t="s">
        <v>1226</v>
      </c>
      <c r="J2020" s="4" t="s">
        <v>1268</v>
      </c>
      <c r="K2020" s="4" t="s">
        <v>1451</v>
      </c>
      <c r="L2020" s="4" t="s">
        <v>11066</v>
      </c>
      <c r="M2020" s="4" t="s">
        <v>11066</v>
      </c>
      <c r="P2020" s="4" t="s">
        <v>1230</v>
      </c>
      <c r="Q2020" s="4" t="s">
        <v>4022</v>
      </c>
      <c r="R2020" s="4">
        <v>2009</v>
      </c>
      <c r="S2020" s="4" t="s">
        <v>1232</v>
      </c>
      <c r="T2020" s="4" t="s">
        <v>4023</v>
      </c>
      <c r="U2020" s="4" t="s">
        <v>4024</v>
      </c>
      <c r="V2020" s="4" t="s">
        <v>1462</v>
      </c>
      <c r="W2020" s="4" t="s">
        <v>1236</v>
      </c>
      <c r="X2020" s="4" t="s">
        <v>3800</v>
      </c>
      <c r="Y2020" s="4" t="s">
        <v>11067</v>
      </c>
      <c r="AD2020" s="4" t="s">
        <v>1239</v>
      </c>
      <c r="AE2020" s="4" t="s">
        <v>1239</v>
      </c>
      <c r="AS2020" s="4" t="s">
        <v>1239</v>
      </c>
    </row>
    <row r="2021" spans="1:47" x14ac:dyDescent="0.35">
      <c r="A2021" s="4" t="s">
        <v>1126</v>
      </c>
      <c r="B2021" s="4">
        <v>3000</v>
      </c>
      <c r="C2021" s="4" t="s">
        <v>4025</v>
      </c>
      <c r="D2021" s="4" t="s">
        <v>4026</v>
      </c>
      <c r="E2021" s="4" t="s">
        <v>1223</v>
      </c>
      <c r="F2021" s="4">
        <v>53</v>
      </c>
      <c r="G2021" s="4" t="s">
        <v>1224</v>
      </c>
      <c r="H2021" s="4" t="s">
        <v>1225</v>
      </c>
      <c r="I2021" s="4" t="s">
        <v>1226</v>
      </c>
      <c r="J2021" s="4" t="s">
        <v>1268</v>
      </c>
      <c r="K2021" s="4" t="s">
        <v>4027</v>
      </c>
      <c r="L2021" s="4" t="s">
        <v>1459</v>
      </c>
      <c r="M2021" s="4" t="s">
        <v>1459</v>
      </c>
      <c r="N2021" s="4">
        <v>3533.29</v>
      </c>
      <c r="O2021" s="4">
        <v>10850.5</v>
      </c>
      <c r="P2021" s="4" t="s">
        <v>1230</v>
      </c>
      <c r="Q2021" s="4" t="s">
        <v>3988</v>
      </c>
      <c r="R2021" s="4">
        <v>2015</v>
      </c>
      <c r="S2021" s="4" t="s">
        <v>1232</v>
      </c>
      <c r="T2021" s="4" t="s">
        <v>1966</v>
      </c>
      <c r="U2021" s="4" t="s">
        <v>1967</v>
      </c>
      <c r="V2021" s="4" t="s">
        <v>1456</v>
      </c>
      <c r="W2021" s="4" t="s">
        <v>1236</v>
      </c>
      <c r="X2021" s="4" t="s">
        <v>3800</v>
      </c>
      <c r="Y2021" s="4" t="s">
        <v>11068</v>
      </c>
      <c r="AD2021" s="4" t="s">
        <v>1239</v>
      </c>
      <c r="AE2021" s="4" t="s">
        <v>1239</v>
      </c>
      <c r="AF2021" s="4">
        <v>0</v>
      </c>
      <c r="AG2021" s="4">
        <v>3533.29</v>
      </c>
      <c r="AH2021" s="4">
        <v>0</v>
      </c>
      <c r="AI2021" s="4">
        <v>7282.55</v>
      </c>
      <c r="AJ2021" s="4">
        <v>7282.55</v>
      </c>
      <c r="AK2021" s="4">
        <v>0</v>
      </c>
      <c r="AL2021" s="4">
        <v>10850.5</v>
      </c>
      <c r="AM2021" s="4">
        <v>0</v>
      </c>
      <c r="AN2021" s="4">
        <v>12980</v>
      </c>
      <c r="AO2021" s="4">
        <v>12980</v>
      </c>
      <c r="AS2021" s="4" t="s">
        <v>1239</v>
      </c>
    </row>
    <row r="2022" spans="1:47" x14ac:dyDescent="0.35">
      <c r="A2022" s="4" t="s">
        <v>1126</v>
      </c>
      <c r="B2022" s="4">
        <v>3000</v>
      </c>
      <c r="C2022" s="4" t="s">
        <v>4028</v>
      </c>
      <c r="D2022" s="4" t="s">
        <v>4029</v>
      </c>
      <c r="E2022" s="4" t="s">
        <v>1223</v>
      </c>
      <c r="F2022" s="4">
        <v>55</v>
      </c>
      <c r="G2022" s="4" t="s">
        <v>1224</v>
      </c>
      <c r="H2022" s="4" t="s">
        <v>1993</v>
      </c>
      <c r="I2022" s="4" t="s">
        <v>1226</v>
      </c>
      <c r="J2022" s="4" t="s">
        <v>1258</v>
      </c>
      <c r="K2022" s="4" t="s">
        <v>1289</v>
      </c>
      <c r="L2022" s="4" t="s">
        <v>1394</v>
      </c>
      <c r="M2022" s="4" t="s">
        <v>1394</v>
      </c>
      <c r="P2022" s="4" t="s">
        <v>1230</v>
      </c>
      <c r="Q2022" s="4" t="s">
        <v>3814</v>
      </c>
      <c r="R2022" s="4">
        <v>2001</v>
      </c>
      <c r="S2022" s="4" t="s">
        <v>1278</v>
      </c>
      <c r="T2022" s="4" t="s">
        <v>1279</v>
      </c>
      <c r="U2022" s="4" t="s">
        <v>1279</v>
      </c>
      <c r="V2022" s="4" t="s">
        <v>1264</v>
      </c>
      <c r="W2022" s="4" t="s">
        <v>1236</v>
      </c>
      <c r="X2022" s="4" t="s">
        <v>3800</v>
      </c>
      <c r="Y2022" s="4" t="s">
        <v>11069</v>
      </c>
      <c r="AD2022" s="4" t="s">
        <v>1239</v>
      </c>
      <c r="AE2022" s="4" t="s">
        <v>1239</v>
      </c>
      <c r="AS2022" s="4" t="s">
        <v>1239</v>
      </c>
    </row>
    <row r="2023" spans="1:47" x14ac:dyDescent="0.35">
      <c r="A2023" s="4" t="s">
        <v>1126</v>
      </c>
      <c r="B2023" s="4">
        <v>3000</v>
      </c>
      <c r="C2023" s="4" t="s">
        <v>4030</v>
      </c>
      <c r="D2023" s="4" t="s">
        <v>4031</v>
      </c>
      <c r="E2023" s="4" t="s">
        <v>1223</v>
      </c>
      <c r="F2023" s="4">
        <v>56</v>
      </c>
      <c r="G2023" s="4" t="s">
        <v>1224</v>
      </c>
      <c r="H2023" s="4" t="s">
        <v>1692</v>
      </c>
      <c r="I2023" s="4" t="s">
        <v>1226</v>
      </c>
      <c r="J2023" s="4" t="s">
        <v>1258</v>
      </c>
      <c r="K2023" s="4" t="s">
        <v>4032</v>
      </c>
      <c r="L2023" s="4" t="s">
        <v>1394</v>
      </c>
      <c r="M2023" s="4" t="s">
        <v>1394</v>
      </c>
      <c r="P2023" s="4" t="s">
        <v>1590</v>
      </c>
      <c r="Q2023" s="4" t="s">
        <v>3882</v>
      </c>
      <c r="R2023" s="4">
        <v>2010</v>
      </c>
      <c r="S2023" s="4" t="s">
        <v>1232</v>
      </c>
      <c r="T2023" s="4" t="s">
        <v>1396</v>
      </c>
      <c r="U2023" s="4" t="s">
        <v>1397</v>
      </c>
      <c r="V2023" s="4" t="s">
        <v>1264</v>
      </c>
      <c r="W2023" s="4" t="s">
        <v>1769</v>
      </c>
      <c r="X2023" s="4" t="s">
        <v>3800</v>
      </c>
      <c r="Y2023" s="4" t="s">
        <v>11070</v>
      </c>
      <c r="AC2023" s="4" t="s">
        <v>3884</v>
      </c>
      <c r="AD2023" s="4" t="s">
        <v>1239</v>
      </c>
      <c r="AE2023" s="4" t="s">
        <v>1239</v>
      </c>
      <c r="AS2023" s="4" t="s">
        <v>1239</v>
      </c>
    </row>
    <row r="2024" spans="1:47" x14ac:dyDescent="0.35">
      <c r="A2024" s="4" t="s">
        <v>1126</v>
      </c>
      <c r="B2024" s="4">
        <v>3000</v>
      </c>
      <c r="C2024" s="4" t="s">
        <v>4033</v>
      </c>
      <c r="D2024" s="4" t="s">
        <v>4034</v>
      </c>
      <c r="E2024" s="4" t="s">
        <v>1223</v>
      </c>
      <c r="F2024" s="4">
        <v>57</v>
      </c>
      <c r="G2024" s="4" t="s">
        <v>1224</v>
      </c>
      <c r="H2024" s="4" t="s">
        <v>1225</v>
      </c>
      <c r="I2024" s="4" t="s">
        <v>1226</v>
      </c>
      <c r="J2024" s="4" t="s">
        <v>1258</v>
      </c>
      <c r="K2024" s="4" t="s">
        <v>1289</v>
      </c>
      <c r="L2024" s="4" t="s">
        <v>1407</v>
      </c>
      <c r="M2024" s="4" t="s">
        <v>1407</v>
      </c>
      <c r="N2024" s="4">
        <v>2184.6799999999998</v>
      </c>
      <c r="O2024" s="4">
        <v>368.51100000000002</v>
      </c>
      <c r="P2024" s="4" t="s">
        <v>1230</v>
      </c>
      <c r="Q2024" s="4" t="s">
        <v>3814</v>
      </c>
      <c r="R2024" s="4">
        <v>2008</v>
      </c>
      <c r="S2024" s="4" t="s">
        <v>1232</v>
      </c>
      <c r="T2024" s="4" t="s">
        <v>1296</v>
      </c>
      <c r="U2024" s="4" t="s">
        <v>11023</v>
      </c>
      <c r="V2024" s="4" t="s">
        <v>1264</v>
      </c>
      <c r="W2024" s="4" t="s">
        <v>1236</v>
      </c>
      <c r="X2024" s="4" t="s">
        <v>3800</v>
      </c>
      <c r="Y2024" s="4" t="s">
        <v>11024</v>
      </c>
      <c r="AD2024" s="4" t="s">
        <v>3815</v>
      </c>
      <c r="AE2024" s="4" t="s">
        <v>1239</v>
      </c>
      <c r="AF2024" s="4">
        <v>3703.42</v>
      </c>
      <c r="AG2024" s="4">
        <v>-1518.74</v>
      </c>
      <c r="AH2024" s="4">
        <v>2292.8200000000002</v>
      </c>
      <c r="AI2024" s="4">
        <v>-1224.44</v>
      </c>
      <c r="AJ2024" s="4">
        <v>1068.3800000000001</v>
      </c>
      <c r="AK2024" s="4">
        <v>1290.18</v>
      </c>
      <c r="AL2024" s="4">
        <v>-921.67</v>
      </c>
      <c r="AM2024" s="4">
        <v>586.24099999999999</v>
      </c>
      <c r="AN2024" s="4">
        <v>-919.57899999999995</v>
      </c>
      <c r="AO2024" s="4">
        <v>-333.33800000000002</v>
      </c>
      <c r="AS2024" s="4" t="s">
        <v>1239</v>
      </c>
    </row>
    <row r="2025" spans="1:47" x14ac:dyDescent="0.35">
      <c r="A2025" s="4" t="s">
        <v>1126</v>
      </c>
      <c r="B2025" s="4">
        <v>3000</v>
      </c>
      <c r="C2025" s="4" t="s">
        <v>4035</v>
      </c>
      <c r="D2025" s="4" t="s">
        <v>4036</v>
      </c>
      <c r="E2025" s="4" t="s">
        <v>1223</v>
      </c>
      <c r="F2025" s="4">
        <v>59</v>
      </c>
      <c r="G2025" s="4" t="s">
        <v>1224</v>
      </c>
      <c r="H2025" s="4" t="s">
        <v>1242</v>
      </c>
      <c r="I2025" s="4" t="s">
        <v>1226</v>
      </c>
      <c r="J2025" s="4" t="s">
        <v>1258</v>
      </c>
      <c r="K2025" s="4" t="s">
        <v>1277</v>
      </c>
      <c r="L2025" s="4" t="s">
        <v>1339</v>
      </c>
      <c r="M2025" s="4" t="s">
        <v>1339</v>
      </c>
      <c r="P2025" s="4" t="s">
        <v>1604</v>
      </c>
      <c r="Q2025" s="4" t="s">
        <v>3946</v>
      </c>
      <c r="R2025" s="4">
        <v>2009</v>
      </c>
      <c r="S2025" s="4" t="s">
        <v>1232</v>
      </c>
      <c r="T2025" s="4" t="s">
        <v>1252</v>
      </c>
      <c r="U2025" s="4" t="s">
        <v>1253</v>
      </c>
      <c r="V2025" s="4" t="s">
        <v>1264</v>
      </c>
      <c r="W2025" s="4" t="s">
        <v>1236</v>
      </c>
      <c r="X2025" s="4" t="s">
        <v>3800</v>
      </c>
      <c r="Y2025" s="4" t="s">
        <v>4037</v>
      </c>
      <c r="AD2025" s="4" t="s">
        <v>1239</v>
      </c>
      <c r="AE2025" s="4" t="s">
        <v>1239</v>
      </c>
      <c r="AS2025" s="4" t="s">
        <v>1239</v>
      </c>
    </row>
    <row r="2026" spans="1:47" x14ac:dyDescent="0.35">
      <c r="A2026" s="4" t="s">
        <v>1126</v>
      </c>
      <c r="B2026" s="4">
        <v>3000</v>
      </c>
      <c r="C2026" s="4" t="s">
        <v>4038</v>
      </c>
      <c r="D2026" s="4" t="s">
        <v>4039</v>
      </c>
      <c r="E2026" s="4" t="s">
        <v>1223</v>
      </c>
      <c r="F2026" s="4">
        <v>60</v>
      </c>
      <c r="G2026" s="4" t="s">
        <v>1224</v>
      </c>
      <c r="H2026" s="4" t="s">
        <v>1636</v>
      </c>
      <c r="I2026" s="4" t="s">
        <v>1226</v>
      </c>
      <c r="J2026" s="4" t="s">
        <v>1258</v>
      </c>
      <c r="K2026" s="4" t="s">
        <v>1277</v>
      </c>
      <c r="L2026" s="4" t="s">
        <v>2584</v>
      </c>
      <c r="M2026" s="4" t="s">
        <v>2584</v>
      </c>
      <c r="P2026" s="4" t="s">
        <v>1230</v>
      </c>
      <c r="Q2026" s="4" t="s">
        <v>3814</v>
      </c>
      <c r="R2026" s="4">
        <v>2017</v>
      </c>
      <c r="S2026" s="4" t="s">
        <v>1278</v>
      </c>
      <c r="T2026" s="4" t="s">
        <v>1279</v>
      </c>
      <c r="U2026" s="4" t="s">
        <v>1279</v>
      </c>
      <c r="V2026" s="4" t="s">
        <v>1264</v>
      </c>
      <c r="W2026" s="4" t="s">
        <v>1236</v>
      </c>
      <c r="X2026" s="4" t="s">
        <v>3800</v>
      </c>
      <c r="Y2026" s="4" t="s">
        <v>4040</v>
      </c>
      <c r="AD2026" s="4" t="s">
        <v>1239</v>
      </c>
      <c r="AE2026" s="4" t="s">
        <v>1239</v>
      </c>
      <c r="AS2026" s="4" t="s">
        <v>1239</v>
      </c>
    </row>
    <row r="2027" spans="1:47" x14ac:dyDescent="0.35">
      <c r="A2027" s="4" t="s">
        <v>1126</v>
      </c>
      <c r="B2027" s="4">
        <v>3000</v>
      </c>
      <c r="C2027" s="4" t="s">
        <v>4041</v>
      </c>
      <c r="D2027" s="4" t="s">
        <v>4042</v>
      </c>
      <c r="E2027" s="4" t="s">
        <v>1223</v>
      </c>
      <c r="F2027" s="4">
        <v>61</v>
      </c>
      <c r="G2027" s="4" t="s">
        <v>1224</v>
      </c>
      <c r="H2027" s="4" t="s">
        <v>1636</v>
      </c>
      <c r="I2027" s="4" t="s">
        <v>1226</v>
      </c>
      <c r="J2027" s="4" t="s">
        <v>1258</v>
      </c>
      <c r="K2027" s="4" t="s">
        <v>1277</v>
      </c>
      <c r="L2027" s="4" t="s">
        <v>2169</v>
      </c>
      <c r="M2027" s="4" t="s">
        <v>2169</v>
      </c>
      <c r="N2027" s="4">
        <v>-62.991999999999997</v>
      </c>
      <c r="O2027" s="4">
        <v>-95.705200000000005</v>
      </c>
      <c r="P2027" s="4" t="s">
        <v>1230</v>
      </c>
      <c r="Q2027" s="4" t="s">
        <v>3814</v>
      </c>
      <c r="R2027" s="4">
        <v>2017</v>
      </c>
      <c r="S2027" s="4" t="s">
        <v>1278</v>
      </c>
      <c r="T2027" s="4" t="s">
        <v>1279</v>
      </c>
      <c r="U2027" s="4" t="s">
        <v>1279</v>
      </c>
      <c r="V2027" s="4" t="s">
        <v>1264</v>
      </c>
      <c r="W2027" s="4" t="s">
        <v>1236</v>
      </c>
      <c r="X2027" s="4" t="s">
        <v>3800</v>
      </c>
      <c r="Y2027" s="4" t="s">
        <v>11071</v>
      </c>
      <c r="AA2027" s="4">
        <v>2021</v>
      </c>
      <c r="AD2027" s="4" t="s">
        <v>4043</v>
      </c>
      <c r="AE2027" s="4" t="s">
        <v>4044</v>
      </c>
      <c r="AF2027" s="4">
        <v>-2.5405899999999999</v>
      </c>
      <c r="AG2027" s="4">
        <v>-60.451500000000003</v>
      </c>
      <c r="AH2027" s="4">
        <v>-3.5024999999999999</v>
      </c>
      <c r="AI2027" s="4">
        <v>-84.38</v>
      </c>
      <c r="AJ2027" s="4">
        <v>-87.882499999999993</v>
      </c>
      <c r="AK2027" s="4">
        <v>-4.2963300000000002</v>
      </c>
      <c r="AL2027" s="4">
        <v>-91.408900000000003</v>
      </c>
      <c r="AM2027" s="4">
        <v>-0.93530000000000002</v>
      </c>
      <c r="AN2027" s="4">
        <v>44.337499999999999</v>
      </c>
      <c r="AO2027" s="4">
        <v>43.402200000000001</v>
      </c>
      <c r="AS2027" s="4" t="s">
        <v>1239</v>
      </c>
    </row>
    <row r="2028" spans="1:47" x14ac:dyDescent="0.35">
      <c r="A2028" s="4" t="s">
        <v>1126</v>
      </c>
      <c r="B2028" s="4">
        <v>3000</v>
      </c>
      <c r="C2028" s="4" t="s">
        <v>4045</v>
      </c>
      <c r="D2028" s="4" t="s">
        <v>4046</v>
      </c>
      <c r="E2028" s="4" t="s">
        <v>1223</v>
      </c>
      <c r="F2028" s="4">
        <v>62</v>
      </c>
      <c r="G2028" s="4" t="s">
        <v>1224</v>
      </c>
      <c r="H2028" s="4" t="s">
        <v>1225</v>
      </c>
      <c r="I2028" s="4" t="s">
        <v>1226</v>
      </c>
      <c r="J2028" s="4" t="s">
        <v>1499</v>
      </c>
      <c r="K2028" s="4" t="s">
        <v>1500</v>
      </c>
      <c r="L2028" s="4" t="s">
        <v>4047</v>
      </c>
      <c r="M2028" s="4" t="s">
        <v>4047</v>
      </c>
      <c r="P2028" s="4" t="s">
        <v>1230</v>
      </c>
      <c r="Q2028" s="4" t="s">
        <v>4048</v>
      </c>
      <c r="R2028" s="4">
        <v>1999</v>
      </c>
      <c r="S2028" s="4" t="s">
        <v>1278</v>
      </c>
      <c r="T2028" s="4" t="s">
        <v>1279</v>
      </c>
      <c r="U2028" s="4" t="s">
        <v>1279</v>
      </c>
      <c r="V2028" s="4" t="s">
        <v>1264</v>
      </c>
      <c r="W2028" s="4" t="s">
        <v>1236</v>
      </c>
      <c r="X2028" s="4" t="s">
        <v>3800</v>
      </c>
      <c r="Y2028" s="4" t="s">
        <v>4049</v>
      </c>
      <c r="AD2028" s="4" t="s">
        <v>1239</v>
      </c>
      <c r="AE2028" s="4" t="s">
        <v>1239</v>
      </c>
      <c r="AS2028" s="4" t="s">
        <v>1239</v>
      </c>
    </row>
    <row r="2029" spans="1:47" x14ac:dyDescent="0.35">
      <c r="A2029" s="4" t="s">
        <v>1126</v>
      </c>
      <c r="B2029" s="4">
        <v>3000</v>
      </c>
      <c r="C2029" s="4" t="s">
        <v>4050</v>
      </c>
      <c r="D2029" s="4" t="s">
        <v>4051</v>
      </c>
      <c r="E2029" s="4" t="s">
        <v>1223</v>
      </c>
      <c r="F2029" s="4">
        <v>63</v>
      </c>
      <c r="G2029" s="4" t="s">
        <v>1224</v>
      </c>
      <c r="H2029" s="4" t="s">
        <v>1839</v>
      </c>
      <c r="I2029" s="4" t="s">
        <v>1226</v>
      </c>
      <c r="J2029" s="4" t="s">
        <v>1499</v>
      </c>
      <c r="K2029" s="4" t="s">
        <v>1500</v>
      </c>
      <c r="L2029" s="4" t="s">
        <v>1516</v>
      </c>
      <c r="M2029" s="4" t="s">
        <v>1516</v>
      </c>
      <c r="P2029" s="4" t="s">
        <v>1511</v>
      </c>
      <c r="Q2029" s="4" t="s">
        <v>4052</v>
      </c>
      <c r="R2029" s="4">
        <v>2015</v>
      </c>
      <c r="S2029" s="4" t="s">
        <v>1278</v>
      </c>
      <c r="T2029" s="4" t="s">
        <v>1279</v>
      </c>
      <c r="U2029" s="4" t="s">
        <v>1279</v>
      </c>
      <c r="V2029" s="4" t="s">
        <v>1264</v>
      </c>
      <c r="W2029" s="4" t="s">
        <v>1769</v>
      </c>
      <c r="X2029" s="4" t="s">
        <v>3800</v>
      </c>
      <c r="Y2029" s="4" t="s">
        <v>11072</v>
      </c>
      <c r="AD2029" s="4" t="s">
        <v>1239</v>
      </c>
      <c r="AE2029" s="4" t="s">
        <v>1239</v>
      </c>
      <c r="AS2029" s="4" t="s">
        <v>1239</v>
      </c>
    </row>
    <row r="2030" spans="1:47" x14ac:dyDescent="0.35">
      <c r="A2030" s="4" t="s">
        <v>1126</v>
      </c>
      <c r="B2030" s="4">
        <v>3000</v>
      </c>
      <c r="C2030" s="4" t="s">
        <v>4053</v>
      </c>
      <c r="D2030" s="4" t="s">
        <v>4054</v>
      </c>
      <c r="E2030" s="4" t="s">
        <v>1223</v>
      </c>
      <c r="F2030" s="4">
        <v>64</v>
      </c>
      <c r="G2030" s="4" t="s">
        <v>1224</v>
      </c>
      <c r="H2030" s="4" t="s">
        <v>1839</v>
      </c>
      <c r="I2030" s="4" t="s">
        <v>1226</v>
      </c>
      <c r="J2030" s="4" t="s">
        <v>1499</v>
      </c>
      <c r="K2030" s="4" t="s">
        <v>1500</v>
      </c>
      <c r="L2030" s="4" t="s">
        <v>1516</v>
      </c>
      <c r="M2030" s="4" t="s">
        <v>1516</v>
      </c>
      <c r="P2030" s="4" t="s">
        <v>1230</v>
      </c>
      <c r="Q2030" s="4" t="s">
        <v>3988</v>
      </c>
      <c r="R2030" s="4">
        <v>2015</v>
      </c>
      <c r="S2030" s="4" t="s">
        <v>1278</v>
      </c>
      <c r="T2030" s="4" t="s">
        <v>1279</v>
      </c>
      <c r="U2030" s="4" t="s">
        <v>1279</v>
      </c>
      <c r="V2030" s="4" t="s">
        <v>1264</v>
      </c>
      <c r="W2030" s="4" t="s">
        <v>1769</v>
      </c>
      <c r="X2030" s="4" t="s">
        <v>3800</v>
      </c>
      <c r="Y2030" s="4" t="s">
        <v>11073</v>
      </c>
      <c r="AD2030" s="4" t="s">
        <v>1239</v>
      </c>
      <c r="AE2030" s="4" t="s">
        <v>1239</v>
      </c>
      <c r="AS2030" s="4" t="s">
        <v>1239</v>
      </c>
    </row>
    <row r="2031" spans="1:47" x14ac:dyDescent="0.35">
      <c r="A2031" s="4" t="s">
        <v>1126</v>
      </c>
      <c r="B2031" s="4">
        <v>3000</v>
      </c>
      <c r="C2031" s="4" t="s">
        <v>4055</v>
      </c>
      <c r="D2031" s="4" t="s">
        <v>4056</v>
      </c>
      <c r="E2031" s="4" t="s">
        <v>1223</v>
      </c>
      <c r="F2031" s="4">
        <v>65</v>
      </c>
      <c r="G2031" s="4" t="s">
        <v>1224</v>
      </c>
      <c r="H2031" s="4" t="s">
        <v>4057</v>
      </c>
      <c r="I2031" s="4" t="s">
        <v>1226</v>
      </c>
      <c r="J2031" s="4" t="s">
        <v>1499</v>
      </c>
      <c r="K2031" s="4" t="s">
        <v>1500</v>
      </c>
      <c r="L2031" s="4" t="s">
        <v>1516</v>
      </c>
      <c r="M2031" s="4" t="s">
        <v>1516</v>
      </c>
      <c r="P2031" s="4" t="s">
        <v>1230</v>
      </c>
      <c r="Q2031" s="4" t="s">
        <v>3988</v>
      </c>
      <c r="R2031" s="4">
        <v>2011</v>
      </c>
      <c r="S2031" s="4" t="s">
        <v>1278</v>
      </c>
      <c r="T2031" s="4" t="s">
        <v>1279</v>
      </c>
      <c r="U2031" s="4" t="s">
        <v>1279</v>
      </c>
      <c r="V2031" s="4" t="s">
        <v>1264</v>
      </c>
      <c r="W2031" s="4" t="s">
        <v>1769</v>
      </c>
      <c r="X2031" s="4" t="s">
        <v>3800</v>
      </c>
      <c r="Y2031" s="4" t="s">
        <v>11074</v>
      </c>
      <c r="AD2031" s="4" t="s">
        <v>1239</v>
      </c>
      <c r="AE2031" s="4" t="s">
        <v>1239</v>
      </c>
      <c r="AS2031" s="4" t="s">
        <v>1239</v>
      </c>
    </row>
    <row r="2032" spans="1:47" x14ac:dyDescent="0.35">
      <c r="A2032" s="4" t="s">
        <v>1126</v>
      </c>
      <c r="B2032" s="4">
        <v>3000</v>
      </c>
      <c r="C2032" s="4" t="s">
        <v>4058</v>
      </c>
      <c r="D2032" s="4" t="s">
        <v>4059</v>
      </c>
      <c r="E2032" s="4" t="s">
        <v>1223</v>
      </c>
      <c r="F2032" s="4">
        <v>66</v>
      </c>
      <c r="G2032" s="4" t="s">
        <v>1224</v>
      </c>
      <c r="H2032" s="4" t="s">
        <v>1330</v>
      </c>
      <c r="I2032" s="4" t="s">
        <v>1226</v>
      </c>
      <c r="J2032" s="4" t="s">
        <v>1499</v>
      </c>
      <c r="K2032" s="4" t="s">
        <v>1500</v>
      </c>
      <c r="L2032" s="4" t="s">
        <v>1516</v>
      </c>
      <c r="M2032" s="4" t="s">
        <v>1516</v>
      </c>
      <c r="P2032" s="4" t="s">
        <v>1590</v>
      </c>
      <c r="Q2032" s="4" t="s">
        <v>4060</v>
      </c>
      <c r="R2032" s="4">
        <v>2018</v>
      </c>
      <c r="S2032" s="4" t="s">
        <v>1278</v>
      </c>
      <c r="T2032" s="4" t="s">
        <v>1279</v>
      </c>
      <c r="U2032" s="4" t="s">
        <v>1279</v>
      </c>
      <c r="V2032" s="4" t="s">
        <v>1264</v>
      </c>
      <c r="W2032" s="4" t="s">
        <v>1769</v>
      </c>
      <c r="X2032" s="4" t="s">
        <v>3800</v>
      </c>
      <c r="Y2032" s="4" t="s">
        <v>4061</v>
      </c>
      <c r="AD2032" s="4" t="s">
        <v>1239</v>
      </c>
      <c r="AE2032" s="4" t="s">
        <v>1239</v>
      </c>
      <c r="AS2032" s="4" t="s">
        <v>1239</v>
      </c>
    </row>
    <row r="2033" spans="1:45" x14ac:dyDescent="0.35">
      <c r="A2033" s="4" t="s">
        <v>1126</v>
      </c>
      <c r="B2033" s="4">
        <v>3000</v>
      </c>
      <c r="C2033" s="4" t="s">
        <v>4062</v>
      </c>
      <c r="D2033" s="4" t="s">
        <v>4063</v>
      </c>
      <c r="E2033" s="4" t="s">
        <v>1223</v>
      </c>
      <c r="F2033" s="4">
        <v>67</v>
      </c>
      <c r="G2033" s="4" t="s">
        <v>1224</v>
      </c>
      <c r="H2033" s="4" t="s">
        <v>1330</v>
      </c>
      <c r="I2033" s="4" t="s">
        <v>1226</v>
      </c>
      <c r="J2033" s="4" t="s">
        <v>1499</v>
      </c>
      <c r="K2033" s="4" t="s">
        <v>1500</v>
      </c>
      <c r="L2033" s="4" t="s">
        <v>1516</v>
      </c>
      <c r="M2033" s="4" t="s">
        <v>1516</v>
      </c>
      <c r="P2033" s="4" t="s">
        <v>1590</v>
      </c>
      <c r="Q2033" s="4" t="s">
        <v>4064</v>
      </c>
      <c r="R2033" s="4">
        <v>2015</v>
      </c>
      <c r="S2033" s="4" t="s">
        <v>1278</v>
      </c>
      <c r="T2033" s="4" t="s">
        <v>1279</v>
      </c>
      <c r="U2033" s="4" t="s">
        <v>1279</v>
      </c>
      <c r="V2033" s="4" t="s">
        <v>1264</v>
      </c>
      <c r="W2033" s="4" t="s">
        <v>1769</v>
      </c>
      <c r="X2033" s="4" t="s">
        <v>3800</v>
      </c>
      <c r="Y2033" s="4" t="s">
        <v>11075</v>
      </c>
      <c r="AD2033" s="4" t="s">
        <v>1239</v>
      </c>
      <c r="AE2033" s="4" t="s">
        <v>1239</v>
      </c>
      <c r="AS2033" s="4" t="s">
        <v>1239</v>
      </c>
    </row>
    <row r="2034" spans="1:45" x14ac:dyDescent="0.35">
      <c r="A2034" s="4" t="s">
        <v>1126</v>
      </c>
      <c r="B2034" s="4">
        <v>3000</v>
      </c>
      <c r="C2034" s="4" t="s">
        <v>4065</v>
      </c>
      <c r="D2034" s="4" t="s">
        <v>4066</v>
      </c>
      <c r="E2034" s="4" t="s">
        <v>1223</v>
      </c>
      <c r="F2034" s="4">
        <v>68</v>
      </c>
      <c r="G2034" s="4" t="s">
        <v>1224</v>
      </c>
      <c r="H2034" s="4" t="s">
        <v>1225</v>
      </c>
      <c r="I2034" s="4" t="s">
        <v>1226</v>
      </c>
      <c r="J2034" s="4" t="s">
        <v>1499</v>
      </c>
      <c r="K2034" s="4" t="s">
        <v>1500</v>
      </c>
      <c r="L2034" s="4" t="s">
        <v>1516</v>
      </c>
      <c r="M2034" s="4" t="s">
        <v>1516</v>
      </c>
      <c r="P2034" s="4" t="s">
        <v>1230</v>
      </c>
      <c r="Q2034" s="4" t="s">
        <v>3988</v>
      </c>
      <c r="R2034" s="4">
        <v>2004</v>
      </c>
      <c r="S2034" s="4" t="s">
        <v>1278</v>
      </c>
      <c r="T2034" s="4" t="s">
        <v>1279</v>
      </c>
      <c r="U2034" s="4" t="s">
        <v>1279</v>
      </c>
      <c r="V2034" s="4" t="s">
        <v>1264</v>
      </c>
      <c r="W2034" s="4" t="s">
        <v>1769</v>
      </c>
      <c r="X2034" s="4" t="s">
        <v>3800</v>
      </c>
      <c r="Y2034" s="4" t="s">
        <v>4067</v>
      </c>
      <c r="AD2034" s="4" t="s">
        <v>1239</v>
      </c>
      <c r="AE2034" s="4" t="s">
        <v>1239</v>
      </c>
      <c r="AS2034" s="4" t="s">
        <v>1239</v>
      </c>
    </row>
    <row r="2035" spans="1:45" x14ac:dyDescent="0.35">
      <c r="A2035" s="4" t="s">
        <v>1126</v>
      </c>
      <c r="B2035" s="4">
        <v>3000</v>
      </c>
      <c r="C2035" s="4" t="s">
        <v>4068</v>
      </c>
      <c r="D2035" s="4" t="s">
        <v>4069</v>
      </c>
      <c r="E2035" s="4" t="s">
        <v>1223</v>
      </c>
      <c r="F2035" s="4">
        <v>69</v>
      </c>
      <c r="G2035" s="4" t="s">
        <v>1224</v>
      </c>
      <c r="H2035" s="4" t="s">
        <v>4070</v>
      </c>
      <c r="I2035" s="4" t="s">
        <v>1226</v>
      </c>
      <c r="J2035" s="4" t="s">
        <v>1499</v>
      </c>
      <c r="K2035" s="4" t="s">
        <v>1500</v>
      </c>
      <c r="L2035" s="4" t="s">
        <v>1516</v>
      </c>
      <c r="M2035" s="4" t="s">
        <v>1516</v>
      </c>
      <c r="P2035" s="4" t="s">
        <v>1230</v>
      </c>
      <c r="Q2035" s="4" t="s">
        <v>3988</v>
      </c>
      <c r="R2035" s="4">
        <v>2011</v>
      </c>
      <c r="S2035" s="4" t="s">
        <v>1278</v>
      </c>
      <c r="T2035" s="4" t="s">
        <v>1279</v>
      </c>
      <c r="U2035" s="4" t="s">
        <v>1279</v>
      </c>
      <c r="V2035" s="4" t="s">
        <v>1264</v>
      </c>
      <c r="W2035" s="4" t="s">
        <v>1769</v>
      </c>
      <c r="X2035" s="4" t="s">
        <v>3800</v>
      </c>
      <c r="Y2035" s="4" t="s">
        <v>11076</v>
      </c>
      <c r="AD2035" s="4" t="s">
        <v>1239</v>
      </c>
      <c r="AE2035" s="4" t="s">
        <v>1239</v>
      </c>
      <c r="AS2035" s="4" t="s">
        <v>1239</v>
      </c>
    </row>
    <row r="2036" spans="1:45" x14ac:dyDescent="0.35">
      <c r="A2036" s="4" t="s">
        <v>1126</v>
      </c>
      <c r="B2036" s="4">
        <v>3000</v>
      </c>
      <c r="C2036" s="4" t="s">
        <v>4071</v>
      </c>
      <c r="D2036" s="4" t="s">
        <v>4072</v>
      </c>
      <c r="E2036" s="4" t="s">
        <v>1223</v>
      </c>
      <c r="F2036" s="4">
        <v>70</v>
      </c>
      <c r="G2036" s="4" t="s">
        <v>1224</v>
      </c>
      <c r="H2036" s="4" t="s">
        <v>1636</v>
      </c>
      <c r="I2036" s="4" t="s">
        <v>1226</v>
      </c>
      <c r="J2036" s="4" t="s">
        <v>1499</v>
      </c>
      <c r="K2036" s="4" t="s">
        <v>1500</v>
      </c>
      <c r="L2036" s="4" t="s">
        <v>4073</v>
      </c>
      <c r="M2036" s="4" t="s">
        <v>4073</v>
      </c>
      <c r="P2036" s="4" t="s">
        <v>1230</v>
      </c>
      <c r="Q2036" s="4" t="s">
        <v>3988</v>
      </c>
      <c r="R2036" s="4">
        <v>2007</v>
      </c>
      <c r="S2036" s="4" t="s">
        <v>1232</v>
      </c>
      <c r="T2036" s="4" t="s">
        <v>1296</v>
      </c>
      <c r="U2036" s="4" t="s">
        <v>3989</v>
      </c>
      <c r="V2036" s="4" t="s">
        <v>1264</v>
      </c>
      <c r="W2036" s="4" t="s">
        <v>1236</v>
      </c>
      <c r="X2036" s="4" t="s">
        <v>3800</v>
      </c>
      <c r="Y2036" s="4" t="s">
        <v>3990</v>
      </c>
      <c r="AA2036" s="4">
        <v>2020</v>
      </c>
      <c r="AD2036" s="4" t="s">
        <v>1239</v>
      </c>
      <c r="AE2036" s="4" t="s">
        <v>1239</v>
      </c>
      <c r="AS2036" s="4" t="s">
        <v>1239</v>
      </c>
    </row>
    <row r="2037" spans="1:45" x14ac:dyDescent="0.35">
      <c r="A2037" s="4" t="s">
        <v>1126</v>
      </c>
      <c r="B2037" s="4">
        <v>3000</v>
      </c>
      <c r="C2037" s="4" t="s">
        <v>4074</v>
      </c>
      <c r="D2037" s="4" t="s">
        <v>4075</v>
      </c>
      <c r="E2037" s="4" t="s">
        <v>1223</v>
      </c>
      <c r="F2037" s="4">
        <v>71</v>
      </c>
      <c r="G2037" s="4" t="s">
        <v>1224</v>
      </c>
      <c r="H2037" s="4" t="s">
        <v>1225</v>
      </c>
      <c r="I2037" s="4" t="s">
        <v>1226</v>
      </c>
      <c r="J2037" s="4" t="s">
        <v>1499</v>
      </c>
      <c r="K2037" s="4" t="s">
        <v>2789</v>
      </c>
      <c r="L2037" s="4" t="s">
        <v>3539</v>
      </c>
      <c r="M2037" s="4" t="s">
        <v>3539</v>
      </c>
      <c r="P2037" s="4" t="s">
        <v>1230</v>
      </c>
      <c r="Q2037" s="4" t="s">
        <v>3988</v>
      </c>
      <c r="R2037" s="4">
        <v>2015</v>
      </c>
      <c r="S2037" s="4" t="s">
        <v>1278</v>
      </c>
      <c r="T2037" s="4" t="s">
        <v>1279</v>
      </c>
      <c r="U2037" s="4" t="s">
        <v>1279</v>
      </c>
      <c r="V2037" s="4" t="s">
        <v>1264</v>
      </c>
      <c r="W2037" s="4" t="s">
        <v>1236</v>
      </c>
      <c r="X2037" s="4" t="s">
        <v>3800</v>
      </c>
      <c r="Y2037" s="4" t="s">
        <v>11077</v>
      </c>
      <c r="AD2037" s="4" t="s">
        <v>1239</v>
      </c>
      <c r="AE2037" s="4" t="s">
        <v>1239</v>
      </c>
      <c r="AS2037" s="4" t="s">
        <v>1239</v>
      </c>
    </row>
    <row r="2038" spans="1:45" x14ac:dyDescent="0.35">
      <c r="A2038" s="4" t="s">
        <v>1126</v>
      </c>
      <c r="B2038" s="4">
        <v>3000</v>
      </c>
      <c r="C2038" s="4" t="s">
        <v>4076</v>
      </c>
      <c r="D2038" s="4" t="s">
        <v>4077</v>
      </c>
      <c r="E2038" s="4" t="s">
        <v>1223</v>
      </c>
      <c r="F2038" s="4">
        <v>72</v>
      </c>
      <c r="G2038" s="4" t="s">
        <v>1224</v>
      </c>
      <c r="H2038" s="4" t="s">
        <v>1636</v>
      </c>
      <c r="I2038" s="4" t="s">
        <v>1226</v>
      </c>
      <c r="J2038" s="4" t="s">
        <v>1499</v>
      </c>
      <c r="K2038" s="4" t="s">
        <v>1500</v>
      </c>
      <c r="L2038" s="4" t="s">
        <v>1982</v>
      </c>
      <c r="M2038" s="4" t="s">
        <v>1982</v>
      </c>
      <c r="P2038" s="4" t="s">
        <v>1230</v>
      </c>
      <c r="Q2038" s="4" t="s">
        <v>4048</v>
      </c>
      <c r="R2038" s="4">
        <v>2016</v>
      </c>
      <c r="S2038" s="4" t="s">
        <v>1278</v>
      </c>
      <c r="T2038" s="4" t="s">
        <v>1279</v>
      </c>
      <c r="U2038" s="4" t="s">
        <v>1279</v>
      </c>
      <c r="V2038" s="4" t="s">
        <v>1264</v>
      </c>
      <c r="W2038" s="4" t="s">
        <v>1236</v>
      </c>
      <c r="X2038" s="4" t="s">
        <v>3800</v>
      </c>
      <c r="Y2038" s="4" t="s">
        <v>4078</v>
      </c>
      <c r="AD2038" s="4" t="s">
        <v>1239</v>
      </c>
      <c r="AE2038" s="4" t="s">
        <v>1239</v>
      </c>
      <c r="AS2038" s="4" t="s">
        <v>1239</v>
      </c>
    </row>
    <row r="2039" spans="1:45" x14ac:dyDescent="0.35">
      <c r="A2039" s="4" t="s">
        <v>1126</v>
      </c>
      <c r="B2039" s="4">
        <v>3000</v>
      </c>
      <c r="C2039" s="4" t="s">
        <v>4079</v>
      </c>
      <c r="D2039" s="4" t="s">
        <v>4080</v>
      </c>
      <c r="E2039" s="4" t="s">
        <v>1223</v>
      </c>
      <c r="F2039" s="4">
        <v>73</v>
      </c>
      <c r="G2039" s="4" t="s">
        <v>1224</v>
      </c>
      <c r="H2039" s="4" t="s">
        <v>1242</v>
      </c>
      <c r="I2039" s="4" t="s">
        <v>1226</v>
      </c>
      <c r="J2039" s="4" t="s">
        <v>1499</v>
      </c>
      <c r="K2039" s="4" t="s">
        <v>1500</v>
      </c>
      <c r="L2039" s="4" t="s">
        <v>1982</v>
      </c>
      <c r="M2039" s="4" t="s">
        <v>1982</v>
      </c>
      <c r="P2039" s="4" t="s">
        <v>1230</v>
      </c>
      <c r="Q2039" s="4" t="s">
        <v>4048</v>
      </c>
      <c r="R2039" s="4">
        <v>2015</v>
      </c>
      <c r="S2039" s="4" t="s">
        <v>1278</v>
      </c>
      <c r="T2039" s="4" t="s">
        <v>1279</v>
      </c>
      <c r="U2039" s="4" t="s">
        <v>1279</v>
      </c>
      <c r="V2039" s="4" t="s">
        <v>1264</v>
      </c>
      <c r="W2039" s="4" t="s">
        <v>1236</v>
      </c>
      <c r="X2039" s="4" t="s">
        <v>3800</v>
      </c>
      <c r="Y2039" s="4" t="s">
        <v>4081</v>
      </c>
      <c r="AD2039" s="4" t="s">
        <v>1239</v>
      </c>
      <c r="AE2039" s="4" t="s">
        <v>1239</v>
      </c>
      <c r="AS2039" s="4" t="s">
        <v>1239</v>
      </c>
    </row>
    <row r="2040" spans="1:45" x14ac:dyDescent="0.35">
      <c r="A2040" s="4" t="s">
        <v>1126</v>
      </c>
      <c r="B2040" s="4">
        <v>3000</v>
      </c>
      <c r="C2040" s="4" t="s">
        <v>4082</v>
      </c>
      <c r="D2040" s="4" t="s">
        <v>4083</v>
      </c>
      <c r="E2040" s="4" t="s">
        <v>1223</v>
      </c>
      <c r="F2040" s="4">
        <v>74</v>
      </c>
      <c r="G2040" s="4" t="s">
        <v>1224</v>
      </c>
      <c r="H2040" s="4" t="s">
        <v>1225</v>
      </c>
      <c r="I2040" s="4" t="s">
        <v>1226</v>
      </c>
      <c r="J2040" s="4" t="s">
        <v>1258</v>
      </c>
      <c r="K2040" s="4" t="s">
        <v>4032</v>
      </c>
      <c r="L2040" s="4" t="s">
        <v>4084</v>
      </c>
      <c r="M2040" s="4" t="s">
        <v>4084</v>
      </c>
      <c r="P2040" s="4" t="s">
        <v>1230</v>
      </c>
      <c r="Q2040" s="4" t="s">
        <v>3814</v>
      </c>
      <c r="R2040" s="4">
        <v>2016</v>
      </c>
      <c r="S2040" s="4" t="s">
        <v>1232</v>
      </c>
      <c r="T2040" s="4" t="s">
        <v>1296</v>
      </c>
      <c r="U2040" s="4" t="s">
        <v>4085</v>
      </c>
      <c r="V2040" s="4" t="s">
        <v>1235</v>
      </c>
      <c r="W2040" s="4" t="s">
        <v>1236</v>
      </c>
      <c r="X2040" s="4" t="s">
        <v>3800</v>
      </c>
      <c r="Y2040" s="4" t="s">
        <v>11078</v>
      </c>
      <c r="AD2040" s="4" t="s">
        <v>1239</v>
      </c>
      <c r="AE2040" s="4" t="s">
        <v>1239</v>
      </c>
      <c r="AS2040" s="4" t="s">
        <v>1239</v>
      </c>
    </row>
    <row r="2041" spans="1:45" x14ac:dyDescent="0.35">
      <c r="A2041" s="4" t="s">
        <v>1126</v>
      </c>
      <c r="B2041" s="4">
        <v>3000</v>
      </c>
      <c r="C2041" s="4" t="s">
        <v>4086</v>
      </c>
      <c r="D2041" s="4" t="s">
        <v>4087</v>
      </c>
      <c r="E2041" s="4" t="s">
        <v>1223</v>
      </c>
      <c r="F2041" s="4">
        <v>75</v>
      </c>
      <c r="G2041" s="4" t="s">
        <v>1224</v>
      </c>
      <c r="H2041" s="4" t="s">
        <v>1225</v>
      </c>
      <c r="I2041" s="4" t="s">
        <v>1226</v>
      </c>
      <c r="J2041" s="4" t="s">
        <v>1258</v>
      </c>
      <c r="K2041" s="4" t="s">
        <v>1289</v>
      </c>
      <c r="L2041" s="4" t="s">
        <v>1332</v>
      </c>
      <c r="M2041" s="4" t="s">
        <v>1332</v>
      </c>
      <c r="P2041" s="4" t="s">
        <v>1230</v>
      </c>
      <c r="Q2041" s="4" t="s">
        <v>3814</v>
      </c>
      <c r="R2041" s="4">
        <v>2007</v>
      </c>
      <c r="S2041" s="4" t="s">
        <v>1232</v>
      </c>
      <c r="T2041" s="4" t="s">
        <v>1296</v>
      </c>
      <c r="U2041" s="4" t="s">
        <v>4085</v>
      </c>
      <c r="V2041" s="4" t="s">
        <v>1235</v>
      </c>
      <c r="W2041" s="4" t="s">
        <v>1236</v>
      </c>
      <c r="X2041" s="4" t="s">
        <v>3800</v>
      </c>
      <c r="Y2041" s="4" t="s">
        <v>11079</v>
      </c>
      <c r="AD2041" s="4" t="s">
        <v>1239</v>
      </c>
      <c r="AE2041" s="4" t="s">
        <v>1239</v>
      </c>
      <c r="AS2041" s="4" t="s">
        <v>1239</v>
      </c>
    </row>
    <row r="2042" spans="1:45" x14ac:dyDescent="0.35">
      <c r="A2042" s="4" t="s">
        <v>1126</v>
      </c>
      <c r="B2042" s="4">
        <v>3000</v>
      </c>
      <c r="C2042" s="4" t="s">
        <v>4088</v>
      </c>
      <c r="D2042" s="4" t="s">
        <v>4089</v>
      </c>
      <c r="E2042" s="4" t="s">
        <v>1223</v>
      </c>
      <c r="F2042" s="4">
        <v>76</v>
      </c>
      <c r="G2042" s="4" t="s">
        <v>1224</v>
      </c>
      <c r="H2042" s="4" t="s">
        <v>1225</v>
      </c>
      <c r="I2042" s="4" t="s">
        <v>1226</v>
      </c>
      <c r="J2042" s="4" t="s">
        <v>1499</v>
      </c>
      <c r="K2042" s="4" t="s">
        <v>2789</v>
      </c>
      <c r="L2042" s="4" t="s">
        <v>4090</v>
      </c>
      <c r="M2042" s="4" t="s">
        <v>4090</v>
      </c>
      <c r="P2042" s="4" t="s">
        <v>1230</v>
      </c>
      <c r="Q2042" s="4" t="s">
        <v>3988</v>
      </c>
      <c r="R2042" s="4">
        <v>2015</v>
      </c>
      <c r="S2042" s="4" t="s">
        <v>1278</v>
      </c>
      <c r="T2042" s="4" t="s">
        <v>1279</v>
      </c>
      <c r="U2042" s="4" t="s">
        <v>1279</v>
      </c>
      <c r="V2042" s="4" t="s">
        <v>1264</v>
      </c>
      <c r="W2042" s="4" t="s">
        <v>1236</v>
      </c>
      <c r="X2042" s="4" t="s">
        <v>3800</v>
      </c>
      <c r="Y2042" s="4" t="s">
        <v>11080</v>
      </c>
      <c r="AD2042" s="4" t="s">
        <v>1239</v>
      </c>
      <c r="AE2042" s="4" t="s">
        <v>1239</v>
      </c>
      <c r="AS2042" s="4" t="s">
        <v>1239</v>
      </c>
    </row>
    <row r="2043" spans="1:45" x14ac:dyDescent="0.35">
      <c r="A2043" s="4" t="s">
        <v>1126</v>
      </c>
      <c r="B2043" s="4">
        <v>3000</v>
      </c>
      <c r="C2043" s="4" t="s">
        <v>4091</v>
      </c>
      <c r="D2043" s="4" t="s">
        <v>4092</v>
      </c>
      <c r="E2043" s="4" t="s">
        <v>1223</v>
      </c>
      <c r="F2043" s="4">
        <v>77</v>
      </c>
      <c r="G2043" s="4" t="s">
        <v>1224</v>
      </c>
      <c r="H2043" s="4" t="s">
        <v>1225</v>
      </c>
      <c r="I2043" s="4" t="s">
        <v>1331</v>
      </c>
      <c r="J2043" s="4" t="s">
        <v>1258</v>
      </c>
      <c r="K2043" s="4" t="s">
        <v>1289</v>
      </c>
      <c r="L2043" s="4" t="s">
        <v>1394</v>
      </c>
      <c r="M2043" s="4" t="s">
        <v>1394</v>
      </c>
      <c r="P2043" s="4" t="s">
        <v>1230</v>
      </c>
      <c r="Q2043" s="4" t="s">
        <v>3814</v>
      </c>
      <c r="R2043" s="4">
        <v>2020</v>
      </c>
      <c r="S2043" s="4" t="s">
        <v>1232</v>
      </c>
      <c r="T2043" s="4" t="s">
        <v>1262</v>
      </c>
      <c r="U2043" s="4" t="s">
        <v>1263</v>
      </c>
      <c r="V2043" s="4" t="s">
        <v>1264</v>
      </c>
      <c r="W2043" s="4" t="s">
        <v>1769</v>
      </c>
      <c r="X2043" s="4" t="s">
        <v>3800</v>
      </c>
      <c r="Y2043" s="4" t="s">
        <v>11081</v>
      </c>
      <c r="AD2043" s="4" t="s">
        <v>1239</v>
      </c>
      <c r="AE2043" s="4" t="s">
        <v>1239</v>
      </c>
      <c r="AS2043" s="4" t="s">
        <v>1239</v>
      </c>
    </row>
    <row r="2044" spans="1:45" x14ac:dyDescent="0.35">
      <c r="A2044" s="4" t="s">
        <v>1126</v>
      </c>
      <c r="B2044" s="4">
        <v>3000</v>
      </c>
      <c r="C2044" s="4" t="s">
        <v>4093</v>
      </c>
      <c r="D2044" s="4" t="s">
        <v>4094</v>
      </c>
      <c r="E2044" s="4" t="s">
        <v>1223</v>
      </c>
      <c r="F2044" s="4">
        <v>78</v>
      </c>
      <c r="G2044" s="4" t="s">
        <v>1224</v>
      </c>
      <c r="H2044" s="4" t="s">
        <v>1225</v>
      </c>
      <c r="I2044" s="4" t="s">
        <v>1226</v>
      </c>
      <c r="J2044" s="4" t="s">
        <v>1258</v>
      </c>
      <c r="K2044" s="4" t="s">
        <v>1289</v>
      </c>
      <c r="L2044" s="4" t="s">
        <v>1394</v>
      </c>
      <c r="M2044" s="4" t="s">
        <v>1394</v>
      </c>
      <c r="N2044" s="4">
        <v>139.583</v>
      </c>
      <c r="O2044" s="4">
        <v>171.83699999999999</v>
      </c>
      <c r="P2044" s="4" t="s">
        <v>1230</v>
      </c>
      <c r="Q2044" s="4" t="s">
        <v>4095</v>
      </c>
      <c r="R2044" s="4">
        <v>2017</v>
      </c>
      <c r="S2044" s="4" t="s">
        <v>1278</v>
      </c>
      <c r="T2044" s="4" t="s">
        <v>1279</v>
      </c>
      <c r="U2044" s="4" t="s">
        <v>1279</v>
      </c>
      <c r="V2044" s="4" t="s">
        <v>1264</v>
      </c>
      <c r="W2044" s="4" t="s">
        <v>1236</v>
      </c>
      <c r="X2044" s="4" t="s">
        <v>3800</v>
      </c>
      <c r="Y2044" s="4" t="s">
        <v>11044</v>
      </c>
      <c r="AD2044" s="4" t="s">
        <v>3852</v>
      </c>
      <c r="AE2044" s="4" t="s">
        <v>3853</v>
      </c>
      <c r="AF2044" s="4">
        <v>140.31299999999999</v>
      </c>
      <c r="AG2044" s="4">
        <v>-0.72998200000000002</v>
      </c>
      <c r="AH2044" s="4">
        <v>34.984400000000001</v>
      </c>
      <c r="AI2044" s="4">
        <v>146.67400000000001</v>
      </c>
      <c r="AJ2044" s="4">
        <v>181.65899999999999</v>
      </c>
      <c r="AK2044" s="4">
        <v>17.491</v>
      </c>
      <c r="AL2044" s="4">
        <v>154.346</v>
      </c>
      <c r="AM2044" s="4">
        <v>6.1698199999999996</v>
      </c>
      <c r="AN2044" s="4">
        <v>159.25200000000001</v>
      </c>
      <c r="AO2044" s="4">
        <v>165.42099999999999</v>
      </c>
      <c r="AS2044" s="4" t="s">
        <v>1239</v>
      </c>
    </row>
    <row r="2045" spans="1:45" x14ac:dyDescent="0.35">
      <c r="A2045" s="4" t="s">
        <v>1126</v>
      </c>
      <c r="B2045" s="4">
        <v>3000</v>
      </c>
      <c r="C2045" s="4" t="s">
        <v>4096</v>
      </c>
      <c r="D2045" s="4" t="s">
        <v>4097</v>
      </c>
      <c r="E2045" s="4" t="s">
        <v>1223</v>
      </c>
      <c r="F2045" s="4">
        <v>79</v>
      </c>
      <c r="G2045" s="4" t="s">
        <v>1224</v>
      </c>
      <c r="H2045" s="4" t="s">
        <v>1225</v>
      </c>
      <c r="I2045" s="4" t="s">
        <v>1226</v>
      </c>
      <c r="J2045" s="4" t="s">
        <v>1268</v>
      </c>
      <c r="K2045" s="4" t="s">
        <v>1289</v>
      </c>
      <c r="L2045" s="4" t="s">
        <v>1394</v>
      </c>
      <c r="M2045" s="4" t="s">
        <v>1394</v>
      </c>
      <c r="N2045" s="4">
        <v>146.53100000000001</v>
      </c>
      <c r="O2045" s="4">
        <v>634.96900000000005</v>
      </c>
      <c r="P2045" s="4" t="s">
        <v>1230</v>
      </c>
      <c r="Q2045" s="4" t="s">
        <v>4095</v>
      </c>
      <c r="R2045" s="4">
        <v>2018</v>
      </c>
      <c r="S2045" s="4" t="s">
        <v>1278</v>
      </c>
      <c r="T2045" s="4" t="s">
        <v>1279</v>
      </c>
      <c r="U2045" s="4" t="s">
        <v>1279</v>
      </c>
      <c r="V2045" s="4" t="s">
        <v>1264</v>
      </c>
      <c r="W2045" s="4" t="s">
        <v>1236</v>
      </c>
      <c r="X2045" s="4" t="s">
        <v>3800</v>
      </c>
      <c r="Y2045" s="4" t="s">
        <v>11082</v>
      </c>
      <c r="AD2045" s="4" t="s">
        <v>4098</v>
      </c>
      <c r="AE2045" s="4" t="s">
        <v>4099</v>
      </c>
      <c r="AF2045" s="4">
        <v>0</v>
      </c>
      <c r="AG2045" s="4">
        <v>146.53100000000001</v>
      </c>
      <c r="AH2045" s="4">
        <v>0</v>
      </c>
      <c r="AI2045" s="4">
        <v>390.75</v>
      </c>
      <c r="AJ2045" s="4">
        <v>390.75</v>
      </c>
      <c r="AK2045" s="4">
        <v>0</v>
      </c>
      <c r="AL2045" s="4">
        <v>634.96900000000005</v>
      </c>
      <c r="AM2045" s="4">
        <v>0</v>
      </c>
      <c r="AN2045" s="4">
        <v>586.125</v>
      </c>
      <c r="AO2045" s="4">
        <v>586.125</v>
      </c>
      <c r="AS2045" s="4" t="s">
        <v>1239</v>
      </c>
    </row>
    <row r="2046" spans="1:45" x14ac:dyDescent="0.35">
      <c r="A2046" s="4" t="s">
        <v>1126</v>
      </c>
      <c r="B2046" s="4">
        <v>3000</v>
      </c>
      <c r="C2046" s="4" t="s">
        <v>4100</v>
      </c>
      <c r="D2046" s="4" t="s">
        <v>4101</v>
      </c>
      <c r="E2046" s="4" t="s">
        <v>1223</v>
      </c>
      <c r="F2046" s="4">
        <v>80</v>
      </c>
      <c r="G2046" s="4" t="s">
        <v>1224</v>
      </c>
      <c r="H2046" s="4" t="s">
        <v>1678</v>
      </c>
      <c r="I2046" s="4" t="s">
        <v>1226</v>
      </c>
      <c r="J2046" s="4" t="s">
        <v>1258</v>
      </c>
      <c r="K2046" s="4" t="s">
        <v>1289</v>
      </c>
      <c r="L2046" s="4" t="s">
        <v>1332</v>
      </c>
      <c r="M2046" s="4" t="s">
        <v>1332</v>
      </c>
      <c r="N2046" s="4">
        <v>122.807</v>
      </c>
      <c r="O2046" s="4">
        <v>87.087000000000003</v>
      </c>
      <c r="P2046" s="4" t="s">
        <v>1230</v>
      </c>
      <c r="Q2046" s="4" t="s">
        <v>4095</v>
      </c>
      <c r="R2046" s="4">
        <v>2018</v>
      </c>
      <c r="S2046" s="4" t="s">
        <v>1278</v>
      </c>
      <c r="T2046" s="4" t="s">
        <v>1279</v>
      </c>
      <c r="U2046" s="4" t="s">
        <v>1279</v>
      </c>
      <c r="V2046" s="4" t="s">
        <v>1902</v>
      </c>
      <c r="W2046" s="4" t="s">
        <v>1236</v>
      </c>
      <c r="X2046" s="4" t="s">
        <v>3800</v>
      </c>
      <c r="Y2046" s="4" t="s">
        <v>11083</v>
      </c>
      <c r="AD2046" s="4" t="s">
        <v>4102</v>
      </c>
      <c r="AE2046" s="4" t="s">
        <v>4103</v>
      </c>
      <c r="AF2046" s="4">
        <v>97.821899999999999</v>
      </c>
      <c r="AG2046" s="4">
        <v>24.9848</v>
      </c>
      <c r="AH2046" s="4">
        <v>80.515299999999996</v>
      </c>
      <c r="AI2046" s="4">
        <v>31.5899</v>
      </c>
      <c r="AJ2046" s="4">
        <v>112.105</v>
      </c>
      <c r="AK2046" s="4">
        <v>53.913899999999998</v>
      </c>
      <c r="AL2046" s="4">
        <v>33.173099999999998</v>
      </c>
      <c r="AM2046" s="4">
        <v>4.40212</v>
      </c>
      <c r="AN2046" s="4">
        <v>5.1629100000000001</v>
      </c>
      <c r="AO2046" s="4">
        <v>9.5650300000000001</v>
      </c>
      <c r="AS2046" s="4" t="s">
        <v>1239</v>
      </c>
    </row>
    <row r="2047" spans="1:45" x14ac:dyDescent="0.35">
      <c r="A2047" s="4" t="s">
        <v>1126</v>
      </c>
      <c r="B2047" s="4">
        <v>3000</v>
      </c>
      <c r="C2047" s="4" t="s">
        <v>4104</v>
      </c>
      <c r="D2047" s="4" t="s">
        <v>4105</v>
      </c>
      <c r="E2047" s="4" t="s">
        <v>1223</v>
      </c>
      <c r="F2047" s="4">
        <v>81</v>
      </c>
      <c r="G2047" s="4" t="s">
        <v>1224</v>
      </c>
      <c r="H2047" s="4" t="s">
        <v>1692</v>
      </c>
      <c r="I2047" s="4" t="s">
        <v>1858</v>
      </c>
      <c r="J2047" s="4" t="s">
        <v>1258</v>
      </c>
      <c r="K2047" s="4" t="s">
        <v>1289</v>
      </c>
      <c r="L2047" s="4" t="s">
        <v>1332</v>
      </c>
      <c r="M2047" s="4" t="s">
        <v>1332</v>
      </c>
      <c r="N2047" s="4">
        <v>531.55999999999995</v>
      </c>
      <c r="O2047" s="4">
        <v>400.38799999999998</v>
      </c>
      <c r="P2047" s="4" t="s">
        <v>1230</v>
      </c>
      <c r="Q2047" s="4" t="s">
        <v>4095</v>
      </c>
      <c r="R2047" s="4">
        <v>2019</v>
      </c>
      <c r="S2047" s="4" t="s">
        <v>1278</v>
      </c>
      <c r="T2047" s="4" t="s">
        <v>1279</v>
      </c>
      <c r="U2047" s="4" t="s">
        <v>1279</v>
      </c>
      <c r="V2047" s="4" t="s">
        <v>1264</v>
      </c>
      <c r="W2047" s="4" t="s">
        <v>1236</v>
      </c>
      <c r="X2047" s="4" t="s">
        <v>3800</v>
      </c>
      <c r="Y2047" s="4" t="s">
        <v>11084</v>
      </c>
      <c r="AD2047" s="4" t="s">
        <v>4106</v>
      </c>
      <c r="AE2047" s="4" t="s">
        <v>4107</v>
      </c>
      <c r="AF2047" s="4">
        <v>205.81899999999999</v>
      </c>
      <c r="AG2047" s="4">
        <v>325.74</v>
      </c>
      <c r="AH2047" s="4">
        <v>140.84399999999999</v>
      </c>
      <c r="AI2047" s="4">
        <v>306.12400000000002</v>
      </c>
      <c r="AJ2047" s="4">
        <v>446.96800000000002</v>
      </c>
      <c r="AK2047" s="4">
        <v>97.690899999999999</v>
      </c>
      <c r="AL2047" s="4">
        <v>302.697</v>
      </c>
      <c r="AM2047" s="4">
        <v>54.153700000000001</v>
      </c>
      <c r="AN2047" s="4">
        <v>303.666</v>
      </c>
      <c r="AO2047" s="4">
        <v>357.81900000000002</v>
      </c>
      <c r="AS2047" s="4" t="s">
        <v>1239</v>
      </c>
    </row>
  </sheetData>
  <autoFilter ref="A1:BS2047" xr:uid="{00000000-0009-0000-0000-000001000000}">
    <sortState xmlns:xlrd2="http://schemas.microsoft.com/office/spreadsheetml/2017/richdata2" ref="A2:BS2047">
      <sortCondition ref="A1:A2047"/>
    </sortState>
  </autoFilter>
  <hyperlinks>
    <hyperlink ref="C357" r:id="rId1" location="pam1" xr:uid="{5D5B6458-1F31-481B-B361-072FE6956BC4}"/>
  </hyperlinks>
  <pageMargins left="0.7" right="0.7" top="0.75" bottom="0.75" header="0.3" footer="0.3"/>
  <pageSetup orientation="portrait" horizontalDpi="360" verticalDpi="36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9"/>
  <sheetViews>
    <sheetView workbookViewId="0">
      <selection activeCell="G24" sqref="G24"/>
    </sheetView>
  </sheetViews>
  <sheetFormatPr defaultColWidth="8.90625" defaultRowHeight="14.5" x14ac:dyDescent="0.35"/>
  <cols>
    <col min="1" max="1" width="9.36328125" style="40" customWidth="1"/>
    <col min="2" max="2" width="15.08984375" style="40" customWidth="1"/>
    <col min="3" max="4" width="23" style="40" customWidth="1"/>
    <col min="5" max="6" width="16.36328125" style="40" customWidth="1"/>
    <col min="7" max="16384" width="8.90625" style="40"/>
  </cols>
  <sheetData>
    <row r="1" spans="1:6" x14ac:dyDescent="0.35">
      <c r="A1" s="40" t="s">
        <v>1110</v>
      </c>
      <c r="B1" s="40" t="s">
        <v>1114</v>
      </c>
      <c r="C1" s="43" t="s">
        <v>1112</v>
      </c>
      <c r="D1" s="43" t="s">
        <v>1111</v>
      </c>
      <c r="E1" s="40" t="s">
        <v>1113</v>
      </c>
      <c r="F1" s="40" t="s">
        <v>1108</v>
      </c>
    </row>
    <row r="2" spans="1:6" x14ac:dyDescent="0.35">
      <c r="A2" s="41" t="s">
        <v>0</v>
      </c>
      <c r="B2" s="41" t="s">
        <v>1115</v>
      </c>
      <c r="C2" s="41">
        <v>15</v>
      </c>
      <c r="D2" s="41">
        <v>15</v>
      </c>
      <c r="E2" s="41">
        <f>Table8[[#This Row],[2019 single PaMs]]-Table8[[#This Row],[2017 single PaMs]]</f>
        <v>0</v>
      </c>
      <c r="F2" s="41" t="s">
        <v>1145</v>
      </c>
    </row>
    <row r="3" spans="1:6" x14ac:dyDescent="0.35">
      <c r="A3" s="41" t="s">
        <v>1</v>
      </c>
      <c r="B3" s="41" t="s">
        <v>1116</v>
      </c>
      <c r="C3" s="41">
        <v>114</v>
      </c>
      <c r="D3" s="41">
        <v>205</v>
      </c>
      <c r="E3" s="41">
        <f>Table8[[#This Row],[2019 single PaMs]]-Table8[[#This Row],[2017 single PaMs]]</f>
        <v>91</v>
      </c>
      <c r="F3" s="44" t="s">
        <v>1144</v>
      </c>
    </row>
    <row r="4" spans="1:6" x14ac:dyDescent="0.35">
      <c r="A4" s="41" t="s">
        <v>2</v>
      </c>
      <c r="B4" s="41" t="s">
        <v>1117</v>
      </c>
      <c r="C4" s="41">
        <v>46</v>
      </c>
      <c r="D4" s="41">
        <v>46</v>
      </c>
      <c r="E4" s="41">
        <f>Table8[[#This Row],[2019 single PaMs]]-Table8[[#This Row],[2017 single PaMs]]</f>
        <v>0</v>
      </c>
      <c r="F4" s="41" t="s">
        <v>1143</v>
      </c>
    </row>
    <row r="5" spans="1:6" x14ac:dyDescent="0.35">
      <c r="A5" s="41" t="s">
        <v>20</v>
      </c>
      <c r="B5" s="41" t="s">
        <v>1118</v>
      </c>
      <c r="C5" s="41">
        <v>17</v>
      </c>
      <c r="D5" s="41">
        <v>94</v>
      </c>
      <c r="E5" s="41">
        <f>Table8[[#This Row],[2019 single PaMs]]-Table8[[#This Row],[2017 single PaMs]]</f>
        <v>77</v>
      </c>
      <c r="F5" s="44" t="s">
        <v>1144</v>
      </c>
    </row>
    <row r="6" spans="1:6" x14ac:dyDescent="0.35">
      <c r="A6" s="41" t="s">
        <v>3</v>
      </c>
      <c r="B6" s="41" t="s">
        <v>1119</v>
      </c>
      <c r="C6" s="41">
        <v>57</v>
      </c>
      <c r="D6" s="41">
        <v>48</v>
      </c>
      <c r="E6" s="41">
        <f>Table8[[#This Row],[2019 single PaMs]]-Table8[[#This Row],[2017 single PaMs]]</f>
        <v>-9</v>
      </c>
      <c r="F6" s="41" t="s">
        <v>1143</v>
      </c>
    </row>
    <row r="7" spans="1:6" x14ac:dyDescent="0.35">
      <c r="A7" s="41" t="s">
        <v>6</v>
      </c>
      <c r="B7" s="41" t="s">
        <v>1120</v>
      </c>
      <c r="C7" s="41">
        <v>69</v>
      </c>
      <c r="D7" s="41">
        <v>69</v>
      </c>
      <c r="E7" s="41">
        <f>Table8[[#This Row],[2019 single PaMs]]-Table8[[#This Row],[2017 single PaMs]]</f>
        <v>0</v>
      </c>
      <c r="F7" s="41" t="s">
        <v>1143</v>
      </c>
    </row>
    <row r="8" spans="1:6" x14ac:dyDescent="0.35">
      <c r="A8" s="42" t="s">
        <v>7</v>
      </c>
      <c r="B8" s="42" t="s">
        <v>1121</v>
      </c>
      <c r="C8" s="41">
        <v>65</v>
      </c>
      <c r="D8" s="41">
        <v>65</v>
      </c>
      <c r="E8" s="41">
        <f>Table8[[#This Row],[2019 single PaMs]]-Table8[[#This Row],[2017 single PaMs]]</f>
        <v>0</v>
      </c>
      <c r="F8" s="41" t="s">
        <v>1143</v>
      </c>
    </row>
    <row r="9" spans="1:6" x14ac:dyDescent="0.35">
      <c r="A9" s="41" t="s">
        <v>4</v>
      </c>
      <c r="B9" s="41" t="s">
        <v>1122</v>
      </c>
      <c r="C9" s="41">
        <v>60</v>
      </c>
      <c r="D9" s="41">
        <v>75</v>
      </c>
      <c r="E9" s="41">
        <f>Table8[[#This Row],[2019 single PaMs]]-Table8[[#This Row],[2017 single PaMs]]</f>
        <v>15</v>
      </c>
      <c r="F9" s="41" t="s">
        <v>1147</v>
      </c>
    </row>
    <row r="10" spans="1:6" x14ac:dyDescent="0.35">
      <c r="A10" s="41" t="s">
        <v>5</v>
      </c>
      <c r="B10" s="41" t="s">
        <v>1123</v>
      </c>
      <c r="C10" s="41">
        <v>75</v>
      </c>
      <c r="D10" s="41">
        <v>99</v>
      </c>
      <c r="E10" s="41">
        <f>Table8[[#This Row],[2019 single PaMs]]-Table8[[#This Row],[2017 single PaMs]]</f>
        <v>24</v>
      </c>
      <c r="F10" s="44" t="s">
        <v>1148</v>
      </c>
    </row>
    <row r="11" spans="1:6" x14ac:dyDescent="0.35">
      <c r="A11" s="41" t="s">
        <v>8</v>
      </c>
      <c r="B11" s="41" t="s">
        <v>1124</v>
      </c>
      <c r="C11" s="41">
        <v>52</v>
      </c>
      <c r="D11" s="41">
        <v>61</v>
      </c>
      <c r="E11" s="41">
        <f>Table8[[#This Row],[2019 single PaMs]]-Table8[[#This Row],[2017 single PaMs]]</f>
        <v>9</v>
      </c>
      <c r="F11" s="41" t="s">
        <v>1147</v>
      </c>
    </row>
    <row r="12" spans="1:6" ht="24.5" x14ac:dyDescent="0.35">
      <c r="A12" s="41" t="s">
        <v>9</v>
      </c>
      <c r="B12" s="41" t="s">
        <v>1125</v>
      </c>
      <c r="C12" s="41">
        <v>115</v>
      </c>
      <c r="D12" s="41">
        <v>166</v>
      </c>
      <c r="E12" s="41">
        <f>Table8[[#This Row],[2019 single PaMs]]-Table8[[#This Row],[2017 single PaMs]]</f>
        <v>51</v>
      </c>
      <c r="F12" s="44" t="s">
        <v>1149</v>
      </c>
    </row>
    <row r="13" spans="1:6" x14ac:dyDescent="0.35">
      <c r="A13" s="41" t="s">
        <v>16</v>
      </c>
      <c r="B13" s="41" t="s">
        <v>1126</v>
      </c>
      <c r="C13" s="41">
        <v>75</v>
      </c>
      <c r="D13" s="41">
        <v>76</v>
      </c>
      <c r="E13" s="41">
        <f>Table8[[#This Row],[2019 single PaMs]]-Table8[[#This Row],[2017 single PaMs]]</f>
        <v>1</v>
      </c>
      <c r="F13" s="41" t="s">
        <v>1143</v>
      </c>
    </row>
    <row r="14" spans="1:6" x14ac:dyDescent="0.35">
      <c r="A14" s="41" t="s">
        <v>22</v>
      </c>
      <c r="B14" s="41" t="s">
        <v>1127</v>
      </c>
      <c r="C14" s="41">
        <v>17</v>
      </c>
      <c r="D14" s="41">
        <v>22</v>
      </c>
      <c r="E14" s="41">
        <f>Table8[[#This Row],[2019 single PaMs]]-Table8[[#This Row],[2017 single PaMs]]</f>
        <v>5</v>
      </c>
      <c r="F14" s="44" t="s">
        <v>1146</v>
      </c>
    </row>
    <row r="15" spans="1:6" ht="24.5" x14ac:dyDescent="0.35">
      <c r="A15" s="41" t="s">
        <v>21</v>
      </c>
      <c r="B15" s="41" t="s">
        <v>1128</v>
      </c>
      <c r="C15" s="41">
        <v>62</v>
      </c>
      <c r="D15" s="41">
        <v>79</v>
      </c>
      <c r="E15" s="41">
        <f>Table8[[#This Row],[2019 single PaMs]]-Table8[[#This Row],[2017 single PaMs]]</f>
        <v>17</v>
      </c>
      <c r="F15" s="44" t="s">
        <v>1150</v>
      </c>
    </row>
    <row r="16" spans="1:6" x14ac:dyDescent="0.35">
      <c r="A16" s="41" t="s">
        <v>18</v>
      </c>
      <c r="B16" s="41" t="s">
        <v>1129</v>
      </c>
      <c r="C16" s="41">
        <v>52</v>
      </c>
      <c r="D16" s="41">
        <v>86</v>
      </c>
      <c r="E16" s="41">
        <f>Table8[[#This Row],[2019 single PaMs]]-Table8[[#This Row],[2017 single PaMs]]</f>
        <v>34</v>
      </c>
      <c r="F16" s="44" t="s">
        <v>1144</v>
      </c>
    </row>
    <row r="17" spans="1:6" x14ac:dyDescent="0.35">
      <c r="A17" s="41" t="s">
        <v>23</v>
      </c>
      <c r="B17" s="41" t="s">
        <v>1130</v>
      </c>
      <c r="C17" s="41">
        <v>39</v>
      </c>
      <c r="D17" s="41">
        <v>60</v>
      </c>
      <c r="E17" s="41">
        <f>Table8[[#This Row],[2019 single PaMs]]-Table8[[#This Row],[2017 single PaMs]]</f>
        <v>21</v>
      </c>
      <c r="F17" s="44" t="s">
        <v>1144</v>
      </c>
    </row>
    <row r="18" spans="1:6" x14ac:dyDescent="0.35">
      <c r="A18" s="41" t="s">
        <v>14</v>
      </c>
      <c r="B18" s="41" t="s">
        <v>1131</v>
      </c>
      <c r="C18" s="41">
        <v>49</v>
      </c>
      <c r="D18" s="41">
        <v>55</v>
      </c>
      <c r="E18" s="41">
        <f>Table8[[#This Row],[2019 single PaMs]]-Table8[[#This Row],[2017 single PaMs]]</f>
        <v>6</v>
      </c>
      <c r="F18" s="44" t="s">
        <v>1144</v>
      </c>
    </row>
    <row r="19" spans="1:6" x14ac:dyDescent="0.35">
      <c r="A19" s="41" t="s">
        <v>11</v>
      </c>
      <c r="B19" s="41" t="s">
        <v>1132</v>
      </c>
      <c r="C19" s="41">
        <v>29</v>
      </c>
      <c r="D19" s="41">
        <v>57</v>
      </c>
      <c r="E19" s="41">
        <f>Table8[[#This Row],[2019 single PaMs]]-Table8[[#This Row],[2017 single PaMs]]</f>
        <v>28</v>
      </c>
      <c r="F19" s="44" t="s">
        <v>1144</v>
      </c>
    </row>
    <row r="20" spans="1:6" x14ac:dyDescent="0.35">
      <c r="A20" s="41" t="s">
        <v>10</v>
      </c>
      <c r="B20" s="41" t="s">
        <v>1133</v>
      </c>
      <c r="C20" s="41">
        <v>75</v>
      </c>
      <c r="D20" s="41">
        <v>75</v>
      </c>
      <c r="E20" s="41">
        <f>Table8[[#This Row],[2019 single PaMs]]-Table8[[#This Row],[2017 single PaMs]]</f>
        <v>0</v>
      </c>
      <c r="F20" s="41" t="s">
        <v>1143</v>
      </c>
    </row>
    <row r="21" spans="1:6" x14ac:dyDescent="0.35">
      <c r="A21" s="41" t="s">
        <v>12</v>
      </c>
      <c r="B21" s="41" t="s">
        <v>1134</v>
      </c>
      <c r="C21" s="41">
        <v>60</v>
      </c>
      <c r="D21" s="41">
        <v>79</v>
      </c>
      <c r="E21" s="41">
        <f>Table8[[#This Row],[2019 single PaMs]]-Table8[[#This Row],[2017 single PaMs]]</f>
        <v>19</v>
      </c>
      <c r="F21" s="41" t="s">
        <v>1147</v>
      </c>
    </row>
    <row r="22" spans="1:6" x14ac:dyDescent="0.35">
      <c r="A22" s="41" t="s">
        <v>19</v>
      </c>
      <c r="B22" s="41" t="s">
        <v>1135</v>
      </c>
      <c r="C22" s="41">
        <v>27</v>
      </c>
      <c r="D22" s="41">
        <v>63</v>
      </c>
      <c r="E22" s="41">
        <f>Table8[[#This Row],[2019 single PaMs]]-Table8[[#This Row],[2017 single PaMs]]</f>
        <v>36</v>
      </c>
      <c r="F22" s="44" t="s">
        <v>1144</v>
      </c>
    </row>
    <row r="23" spans="1:6" x14ac:dyDescent="0.35">
      <c r="A23" s="41" t="s">
        <v>24</v>
      </c>
      <c r="B23" s="41" t="s">
        <v>1136</v>
      </c>
      <c r="C23" s="41">
        <v>35</v>
      </c>
      <c r="D23" s="41">
        <v>42</v>
      </c>
      <c r="E23" s="41">
        <f>Table8[[#This Row],[2019 single PaMs]]-Table8[[#This Row],[2017 single PaMs]]</f>
        <v>7</v>
      </c>
      <c r="F23" s="41" t="s">
        <v>1147</v>
      </c>
    </row>
    <row r="24" spans="1:6" x14ac:dyDescent="0.35">
      <c r="A24" s="41" t="s">
        <v>25</v>
      </c>
      <c r="B24" s="41" t="s">
        <v>1137</v>
      </c>
      <c r="C24" s="41">
        <v>27</v>
      </c>
      <c r="D24" s="41">
        <v>24</v>
      </c>
      <c r="E24" s="41">
        <f>Table8[[#This Row],[2019 single PaMs]]-Table8[[#This Row],[2017 single PaMs]]</f>
        <v>-3</v>
      </c>
      <c r="F24" s="41" t="s">
        <v>1143</v>
      </c>
    </row>
    <row r="25" spans="1:6" x14ac:dyDescent="0.35">
      <c r="A25" s="41" t="s">
        <v>13</v>
      </c>
      <c r="B25" s="41" t="s">
        <v>1138</v>
      </c>
      <c r="C25" s="41">
        <v>42</v>
      </c>
      <c r="D25" s="41">
        <v>42</v>
      </c>
      <c r="E25" s="41">
        <f>Table8[[#This Row],[2019 single PaMs]]-Table8[[#This Row],[2017 single PaMs]]</f>
        <v>0</v>
      </c>
      <c r="F25" s="41" t="s">
        <v>1143</v>
      </c>
    </row>
    <row r="26" spans="1:6" x14ac:dyDescent="0.35">
      <c r="A26" s="41" t="s">
        <v>17</v>
      </c>
      <c r="B26" s="41" t="s">
        <v>1139</v>
      </c>
      <c r="C26" s="41">
        <v>61</v>
      </c>
      <c r="D26" s="41">
        <v>61</v>
      </c>
      <c r="E26" s="41">
        <f>Table8[[#This Row],[2019 single PaMs]]-Table8[[#This Row],[2017 single PaMs]]</f>
        <v>0</v>
      </c>
      <c r="F26" s="41" t="s">
        <v>1145</v>
      </c>
    </row>
    <row r="27" spans="1:6" x14ac:dyDescent="0.35">
      <c r="A27" s="41" t="s">
        <v>15</v>
      </c>
      <c r="B27" s="41" t="s">
        <v>1140</v>
      </c>
      <c r="C27" s="41">
        <v>63</v>
      </c>
      <c r="D27" s="41">
        <v>66</v>
      </c>
      <c r="E27" s="41">
        <f>Table8[[#This Row],[2019 single PaMs]]-Table8[[#This Row],[2017 single PaMs]]</f>
        <v>3</v>
      </c>
      <c r="F27" s="41" t="s">
        <v>1147</v>
      </c>
    </row>
    <row r="28" spans="1:6" x14ac:dyDescent="0.35">
      <c r="A28" s="41" t="s">
        <v>26</v>
      </c>
      <c r="B28" s="41" t="s">
        <v>1141</v>
      </c>
      <c r="C28" s="41">
        <v>70</v>
      </c>
      <c r="D28" s="41">
        <v>70</v>
      </c>
      <c r="E28" s="41">
        <f>Table8[[#This Row],[2019 single PaMs]]-Table8[[#This Row],[2017 single PaMs]]</f>
        <v>0</v>
      </c>
      <c r="F28" s="41" t="s">
        <v>1143</v>
      </c>
    </row>
    <row r="29" spans="1:6" x14ac:dyDescent="0.35">
      <c r="A29" s="41" t="s">
        <v>27</v>
      </c>
      <c r="B29" s="41" t="s">
        <v>1142</v>
      </c>
      <c r="C29" s="41">
        <v>45</v>
      </c>
      <c r="D29" s="41">
        <v>25</v>
      </c>
      <c r="E29" s="41">
        <f>Table8[[#This Row],[2019 single PaMs]]-Table8[[#This Row],[2017 single PaMs]]</f>
        <v>-20</v>
      </c>
      <c r="F29" s="41" t="s">
        <v>1147</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934"/>
  <sheetViews>
    <sheetView workbookViewId="0">
      <selection activeCell="A433" sqref="A433"/>
    </sheetView>
  </sheetViews>
  <sheetFormatPr defaultRowHeight="14.5" x14ac:dyDescent="0.35"/>
  <cols>
    <col min="1" max="1" width="9.08984375" customWidth="1"/>
    <col min="2" max="2" width="12.54296875" customWidth="1"/>
    <col min="5" max="5" width="29.36328125" customWidth="1"/>
    <col min="6" max="6" width="29" customWidth="1"/>
    <col min="7" max="7" width="26.6328125" customWidth="1"/>
    <col min="8" max="8" width="29.36328125" customWidth="1"/>
    <col min="9" max="9" width="28.90625" customWidth="1"/>
    <col min="10" max="10" width="26.54296875" customWidth="1"/>
    <col min="11" max="11" width="30.36328125" customWidth="1"/>
    <col min="12" max="12" width="30" customWidth="1"/>
    <col min="13" max="13" width="27.6328125" customWidth="1"/>
    <col min="14" max="14" width="30.36328125" customWidth="1"/>
    <col min="15" max="15" width="29.90625" customWidth="1"/>
    <col min="16" max="16" width="27.54296875" customWidth="1"/>
  </cols>
  <sheetData>
    <row r="1" spans="1:17" x14ac:dyDescent="0.35">
      <c r="A1" s="37" t="s">
        <v>30</v>
      </c>
      <c r="B1" s="37" t="s">
        <v>31</v>
      </c>
      <c r="C1" s="37" t="s">
        <v>32</v>
      </c>
      <c r="D1" s="37" t="s">
        <v>1109</v>
      </c>
      <c r="E1" s="37" t="s">
        <v>1096</v>
      </c>
      <c r="F1" s="37" t="s">
        <v>1097</v>
      </c>
      <c r="G1" s="37" t="s">
        <v>1098</v>
      </c>
      <c r="H1" s="37" t="s">
        <v>1099</v>
      </c>
      <c r="I1" s="37" t="s">
        <v>1100</v>
      </c>
      <c r="J1" s="37" t="s">
        <v>1101</v>
      </c>
      <c r="K1" s="37" t="s">
        <v>1102</v>
      </c>
      <c r="L1" s="37" t="s">
        <v>1103</v>
      </c>
      <c r="M1" s="37" t="s">
        <v>1104</v>
      </c>
      <c r="N1" s="37" t="s">
        <v>1105</v>
      </c>
      <c r="O1" s="37" t="s">
        <v>1106</v>
      </c>
      <c r="P1" s="37" t="s">
        <v>1107</v>
      </c>
      <c r="Q1" s="37" t="s">
        <v>1108</v>
      </c>
    </row>
    <row r="2" spans="1:17" hidden="1" x14ac:dyDescent="0.35">
      <c r="A2" s="34" t="s">
        <v>0</v>
      </c>
      <c r="B2" s="35">
        <v>2017</v>
      </c>
      <c r="C2" s="35">
        <v>1</v>
      </c>
      <c r="D2" s="39">
        <f>COUNT(Table7[[#This Row],[SumOfRealised_netcostAbsolute]:[SumOfProjected_costReduced]])</f>
        <v>0</v>
      </c>
      <c r="E2" s="36"/>
      <c r="F2" s="36"/>
      <c r="G2" s="36"/>
      <c r="H2" s="36"/>
      <c r="I2" s="36"/>
      <c r="J2" s="36"/>
      <c r="K2" s="36"/>
      <c r="L2" s="36"/>
      <c r="M2" s="36"/>
      <c r="N2" s="36"/>
      <c r="O2" s="36"/>
      <c r="P2" s="36"/>
      <c r="Q2" s="38">
        <f>SUM(Table7[[#This Row],[SumOfRealised_netcostAbsolute]:[SumOfProjected_costReduced]])</f>
        <v>0</v>
      </c>
    </row>
    <row r="3" spans="1:17" hidden="1" x14ac:dyDescent="0.35">
      <c r="A3" s="34" t="s">
        <v>0</v>
      </c>
      <c r="B3" s="35">
        <v>2017</v>
      </c>
      <c r="C3" s="35">
        <v>2</v>
      </c>
      <c r="D3" s="39">
        <f>COUNT(Table7[[#This Row],[SumOfRealised_netcostAbsolute]:[SumOfProjected_costReduced]])</f>
        <v>0</v>
      </c>
      <c r="E3" s="36"/>
      <c r="F3" s="36"/>
      <c r="G3" s="36"/>
      <c r="H3" s="36"/>
      <c r="I3" s="36"/>
      <c r="J3" s="36"/>
      <c r="K3" s="36"/>
      <c r="L3" s="36"/>
      <c r="M3" s="36"/>
      <c r="N3" s="36"/>
      <c r="O3" s="36"/>
      <c r="P3" s="36"/>
      <c r="Q3" s="38">
        <f>SUM(Table7[[#This Row],[SumOfRealised_netcostAbsolute]:[SumOfProjected_costReduced]])</f>
        <v>0</v>
      </c>
    </row>
    <row r="4" spans="1:17" hidden="1" x14ac:dyDescent="0.35">
      <c r="A4" s="34" t="s">
        <v>0</v>
      </c>
      <c r="B4" s="35">
        <v>2017</v>
      </c>
      <c r="C4" s="35">
        <v>3</v>
      </c>
      <c r="D4" s="39">
        <f>COUNT(Table7[[#This Row],[SumOfRealised_netcostAbsolute]:[SumOfProjected_costReduced]])</f>
        <v>0</v>
      </c>
      <c r="E4" s="36"/>
      <c r="F4" s="36"/>
      <c r="G4" s="36"/>
      <c r="H4" s="36"/>
      <c r="I4" s="36"/>
      <c r="J4" s="36"/>
      <c r="K4" s="36"/>
      <c r="L4" s="36"/>
      <c r="M4" s="36"/>
      <c r="N4" s="36"/>
      <c r="O4" s="36"/>
      <c r="P4" s="36"/>
      <c r="Q4" s="38">
        <f>SUM(Table7[[#This Row],[SumOfRealised_netcostAbsolute]:[SumOfProjected_costReduced]])</f>
        <v>0</v>
      </c>
    </row>
    <row r="5" spans="1:17" hidden="1" x14ac:dyDescent="0.35">
      <c r="A5" s="34" t="s">
        <v>0</v>
      </c>
      <c r="B5" s="35">
        <v>2017</v>
      </c>
      <c r="C5" s="35">
        <v>4</v>
      </c>
      <c r="D5" s="39">
        <f>COUNT(Table7[[#This Row],[SumOfRealised_netcostAbsolute]:[SumOfProjected_costReduced]])</f>
        <v>0</v>
      </c>
      <c r="E5" s="36"/>
      <c r="F5" s="36"/>
      <c r="G5" s="36"/>
      <c r="H5" s="36"/>
      <c r="I5" s="36"/>
      <c r="J5" s="36"/>
      <c r="K5" s="36"/>
      <c r="L5" s="36"/>
      <c r="M5" s="36"/>
      <c r="N5" s="36"/>
      <c r="O5" s="36"/>
      <c r="P5" s="36"/>
      <c r="Q5" s="38">
        <f>SUM(Table7[[#This Row],[SumOfRealised_netcostAbsolute]:[SumOfProjected_costReduced]])</f>
        <v>0</v>
      </c>
    </row>
    <row r="6" spans="1:17" hidden="1" x14ac:dyDescent="0.35">
      <c r="A6" s="34" t="s">
        <v>0</v>
      </c>
      <c r="B6" s="35">
        <v>2017</v>
      </c>
      <c r="C6" s="35">
        <v>5</v>
      </c>
      <c r="D6" s="39">
        <f>COUNT(Table7[[#This Row],[SumOfRealised_netcostAbsolute]:[SumOfProjected_costReduced]])</f>
        <v>0</v>
      </c>
      <c r="E6" s="36"/>
      <c r="F6" s="36"/>
      <c r="G6" s="36"/>
      <c r="H6" s="36"/>
      <c r="I6" s="36"/>
      <c r="J6" s="36"/>
      <c r="K6" s="36"/>
      <c r="L6" s="36"/>
      <c r="M6" s="36"/>
      <c r="N6" s="36"/>
      <c r="O6" s="36"/>
      <c r="P6" s="36"/>
      <c r="Q6" s="38">
        <f>SUM(Table7[[#This Row],[SumOfRealised_netcostAbsolute]:[SumOfProjected_costReduced]])</f>
        <v>0</v>
      </c>
    </row>
    <row r="7" spans="1:17" hidden="1" x14ac:dyDescent="0.35">
      <c r="A7" s="34" t="s">
        <v>0</v>
      </c>
      <c r="B7" s="35">
        <v>2017</v>
      </c>
      <c r="C7" s="35">
        <v>6</v>
      </c>
      <c r="D7" s="39">
        <f>COUNT(Table7[[#This Row],[SumOfRealised_netcostAbsolute]:[SumOfProjected_costReduced]])</f>
        <v>0</v>
      </c>
      <c r="E7" s="36"/>
      <c r="F7" s="36"/>
      <c r="G7" s="36"/>
      <c r="H7" s="36"/>
      <c r="I7" s="36"/>
      <c r="J7" s="36"/>
      <c r="K7" s="36"/>
      <c r="L7" s="36"/>
      <c r="M7" s="36"/>
      <c r="N7" s="36"/>
      <c r="O7" s="36"/>
      <c r="P7" s="36"/>
      <c r="Q7" s="38">
        <f>SUM(Table7[[#This Row],[SumOfRealised_netcostAbsolute]:[SumOfProjected_costReduced]])</f>
        <v>0</v>
      </c>
    </row>
    <row r="8" spans="1:17" hidden="1" x14ac:dyDescent="0.35">
      <c r="A8" s="34" t="s">
        <v>0</v>
      </c>
      <c r="B8" s="35">
        <v>2017</v>
      </c>
      <c r="C8" s="35">
        <v>7</v>
      </c>
      <c r="D8" s="39">
        <f>COUNT(Table7[[#This Row],[SumOfRealised_netcostAbsolute]:[SumOfProjected_costReduced]])</f>
        <v>0</v>
      </c>
      <c r="E8" s="36"/>
      <c r="F8" s="36"/>
      <c r="G8" s="36"/>
      <c r="H8" s="36"/>
      <c r="I8" s="36"/>
      <c r="J8" s="36"/>
      <c r="K8" s="36"/>
      <c r="L8" s="36"/>
      <c r="M8" s="36"/>
      <c r="N8" s="36"/>
      <c r="O8" s="36"/>
      <c r="P8" s="36"/>
      <c r="Q8" s="38">
        <f>SUM(Table7[[#This Row],[SumOfRealised_netcostAbsolute]:[SumOfProjected_costReduced]])</f>
        <v>0</v>
      </c>
    </row>
    <row r="9" spans="1:17" hidden="1" x14ac:dyDescent="0.35">
      <c r="A9" s="34" t="s">
        <v>0</v>
      </c>
      <c r="B9" s="35">
        <v>2017</v>
      </c>
      <c r="C9" s="35">
        <v>8</v>
      </c>
      <c r="D9" s="39">
        <f>COUNT(Table7[[#This Row],[SumOfRealised_netcostAbsolute]:[SumOfProjected_costReduced]])</f>
        <v>0</v>
      </c>
      <c r="E9" s="36"/>
      <c r="F9" s="36"/>
      <c r="G9" s="36"/>
      <c r="H9" s="36"/>
      <c r="I9" s="36"/>
      <c r="J9" s="36"/>
      <c r="K9" s="36"/>
      <c r="L9" s="36"/>
      <c r="M9" s="36"/>
      <c r="N9" s="36"/>
      <c r="O9" s="36"/>
      <c r="P9" s="36"/>
      <c r="Q9" s="38">
        <f>SUM(Table7[[#This Row],[SumOfRealised_netcostAbsolute]:[SumOfProjected_costReduced]])</f>
        <v>0</v>
      </c>
    </row>
    <row r="10" spans="1:17" hidden="1" x14ac:dyDescent="0.35">
      <c r="A10" s="34" t="s">
        <v>0</v>
      </c>
      <c r="B10" s="35">
        <v>2017</v>
      </c>
      <c r="C10" s="35">
        <v>9</v>
      </c>
      <c r="D10" s="39">
        <f>COUNT(Table7[[#This Row],[SumOfRealised_netcostAbsolute]:[SumOfProjected_costReduced]])</f>
        <v>0</v>
      </c>
      <c r="E10" s="36"/>
      <c r="F10" s="36"/>
      <c r="G10" s="36"/>
      <c r="H10" s="36"/>
      <c r="I10" s="36"/>
      <c r="J10" s="36"/>
      <c r="K10" s="36"/>
      <c r="L10" s="36"/>
      <c r="M10" s="36"/>
      <c r="N10" s="36"/>
      <c r="O10" s="36"/>
      <c r="P10" s="36"/>
      <c r="Q10" s="38">
        <f>SUM(Table7[[#This Row],[SumOfRealised_netcostAbsolute]:[SumOfProjected_costReduced]])</f>
        <v>0</v>
      </c>
    </row>
    <row r="11" spans="1:17" hidden="1" x14ac:dyDescent="0.35">
      <c r="A11" s="34" t="s">
        <v>0</v>
      </c>
      <c r="B11" s="35">
        <v>2017</v>
      </c>
      <c r="C11" s="35">
        <v>10</v>
      </c>
      <c r="D11" s="39">
        <f>COUNT(Table7[[#This Row],[SumOfRealised_netcostAbsolute]:[SumOfProjected_costReduced]])</f>
        <v>0</v>
      </c>
      <c r="E11" s="36"/>
      <c r="F11" s="36"/>
      <c r="G11" s="36"/>
      <c r="H11" s="36"/>
      <c r="I11" s="36"/>
      <c r="J11" s="36"/>
      <c r="K11" s="36"/>
      <c r="L11" s="36"/>
      <c r="M11" s="36"/>
      <c r="N11" s="36"/>
      <c r="O11" s="36"/>
      <c r="P11" s="36"/>
      <c r="Q11" s="38">
        <f>SUM(Table7[[#This Row],[SumOfRealised_netcostAbsolute]:[SumOfProjected_costReduced]])</f>
        <v>0</v>
      </c>
    </row>
    <row r="12" spans="1:17" hidden="1" x14ac:dyDescent="0.35">
      <c r="A12" s="34" t="s">
        <v>0</v>
      </c>
      <c r="B12" s="35">
        <v>2017</v>
      </c>
      <c r="C12" s="35">
        <v>11</v>
      </c>
      <c r="D12" s="39">
        <f>COUNT(Table7[[#This Row],[SumOfRealised_netcostAbsolute]:[SumOfProjected_costReduced]])</f>
        <v>0</v>
      </c>
      <c r="E12" s="36"/>
      <c r="F12" s="36"/>
      <c r="G12" s="36"/>
      <c r="H12" s="36"/>
      <c r="I12" s="36"/>
      <c r="J12" s="36"/>
      <c r="K12" s="36"/>
      <c r="L12" s="36"/>
      <c r="M12" s="36"/>
      <c r="N12" s="36"/>
      <c r="O12" s="36"/>
      <c r="P12" s="36"/>
      <c r="Q12" s="38">
        <f>SUM(Table7[[#This Row],[SumOfRealised_netcostAbsolute]:[SumOfProjected_costReduced]])</f>
        <v>0</v>
      </c>
    </row>
    <row r="13" spans="1:17" hidden="1" x14ac:dyDescent="0.35">
      <c r="A13" s="34" t="s">
        <v>0</v>
      </c>
      <c r="B13" s="35">
        <v>2017</v>
      </c>
      <c r="C13" s="35">
        <v>12</v>
      </c>
      <c r="D13" s="39">
        <f>COUNT(Table7[[#This Row],[SumOfRealised_netcostAbsolute]:[SumOfProjected_costReduced]])</f>
        <v>0</v>
      </c>
      <c r="E13" s="36"/>
      <c r="F13" s="36"/>
      <c r="G13" s="36"/>
      <c r="H13" s="36"/>
      <c r="I13" s="36"/>
      <c r="J13" s="36"/>
      <c r="K13" s="36"/>
      <c r="L13" s="36"/>
      <c r="M13" s="36"/>
      <c r="N13" s="36"/>
      <c r="O13" s="36"/>
      <c r="P13" s="36"/>
      <c r="Q13" s="38">
        <f>SUM(Table7[[#This Row],[SumOfRealised_netcostAbsolute]:[SumOfProjected_costReduced]])</f>
        <v>0</v>
      </c>
    </row>
    <row r="14" spans="1:17" hidden="1" x14ac:dyDescent="0.35">
      <c r="A14" s="34" t="s">
        <v>0</v>
      </c>
      <c r="B14" s="35">
        <v>2017</v>
      </c>
      <c r="C14" s="35">
        <v>13</v>
      </c>
      <c r="D14" s="39">
        <f>COUNT(Table7[[#This Row],[SumOfRealised_netcostAbsolute]:[SumOfProjected_costReduced]])</f>
        <v>0</v>
      </c>
      <c r="E14" s="36"/>
      <c r="F14" s="36"/>
      <c r="G14" s="36"/>
      <c r="H14" s="36"/>
      <c r="I14" s="36"/>
      <c r="J14" s="36"/>
      <c r="K14" s="36"/>
      <c r="L14" s="36"/>
      <c r="M14" s="36"/>
      <c r="N14" s="36"/>
      <c r="O14" s="36"/>
      <c r="P14" s="36"/>
      <c r="Q14" s="38">
        <f>SUM(Table7[[#This Row],[SumOfRealised_netcostAbsolute]:[SumOfProjected_costReduced]])</f>
        <v>0</v>
      </c>
    </row>
    <row r="15" spans="1:17" hidden="1" x14ac:dyDescent="0.35">
      <c r="A15" s="34" t="s">
        <v>0</v>
      </c>
      <c r="B15" s="35">
        <v>2017</v>
      </c>
      <c r="C15" s="35">
        <v>14</v>
      </c>
      <c r="D15" s="39">
        <f>COUNT(Table7[[#This Row],[SumOfRealised_netcostAbsolute]:[SumOfProjected_costReduced]])</f>
        <v>0</v>
      </c>
      <c r="E15" s="36"/>
      <c r="F15" s="36"/>
      <c r="G15" s="36"/>
      <c r="H15" s="36"/>
      <c r="I15" s="36"/>
      <c r="J15" s="36"/>
      <c r="K15" s="36"/>
      <c r="L15" s="36"/>
      <c r="M15" s="36"/>
      <c r="N15" s="36"/>
      <c r="O15" s="36"/>
      <c r="P15" s="36"/>
      <c r="Q15" s="38">
        <f>SUM(Table7[[#This Row],[SumOfRealised_netcostAbsolute]:[SumOfProjected_costReduced]])</f>
        <v>0</v>
      </c>
    </row>
    <row r="16" spans="1:17" hidden="1" x14ac:dyDescent="0.35">
      <c r="A16" s="34" t="s">
        <v>0</v>
      </c>
      <c r="B16" s="35">
        <v>2017</v>
      </c>
      <c r="C16" s="35">
        <v>15</v>
      </c>
      <c r="D16" s="39">
        <f>COUNT(Table7[[#This Row],[SumOfRealised_netcostAbsolute]:[SumOfProjected_costReduced]])</f>
        <v>0</v>
      </c>
      <c r="E16" s="36"/>
      <c r="F16" s="36"/>
      <c r="G16" s="36"/>
      <c r="H16" s="36"/>
      <c r="I16" s="36"/>
      <c r="J16" s="36"/>
      <c r="K16" s="36"/>
      <c r="L16" s="36"/>
      <c r="M16" s="36"/>
      <c r="N16" s="36"/>
      <c r="O16" s="36"/>
      <c r="P16" s="36"/>
      <c r="Q16" s="38">
        <f>SUM(Table7[[#This Row],[SumOfRealised_netcostAbsolute]:[SumOfProjected_costReduced]])</f>
        <v>0</v>
      </c>
    </row>
    <row r="17" spans="1:17" hidden="1" x14ac:dyDescent="0.35">
      <c r="A17" s="34" t="s">
        <v>1</v>
      </c>
      <c r="B17" s="35">
        <v>2017</v>
      </c>
      <c r="C17" s="35">
        <v>1</v>
      </c>
      <c r="D17" s="39">
        <f>COUNT(Table7[[#This Row],[SumOfRealised_netcostAbsolute]:[SumOfProjected_costReduced]])</f>
        <v>0</v>
      </c>
      <c r="E17" s="36"/>
      <c r="F17" s="36"/>
      <c r="G17" s="36"/>
      <c r="H17" s="36"/>
      <c r="I17" s="36"/>
      <c r="J17" s="36"/>
      <c r="K17" s="36"/>
      <c r="L17" s="36"/>
      <c r="M17" s="36"/>
      <c r="N17" s="36"/>
      <c r="O17" s="36"/>
      <c r="P17" s="36"/>
      <c r="Q17" s="38">
        <f>SUM(Table7[[#This Row],[SumOfRealised_netcostAbsolute]:[SumOfProjected_costReduced]])</f>
        <v>0</v>
      </c>
    </row>
    <row r="18" spans="1:17" hidden="1" x14ac:dyDescent="0.35">
      <c r="A18" s="34" t="s">
        <v>1</v>
      </c>
      <c r="B18" s="35">
        <v>2017</v>
      </c>
      <c r="C18" s="35">
        <v>2</v>
      </c>
      <c r="D18" s="39">
        <f>COUNT(Table7[[#This Row],[SumOfRealised_netcostAbsolute]:[SumOfProjected_costReduced]])</f>
        <v>0</v>
      </c>
      <c r="E18" s="36"/>
      <c r="F18" s="36"/>
      <c r="G18" s="36"/>
      <c r="H18" s="36"/>
      <c r="I18" s="36"/>
      <c r="J18" s="36"/>
      <c r="K18" s="36"/>
      <c r="L18" s="36"/>
      <c r="M18" s="36"/>
      <c r="N18" s="36"/>
      <c r="O18" s="36"/>
      <c r="P18" s="36"/>
      <c r="Q18" s="38">
        <f>SUM(Table7[[#This Row],[SumOfRealised_netcostAbsolute]:[SumOfProjected_costReduced]])</f>
        <v>0</v>
      </c>
    </row>
    <row r="19" spans="1:17" hidden="1" x14ac:dyDescent="0.35">
      <c r="A19" s="34" t="s">
        <v>1</v>
      </c>
      <c r="B19" s="35">
        <v>2017</v>
      </c>
      <c r="C19" s="35">
        <v>3</v>
      </c>
      <c r="D19" s="39">
        <f>COUNT(Table7[[#This Row],[SumOfRealised_netcostAbsolute]:[SumOfProjected_costReduced]])</f>
        <v>0</v>
      </c>
      <c r="E19" s="36"/>
      <c r="F19" s="36"/>
      <c r="G19" s="36"/>
      <c r="H19" s="36"/>
      <c r="I19" s="36"/>
      <c r="J19" s="36"/>
      <c r="K19" s="36"/>
      <c r="L19" s="36"/>
      <c r="M19" s="36"/>
      <c r="N19" s="36"/>
      <c r="O19" s="36"/>
      <c r="P19" s="36"/>
      <c r="Q19" s="38">
        <f>SUM(Table7[[#This Row],[SumOfRealised_netcostAbsolute]:[SumOfProjected_costReduced]])</f>
        <v>0</v>
      </c>
    </row>
    <row r="20" spans="1:17" hidden="1" x14ac:dyDescent="0.35">
      <c r="A20" s="34" t="s">
        <v>1</v>
      </c>
      <c r="B20" s="35">
        <v>2017</v>
      </c>
      <c r="C20" s="35">
        <v>4</v>
      </c>
      <c r="D20" s="39">
        <f>COUNT(Table7[[#This Row],[SumOfRealised_netcostAbsolute]:[SumOfProjected_costReduced]])</f>
        <v>0</v>
      </c>
      <c r="E20" s="36"/>
      <c r="F20" s="36"/>
      <c r="G20" s="36"/>
      <c r="H20" s="36"/>
      <c r="I20" s="36"/>
      <c r="J20" s="36"/>
      <c r="K20" s="36"/>
      <c r="L20" s="36"/>
      <c r="M20" s="36"/>
      <c r="N20" s="36"/>
      <c r="O20" s="36"/>
      <c r="P20" s="36"/>
      <c r="Q20" s="38">
        <f>SUM(Table7[[#This Row],[SumOfRealised_netcostAbsolute]:[SumOfProjected_costReduced]])</f>
        <v>0</v>
      </c>
    </row>
    <row r="21" spans="1:17" hidden="1" x14ac:dyDescent="0.35">
      <c r="A21" s="34" t="s">
        <v>1</v>
      </c>
      <c r="B21" s="35">
        <v>2017</v>
      </c>
      <c r="C21" s="35">
        <v>5</v>
      </c>
      <c r="D21" s="39">
        <f>COUNT(Table7[[#This Row],[SumOfRealised_netcostAbsolute]:[SumOfProjected_costReduced]])</f>
        <v>2</v>
      </c>
      <c r="E21" s="36"/>
      <c r="F21" s="36"/>
      <c r="G21" s="36"/>
      <c r="H21" s="36"/>
      <c r="I21" s="36"/>
      <c r="J21" s="36"/>
      <c r="K21" s="36"/>
      <c r="L21" s="36"/>
      <c r="M21" s="35">
        <v>8300000000</v>
      </c>
      <c r="N21" s="36"/>
      <c r="O21" s="36"/>
      <c r="P21" s="35">
        <v>161</v>
      </c>
      <c r="Q21" s="38">
        <f>SUM(Table7[[#This Row],[SumOfRealised_netcostAbsolute]:[SumOfProjected_costReduced]])</f>
        <v>8300000161</v>
      </c>
    </row>
    <row r="22" spans="1:17" hidden="1" x14ac:dyDescent="0.35">
      <c r="A22" s="34" t="s">
        <v>1</v>
      </c>
      <c r="B22" s="35">
        <v>2017</v>
      </c>
      <c r="C22" s="35">
        <v>6</v>
      </c>
      <c r="D22" s="39">
        <f>COUNT(Table7[[#This Row],[SumOfRealised_netcostAbsolute]:[SumOfProjected_costReduced]])</f>
        <v>0</v>
      </c>
      <c r="E22" s="36"/>
      <c r="F22" s="36"/>
      <c r="G22" s="36"/>
      <c r="H22" s="36"/>
      <c r="I22" s="36"/>
      <c r="J22" s="36"/>
      <c r="K22" s="36"/>
      <c r="L22" s="36"/>
      <c r="M22" s="36"/>
      <c r="N22" s="36"/>
      <c r="O22" s="36"/>
      <c r="P22" s="36"/>
      <c r="Q22" s="38">
        <f>SUM(Table7[[#This Row],[SumOfRealised_netcostAbsolute]:[SumOfProjected_costReduced]])</f>
        <v>0</v>
      </c>
    </row>
    <row r="23" spans="1:17" hidden="1" x14ac:dyDescent="0.35">
      <c r="A23" s="34" t="s">
        <v>1</v>
      </c>
      <c r="B23" s="35">
        <v>2017</v>
      </c>
      <c r="C23" s="35">
        <v>7</v>
      </c>
      <c r="D23" s="39">
        <f>COUNT(Table7[[#This Row],[SumOfRealised_netcostAbsolute]:[SumOfProjected_costReduced]])</f>
        <v>0</v>
      </c>
      <c r="E23" s="36"/>
      <c r="F23" s="36"/>
      <c r="G23" s="36"/>
      <c r="H23" s="36"/>
      <c r="I23" s="36"/>
      <c r="J23" s="36"/>
      <c r="K23" s="36"/>
      <c r="L23" s="36"/>
      <c r="M23" s="36"/>
      <c r="N23" s="36"/>
      <c r="O23" s="36"/>
      <c r="P23" s="36"/>
      <c r="Q23" s="38">
        <f>SUM(Table7[[#This Row],[SumOfRealised_netcostAbsolute]:[SumOfProjected_costReduced]])</f>
        <v>0</v>
      </c>
    </row>
    <row r="24" spans="1:17" hidden="1" x14ac:dyDescent="0.35">
      <c r="A24" s="34" t="s">
        <v>1</v>
      </c>
      <c r="B24" s="35">
        <v>2017</v>
      </c>
      <c r="C24" s="35">
        <v>8</v>
      </c>
      <c r="D24" s="39">
        <f>COUNT(Table7[[#This Row],[SumOfRealised_netcostAbsolute]:[SumOfProjected_costReduced]])</f>
        <v>0</v>
      </c>
      <c r="E24" s="36"/>
      <c r="F24" s="36"/>
      <c r="G24" s="36"/>
      <c r="H24" s="36"/>
      <c r="I24" s="36"/>
      <c r="J24" s="36"/>
      <c r="K24" s="36"/>
      <c r="L24" s="36"/>
      <c r="M24" s="36"/>
      <c r="N24" s="36"/>
      <c r="O24" s="36"/>
      <c r="P24" s="36"/>
      <c r="Q24" s="38">
        <f>SUM(Table7[[#This Row],[SumOfRealised_netcostAbsolute]:[SumOfProjected_costReduced]])</f>
        <v>0</v>
      </c>
    </row>
    <row r="25" spans="1:17" hidden="1" x14ac:dyDescent="0.35">
      <c r="A25" s="34" t="s">
        <v>1</v>
      </c>
      <c r="B25" s="35">
        <v>2017</v>
      </c>
      <c r="C25" s="35">
        <v>9</v>
      </c>
      <c r="D25" s="39">
        <f>COUNT(Table7[[#This Row],[SumOfRealised_netcostAbsolute]:[SumOfProjected_costReduced]])</f>
        <v>0</v>
      </c>
      <c r="E25" s="36"/>
      <c r="F25" s="36"/>
      <c r="G25" s="36"/>
      <c r="H25" s="36"/>
      <c r="I25" s="36"/>
      <c r="J25" s="36"/>
      <c r="K25" s="36"/>
      <c r="L25" s="36"/>
      <c r="M25" s="36"/>
      <c r="N25" s="36"/>
      <c r="O25" s="36"/>
      <c r="P25" s="36"/>
      <c r="Q25" s="38">
        <f>SUM(Table7[[#This Row],[SumOfRealised_netcostAbsolute]:[SumOfProjected_costReduced]])</f>
        <v>0</v>
      </c>
    </row>
    <row r="26" spans="1:17" hidden="1" x14ac:dyDescent="0.35">
      <c r="A26" s="34" t="s">
        <v>1</v>
      </c>
      <c r="B26" s="35">
        <v>2017</v>
      </c>
      <c r="C26" s="35">
        <v>10</v>
      </c>
      <c r="D26" s="39">
        <f>COUNT(Table7[[#This Row],[SumOfRealised_netcostAbsolute]:[SumOfProjected_costReduced]])</f>
        <v>0</v>
      </c>
      <c r="E26" s="36"/>
      <c r="F26" s="36"/>
      <c r="G26" s="36"/>
      <c r="H26" s="36"/>
      <c r="I26" s="36"/>
      <c r="J26" s="36"/>
      <c r="K26" s="36"/>
      <c r="L26" s="36"/>
      <c r="M26" s="36"/>
      <c r="N26" s="36"/>
      <c r="O26" s="36"/>
      <c r="P26" s="36"/>
      <c r="Q26" s="38">
        <f>SUM(Table7[[#This Row],[SumOfRealised_netcostAbsolute]:[SumOfProjected_costReduced]])</f>
        <v>0</v>
      </c>
    </row>
    <row r="27" spans="1:17" hidden="1" x14ac:dyDescent="0.35">
      <c r="A27" s="34" t="s">
        <v>1</v>
      </c>
      <c r="B27" s="35">
        <v>2017</v>
      </c>
      <c r="C27" s="35">
        <v>11</v>
      </c>
      <c r="D27" s="39">
        <f>COUNT(Table7[[#This Row],[SumOfRealised_netcostAbsolute]:[SumOfProjected_costReduced]])</f>
        <v>2</v>
      </c>
      <c r="E27" s="36"/>
      <c r="F27" s="36"/>
      <c r="G27" s="36"/>
      <c r="H27" s="36"/>
      <c r="I27" s="36"/>
      <c r="J27" s="36"/>
      <c r="K27" s="35">
        <v>-300000000</v>
      </c>
      <c r="L27" s="36"/>
      <c r="M27" s="36"/>
      <c r="N27" s="35">
        <v>-54</v>
      </c>
      <c r="O27" s="36"/>
      <c r="P27" s="36"/>
      <c r="Q27" s="38">
        <f>SUM(Table7[[#This Row],[SumOfRealised_netcostAbsolute]:[SumOfProjected_costReduced]])</f>
        <v>-300000054</v>
      </c>
    </row>
    <row r="28" spans="1:17" hidden="1" x14ac:dyDescent="0.35">
      <c r="A28" s="34" t="s">
        <v>1</v>
      </c>
      <c r="B28" s="35">
        <v>2017</v>
      </c>
      <c r="C28" s="35">
        <v>12</v>
      </c>
      <c r="D28" s="39">
        <f>COUNT(Table7[[#This Row],[SumOfRealised_netcostAbsolute]:[SumOfProjected_costReduced]])</f>
        <v>0</v>
      </c>
      <c r="E28" s="36"/>
      <c r="F28" s="36"/>
      <c r="G28" s="36"/>
      <c r="H28" s="36"/>
      <c r="I28" s="36"/>
      <c r="J28" s="36"/>
      <c r="K28" s="36"/>
      <c r="L28" s="36"/>
      <c r="M28" s="36"/>
      <c r="N28" s="36"/>
      <c r="O28" s="36"/>
      <c r="P28" s="36"/>
      <c r="Q28" s="38">
        <f>SUM(Table7[[#This Row],[SumOfRealised_netcostAbsolute]:[SumOfProjected_costReduced]])</f>
        <v>0</v>
      </c>
    </row>
    <row r="29" spans="1:17" hidden="1" x14ac:dyDescent="0.35">
      <c r="A29" s="34" t="s">
        <v>1</v>
      </c>
      <c r="B29" s="35">
        <v>2017</v>
      </c>
      <c r="C29" s="35">
        <v>13</v>
      </c>
      <c r="D29" s="39">
        <f>COUNT(Table7[[#This Row],[SumOfRealised_netcostAbsolute]:[SumOfProjected_costReduced]])</f>
        <v>2</v>
      </c>
      <c r="E29" s="36"/>
      <c r="F29" s="36"/>
      <c r="G29" s="36"/>
      <c r="H29" s="36"/>
      <c r="I29" s="36"/>
      <c r="J29" s="36"/>
      <c r="K29" s="35">
        <v>-1300000000</v>
      </c>
      <c r="L29" s="36"/>
      <c r="M29" s="36"/>
      <c r="N29" s="35">
        <v>-22</v>
      </c>
      <c r="O29" s="36"/>
      <c r="P29" s="36"/>
      <c r="Q29" s="38">
        <f>SUM(Table7[[#This Row],[SumOfRealised_netcostAbsolute]:[SumOfProjected_costReduced]])</f>
        <v>-1300000022</v>
      </c>
    </row>
    <row r="30" spans="1:17" hidden="1" x14ac:dyDescent="0.35">
      <c r="A30" s="34" t="s">
        <v>1</v>
      </c>
      <c r="B30" s="35">
        <v>2017</v>
      </c>
      <c r="C30" s="35">
        <v>14</v>
      </c>
      <c r="D30" s="39">
        <f>COUNT(Table7[[#This Row],[SumOfRealised_netcostAbsolute]:[SumOfProjected_costReduced]])</f>
        <v>0</v>
      </c>
      <c r="E30" s="36"/>
      <c r="F30" s="36"/>
      <c r="G30" s="36"/>
      <c r="H30" s="36"/>
      <c r="I30" s="36"/>
      <c r="J30" s="36"/>
      <c r="K30" s="36"/>
      <c r="L30" s="36"/>
      <c r="M30" s="36"/>
      <c r="N30" s="36"/>
      <c r="O30" s="36"/>
      <c r="P30" s="36"/>
      <c r="Q30" s="38">
        <f>SUM(Table7[[#This Row],[SumOfRealised_netcostAbsolute]:[SumOfProjected_costReduced]])</f>
        <v>0</v>
      </c>
    </row>
    <row r="31" spans="1:17" hidden="1" x14ac:dyDescent="0.35">
      <c r="A31" s="34" t="s">
        <v>1</v>
      </c>
      <c r="B31" s="35">
        <v>2017</v>
      </c>
      <c r="C31" s="35">
        <v>15</v>
      </c>
      <c r="D31" s="39">
        <f>COUNT(Table7[[#This Row],[SumOfRealised_netcostAbsolute]:[SumOfProjected_costReduced]])</f>
        <v>0</v>
      </c>
      <c r="E31" s="36"/>
      <c r="F31" s="36"/>
      <c r="G31" s="36"/>
      <c r="H31" s="36"/>
      <c r="I31" s="36"/>
      <c r="J31" s="36"/>
      <c r="K31" s="36"/>
      <c r="L31" s="36"/>
      <c r="M31" s="36"/>
      <c r="N31" s="36"/>
      <c r="O31" s="36"/>
      <c r="P31" s="36"/>
      <c r="Q31" s="38">
        <f>SUM(Table7[[#This Row],[SumOfRealised_netcostAbsolute]:[SumOfProjected_costReduced]])</f>
        <v>0</v>
      </c>
    </row>
    <row r="32" spans="1:17" hidden="1" x14ac:dyDescent="0.35">
      <c r="A32" s="34" t="s">
        <v>1</v>
      </c>
      <c r="B32" s="35">
        <v>2017</v>
      </c>
      <c r="C32" s="35">
        <v>16</v>
      </c>
      <c r="D32" s="39">
        <f>COUNT(Table7[[#This Row],[SumOfRealised_netcostAbsolute]:[SumOfProjected_costReduced]])</f>
        <v>0</v>
      </c>
      <c r="E32" s="36"/>
      <c r="F32" s="36"/>
      <c r="G32" s="36"/>
      <c r="H32" s="36"/>
      <c r="I32" s="36"/>
      <c r="J32" s="36"/>
      <c r="K32" s="36"/>
      <c r="L32" s="36"/>
      <c r="M32" s="36"/>
      <c r="N32" s="36"/>
      <c r="O32" s="36"/>
      <c r="P32" s="36"/>
      <c r="Q32" s="38">
        <f>SUM(Table7[[#This Row],[SumOfRealised_netcostAbsolute]:[SumOfProjected_costReduced]])</f>
        <v>0</v>
      </c>
    </row>
    <row r="33" spans="1:17" hidden="1" x14ac:dyDescent="0.35">
      <c r="A33" s="34" t="s">
        <v>1</v>
      </c>
      <c r="B33" s="35">
        <v>2017</v>
      </c>
      <c r="C33" s="35">
        <v>17</v>
      </c>
      <c r="D33" s="39">
        <f>COUNT(Table7[[#This Row],[SumOfRealised_netcostAbsolute]:[SumOfProjected_costReduced]])</f>
        <v>0</v>
      </c>
      <c r="E33" s="36"/>
      <c r="F33" s="36"/>
      <c r="G33" s="36"/>
      <c r="H33" s="36"/>
      <c r="I33" s="36"/>
      <c r="J33" s="36"/>
      <c r="K33" s="36"/>
      <c r="L33" s="36"/>
      <c r="M33" s="36"/>
      <c r="N33" s="36"/>
      <c r="O33" s="36"/>
      <c r="P33" s="36"/>
      <c r="Q33" s="38">
        <f>SUM(Table7[[#This Row],[SumOfRealised_netcostAbsolute]:[SumOfProjected_costReduced]])</f>
        <v>0</v>
      </c>
    </row>
    <row r="34" spans="1:17" hidden="1" x14ac:dyDescent="0.35">
      <c r="A34" s="34" t="s">
        <v>1</v>
      </c>
      <c r="B34" s="35">
        <v>2017</v>
      </c>
      <c r="C34" s="35">
        <v>18</v>
      </c>
      <c r="D34" s="39">
        <f>COUNT(Table7[[#This Row],[SumOfRealised_netcostAbsolute]:[SumOfProjected_costReduced]])</f>
        <v>0</v>
      </c>
      <c r="E34" s="36"/>
      <c r="F34" s="36"/>
      <c r="G34" s="36"/>
      <c r="H34" s="36"/>
      <c r="I34" s="36"/>
      <c r="J34" s="36"/>
      <c r="K34" s="36"/>
      <c r="L34" s="36"/>
      <c r="M34" s="36"/>
      <c r="N34" s="36"/>
      <c r="O34" s="36"/>
      <c r="P34" s="36"/>
      <c r="Q34" s="38">
        <f>SUM(Table7[[#This Row],[SumOfRealised_netcostAbsolute]:[SumOfProjected_costReduced]])</f>
        <v>0</v>
      </c>
    </row>
    <row r="35" spans="1:17" hidden="1" x14ac:dyDescent="0.35">
      <c r="A35" s="34" t="s">
        <v>1</v>
      </c>
      <c r="B35" s="35">
        <v>2017</v>
      </c>
      <c r="C35" s="35">
        <v>19</v>
      </c>
      <c r="D35" s="39">
        <f>COUNT(Table7[[#This Row],[SumOfRealised_netcostAbsolute]:[SumOfProjected_costReduced]])</f>
        <v>0</v>
      </c>
      <c r="E35" s="36"/>
      <c r="F35" s="36"/>
      <c r="G35" s="36"/>
      <c r="H35" s="36"/>
      <c r="I35" s="36"/>
      <c r="J35" s="36"/>
      <c r="K35" s="36"/>
      <c r="L35" s="36"/>
      <c r="M35" s="36"/>
      <c r="N35" s="36"/>
      <c r="O35" s="36"/>
      <c r="P35" s="36"/>
      <c r="Q35" s="38">
        <f>SUM(Table7[[#This Row],[SumOfRealised_netcostAbsolute]:[SumOfProjected_costReduced]])</f>
        <v>0</v>
      </c>
    </row>
    <row r="36" spans="1:17" hidden="1" x14ac:dyDescent="0.35">
      <c r="A36" s="34" t="s">
        <v>1</v>
      </c>
      <c r="B36" s="35">
        <v>2017</v>
      </c>
      <c r="C36" s="35">
        <v>20</v>
      </c>
      <c r="D36" s="39">
        <f>COUNT(Table7[[#This Row],[SumOfRealised_netcostAbsolute]:[SumOfProjected_costReduced]])</f>
        <v>0</v>
      </c>
      <c r="E36" s="36"/>
      <c r="F36" s="36"/>
      <c r="G36" s="36"/>
      <c r="H36" s="36"/>
      <c r="I36" s="36"/>
      <c r="J36" s="36"/>
      <c r="K36" s="36"/>
      <c r="L36" s="36"/>
      <c r="M36" s="36"/>
      <c r="N36" s="36"/>
      <c r="O36" s="36"/>
      <c r="P36" s="36"/>
      <c r="Q36" s="38">
        <f>SUM(Table7[[#This Row],[SumOfRealised_netcostAbsolute]:[SumOfProjected_costReduced]])</f>
        <v>0</v>
      </c>
    </row>
    <row r="37" spans="1:17" hidden="1" x14ac:dyDescent="0.35">
      <c r="A37" s="34" t="s">
        <v>1</v>
      </c>
      <c r="B37" s="35">
        <v>2017</v>
      </c>
      <c r="C37" s="35">
        <v>21</v>
      </c>
      <c r="D37" s="39">
        <f>COUNT(Table7[[#This Row],[SumOfRealised_netcostAbsolute]:[SumOfProjected_costReduced]])</f>
        <v>0</v>
      </c>
      <c r="E37" s="36"/>
      <c r="F37" s="36"/>
      <c r="G37" s="36"/>
      <c r="H37" s="36"/>
      <c r="I37" s="36"/>
      <c r="J37" s="36"/>
      <c r="K37" s="36"/>
      <c r="L37" s="36"/>
      <c r="M37" s="36"/>
      <c r="N37" s="36"/>
      <c r="O37" s="36"/>
      <c r="P37" s="36"/>
      <c r="Q37" s="38">
        <f>SUM(Table7[[#This Row],[SumOfRealised_netcostAbsolute]:[SumOfProjected_costReduced]])</f>
        <v>0</v>
      </c>
    </row>
    <row r="38" spans="1:17" hidden="1" x14ac:dyDescent="0.35">
      <c r="A38" s="34" t="s">
        <v>1</v>
      </c>
      <c r="B38" s="35">
        <v>2017</v>
      </c>
      <c r="C38" s="35">
        <v>22</v>
      </c>
      <c r="D38" s="39">
        <f>COUNT(Table7[[#This Row],[SumOfRealised_netcostAbsolute]:[SumOfProjected_costReduced]])</f>
        <v>0</v>
      </c>
      <c r="E38" s="36"/>
      <c r="F38" s="36"/>
      <c r="G38" s="36"/>
      <c r="H38" s="36"/>
      <c r="I38" s="36"/>
      <c r="J38" s="36"/>
      <c r="K38" s="36"/>
      <c r="L38" s="36"/>
      <c r="M38" s="36"/>
      <c r="N38" s="36"/>
      <c r="O38" s="36"/>
      <c r="P38" s="36"/>
      <c r="Q38" s="38">
        <f>SUM(Table7[[#This Row],[SumOfRealised_netcostAbsolute]:[SumOfProjected_costReduced]])</f>
        <v>0</v>
      </c>
    </row>
    <row r="39" spans="1:17" hidden="1" x14ac:dyDescent="0.35">
      <c r="A39" s="34" t="s">
        <v>1</v>
      </c>
      <c r="B39" s="35">
        <v>2017</v>
      </c>
      <c r="C39" s="35">
        <v>23</v>
      </c>
      <c r="D39" s="39">
        <f>COUNT(Table7[[#This Row],[SumOfRealised_netcostAbsolute]:[SumOfProjected_costReduced]])</f>
        <v>0</v>
      </c>
      <c r="E39" s="36"/>
      <c r="F39" s="36"/>
      <c r="G39" s="36"/>
      <c r="H39" s="36"/>
      <c r="I39" s="36"/>
      <c r="J39" s="36"/>
      <c r="K39" s="36"/>
      <c r="L39" s="36"/>
      <c r="M39" s="36"/>
      <c r="N39" s="36"/>
      <c r="O39" s="36"/>
      <c r="P39" s="36"/>
      <c r="Q39" s="38">
        <f>SUM(Table7[[#This Row],[SumOfRealised_netcostAbsolute]:[SumOfProjected_costReduced]])</f>
        <v>0</v>
      </c>
    </row>
    <row r="40" spans="1:17" hidden="1" x14ac:dyDescent="0.35">
      <c r="A40" s="34" t="s">
        <v>1</v>
      </c>
      <c r="B40" s="35">
        <v>2017</v>
      </c>
      <c r="C40" s="35">
        <v>24</v>
      </c>
      <c r="D40" s="39">
        <f>COUNT(Table7[[#This Row],[SumOfRealised_netcostAbsolute]:[SumOfProjected_costReduced]])</f>
        <v>0</v>
      </c>
      <c r="E40" s="36"/>
      <c r="F40" s="36"/>
      <c r="G40" s="36"/>
      <c r="H40" s="36"/>
      <c r="I40" s="36"/>
      <c r="J40" s="36"/>
      <c r="K40" s="36"/>
      <c r="L40" s="36"/>
      <c r="M40" s="36"/>
      <c r="N40" s="36"/>
      <c r="O40" s="36"/>
      <c r="P40" s="36"/>
      <c r="Q40" s="38">
        <f>SUM(Table7[[#This Row],[SumOfRealised_netcostAbsolute]:[SumOfProjected_costReduced]])</f>
        <v>0</v>
      </c>
    </row>
    <row r="41" spans="1:17" hidden="1" x14ac:dyDescent="0.35">
      <c r="A41" s="34" t="s">
        <v>1</v>
      </c>
      <c r="B41" s="35">
        <v>2017</v>
      </c>
      <c r="C41" s="35">
        <v>25</v>
      </c>
      <c r="D41" s="39">
        <f>COUNT(Table7[[#This Row],[SumOfRealised_netcostAbsolute]:[SumOfProjected_costReduced]])</f>
        <v>0</v>
      </c>
      <c r="E41" s="36"/>
      <c r="F41" s="36"/>
      <c r="G41" s="36"/>
      <c r="H41" s="36"/>
      <c r="I41" s="36"/>
      <c r="J41" s="36"/>
      <c r="K41" s="36"/>
      <c r="L41" s="36"/>
      <c r="M41" s="36"/>
      <c r="N41" s="36"/>
      <c r="O41" s="36"/>
      <c r="P41" s="36"/>
      <c r="Q41" s="38">
        <f>SUM(Table7[[#This Row],[SumOfRealised_netcostAbsolute]:[SumOfProjected_costReduced]])</f>
        <v>0</v>
      </c>
    </row>
    <row r="42" spans="1:17" hidden="1" x14ac:dyDescent="0.35">
      <c r="A42" s="34" t="s">
        <v>1</v>
      </c>
      <c r="B42" s="35">
        <v>2017</v>
      </c>
      <c r="C42" s="35">
        <v>26</v>
      </c>
      <c r="D42" s="39">
        <f>COUNT(Table7[[#This Row],[SumOfRealised_netcostAbsolute]:[SumOfProjected_costReduced]])</f>
        <v>0</v>
      </c>
      <c r="E42" s="36"/>
      <c r="F42" s="36"/>
      <c r="G42" s="36"/>
      <c r="H42" s="36"/>
      <c r="I42" s="36"/>
      <c r="J42" s="36"/>
      <c r="K42" s="36"/>
      <c r="L42" s="36"/>
      <c r="M42" s="36"/>
      <c r="N42" s="36"/>
      <c r="O42" s="36"/>
      <c r="P42" s="36"/>
      <c r="Q42" s="38">
        <f>SUM(Table7[[#This Row],[SumOfRealised_netcostAbsolute]:[SumOfProjected_costReduced]])</f>
        <v>0</v>
      </c>
    </row>
    <row r="43" spans="1:17" hidden="1" x14ac:dyDescent="0.35">
      <c r="A43" s="34" t="s">
        <v>1</v>
      </c>
      <c r="B43" s="35">
        <v>2017</v>
      </c>
      <c r="C43" s="35">
        <v>27</v>
      </c>
      <c r="D43" s="39">
        <f>COUNT(Table7[[#This Row],[SumOfRealised_netcostAbsolute]:[SumOfProjected_costReduced]])</f>
        <v>0</v>
      </c>
      <c r="E43" s="36"/>
      <c r="F43" s="36"/>
      <c r="G43" s="36"/>
      <c r="H43" s="36"/>
      <c r="I43" s="36"/>
      <c r="J43" s="36"/>
      <c r="K43" s="36"/>
      <c r="L43" s="36"/>
      <c r="M43" s="36"/>
      <c r="N43" s="36"/>
      <c r="O43" s="36"/>
      <c r="P43" s="36"/>
      <c r="Q43" s="38">
        <f>SUM(Table7[[#This Row],[SumOfRealised_netcostAbsolute]:[SumOfProjected_costReduced]])</f>
        <v>0</v>
      </c>
    </row>
    <row r="44" spans="1:17" hidden="1" x14ac:dyDescent="0.35">
      <c r="A44" s="34" t="s">
        <v>1</v>
      </c>
      <c r="B44" s="35">
        <v>2017</v>
      </c>
      <c r="C44" s="35">
        <v>28</v>
      </c>
      <c r="D44" s="39">
        <f>COUNT(Table7[[#This Row],[SumOfRealised_netcostAbsolute]:[SumOfProjected_costReduced]])</f>
        <v>0</v>
      </c>
      <c r="E44" s="36"/>
      <c r="F44" s="36"/>
      <c r="G44" s="36"/>
      <c r="H44" s="36"/>
      <c r="I44" s="36"/>
      <c r="J44" s="36"/>
      <c r="K44" s="36"/>
      <c r="L44" s="36"/>
      <c r="M44" s="36"/>
      <c r="N44" s="36"/>
      <c r="O44" s="36"/>
      <c r="P44" s="36"/>
      <c r="Q44" s="38">
        <f>SUM(Table7[[#This Row],[SumOfRealised_netcostAbsolute]:[SumOfProjected_costReduced]])</f>
        <v>0</v>
      </c>
    </row>
    <row r="45" spans="1:17" hidden="1" x14ac:dyDescent="0.35">
      <c r="A45" s="34" t="s">
        <v>1</v>
      </c>
      <c r="B45" s="35">
        <v>2017</v>
      </c>
      <c r="C45" s="35">
        <v>29</v>
      </c>
      <c r="D45" s="39">
        <f>COUNT(Table7[[#This Row],[SumOfRealised_netcostAbsolute]:[SumOfProjected_costReduced]])</f>
        <v>0</v>
      </c>
      <c r="E45" s="36"/>
      <c r="F45" s="36"/>
      <c r="G45" s="36"/>
      <c r="H45" s="36"/>
      <c r="I45" s="36"/>
      <c r="J45" s="36"/>
      <c r="K45" s="36"/>
      <c r="L45" s="36"/>
      <c r="M45" s="36"/>
      <c r="N45" s="36"/>
      <c r="O45" s="36"/>
      <c r="P45" s="36"/>
      <c r="Q45" s="38">
        <f>SUM(Table7[[#This Row],[SumOfRealised_netcostAbsolute]:[SumOfProjected_costReduced]])</f>
        <v>0</v>
      </c>
    </row>
    <row r="46" spans="1:17" hidden="1" x14ac:dyDescent="0.35">
      <c r="A46" s="34" t="s">
        <v>1</v>
      </c>
      <c r="B46" s="35">
        <v>2017</v>
      </c>
      <c r="C46" s="35">
        <v>30</v>
      </c>
      <c r="D46" s="39">
        <f>COUNT(Table7[[#This Row],[SumOfRealised_netcostAbsolute]:[SumOfProjected_costReduced]])</f>
        <v>0</v>
      </c>
      <c r="E46" s="36"/>
      <c r="F46" s="36"/>
      <c r="G46" s="36"/>
      <c r="H46" s="36"/>
      <c r="I46" s="36"/>
      <c r="J46" s="36"/>
      <c r="K46" s="36"/>
      <c r="L46" s="36"/>
      <c r="M46" s="36"/>
      <c r="N46" s="36"/>
      <c r="O46" s="36"/>
      <c r="P46" s="36"/>
      <c r="Q46" s="38">
        <f>SUM(Table7[[#This Row],[SumOfRealised_netcostAbsolute]:[SumOfProjected_costReduced]])</f>
        <v>0</v>
      </c>
    </row>
    <row r="47" spans="1:17" hidden="1" x14ac:dyDescent="0.35">
      <c r="A47" s="34" t="s">
        <v>1</v>
      </c>
      <c r="B47" s="35">
        <v>2017</v>
      </c>
      <c r="C47" s="35">
        <v>31</v>
      </c>
      <c r="D47" s="39">
        <f>COUNT(Table7[[#This Row],[SumOfRealised_netcostAbsolute]:[SumOfProjected_costReduced]])</f>
        <v>0</v>
      </c>
      <c r="E47" s="36"/>
      <c r="F47" s="36"/>
      <c r="G47" s="36"/>
      <c r="H47" s="36"/>
      <c r="I47" s="36"/>
      <c r="J47" s="36"/>
      <c r="K47" s="36"/>
      <c r="L47" s="36"/>
      <c r="M47" s="36"/>
      <c r="N47" s="36"/>
      <c r="O47" s="36"/>
      <c r="P47" s="36"/>
      <c r="Q47" s="38">
        <f>SUM(Table7[[#This Row],[SumOfRealised_netcostAbsolute]:[SumOfProjected_costReduced]])</f>
        <v>0</v>
      </c>
    </row>
    <row r="48" spans="1:17" hidden="1" x14ac:dyDescent="0.35">
      <c r="A48" s="34" t="s">
        <v>1</v>
      </c>
      <c r="B48" s="35">
        <v>2017</v>
      </c>
      <c r="C48" s="35">
        <v>32</v>
      </c>
      <c r="D48" s="39">
        <f>COUNT(Table7[[#This Row],[SumOfRealised_netcostAbsolute]:[SumOfProjected_costReduced]])</f>
        <v>0</v>
      </c>
      <c r="E48" s="36"/>
      <c r="F48" s="36"/>
      <c r="G48" s="36"/>
      <c r="H48" s="36"/>
      <c r="I48" s="36"/>
      <c r="J48" s="36"/>
      <c r="K48" s="36"/>
      <c r="L48" s="36"/>
      <c r="M48" s="36"/>
      <c r="N48" s="36"/>
      <c r="O48" s="36"/>
      <c r="P48" s="36"/>
      <c r="Q48" s="38">
        <f>SUM(Table7[[#This Row],[SumOfRealised_netcostAbsolute]:[SumOfProjected_costReduced]])</f>
        <v>0</v>
      </c>
    </row>
    <row r="49" spans="1:17" hidden="1" x14ac:dyDescent="0.35">
      <c r="A49" s="34" t="s">
        <v>1</v>
      </c>
      <c r="B49" s="35">
        <v>2017</v>
      </c>
      <c r="C49" s="35">
        <v>33</v>
      </c>
      <c r="D49" s="39">
        <f>COUNT(Table7[[#This Row],[SumOfRealised_netcostAbsolute]:[SumOfProjected_costReduced]])</f>
        <v>0</v>
      </c>
      <c r="E49" s="36"/>
      <c r="F49" s="36"/>
      <c r="G49" s="36"/>
      <c r="H49" s="36"/>
      <c r="I49" s="36"/>
      <c r="J49" s="36"/>
      <c r="K49" s="36"/>
      <c r="L49" s="36"/>
      <c r="M49" s="36"/>
      <c r="N49" s="36"/>
      <c r="O49" s="36"/>
      <c r="P49" s="36"/>
      <c r="Q49" s="38">
        <f>SUM(Table7[[#This Row],[SumOfRealised_netcostAbsolute]:[SumOfProjected_costReduced]])</f>
        <v>0</v>
      </c>
    </row>
    <row r="50" spans="1:17" hidden="1" x14ac:dyDescent="0.35">
      <c r="A50" s="34" t="s">
        <v>1</v>
      </c>
      <c r="B50" s="35">
        <v>2017</v>
      </c>
      <c r="C50" s="35">
        <v>34</v>
      </c>
      <c r="D50" s="39">
        <f>COUNT(Table7[[#This Row],[SumOfRealised_netcostAbsolute]:[SumOfProjected_costReduced]])</f>
        <v>0</v>
      </c>
      <c r="E50" s="36"/>
      <c r="F50" s="36"/>
      <c r="G50" s="36"/>
      <c r="H50" s="36"/>
      <c r="I50" s="36"/>
      <c r="J50" s="36"/>
      <c r="K50" s="36"/>
      <c r="L50" s="36"/>
      <c r="M50" s="36"/>
      <c r="N50" s="36"/>
      <c r="O50" s="36"/>
      <c r="P50" s="36"/>
      <c r="Q50" s="38">
        <f>SUM(Table7[[#This Row],[SumOfRealised_netcostAbsolute]:[SumOfProjected_costReduced]])</f>
        <v>0</v>
      </c>
    </row>
    <row r="51" spans="1:17" hidden="1" x14ac:dyDescent="0.35">
      <c r="A51" s="34" t="s">
        <v>1</v>
      </c>
      <c r="B51" s="35">
        <v>2017</v>
      </c>
      <c r="C51" s="35">
        <v>35</v>
      </c>
      <c r="D51" s="39">
        <f>COUNT(Table7[[#This Row],[SumOfRealised_netcostAbsolute]:[SumOfProjected_costReduced]])</f>
        <v>0</v>
      </c>
      <c r="E51" s="36"/>
      <c r="F51" s="36"/>
      <c r="G51" s="36"/>
      <c r="H51" s="36"/>
      <c r="I51" s="36"/>
      <c r="J51" s="36"/>
      <c r="K51" s="36"/>
      <c r="L51" s="36"/>
      <c r="M51" s="36"/>
      <c r="N51" s="36"/>
      <c r="O51" s="36"/>
      <c r="P51" s="36"/>
      <c r="Q51" s="38">
        <f>SUM(Table7[[#This Row],[SumOfRealised_netcostAbsolute]:[SumOfProjected_costReduced]])</f>
        <v>0</v>
      </c>
    </row>
    <row r="52" spans="1:17" hidden="1" x14ac:dyDescent="0.35">
      <c r="A52" s="34" t="s">
        <v>1</v>
      </c>
      <c r="B52" s="35">
        <v>2017</v>
      </c>
      <c r="C52" s="35">
        <v>36</v>
      </c>
      <c r="D52" s="39">
        <f>COUNT(Table7[[#This Row],[SumOfRealised_netcostAbsolute]:[SumOfProjected_costReduced]])</f>
        <v>0</v>
      </c>
      <c r="E52" s="36"/>
      <c r="F52" s="36"/>
      <c r="G52" s="36"/>
      <c r="H52" s="36"/>
      <c r="I52" s="36"/>
      <c r="J52" s="36"/>
      <c r="K52" s="36"/>
      <c r="L52" s="36"/>
      <c r="M52" s="36"/>
      <c r="N52" s="36"/>
      <c r="O52" s="36"/>
      <c r="P52" s="36"/>
      <c r="Q52" s="38">
        <f>SUM(Table7[[#This Row],[SumOfRealised_netcostAbsolute]:[SumOfProjected_costReduced]])</f>
        <v>0</v>
      </c>
    </row>
    <row r="53" spans="1:17" hidden="1" x14ac:dyDescent="0.35">
      <c r="A53" s="34" t="s">
        <v>1</v>
      </c>
      <c r="B53" s="35">
        <v>2017</v>
      </c>
      <c r="C53" s="35">
        <v>37</v>
      </c>
      <c r="D53" s="39">
        <f>COUNT(Table7[[#This Row],[SumOfRealised_netcostAbsolute]:[SumOfProjected_costReduced]])</f>
        <v>0</v>
      </c>
      <c r="E53" s="36"/>
      <c r="F53" s="36"/>
      <c r="G53" s="36"/>
      <c r="H53" s="36"/>
      <c r="I53" s="36"/>
      <c r="J53" s="36"/>
      <c r="K53" s="36"/>
      <c r="L53" s="36"/>
      <c r="M53" s="36"/>
      <c r="N53" s="36"/>
      <c r="O53" s="36"/>
      <c r="P53" s="36"/>
      <c r="Q53" s="38">
        <f>SUM(Table7[[#This Row],[SumOfRealised_netcostAbsolute]:[SumOfProjected_costReduced]])</f>
        <v>0</v>
      </c>
    </row>
    <row r="54" spans="1:17" hidden="1" x14ac:dyDescent="0.35">
      <c r="A54" s="34" t="s">
        <v>1</v>
      </c>
      <c r="B54" s="35">
        <v>2017</v>
      </c>
      <c r="C54" s="35">
        <v>38</v>
      </c>
      <c r="D54" s="39">
        <f>COUNT(Table7[[#This Row],[SumOfRealised_netcostAbsolute]:[SumOfProjected_costReduced]])</f>
        <v>0</v>
      </c>
      <c r="E54" s="36"/>
      <c r="F54" s="36"/>
      <c r="G54" s="36"/>
      <c r="H54" s="36"/>
      <c r="I54" s="36"/>
      <c r="J54" s="36"/>
      <c r="K54" s="36"/>
      <c r="L54" s="36"/>
      <c r="M54" s="36"/>
      <c r="N54" s="36"/>
      <c r="O54" s="36"/>
      <c r="P54" s="36"/>
      <c r="Q54" s="38">
        <f>SUM(Table7[[#This Row],[SumOfRealised_netcostAbsolute]:[SumOfProjected_costReduced]])</f>
        <v>0</v>
      </c>
    </row>
    <row r="55" spans="1:17" hidden="1" x14ac:dyDescent="0.35">
      <c r="A55" s="34" t="s">
        <v>1</v>
      </c>
      <c r="B55" s="35">
        <v>2017</v>
      </c>
      <c r="C55" s="35">
        <v>39</v>
      </c>
      <c r="D55" s="39">
        <f>COUNT(Table7[[#This Row],[SumOfRealised_netcostAbsolute]:[SumOfProjected_costReduced]])</f>
        <v>0</v>
      </c>
      <c r="E55" s="36"/>
      <c r="F55" s="36"/>
      <c r="G55" s="36"/>
      <c r="H55" s="36"/>
      <c r="I55" s="36"/>
      <c r="J55" s="36"/>
      <c r="K55" s="36"/>
      <c r="L55" s="36"/>
      <c r="M55" s="36"/>
      <c r="N55" s="36"/>
      <c r="O55" s="36"/>
      <c r="P55" s="36"/>
      <c r="Q55" s="38">
        <f>SUM(Table7[[#This Row],[SumOfRealised_netcostAbsolute]:[SumOfProjected_costReduced]])</f>
        <v>0</v>
      </c>
    </row>
    <row r="56" spans="1:17" hidden="1" x14ac:dyDescent="0.35">
      <c r="A56" s="34" t="s">
        <v>1</v>
      </c>
      <c r="B56" s="35">
        <v>2017</v>
      </c>
      <c r="C56" s="35">
        <v>40</v>
      </c>
      <c r="D56" s="39">
        <f>COUNT(Table7[[#This Row],[SumOfRealised_netcostAbsolute]:[SumOfProjected_costReduced]])</f>
        <v>0</v>
      </c>
      <c r="E56" s="36"/>
      <c r="F56" s="36"/>
      <c r="G56" s="36"/>
      <c r="H56" s="36"/>
      <c r="I56" s="36"/>
      <c r="J56" s="36"/>
      <c r="K56" s="36"/>
      <c r="L56" s="36"/>
      <c r="M56" s="36"/>
      <c r="N56" s="36"/>
      <c r="O56" s="36"/>
      <c r="P56" s="36"/>
      <c r="Q56" s="38">
        <f>SUM(Table7[[#This Row],[SumOfRealised_netcostAbsolute]:[SumOfProjected_costReduced]])</f>
        <v>0</v>
      </c>
    </row>
    <row r="57" spans="1:17" hidden="1" x14ac:dyDescent="0.35">
      <c r="A57" s="34" t="s">
        <v>1</v>
      </c>
      <c r="B57" s="35">
        <v>2017</v>
      </c>
      <c r="C57" s="35">
        <v>41</v>
      </c>
      <c r="D57" s="39">
        <f>COUNT(Table7[[#This Row],[SumOfRealised_netcostAbsolute]:[SumOfProjected_costReduced]])</f>
        <v>0</v>
      </c>
      <c r="E57" s="36"/>
      <c r="F57" s="36"/>
      <c r="G57" s="36"/>
      <c r="H57" s="36"/>
      <c r="I57" s="36"/>
      <c r="J57" s="36"/>
      <c r="K57" s="36"/>
      <c r="L57" s="36"/>
      <c r="M57" s="36"/>
      <c r="N57" s="36"/>
      <c r="O57" s="36"/>
      <c r="P57" s="36"/>
      <c r="Q57" s="38">
        <f>SUM(Table7[[#This Row],[SumOfRealised_netcostAbsolute]:[SumOfProjected_costReduced]])</f>
        <v>0</v>
      </c>
    </row>
    <row r="58" spans="1:17" hidden="1" x14ac:dyDescent="0.35">
      <c r="A58" s="34" t="s">
        <v>1</v>
      </c>
      <c r="B58" s="35">
        <v>2017</v>
      </c>
      <c r="C58" s="35">
        <v>42</v>
      </c>
      <c r="D58" s="39">
        <f>COUNT(Table7[[#This Row],[SumOfRealised_netcostAbsolute]:[SumOfProjected_costReduced]])</f>
        <v>0</v>
      </c>
      <c r="E58" s="36"/>
      <c r="F58" s="36"/>
      <c r="G58" s="36"/>
      <c r="H58" s="36"/>
      <c r="I58" s="36"/>
      <c r="J58" s="36"/>
      <c r="K58" s="36"/>
      <c r="L58" s="36"/>
      <c r="M58" s="36"/>
      <c r="N58" s="36"/>
      <c r="O58" s="36"/>
      <c r="P58" s="36"/>
      <c r="Q58" s="38">
        <f>SUM(Table7[[#This Row],[SumOfRealised_netcostAbsolute]:[SumOfProjected_costReduced]])</f>
        <v>0</v>
      </c>
    </row>
    <row r="59" spans="1:17" hidden="1" x14ac:dyDescent="0.35">
      <c r="A59" s="34" t="s">
        <v>1</v>
      </c>
      <c r="B59" s="35">
        <v>2017</v>
      </c>
      <c r="C59" s="35">
        <v>43</v>
      </c>
      <c r="D59" s="39">
        <f>COUNT(Table7[[#This Row],[SumOfRealised_netcostAbsolute]:[SumOfProjected_costReduced]])</f>
        <v>0</v>
      </c>
      <c r="E59" s="36"/>
      <c r="F59" s="36"/>
      <c r="G59" s="36"/>
      <c r="H59" s="36"/>
      <c r="I59" s="36"/>
      <c r="J59" s="36"/>
      <c r="K59" s="36"/>
      <c r="L59" s="36"/>
      <c r="M59" s="36"/>
      <c r="N59" s="36"/>
      <c r="O59" s="36"/>
      <c r="P59" s="36"/>
      <c r="Q59" s="38">
        <f>SUM(Table7[[#This Row],[SumOfRealised_netcostAbsolute]:[SumOfProjected_costReduced]])</f>
        <v>0</v>
      </c>
    </row>
    <row r="60" spans="1:17" hidden="1" x14ac:dyDescent="0.35">
      <c r="A60" s="34" t="s">
        <v>1</v>
      </c>
      <c r="B60" s="35">
        <v>2017</v>
      </c>
      <c r="C60" s="35">
        <v>44</v>
      </c>
      <c r="D60" s="39">
        <f>COUNT(Table7[[#This Row],[SumOfRealised_netcostAbsolute]:[SumOfProjected_costReduced]])</f>
        <v>0</v>
      </c>
      <c r="E60" s="36"/>
      <c r="F60" s="36"/>
      <c r="G60" s="36"/>
      <c r="H60" s="36"/>
      <c r="I60" s="36"/>
      <c r="J60" s="36"/>
      <c r="K60" s="36"/>
      <c r="L60" s="36"/>
      <c r="M60" s="36"/>
      <c r="N60" s="36"/>
      <c r="O60" s="36"/>
      <c r="P60" s="36"/>
      <c r="Q60" s="38">
        <f>SUM(Table7[[#This Row],[SumOfRealised_netcostAbsolute]:[SumOfProjected_costReduced]])</f>
        <v>0</v>
      </c>
    </row>
    <row r="61" spans="1:17" hidden="1" x14ac:dyDescent="0.35">
      <c r="A61" s="34" t="s">
        <v>1</v>
      </c>
      <c r="B61" s="35">
        <v>2017</v>
      </c>
      <c r="C61" s="35">
        <v>45</v>
      </c>
      <c r="D61" s="39">
        <f>COUNT(Table7[[#This Row],[SumOfRealised_netcostAbsolute]:[SumOfProjected_costReduced]])</f>
        <v>0</v>
      </c>
      <c r="E61" s="36"/>
      <c r="F61" s="36"/>
      <c r="G61" s="36"/>
      <c r="H61" s="36"/>
      <c r="I61" s="36"/>
      <c r="J61" s="36"/>
      <c r="K61" s="36"/>
      <c r="L61" s="36"/>
      <c r="M61" s="36"/>
      <c r="N61" s="36"/>
      <c r="O61" s="36"/>
      <c r="P61" s="36"/>
      <c r="Q61" s="38">
        <f>SUM(Table7[[#This Row],[SumOfRealised_netcostAbsolute]:[SumOfProjected_costReduced]])</f>
        <v>0</v>
      </c>
    </row>
    <row r="62" spans="1:17" hidden="1" x14ac:dyDescent="0.35">
      <c r="A62" s="34" t="s">
        <v>1</v>
      </c>
      <c r="B62" s="35">
        <v>2017</v>
      </c>
      <c r="C62" s="35">
        <v>46</v>
      </c>
      <c r="D62" s="39">
        <f>COUNT(Table7[[#This Row],[SumOfRealised_netcostAbsolute]:[SumOfProjected_costReduced]])</f>
        <v>0</v>
      </c>
      <c r="E62" s="36"/>
      <c r="F62" s="36"/>
      <c r="G62" s="36"/>
      <c r="H62" s="36"/>
      <c r="I62" s="36"/>
      <c r="J62" s="36"/>
      <c r="K62" s="36"/>
      <c r="L62" s="36"/>
      <c r="M62" s="36"/>
      <c r="N62" s="36"/>
      <c r="O62" s="36"/>
      <c r="P62" s="36"/>
      <c r="Q62" s="38">
        <f>SUM(Table7[[#This Row],[SumOfRealised_netcostAbsolute]:[SumOfProjected_costReduced]])</f>
        <v>0</v>
      </c>
    </row>
    <row r="63" spans="1:17" hidden="1" x14ac:dyDescent="0.35">
      <c r="A63" s="34" t="s">
        <v>1</v>
      </c>
      <c r="B63" s="35">
        <v>2017</v>
      </c>
      <c r="C63" s="35">
        <v>47</v>
      </c>
      <c r="D63" s="39">
        <f>COUNT(Table7[[#This Row],[SumOfRealised_netcostAbsolute]:[SumOfProjected_costReduced]])</f>
        <v>0</v>
      </c>
      <c r="E63" s="36"/>
      <c r="F63" s="36"/>
      <c r="G63" s="36"/>
      <c r="H63" s="36"/>
      <c r="I63" s="36"/>
      <c r="J63" s="36"/>
      <c r="K63" s="36"/>
      <c r="L63" s="36"/>
      <c r="M63" s="36"/>
      <c r="N63" s="36"/>
      <c r="O63" s="36"/>
      <c r="P63" s="36"/>
      <c r="Q63" s="38">
        <f>SUM(Table7[[#This Row],[SumOfRealised_netcostAbsolute]:[SumOfProjected_costReduced]])</f>
        <v>0</v>
      </c>
    </row>
    <row r="64" spans="1:17" hidden="1" x14ac:dyDescent="0.35">
      <c r="A64" s="34" t="s">
        <v>1</v>
      </c>
      <c r="B64" s="35">
        <v>2017</v>
      </c>
      <c r="C64" s="35">
        <v>48</v>
      </c>
      <c r="D64" s="39">
        <f>COUNT(Table7[[#This Row],[SumOfRealised_netcostAbsolute]:[SumOfProjected_costReduced]])</f>
        <v>0</v>
      </c>
      <c r="E64" s="36"/>
      <c r="F64" s="36"/>
      <c r="G64" s="36"/>
      <c r="H64" s="36"/>
      <c r="I64" s="36"/>
      <c r="J64" s="36"/>
      <c r="K64" s="36"/>
      <c r="L64" s="36"/>
      <c r="M64" s="36"/>
      <c r="N64" s="36"/>
      <c r="O64" s="36"/>
      <c r="P64" s="36"/>
      <c r="Q64" s="38">
        <f>SUM(Table7[[#This Row],[SumOfRealised_netcostAbsolute]:[SumOfProjected_costReduced]])</f>
        <v>0</v>
      </c>
    </row>
    <row r="65" spans="1:17" hidden="1" x14ac:dyDescent="0.35">
      <c r="A65" s="34" t="s">
        <v>1</v>
      </c>
      <c r="B65" s="35">
        <v>2017</v>
      </c>
      <c r="C65" s="35">
        <v>49</v>
      </c>
      <c r="D65" s="39">
        <f>COUNT(Table7[[#This Row],[SumOfRealised_netcostAbsolute]:[SumOfProjected_costReduced]])</f>
        <v>0</v>
      </c>
      <c r="E65" s="36"/>
      <c r="F65" s="36"/>
      <c r="G65" s="36"/>
      <c r="H65" s="36"/>
      <c r="I65" s="36"/>
      <c r="J65" s="36"/>
      <c r="K65" s="36"/>
      <c r="L65" s="36"/>
      <c r="M65" s="36"/>
      <c r="N65" s="36"/>
      <c r="O65" s="36"/>
      <c r="P65" s="36"/>
      <c r="Q65" s="38">
        <f>SUM(Table7[[#This Row],[SumOfRealised_netcostAbsolute]:[SumOfProjected_costReduced]])</f>
        <v>0</v>
      </c>
    </row>
    <row r="66" spans="1:17" hidden="1" x14ac:dyDescent="0.35">
      <c r="A66" s="34" t="s">
        <v>1</v>
      </c>
      <c r="B66" s="35">
        <v>2017</v>
      </c>
      <c r="C66" s="35">
        <v>50</v>
      </c>
      <c r="D66" s="39">
        <f>COUNT(Table7[[#This Row],[SumOfRealised_netcostAbsolute]:[SumOfProjected_costReduced]])</f>
        <v>0</v>
      </c>
      <c r="E66" s="36"/>
      <c r="F66" s="36"/>
      <c r="G66" s="36"/>
      <c r="H66" s="36"/>
      <c r="I66" s="36"/>
      <c r="J66" s="36"/>
      <c r="K66" s="36"/>
      <c r="L66" s="36"/>
      <c r="M66" s="36"/>
      <c r="N66" s="36"/>
      <c r="O66" s="36"/>
      <c r="P66" s="36"/>
      <c r="Q66" s="38">
        <f>SUM(Table7[[#This Row],[SumOfRealised_netcostAbsolute]:[SumOfProjected_costReduced]])</f>
        <v>0</v>
      </c>
    </row>
    <row r="67" spans="1:17" hidden="1" x14ac:dyDescent="0.35">
      <c r="A67" s="34" t="s">
        <v>1</v>
      </c>
      <c r="B67" s="35">
        <v>2017</v>
      </c>
      <c r="C67" s="35">
        <v>51</v>
      </c>
      <c r="D67" s="39">
        <f>COUNT(Table7[[#This Row],[SumOfRealised_netcostAbsolute]:[SumOfProjected_costReduced]])</f>
        <v>2</v>
      </c>
      <c r="E67" s="36"/>
      <c r="F67" s="36"/>
      <c r="G67" s="36"/>
      <c r="H67" s="36"/>
      <c r="I67" s="36"/>
      <c r="J67" s="36"/>
      <c r="K67" s="35">
        <v>600000000</v>
      </c>
      <c r="L67" s="36"/>
      <c r="M67" s="36"/>
      <c r="N67" s="35">
        <v>303</v>
      </c>
      <c r="O67" s="36"/>
      <c r="P67" s="36"/>
      <c r="Q67" s="38">
        <f>SUM(Table7[[#This Row],[SumOfRealised_netcostAbsolute]:[SumOfProjected_costReduced]])</f>
        <v>600000303</v>
      </c>
    </row>
    <row r="68" spans="1:17" hidden="1" x14ac:dyDescent="0.35">
      <c r="A68" s="34" t="s">
        <v>1</v>
      </c>
      <c r="B68" s="35">
        <v>2017</v>
      </c>
      <c r="C68" s="35">
        <v>52</v>
      </c>
      <c r="D68" s="39">
        <f>COUNT(Table7[[#This Row],[SumOfRealised_netcostAbsolute]:[SumOfProjected_costReduced]])</f>
        <v>0</v>
      </c>
      <c r="E68" s="36"/>
      <c r="F68" s="36"/>
      <c r="G68" s="36"/>
      <c r="H68" s="36"/>
      <c r="I68" s="36"/>
      <c r="J68" s="36"/>
      <c r="K68" s="36"/>
      <c r="L68" s="36"/>
      <c r="M68" s="36"/>
      <c r="N68" s="36"/>
      <c r="O68" s="36"/>
      <c r="P68" s="36"/>
      <c r="Q68" s="38">
        <f>SUM(Table7[[#This Row],[SumOfRealised_netcostAbsolute]:[SumOfProjected_costReduced]])</f>
        <v>0</v>
      </c>
    </row>
    <row r="69" spans="1:17" hidden="1" x14ac:dyDescent="0.35">
      <c r="A69" s="34" t="s">
        <v>1</v>
      </c>
      <c r="B69" s="35">
        <v>2017</v>
      </c>
      <c r="C69" s="35">
        <v>53</v>
      </c>
      <c r="D69" s="39">
        <f>COUNT(Table7[[#This Row],[SumOfRealised_netcostAbsolute]:[SumOfProjected_costReduced]])</f>
        <v>0</v>
      </c>
      <c r="E69" s="36"/>
      <c r="F69" s="36"/>
      <c r="G69" s="36"/>
      <c r="H69" s="36"/>
      <c r="I69" s="36"/>
      <c r="J69" s="36"/>
      <c r="K69" s="36"/>
      <c r="L69" s="36"/>
      <c r="M69" s="36"/>
      <c r="N69" s="36"/>
      <c r="O69" s="36"/>
      <c r="P69" s="36"/>
      <c r="Q69" s="38">
        <f>SUM(Table7[[#This Row],[SumOfRealised_netcostAbsolute]:[SumOfProjected_costReduced]])</f>
        <v>0</v>
      </c>
    </row>
    <row r="70" spans="1:17" hidden="1" x14ac:dyDescent="0.35">
      <c r="A70" s="34" t="s">
        <v>1</v>
      </c>
      <c r="B70" s="35">
        <v>2017</v>
      </c>
      <c r="C70" s="35">
        <v>54</v>
      </c>
      <c r="D70" s="39">
        <f>COUNT(Table7[[#This Row],[SumOfRealised_netcostAbsolute]:[SumOfProjected_costReduced]])</f>
        <v>0</v>
      </c>
      <c r="E70" s="36"/>
      <c r="F70" s="36"/>
      <c r="G70" s="36"/>
      <c r="H70" s="36"/>
      <c r="I70" s="36"/>
      <c r="J70" s="36"/>
      <c r="K70" s="36"/>
      <c r="L70" s="36"/>
      <c r="M70" s="36"/>
      <c r="N70" s="36"/>
      <c r="O70" s="36"/>
      <c r="P70" s="36"/>
      <c r="Q70" s="38">
        <f>SUM(Table7[[#This Row],[SumOfRealised_netcostAbsolute]:[SumOfProjected_costReduced]])</f>
        <v>0</v>
      </c>
    </row>
    <row r="71" spans="1:17" hidden="1" x14ac:dyDescent="0.35">
      <c r="A71" s="34" t="s">
        <v>1</v>
      </c>
      <c r="B71" s="35">
        <v>2017</v>
      </c>
      <c r="C71" s="35">
        <v>55</v>
      </c>
      <c r="D71" s="39">
        <f>COUNT(Table7[[#This Row],[SumOfRealised_netcostAbsolute]:[SumOfProjected_costReduced]])</f>
        <v>0</v>
      </c>
      <c r="E71" s="36"/>
      <c r="F71" s="36"/>
      <c r="G71" s="36"/>
      <c r="H71" s="36"/>
      <c r="I71" s="36"/>
      <c r="J71" s="36"/>
      <c r="K71" s="36"/>
      <c r="L71" s="36"/>
      <c r="M71" s="36"/>
      <c r="N71" s="36"/>
      <c r="O71" s="36"/>
      <c r="P71" s="36"/>
      <c r="Q71" s="38">
        <f>SUM(Table7[[#This Row],[SumOfRealised_netcostAbsolute]:[SumOfProjected_costReduced]])</f>
        <v>0</v>
      </c>
    </row>
    <row r="72" spans="1:17" hidden="1" x14ac:dyDescent="0.35">
      <c r="A72" s="34" t="s">
        <v>1</v>
      </c>
      <c r="B72" s="35">
        <v>2017</v>
      </c>
      <c r="C72" s="35">
        <v>56</v>
      </c>
      <c r="D72" s="39">
        <f>COUNT(Table7[[#This Row],[SumOfRealised_netcostAbsolute]:[SumOfProjected_costReduced]])</f>
        <v>0</v>
      </c>
      <c r="E72" s="36"/>
      <c r="F72" s="36"/>
      <c r="G72" s="36"/>
      <c r="H72" s="36"/>
      <c r="I72" s="36"/>
      <c r="J72" s="36"/>
      <c r="K72" s="36"/>
      <c r="L72" s="36"/>
      <c r="M72" s="36"/>
      <c r="N72" s="36"/>
      <c r="O72" s="36"/>
      <c r="P72" s="36"/>
      <c r="Q72" s="38">
        <f>SUM(Table7[[#This Row],[SumOfRealised_netcostAbsolute]:[SumOfProjected_costReduced]])</f>
        <v>0</v>
      </c>
    </row>
    <row r="73" spans="1:17" hidden="1" x14ac:dyDescent="0.35">
      <c r="A73" s="34" t="s">
        <v>1</v>
      </c>
      <c r="B73" s="35">
        <v>2017</v>
      </c>
      <c r="C73" s="35">
        <v>57</v>
      </c>
      <c r="D73" s="39">
        <f>COUNT(Table7[[#This Row],[SumOfRealised_netcostAbsolute]:[SumOfProjected_costReduced]])</f>
        <v>0</v>
      </c>
      <c r="E73" s="36"/>
      <c r="F73" s="36"/>
      <c r="G73" s="36"/>
      <c r="H73" s="36"/>
      <c r="I73" s="36"/>
      <c r="J73" s="36"/>
      <c r="K73" s="36"/>
      <c r="L73" s="36"/>
      <c r="M73" s="36"/>
      <c r="N73" s="36"/>
      <c r="O73" s="36"/>
      <c r="P73" s="36"/>
      <c r="Q73" s="38">
        <f>SUM(Table7[[#This Row],[SumOfRealised_netcostAbsolute]:[SumOfProjected_costReduced]])</f>
        <v>0</v>
      </c>
    </row>
    <row r="74" spans="1:17" hidden="1" x14ac:dyDescent="0.35">
      <c r="A74" s="34" t="s">
        <v>1</v>
      </c>
      <c r="B74" s="35">
        <v>2017</v>
      </c>
      <c r="C74" s="35">
        <v>58</v>
      </c>
      <c r="D74" s="39">
        <f>COUNT(Table7[[#This Row],[SumOfRealised_netcostAbsolute]:[SumOfProjected_costReduced]])</f>
        <v>0</v>
      </c>
      <c r="E74" s="36"/>
      <c r="F74" s="36"/>
      <c r="G74" s="36"/>
      <c r="H74" s="36"/>
      <c r="I74" s="36"/>
      <c r="J74" s="36"/>
      <c r="K74" s="36"/>
      <c r="L74" s="36"/>
      <c r="M74" s="36"/>
      <c r="N74" s="36"/>
      <c r="O74" s="36"/>
      <c r="P74" s="36"/>
      <c r="Q74" s="38">
        <f>SUM(Table7[[#This Row],[SumOfRealised_netcostAbsolute]:[SumOfProjected_costReduced]])</f>
        <v>0</v>
      </c>
    </row>
    <row r="75" spans="1:17" hidden="1" x14ac:dyDescent="0.35">
      <c r="A75" s="34" t="s">
        <v>1</v>
      </c>
      <c r="B75" s="35">
        <v>2017</v>
      </c>
      <c r="C75" s="35">
        <v>59</v>
      </c>
      <c r="D75" s="39">
        <f>COUNT(Table7[[#This Row],[SumOfRealised_netcostAbsolute]:[SumOfProjected_costReduced]])</f>
        <v>0</v>
      </c>
      <c r="E75" s="36"/>
      <c r="F75" s="36"/>
      <c r="G75" s="36"/>
      <c r="H75" s="36"/>
      <c r="I75" s="36"/>
      <c r="J75" s="36"/>
      <c r="K75" s="36"/>
      <c r="L75" s="36"/>
      <c r="M75" s="36"/>
      <c r="N75" s="36"/>
      <c r="O75" s="36"/>
      <c r="P75" s="36"/>
      <c r="Q75" s="38">
        <f>SUM(Table7[[#This Row],[SumOfRealised_netcostAbsolute]:[SumOfProjected_costReduced]])</f>
        <v>0</v>
      </c>
    </row>
    <row r="76" spans="1:17" hidden="1" x14ac:dyDescent="0.35">
      <c r="A76" s="34" t="s">
        <v>1</v>
      </c>
      <c r="B76" s="35">
        <v>2017</v>
      </c>
      <c r="C76" s="35">
        <v>60</v>
      </c>
      <c r="D76" s="39">
        <f>COUNT(Table7[[#This Row],[SumOfRealised_netcostAbsolute]:[SumOfProjected_costReduced]])</f>
        <v>0</v>
      </c>
      <c r="E76" s="36"/>
      <c r="F76" s="36"/>
      <c r="G76" s="36"/>
      <c r="H76" s="36"/>
      <c r="I76" s="36"/>
      <c r="J76" s="36"/>
      <c r="K76" s="36"/>
      <c r="L76" s="36"/>
      <c r="M76" s="36"/>
      <c r="N76" s="36"/>
      <c r="O76" s="36"/>
      <c r="P76" s="36"/>
      <c r="Q76" s="38">
        <f>SUM(Table7[[#This Row],[SumOfRealised_netcostAbsolute]:[SumOfProjected_costReduced]])</f>
        <v>0</v>
      </c>
    </row>
    <row r="77" spans="1:17" hidden="1" x14ac:dyDescent="0.35">
      <c r="A77" s="34" t="s">
        <v>1</v>
      </c>
      <c r="B77" s="35">
        <v>2017</v>
      </c>
      <c r="C77" s="35">
        <v>61</v>
      </c>
      <c r="D77" s="39">
        <f>COUNT(Table7[[#This Row],[SumOfRealised_netcostAbsolute]:[SumOfProjected_costReduced]])</f>
        <v>0</v>
      </c>
      <c r="E77" s="36"/>
      <c r="F77" s="36"/>
      <c r="G77" s="36"/>
      <c r="H77" s="36"/>
      <c r="I77" s="36"/>
      <c r="J77" s="36"/>
      <c r="K77" s="36"/>
      <c r="L77" s="36"/>
      <c r="M77" s="36"/>
      <c r="N77" s="36"/>
      <c r="O77" s="36"/>
      <c r="P77" s="36"/>
      <c r="Q77" s="38">
        <f>SUM(Table7[[#This Row],[SumOfRealised_netcostAbsolute]:[SumOfProjected_costReduced]])</f>
        <v>0</v>
      </c>
    </row>
    <row r="78" spans="1:17" hidden="1" x14ac:dyDescent="0.35">
      <c r="A78" s="34" t="s">
        <v>1</v>
      </c>
      <c r="B78" s="35">
        <v>2017</v>
      </c>
      <c r="C78" s="35">
        <v>62</v>
      </c>
      <c r="D78" s="39">
        <f>COUNT(Table7[[#This Row],[SumOfRealised_netcostAbsolute]:[SumOfProjected_costReduced]])</f>
        <v>0</v>
      </c>
      <c r="E78" s="36"/>
      <c r="F78" s="36"/>
      <c r="G78" s="36"/>
      <c r="H78" s="36"/>
      <c r="I78" s="36"/>
      <c r="J78" s="36"/>
      <c r="K78" s="36"/>
      <c r="L78" s="36"/>
      <c r="M78" s="36"/>
      <c r="N78" s="36"/>
      <c r="O78" s="36"/>
      <c r="P78" s="36"/>
      <c r="Q78" s="38">
        <f>SUM(Table7[[#This Row],[SumOfRealised_netcostAbsolute]:[SumOfProjected_costReduced]])</f>
        <v>0</v>
      </c>
    </row>
    <row r="79" spans="1:17" hidden="1" x14ac:dyDescent="0.35">
      <c r="A79" s="34" t="s">
        <v>1</v>
      </c>
      <c r="B79" s="35">
        <v>2017</v>
      </c>
      <c r="C79" s="35">
        <v>63</v>
      </c>
      <c r="D79" s="39">
        <f>COUNT(Table7[[#This Row],[SumOfRealised_netcostAbsolute]:[SumOfProjected_costReduced]])</f>
        <v>0</v>
      </c>
      <c r="E79" s="36"/>
      <c r="F79" s="36"/>
      <c r="G79" s="36"/>
      <c r="H79" s="36"/>
      <c r="I79" s="36"/>
      <c r="J79" s="36"/>
      <c r="K79" s="36"/>
      <c r="L79" s="36"/>
      <c r="M79" s="36"/>
      <c r="N79" s="36"/>
      <c r="O79" s="36"/>
      <c r="P79" s="36"/>
      <c r="Q79" s="38">
        <f>SUM(Table7[[#This Row],[SumOfRealised_netcostAbsolute]:[SumOfProjected_costReduced]])</f>
        <v>0</v>
      </c>
    </row>
    <row r="80" spans="1:17" hidden="1" x14ac:dyDescent="0.35">
      <c r="A80" s="34" t="s">
        <v>1</v>
      </c>
      <c r="B80" s="35">
        <v>2017</v>
      </c>
      <c r="C80" s="35">
        <v>64</v>
      </c>
      <c r="D80" s="39">
        <f>COUNT(Table7[[#This Row],[SumOfRealised_netcostAbsolute]:[SumOfProjected_costReduced]])</f>
        <v>0</v>
      </c>
      <c r="E80" s="36"/>
      <c r="F80" s="36"/>
      <c r="G80" s="36"/>
      <c r="H80" s="36"/>
      <c r="I80" s="36"/>
      <c r="J80" s="36"/>
      <c r="K80" s="36"/>
      <c r="L80" s="36"/>
      <c r="M80" s="36"/>
      <c r="N80" s="36"/>
      <c r="O80" s="36"/>
      <c r="P80" s="36"/>
      <c r="Q80" s="38">
        <f>SUM(Table7[[#This Row],[SumOfRealised_netcostAbsolute]:[SumOfProjected_costReduced]])</f>
        <v>0</v>
      </c>
    </row>
    <row r="81" spans="1:17" hidden="1" x14ac:dyDescent="0.35">
      <c r="A81" s="34" t="s">
        <v>1</v>
      </c>
      <c r="B81" s="35">
        <v>2017</v>
      </c>
      <c r="C81" s="35">
        <v>65</v>
      </c>
      <c r="D81" s="39">
        <f>COUNT(Table7[[#This Row],[SumOfRealised_netcostAbsolute]:[SumOfProjected_costReduced]])</f>
        <v>0</v>
      </c>
      <c r="E81" s="36"/>
      <c r="F81" s="36"/>
      <c r="G81" s="36"/>
      <c r="H81" s="36"/>
      <c r="I81" s="36"/>
      <c r="J81" s="36"/>
      <c r="K81" s="36"/>
      <c r="L81" s="36"/>
      <c r="M81" s="36"/>
      <c r="N81" s="36"/>
      <c r="O81" s="36"/>
      <c r="P81" s="36"/>
      <c r="Q81" s="38">
        <f>SUM(Table7[[#This Row],[SumOfRealised_netcostAbsolute]:[SumOfProjected_costReduced]])</f>
        <v>0</v>
      </c>
    </row>
    <row r="82" spans="1:17" hidden="1" x14ac:dyDescent="0.35">
      <c r="A82" s="34" t="s">
        <v>1</v>
      </c>
      <c r="B82" s="35">
        <v>2017</v>
      </c>
      <c r="C82" s="35">
        <v>66</v>
      </c>
      <c r="D82" s="39">
        <f>COUNT(Table7[[#This Row],[SumOfRealised_netcostAbsolute]:[SumOfProjected_costReduced]])</f>
        <v>0</v>
      </c>
      <c r="E82" s="36"/>
      <c r="F82" s="36"/>
      <c r="G82" s="36"/>
      <c r="H82" s="36"/>
      <c r="I82" s="36"/>
      <c r="J82" s="36"/>
      <c r="K82" s="36"/>
      <c r="L82" s="36"/>
      <c r="M82" s="36"/>
      <c r="N82" s="36"/>
      <c r="O82" s="36"/>
      <c r="P82" s="36"/>
      <c r="Q82" s="38">
        <f>SUM(Table7[[#This Row],[SumOfRealised_netcostAbsolute]:[SumOfProjected_costReduced]])</f>
        <v>0</v>
      </c>
    </row>
    <row r="83" spans="1:17" hidden="1" x14ac:dyDescent="0.35">
      <c r="A83" s="34" t="s">
        <v>1</v>
      </c>
      <c r="B83" s="35">
        <v>2017</v>
      </c>
      <c r="C83" s="35">
        <v>67</v>
      </c>
      <c r="D83" s="39">
        <f>COUNT(Table7[[#This Row],[SumOfRealised_netcostAbsolute]:[SumOfProjected_costReduced]])</f>
        <v>0</v>
      </c>
      <c r="E83" s="36"/>
      <c r="F83" s="36"/>
      <c r="G83" s="36"/>
      <c r="H83" s="36"/>
      <c r="I83" s="36"/>
      <c r="J83" s="36"/>
      <c r="K83" s="36"/>
      <c r="L83" s="36"/>
      <c r="M83" s="36"/>
      <c r="N83" s="36"/>
      <c r="O83" s="36"/>
      <c r="P83" s="36"/>
      <c r="Q83" s="38">
        <f>SUM(Table7[[#This Row],[SumOfRealised_netcostAbsolute]:[SumOfProjected_costReduced]])</f>
        <v>0</v>
      </c>
    </row>
    <row r="84" spans="1:17" hidden="1" x14ac:dyDescent="0.35">
      <c r="A84" s="34" t="s">
        <v>1</v>
      </c>
      <c r="B84" s="35">
        <v>2017</v>
      </c>
      <c r="C84" s="35">
        <v>68</v>
      </c>
      <c r="D84" s="39">
        <f>COUNT(Table7[[#This Row],[SumOfRealised_netcostAbsolute]:[SumOfProjected_costReduced]])</f>
        <v>0</v>
      </c>
      <c r="E84" s="36"/>
      <c r="F84" s="36"/>
      <c r="G84" s="36"/>
      <c r="H84" s="36"/>
      <c r="I84" s="36"/>
      <c r="J84" s="36"/>
      <c r="K84" s="36"/>
      <c r="L84" s="36"/>
      <c r="M84" s="36"/>
      <c r="N84" s="36"/>
      <c r="O84" s="36"/>
      <c r="P84" s="36"/>
      <c r="Q84" s="38">
        <f>SUM(Table7[[#This Row],[SumOfRealised_netcostAbsolute]:[SumOfProjected_costReduced]])</f>
        <v>0</v>
      </c>
    </row>
    <row r="85" spans="1:17" hidden="1" x14ac:dyDescent="0.35">
      <c r="A85" s="34" t="s">
        <v>1</v>
      </c>
      <c r="B85" s="35">
        <v>2017</v>
      </c>
      <c r="C85" s="35">
        <v>69</v>
      </c>
      <c r="D85" s="39">
        <f>COUNT(Table7[[#This Row],[SumOfRealised_netcostAbsolute]:[SumOfProjected_costReduced]])</f>
        <v>0</v>
      </c>
      <c r="E85" s="36"/>
      <c r="F85" s="36"/>
      <c r="G85" s="36"/>
      <c r="H85" s="36"/>
      <c r="I85" s="36"/>
      <c r="J85" s="36"/>
      <c r="K85" s="36"/>
      <c r="L85" s="36"/>
      <c r="M85" s="36"/>
      <c r="N85" s="36"/>
      <c r="O85" s="36"/>
      <c r="P85" s="36"/>
      <c r="Q85" s="38">
        <f>SUM(Table7[[#This Row],[SumOfRealised_netcostAbsolute]:[SumOfProjected_costReduced]])</f>
        <v>0</v>
      </c>
    </row>
    <row r="86" spans="1:17" hidden="1" x14ac:dyDescent="0.35">
      <c r="A86" s="34" t="s">
        <v>1</v>
      </c>
      <c r="B86" s="35">
        <v>2017</v>
      </c>
      <c r="C86" s="35">
        <v>70</v>
      </c>
      <c r="D86" s="39">
        <f>COUNT(Table7[[#This Row],[SumOfRealised_netcostAbsolute]:[SumOfProjected_costReduced]])</f>
        <v>0</v>
      </c>
      <c r="E86" s="36"/>
      <c r="F86" s="36"/>
      <c r="G86" s="36"/>
      <c r="H86" s="36"/>
      <c r="I86" s="36"/>
      <c r="J86" s="36"/>
      <c r="K86" s="36"/>
      <c r="L86" s="36"/>
      <c r="M86" s="36"/>
      <c r="N86" s="36"/>
      <c r="O86" s="36"/>
      <c r="P86" s="36"/>
      <c r="Q86" s="38">
        <f>SUM(Table7[[#This Row],[SumOfRealised_netcostAbsolute]:[SumOfProjected_costReduced]])</f>
        <v>0</v>
      </c>
    </row>
    <row r="87" spans="1:17" hidden="1" x14ac:dyDescent="0.35">
      <c r="A87" s="34" t="s">
        <v>1</v>
      </c>
      <c r="B87" s="35">
        <v>2017</v>
      </c>
      <c r="C87" s="35">
        <v>71</v>
      </c>
      <c r="D87" s="39">
        <f>COUNT(Table7[[#This Row],[SumOfRealised_netcostAbsolute]:[SumOfProjected_costReduced]])</f>
        <v>0</v>
      </c>
      <c r="E87" s="36"/>
      <c r="F87" s="36"/>
      <c r="G87" s="36"/>
      <c r="H87" s="36"/>
      <c r="I87" s="36"/>
      <c r="J87" s="36"/>
      <c r="K87" s="36"/>
      <c r="L87" s="36"/>
      <c r="M87" s="36"/>
      <c r="N87" s="36"/>
      <c r="O87" s="36"/>
      <c r="P87" s="36"/>
      <c r="Q87" s="38">
        <f>SUM(Table7[[#This Row],[SumOfRealised_netcostAbsolute]:[SumOfProjected_costReduced]])</f>
        <v>0</v>
      </c>
    </row>
    <row r="88" spans="1:17" hidden="1" x14ac:dyDescent="0.35">
      <c r="A88" s="34" t="s">
        <v>1</v>
      </c>
      <c r="B88" s="35">
        <v>2017</v>
      </c>
      <c r="C88" s="35">
        <v>72</v>
      </c>
      <c r="D88" s="39">
        <f>COUNT(Table7[[#This Row],[SumOfRealised_netcostAbsolute]:[SumOfProjected_costReduced]])</f>
        <v>0</v>
      </c>
      <c r="E88" s="36"/>
      <c r="F88" s="36"/>
      <c r="G88" s="36"/>
      <c r="H88" s="36"/>
      <c r="I88" s="36"/>
      <c r="J88" s="36"/>
      <c r="K88" s="36"/>
      <c r="L88" s="36"/>
      <c r="M88" s="36"/>
      <c r="N88" s="36"/>
      <c r="O88" s="36"/>
      <c r="P88" s="36"/>
      <c r="Q88" s="38">
        <f>SUM(Table7[[#This Row],[SumOfRealised_netcostAbsolute]:[SumOfProjected_costReduced]])</f>
        <v>0</v>
      </c>
    </row>
    <row r="89" spans="1:17" hidden="1" x14ac:dyDescent="0.35">
      <c r="A89" s="34" t="s">
        <v>1</v>
      </c>
      <c r="B89" s="35">
        <v>2017</v>
      </c>
      <c r="C89" s="35">
        <v>73</v>
      </c>
      <c r="D89" s="39">
        <f>COUNT(Table7[[#This Row],[SumOfRealised_netcostAbsolute]:[SumOfProjected_costReduced]])</f>
        <v>0</v>
      </c>
      <c r="E89" s="36"/>
      <c r="F89" s="36"/>
      <c r="G89" s="36"/>
      <c r="H89" s="36"/>
      <c r="I89" s="36"/>
      <c r="J89" s="36"/>
      <c r="K89" s="36"/>
      <c r="L89" s="36"/>
      <c r="M89" s="36"/>
      <c r="N89" s="36"/>
      <c r="O89" s="36"/>
      <c r="P89" s="36"/>
      <c r="Q89" s="38">
        <f>SUM(Table7[[#This Row],[SumOfRealised_netcostAbsolute]:[SumOfProjected_costReduced]])</f>
        <v>0</v>
      </c>
    </row>
    <row r="90" spans="1:17" hidden="1" x14ac:dyDescent="0.35">
      <c r="A90" s="34" t="s">
        <v>1</v>
      </c>
      <c r="B90" s="35">
        <v>2017</v>
      </c>
      <c r="C90" s="35">
        <v>74</v>
      </c>
      <c r="D90" s="39">
        <f>COUNT(Table7[[#This Row],[SumOfRealised_netcostAbsolute]:[SumOfProjected_costReduced]])</f>
        <v>0</v>
      </c>
      <c r="E90" s="36"/>
      <c r="F90" s="36"/>
      <c r="G90" s="36"/>
      <c r="H90" s="36"/>
      <c r="I90" s="36"/>
      <c r="J90" s="36"/>
      <c r="K90" s="36"/>
      <c r="L90" s="36"/>
      <c r="M90" s="36"/>
      <c r="N90" s="36"/>
      <c r="O90" s="36"/>
      <c r="P90" s="36"/>
      <c r="Q90" s="38">
        <f>SUM(Table7[[#This Row],[SumOfRealised_netcostAbsolute]:[SumOfProjected_costReduced]])</f>
        <v>0</v>
      </c>
    </row>
    <row r="91" spans="1:17" hidden="1" x14ac:dyDescent="0.35">
      <c r="A91" s="34" t="s">
        <v>1</v>
      </c>
      <c r="B91" s="35">
        <v>2017</v>
      </c>
      <c r="C91" s="35">
        <v>75</v>
      </c>
      <c r="D91" s="39">
        <f>COUNT(Table7[[#This Row],[SumOfRealised_netcostAbsolute]:[SumOfProjected_costReduced]])</f>
        <v>0</v>
      </c>
      <c r="E91" s="36"/>
      <c r="F91" s="36"/>
      <c r="G91" s="36"/>
      <c r="H91" s="36"/>
      <c r="I91" s="36"/>
      <c r="J91" s="36"/>
      <c r="K91" s="36"/>
      <c r="L91" s="36"/>
      <c r="M91" s="36"/>
      <c r="N91" s="36"/>
      <c r="O91" s="36"/>
      <c r="P91" s="36"/>
      <c r="Q91" s="38">
        <f>SUM(Table7[[#This Row],[SumOfRealised_netcostAbsolute]:[SumOfProjected_costReduced]])</f>
        <v>0</v>
      </c>
    </row>
    <row r="92" spans="1:17" hidden="1" x14ac:dyDescent="0.35">
      <c r="A92" s="34" t="s">
        <v>1</v>
      </c>
      <c r="B92" s="35">
        <v>2017</v>
      </c>
      <c r="C92" s="35">
        <v>76</v>
      </c>
      <c r="D92" s="39">
        <f>COUNT(Table7[[#This Row],[SumOfRealised_netcostAbsolute]:[SumOfProjected_costReduced]])</f>
        <v>0</v>
      </c>
      <c r="E92" s="36"/>
      <c r="F92" s="36"/>
      <c r="G92" s="36"/>
      <c r="H92" s="36"/>
      <c r="I92" s="36"/>
      <c r="J92" s="36"/>
      <c r="K92" s="36"/>
      <c r="L92" s="36"/>
      <c r="M92" s="36"/>
      <c r="N92" s="36"/>
      <c r="O92" s="36"/>
      <c r="P92" s="36"/>
      <c r="Q92" s="38">
        <f>SUM(Table7[[#This Row],[SumOfRealised_netcostAbsolute]:[SumOfProjected_costReduced]])</f>
        <v>0</v>
      </c>
    </row>
    <row r="93" spans="1:17" hidden="1" x14ac:dyDescent="0.35">
      <c r="A93" s="34" t="s">
        <v>1</v>
      </c>
      <c r="B93" s="35">
        <v>2017</v>
      </c>
      <c r="C93" s="35">
        <v>77</v>
      </c>
      <c r="D93" s="39">
        <f>COUNT(Table7[[#This Row],[SumOfRealised_netcostAbsolute]:[SumOfProjected_costReduced]])</f>
        <v>0</v>
      </c>
      <c r="E93" s="36"/>
      <c r="F93" s="36"/>
      <c r="G93" s="36"/>
      <c r="H93" s="36"/>
      <c r="I93" s="36"/>
      <c r="J93" s="36"/>
      <c r="K93" s="36"/>
      <c r="L93" s="36"/>
      <c r="M93" s="36"/>
      <c r="N93" s="36"/>
      <c r="O93" s="36"/>
      <c r="P93" s="36"/>
      <c r="Q93" s="38">
        <f>SUM(Table7[[#This Row],[SumOfRealised_netcostAbsolute]:[SumOfProjected_costReduced]])</f>
        <v>0</v>
      </c>
    </row>
    <row r="94" spans="1:17" hidden="1" x14ac:dyDescent="0.35">
      <c r="A94" s="34" t="s">
        <v>1</v>
      </c>
      <c r="B94" s="35">
        <v>2017</v>
      </c>
      <c r="C94" s="35">
        <v>78</v>
      </c>
      <c r="D94" s="39">
        <f>COUNT(Table7[[#This Row],[SumOfRealised_netcostAbsolute]:[SumOfProjected_costReduced]])</f>
        <v>0</v>
      </c>
      <c r="E94" s="36"/>
      <c r="F94" s="36"/>
      <c r="G94" s="36"/>
      <c r="H94" s="36"/>
      <c r="I94" s="36"/>
      <c r="J94" s="36"/>
      <c r="K94" s="36"/>
      <c r="L94" s="36"/>
      <c r="M94" s="36"/>
      <c r="N94" s="36"/>
      <c r="O94" s="36"/>
      <c r="P94" s="36"/>
      <c r="Q94" s="38">
        <f>SUM(Table7[[#This Row],[SumOfRealised_netcostAbsolute]:[SumOfProjected_costReduced]])</f>
        <v>0</v>
      </c>
    </row>
    <row r="95" spans="1:17" hidden="1" x14ac:dyDescent="0.35">
      <c r="A95" s="34" t="s">
        <v>1</v>
      </c>
      <c r="B95" s="35">
        <v>2017</v>
      </c>
      <c r="C95" s="35">
        <v>79</v>
      </c>
      <c r="D95" s="39">
        <f>COUNT(Table7[[#This Row],[SumOfRealised_netcostAbsolute]:[SumOfProjected_costReduced]])</f>
        <v>0</v>
      </c>
      <c r="E95" s="36"/>
      <c r="F95" s="36"/>
      <c r="G95" s="36"/>
      <c r="H95" s="36"/>
      <c r="I95" s="36"/>
      <c r="J95" s="36"/>
      <c r="K95" s="36"/>
      <c r="L95" s="36"/>
      <c r="M95" s="36"/>
      <c r="N95" s="36"/>
      <c r="O95" s="36"/>
      <c r="P95" s="36"/>
      <c r="Q95" s="38">
        <f>SUM(Table7[[#This Row],[SumOfRealised_netcostAbsolute]:[SumOfProjected_costReduced]])</f>
        <v>0</v>
      </c>
    </row>
    <row r="96" spans="1:17" hidden="1" x14ac:dyDescent="0.35">
      <c r="A96" s="34" t="s">
        <v>1</v>
      </c>
      <c r="B96" s="35">
        <v>2017</v>
      </c>
      <c r="C96" s="35">
        <v>80</v>
      </c>
      <c r="D96" s="39">
        <f>COUNT(Table7[[#This Row],[SumOfRealised_netcostAbsolute]:[SumOfProjected_costReduced]])</f>
        <v>0</v>
      </c>
      <c r="E96" s="36"/>
      <c r="F96" s="36"/>
      <c r="G96" s="36"/>
      <c r="H96" s="36"/>
      <c r="I96" s="36"/>
      <c r="J96" s="36"/>
      <c r="K96" s="36"/>
      <c r="L96" s="36"/>
      <c r="M96" s="36"/>
      <c r="N96" s="36"/>
      <c r="O96" s="36"/>
      <c r="P96" s="36"/>
      <c r="Q96" s="38">
        <f>SUM(Table7[[#This Row],[SumOfRealised_netcostAbsolute]:[SumOfProjected_costReduced]])</f>
        <v>0</v>
      </c>
    </row>
    <row r="97" spans="1:17" hidden="1" x14ac:dyDescent="0.35">
      <c r="A97" s="34" t="s">
        <v>1</v>
      </c>
      <c r="B97" s="35">
        <v>2017</v>
      </c>
      <c r="C97" s="35">
        <v>81</v>
      </c>
      <c r="D97" s="39">
        <f>COUNT(Table7[[#This Row],[SumOfRealised_netcostAbsolute]:[SumOfProjected_costReduced]])</f>
        <v>0</v>
      </c>
      <c r="E97" s="36"/>
      <c r="F97" s="36"/>
      <c r="G97" s="36"/>
      <c r="H97" s="36"/>
      <c r="I97" s="36"/>
      <c r="J97" s="36"/>
      <c r="K97" s="36"/>
      <c r="L97" s="36"/>
      <c r="M97" s="36"/>
      <c r="N97" s="36"/>
      <c r="O97" s="36"/>
      <c r="P97" s="36"/>
      <c r="Q97" s="38">
        <f>SUM(Table7[[#This Row],[SumOfRealised_netcostAbsolute]:[SumOfProjected_costReduced]])</f>
        <v>0</v>
      </c>
    </row>
    <row r="98" spans="1:17" hidden="1" x14ac:dyDescent="0.35">
      <c r="A98" s="34" t="s">
        <v>1</v>
      </c>
      <c r="B98" s="35">
        <v>2017</v>
      </c>
      <c r="C98" s="35">
        <v>82</v>
      </c>
      <c r="D98" s="39">
        <f>COUNT(Table7[[#This Row],[SumOfRealised_netcostAbsolute]:[SumOfProjected_costReduced]])</f>
        <v>0</v>
      </c>
      <c r="E98" s="36"/>
      <c r="F98" s="36"/>
      <c r="G98" s="36"/>
      <c r="H98" s="36"/>
      <c r="I98" s="36"/>
      <c r="J98" s="36"/>
      <c r="K98" s="36"/>
      <c r="L98" s="36"/>
      <c r="M98" s="36"/>
      <c r="N98" s="36"/>
      <c r="O98" s="36"/>
      <c r="P98" s="36"/>
      <c r="Q98" s="38">
        <f>SUM(Table7[[#This Row],[SumOfRealised_netcostAbsolute]:[SumOfProjected_costReduced]])</f>
        <v>0</v>
      </c>
    </row>
    <row r="99" spans="1:17" hidden="1" x14ac:dyDescent="0.35">
      <c r="A99" s="34" t="s">
        <v>1</v>
      </c>
      <c r="B99" s="35">
        <v>2017</v>
      </c>
      <c r="C99" s="35">
        <v>83</v>
      </c>
      <c r="D99" s="39">
        <f>COUNT(Table7[[#This Row],[SumOfRealised_netcostAbsolute]:[SumOfProjected_costReduced]])</f>
        <v>0</v>
      </c>
      <c r="E99" s="36"/>
      <c r="F99" s="36"/>
      <c r="G99" s="36"/>
      <c r="H99" s="36"/>
      <c r="I99" s="36"/>
      <c r="J99" s="36"/>
      <c r="K99" s="36"/>
      <c r="L99" s="36"/>
      <c r="M99" s="36"/>
      <c r="N99" s="36"/>
      <c r="O99" s="36"/>
      <c r="P99" s="36"/>
      <c r="Q99" s="38">
        <f>SUM(Table7[[#This Row],[SumOfRealised_netcostAbsolute]:[SumOfProjected_costReduced]])</f>
        <v>0</v>
      </c>
    </row>
    <row r="100" spans="1:17" hidden="1" x14ac:dyDescent="0.35">
      <c r="A100" s="34" t="s">
        <v>1</v>
      </c>
      <c r="B100" s="35">
        <v>2017</v>
      </c>
      <c r="C100" s="35">
        <v>84</v>
      </c>
      <c r="D100" s="39">
        <f>COUNT(Table7[[#This Row],[SumOfRealised_netcostAbsolute]:[SumOfProjected_costReduced]])</f>
        <v>0</v>
      </c>
      <c r="E100" s="36"/>
      <c r="F100" s="36"/>
      <c r="G100" s="36"/>
      <c r="H100" s="36"/>
      <c r="I100" s="36"/>
      <c r="J100" s="36"/>
      <c r="K100" s="36"/>
      <c r="L100" s="36"/>
      <c r="M100" s="36"/>
      <c r="N100" s="36"/>
      <c r="O100" s="36"/>
      <c r="P100" s="36"/>
      <c r="Q100" s="38">
        <f>SUM(Table7[[#This Row],[SumOfRealised_netcostAbsolute]:[SumOfProjected_costReduced]])</f>
        <v>0</v>
      </c>
    </row>
    <row r="101" spans="1:17" hidden="1" x14ac:dyDescent="0.35">
      <c r="A101" s="34" t="s">
        <v>1</v>
      </c>
      <c r="B101" s="35">
        <v>2017</v>
      </c>
      <c r="C101" s="35">
        <v>85</v>
      </c>
      <c r="D101" s="39">
        <f>COUNT(Table7[[#This Row],[SumOfRealised_netcostAbsolute]:[SumOfProjected_costReduced]])</f>
        <v>0</v>
      </c>
      <c r="E101" s="36"/>
      <c r="F101" s="36"/>
      <c r="G101" s="36"/>
      <c r="H101" s="36"/>
      <c r="I101" s="36"/>
      <c r="J101" s="36"/>
      <c r="K101" s="36"/>
      <c r="L101" s="36"/>
      <c r="M101" s="36"/>
      <c r="N101" s="36"/>
      <c r="O101" s="36"/>
      <c r="P101" s="36"/>
      <c r="Q101" s="38">
        <f>SUM(Table7[[#This Row],[SumOfRealised_netcostAbsolute]:[SumOfProjected_costReduced]])</f>
        <v>0</v>
      </c>
    </row>
    <row r="102" spans="1:17" hidden="1" x14ac:dyDescent="0.35">
      <c r="A102" s="34" t="s">
        <v>1</v>
      </c>
      <c r="B102" s="35">
        <v>2017</v>
      </c>
      <c r="C102" s="35">
        <v>86</v>
      </c>
      <c r="D102" s="39">
        <f>COUNT(Table7[[#This Row],[SumOfRealised_netcostAbsolute]:[SumOfProjected_costReduced]])</f>
        <v>0</v>
      </c>
      <c r="E102" s="36"/>
      <c r="F102" s="36"/>
      <c r="G102" s="36"/>
      <c r="H102" s="36"/>
      <c r="I102" s="36"/>
      <c r="J102" s="36"/>
      <c r="K102" s="36"/>
      <c r="L102" s="36"/>
      <c r="M102" s="36"/>
      <c r="N102" s="36"/>
      <c r="O102" s="36"/>
      <c r="P102" s="36"/>
      <c r="Q102" s="38">
        <f>SUM(Table7[[#This Row],[SumOfRealised_netcostAbsolute]:[SumOfProjected_costReduced]])</f>
        <v>0</v>
      </c>
    </row>
    <row r="103" spans="1:17" hidden="1" x14ac:dyDescent="0.35">
      <c r="A103" s="34" t="s">
        <v>1</v>
      </c>
      <c r="B103" s="35">
        <v>2017</v>
      </c>
      <c r="C103" s="35">
        <v>87</v>
      </c>
      <c r="D103" s="39">
        <f>COUNT(Table7[[#This Row],[SumOfRealised_netcostAbsolute]:[SumOfProjected_costReduced]])</f>
        <v>0</v>
      </c>
      <c r="E103" s="36"/>
      <c r="F103" s="36"/>
      <c r="G103" s="36"/>
      <c r="H103" s="36"/>
      <c r="I103" s="36"/>
      <c r="J103" s="36"/>
      <c r="K103" s="36"/>
      <c r="L103" s="36"/>
      <c r="M103" s="36"/>
      <c r="N103" s="36"/>
      <c r="O103" s="36"/>
      <c r="P103" s="36"/>
      <c r="Q103" s="38">
        <f>SUM(Table7[[#This Row],[SumOfRealised_netcostAbsolute]:[SumOfProjected_costReduced]])</f>
        <v>0</v>
      </c>
    </row>
    <row r="104" spans="1:17" hidden="1" x14ac:dyDescent="0.35">
      <c r="A104" s="34" t="s">
        <v>1</v>
      </c>
      <c r="B104" s="35">
        <v>2017</v>
      </c>
      <c r="C104" s="35">
        <v>88</v>
      </c>
      <c r="D104" s="39">
        <f>COUNT(Table7[[#This Row],[SumOfRealised_netcostAbsolute]:[SumOfProjected_costReduced]])</f>
        <v>0</v>
      </c>
      <c r="E104" s="36"/>
      <c r="F104" s="36"/>
      <c r="G104" s="36"/>
      <c r="H104" s="36"/>
      <c r="I104" s="36"/>
      <c r="J104" s="36"/>
      <c r="K104" s="36"/>
      <c r="L104" s="36"/>
      <c r="M104" s="36"/>
      <c r="N104" s="36"/>
      <c r="O104" s="36"/>
      <c r="P104" s="36"/>
      <c r="Q104" s="38">
        <f>SUM(Table7[[#This Row],[SumOfRealised_netcostAbsolute]:[SumOfProjected_costReduced]])</f>
        <v>0</v>
      </c>
    </row>
    <row r="105" spans="1:17" hidden="1" x14ac:dyDescent="0.35">
      <c r="A105" s="34" t="s">
        <v>1</v>
      </c>
      <c r="B105" s="35">
        <v>2017</v>
      </c>
      <c r="C105" s="35">
        <v>89</v>
      </c>
      <c r="D105" s="39">
        <f>COUNT(Table7[[#This Row],[SumOfRealised_netcostAbsolute]:[SumOfProjected_costReduced]])</f>
        <v>0</v>
      </c>
      <c r="E105" s="36"/>
      <c r="F105" s="36"/>
      <c r="G105" s="36"/>
      <c r="H105" s="36"/>
      <c r="I105" s="36"/>
      <c r="J105" s="36"/>
      <c r="K105" s="36"/>
      <c r="L105" s="36"/>
      <c r="M105" s="36"/>
      <c r="N105" s="36"/>
      <c r="O105" s="36"/>
      <c r="P105" s="36"/>
      <c r="Q105" s="38">
        <f>SUM(Table7[[#This Row],[SumOfRealised_netcostAbsolute]:[SumOfProjected_costReduced]])</f>
        <v>0</v>
      </c>
    </row>
    <row r="106" spans="1:17" hidden="1" x14ac:dyDescent="0.35">
      <c r="A106" s="34" t="s">
        <v>1</v>
      </c>
      <c r="B106" s="35">
        <v>2017</v>
      </c>
      <c r="C106" s="35">
        <v>90</v>
      </c>
      <c r="D106" s="39">
        <f>COUNT(Table7[[#This Row],[SumOfRealised_netcostAbsolute]:[SumOfProjected_costReduced]])</f>
        <v>0</v>
      </c>
      <c r="E106" s="36"/>
      <c r="F106" s="36"/>
      <c r="G106" s="36"/>
      <c r="H106" s="36"/>
      <c r="I106" s="36"/>
      <c r="J106" s="36"/>
      <c r="K106" s="36"/>
      <c r="L106" s="36"/>
      <c r="M106" s="36"/>
      <c r="N106" s="36"/>
      <c r="O106" s="36"/>
      <c r="P106" s="36"/>
      <c r="Q106" s="38">
        <f>SUM(Table7[[#This Row],[SumOfRealised_netcostAbsolute]:[SumOfProjected_costReduced]])</f>
        <v>0</v>
      </c>
    </row>
    <row r="107" spans="1:17" hidden="1" x14ac:dyDescent="0.35">
      <c r="A107" s="34" t="s">
        <v>1</v>
      </c>
      <c r="B107" s="35">
        <v>2017</v>
      </c>
      <c r="C107" s="35">
        <v>91</v>
      </c>
      <c r="D107" s="39">
        <f>COUNT(Table7[[#This Row],[SumOfRealised_netcostAbsolute]:[SumOfProjected_costReduced]])</f>
        <v>0</v>
      </c>
      <c r="E107" s="36"/>
      <c r="F107" s="36"/>
      <c r="G107" s="36"/>
      <c r="H107" s="36"/>
      <c r="I107" s="36"/>
      <c r="J107" s="36"/>
      <c r="K107" s="36"/>
      <c r="L107" s="36"/>
      <c r="M107" s="36"/>
      <c r="N107" s="36"/>
      <c r="O107" s="36"/>
      <c r="P107" s="36"/>
      <c r="Q107" s="38">
        <f>SUM(Table7[[#This Row],[SumOfRealised_netcostAbsolute]:[SumOfProjected_costReduced]])</f>
        <v>0</v>
      </c>
    </row>
    <row r="108" spans="1:17" hidden="1" x14ac:dyDescent="0.35">
      <c r="A108" s="34" t="s">
        <v>1</v>
      </c>
      <c r="B108" s="35">
        <v>2017</v>
      </c>
      <c r="C108" s="35">
        <v>92</v>
      </c>
      <c r="D108" s="39">
        <f>COUNT(Table7[[#This Row],[SumOfRealised_netcostAbsolute]:[SumOfProjected_costReduced]])</f>
        <v>0</v>
      </c>
      <c r="E108" s="36"/>
      <c r="F108" s="36"/>
      <c r="G108" s="36"/>
      <c r="H108" s="36"/>
      <c r="I108" s="36"/>
      <c r="J108" s="36"/>
      <c r="K108" s="36"/>
      <c r="L108" s="36"/>
      <c r="M108" s="36"/>
      <c r="N108" s="36"/>
      <c r="O108" s="36"/>
      <c r="P108" s="36"/>
      <c r="Q108" s="38">
        <f>SUM(Table7[[#This Row],[SumOfRealised_netcostAbsolute]:[SumOfProjected_costReduced]])</f>
        <v>0</v>
      </c>
    </row>
    <row r="109" spans="1:17" hidden="1" x14ac:dyDescent="0.35">
      <c r="A109" s="34" t="s">
        <v>1</v>
      </c>
      <c r="B109" s="35">
        <v>2017</v>
      </c>
      <c r="C109" s="35">
        <v>93</v>
      </c>
      <c r="D109" s="39">
        <f>COUNT(Table7[[#This Row],[SumOfRealised_netcostAbsolute]:[SumOfProjected_costReduced]])</f>
        <v>0</v>
      </c>
      <c r="E109" s="36"/>
      <c r="F109" s="36"/>
      <c r="G109" s="36"/>
      <c r="H109" s="36"/>
      <c r="I109" s="36"/>
      <c r="J109" s="36"/>
      <c r="K109" s="36"/>
      <c r="L109" s="36"/>
      <c r="M109" s="36"/>
      <c r="N109" s="36"/>
      <c r="O109" s="36"/>
      <c r="P109" s="36"/>
      <c r="Q109" s="38">
        <f>SUM(Table7[[#This Row],[SumOfRealised_netcostAbsolute]:[SumOfProjected_costReduced]])</f>
        <v>0</v>
      </c>
    </row>
    <row r="110" spans="1:17" hidden="1" x14ac:dyDescent="0.35">
      <c r="A110" s="34" t="s">
        <v>1</v>
      </c>
      <c r="B110" s="35">
        <v>2017</v>
      </c>
      <c r="C110" s="35">
        <v>94</v>
      </c>
      <c r="D110" s="39">
        <f>COUNT(Table7[[#This Row],[SumOfRealised_netcostAbsolute]:[SumOfProjected_costReduced]])</f>
        <v>0</v>
      </c>
      <c r="E110" s="36"/>
      <c r="F110" s="36"/>
      <c r="G110" s="36"/>
      <c r="H110" s="36"/>
      <c r="I110" s="36"/>
      <c r="J110" s="36"/>
      <c r="K110" s="36"/>
      <c r="L110" s="36"/>
      <c r="M110" s="36"/>
      <c r="N110" s="36"/>
      <c r="O110" s="36"/>
      <c r="P110" s="36"/>
      <c r="Q110" s="38">
        <f>SUM(Table7[[#This Row],[SumOfRealised_netcostAbsolute]:[SumOfProjected_costReduced]])</f>
        <v>0</v>
      </c>
    </row>
    <row r="111" spans="1:17" hidden="1" x14ac:dyDescent="0.35">
      <c r="A111" s="34" t="s">
        <v>1</v>
      </c>
      <c r="B111" s="35">
        <v>2017</v>
      </c>
      <c r="C111" s="35">
        <v>95</v>
      </c>
      <c r="D111" s="39">
        <f>COUNT(Table7[[#This Row],[SumOfRealised_netcostAbsolute]:[SumOfProjected_costReduced]])</f>
        <v>0</v>
      </c>
      <c r="E111" s="36"/>
      <c r="F111" s="36"/>
      <c r="G111" s="36"/>
      <c r="H111" s="36"/>
      <c r="I111" s="36"/>
      <c r="J111" s="36"/>
      <c r="K111" s="36"/>
      <c r="L111" s="36"/>
      <c r="M111" s="36"/>
      <c r="N111" s="36"/>
      <c r="O111" s="36"/>
      <c r="P111" s="36"/>
      <c r="Q111" s="38">
        <f>SUM(Table7[[#This Row],[SumOfRealised_netcostAbsolute]:[SumOfProjected_costReduced]])</f>
        <v>0</v>
      </c>
    </row>
    <row r="112" spans="1:17" hidden="1" x14ac:dyDescent="0.35">
      <c r="A112" s="34" t="s">
        <v>1</v>
      </c>
      <c r="B112" s="35">
        <v>2017</v>
      </c>
      <c r="C112" s="35">
        <v>96</v>
      </c>
      <c r="D112" s="39">
        <f>COUNT(Table7[[#This Row],[SumOfRealised_netcostAbsolute]:[SumOfProjected_costReduced]])</f>
        <v>0</v>
      </c>
      <c r="E112" s="36"/>
      <c r="F112" s="36"/>
      <c r="G112" s="36"/>
      <c r="H112" s="36"/>
      <c r="I112" s="36"/>
      <c r="J112" s="36"/>
      <c r="K112" s="36"/>
      <c r="L112" s="36"/>
      <c r="M112" s="36"/>
      <c r="N112" s="36"/>
      <c r="O112" s="36"/>
      <c r="P112" s="36"/>
      <c r="Q112" s="38">
        <f>SUM(Table7[[#This Row],[SumOfRealised_netcostAbsolute]:[SumOfProjected_costReduced]])</f>
        <v>0</v>
      </c>
    </row>
    <row r="113" spans="1:17" hidden="1" x14ac:dyDescent="0.35">
      <c r="A113" s="34" t="s">
        <v>1</v>
      </c>
      <c r="B113" s="35">
        <v>2017</v>
      </c>
      <c r="C113" s="35">
        <v>97</v>
      </c>
      <c r="D113" s="39">
        <f>COUNT(Table7[[#This Row],[SumOfRealised_netcostAbsolute]:[SumOfProjected_costReduced]])</f>
        <v>0</v>
      </c>
      <c r="E113" s="36"/>
      <c r="F113" s="36"/>
      <c r="G113" s="36"/>
      <c r="H113" s="36"/>
      <c r="I113" s="36"/>
      <c r="J113" s="36"/>
      <c r="K113" s="36"/>
      <c r="L113" s="36"/>
      <c r="M113" s="36"/>
      <c r="N113" s="36"/>
      <c r="O113" s="36"/>
      <c r="P113" s="36"/>
      <c r="Q113" s="38">
        <f>SUM(Table7[[#This Row],[SumOfRealised_netcostAbsolute]:[SumOfProjected_costReduced]])</f>
        <v>0</v>
      </c>
    </row>
    <row r="114" spans="1:17" hidden="1" x14ac:dyDescent="0.35">
      <c r="A114" s="34" t="s">
        <v>1</v>
      </c>
      <c r="B114" s="35">
        <v>2017</v>
      </c>
      <c r="C114" s="35">
        <v>98</v>
      </c>
      <c r="D114" s="39">
        <f>COUNT(Table7[[#This Row],[SumOfRealised_netcostAbsolute]:[SumOfProjected_costReduced]])</f>
        <v>0</v>
      </c>
      <c r="E114" s="36"/>
      <c r="F114" s="36"/>
      <c r="G114" s="36"/>
      <c r="H114" s="36"/>
      <c r="I114" s="36"/>
      <c r="J114" s="36"/>
      <c r="K114" s="36"/>
      <c r="L114" s="36"/>
      <c r="M114" s="36"/>
      <c r="N114" s="36"/>
      <c r="O114" s="36"/>
      <c r="P114" s="36"/>
      <c r="Q114" s="38">
        <f>SUM(Table7[[#This Row],[SumOfRealised_netcostAbsolute]:[SumOfProjected_costReduced]])</f>
        <v>0</v>
      </c>
    </row>
    <row r="115" spans="1:17" hidden="1" x14ac:dyDescent="0.35">
      <c r="A115" s="34" t="s">
        <v>1</v>
      </c>
      <c r="B115" s="35">
        <v>2017</v>
      </c>
      <c r="C115" s="35">
        <v>99</v>
      </c>
      <c r="D115" s="39">
        <f>COUNT(Table7[[#This Row],[SumOfRealised_netcostAbsolute]:[SumOfProjected_costReduced]])</f>
        <v>0</v>
      </c>
      <c r="E115" s="36"/>
      <c r="F115" s="36"/>
      <c r="G115" s="36"/>
      <c r="H115" s="36"/>
      <c r="I115" s="36"/>
      <c r="J115" s="36"/>
      <c r="K115" s="36"/>
      <c r="L115" s="36"/>
      <c r="M115" s="36"/>
      <c r="N115" s="36"/>
      <c r="O115" s="36"/>
      <c r="P115" s="36"/>
      <c r="Q115" s="38">
        <f>SUM(Table7[[#This Row],[SumOfRealised_netcostAbsolute]:[SumOfProjected_costReduced]])</f>
        <v>0</v>
      </c>
    </row>
    <row r="116" spans="1:17" hidden="1" x14ac:dyDescent="0.35">
      <c r="A116" s="34" t="s">
        <v>1</v>
      </c>
      <c r="B116" s="35">
        <v>2017</v>
      </c>
      <c r="C116" s="35">
        <v>100</v>
      </c>
      <c r="D116" s="39">
        <f>COUNT(Table7[[#This Row],[SumOfRealised_netcostAbsolute]:[SumOfProjected_costReduced]])</f>
        <v>0</v>
      </c>
      <c r="E116" s="36"/>
      <c r="F116" s="36"/>
      <c r="G116" s="36"/>
      <c r="H116" s="36"/>
      <c r="I116" s="36"/>
      <c r="J116" s="36"/>
      <c r="K116" s="36"/>
      <c r="L116" s="36"/>
      <c r="M116" s="36"/>
      <c r="N116" s="36"/>
      <c r="O116" s="36"/>
      <c r="P116" s="36"/>
      <c r="Q116" s="38">
        <f>SUM(Table7[[#This Row],[SumOfRealised_netcostAbsolute]:[SumOfProjected_costReduced]])</f>
        <v>0</v>
      </c>
    </row>
    <row r="117" spans="1:17" hidden="1" x14ac:dyDescent="0.35">
      <c r="A117" s="34" t="s">
        <v>1</v>
      </c>
      <c r="B117" s="35">
        <v>2017</v>
      </c>
      <c r="C117" s="35">
        <v>101</v>
      </c>
      <c r="D117" s="39">
        <f>COUNT(Table7[[#This Row],[SumOfRealised_netcostAbsolute]:[SumOfProjected_costReduced]])</f>
        <v>0</v>
      </c>
      <c r="E117" s="36"/>
      <c r="F117" s="36"/>
      <c r="G117" s="36"/>
      <c r="H117" s="36"/>
      <c r="I117" s="36"/>
      <c r="J117" s="36"/>
      <c r="K117" s="36"/>
      <c r="L117" s="36"/>
      <c r="M117" s="36"/>
      <c r="N117" s="36"/>
      <c r="O117" s="36"/>
      <c r="P117" s="36"/>
      <c r="Q117" s="38">
        <f>SUM(Table7[[#This Row],[SumOfRealised_netcostAbsolute]:[SumOfProjected_costReduced]])</f>
        <v>0</v>
      </c>
    </row>
    <row r="118" spans="1:17" hidden="1" x14ac:dyDescent="0.35">
      <c r="A118" s="34" t="s">
        <v>1</v>
      </c>
      <c r="B118" s="35">
        <v>2017</v>
      </c>
      <c r="C118" s="35">
        <v>102</v>
      </c>
      <c r="D118" s="39">
        <f>COUNT(Table7[[#This Row],[SumOfRealised_netcostAbsolute]:[SumOfProjected_costReduced]])</f>
        <v>0</v>
      </c>
      <c r="E118" s="36"/>
      <c r="F118" s="36"/>
      <c r="G118" s="36"/>
      <c r="H118" s="36"/>
      <c r="I118" s="36"/>
      <c r="J118" s="36"/>
      <c r="K118" s="36"/>
      <c r="L118" s="36"/>
      <c r="M118" s="36"/>
      <c r="N118" s="36"/>
      <c r="O118" s="36"/>
      <c r="P118" s="36"/>
      <c r="Q118" s="38">
        <f>SUM(Table7[[#This Row],[SumOfRealised_netcostAbsolute]:[SumOfProjected_costReduced]])</f>
        <v>0</v>
      </c>
    </row>
    <row r="119" spans="1:17" hidden="1" x14ac:dyDescent="0.35">
      <c r="A119" s="34" t="s">
        <v>1</v>
      </c>
      <c r="B119" s="35">
        <v>2017</v>
      </c>
      <c r="C119" s="35">
        <v>103</v>
      </c>
      <c r="D119" s="39">
        <f>COUNT(Table7[[#This Row],[SumOfRealised_netcostAbsolute]:[SumOfProjected_costReduced]])</f>
        <v>0</v>
      </c>
      <c r="E119" s="36"/>
      <c r="F119" s="36"/>
      <c r="G119" s="36"/>
      <c r="H119" s="36"/>
      <c r="I119" s="36"/>
      <c r="J119" s="36"/>
      <c r="K119" s="36"/>
      <c r="L119" s="36"/>
      <c r="M119" s="36"/>
      <c r="N119" s="36"/>
      <c r="O119" s="36"/>
      <c r="P119" s="36"/>
      <c r="Q119" s="38">
        <f>SUM(Table7[[#This Row],[SumOfRealised_netcostAbsolute]:[SumOfProjected_costReduced]])</f>
        <v>0</v>
      </c>
    </row>
    <row r="120" spans="1:17" hidden="1" x14ac:dyDescent="0.35">
      <c r="A120" s="34" t="s">
        <v>1</v>
      </c>
      <c r="B120" s="35">
        <v>2017</v>
      </c>
      <c r="C120" s="35">
        <v>104</v>
      </c>
      <c r="D120" s="39">
        <f>COUNT(Table7[[#This Row],[SumOfRealised_netcostAbsolute]:[SumOfProjected_costReduced]])</f>
        <v>0</v>
      </c>
      <c r="E120" s="36"/>
      <c r="F120" s="36"/>
      <c r="G120" s="36"/>
      <c r="H120" s="36"/>
      <c r="I120" s="36"/>
      <c r="J120" s="36"/>
      <c r="K120" s="36"/>
      <c r="L120" s="36"/>
      <c r="M120" s="36"/>
      <c r="N120" s="36"/>
      <c r="O120" s="36"/>
      <c r="P120" s="36"/>
      <c r="Q120" s="38">
        <f>SUM(Table7[[#This Row],[SumOfRealised_netcostAbsolute]:[SumOfProjected_costReduced]])</f>
        <v>0</v>
      </c>
    </row>
    <row r="121" spans="1:17" hidden="1" x14ac:dyDescent="0.35">
      <c r="A121" s="34" t="s">
        <v>1</v>
      </c>
      <c r="B121" s="35">
        <v>2017</v>
      </c>
      <c r="C121" s="35">
        <v>105</v>
      </c>
      <c r="D121" s="39">
        <f>COUNT(Table7[[#This Row],[SumOfRealised_netcostAbsolute]:[SumOfProjected_costReduced]])</f>
        <v>0</v>
      </c>
      <c r="E121" s="36"/>
      <c r="F121" s="36"/>
      <c r="G121" s="36"/>
      <c r="H121" s="36"/>
      <c r="I121" s="36"/>
      <c r="J121" s="36"/>
      <c r="K121" s="36"/>
      <c r="L121" s="36"/>
      <c r="M121" s="36"/>
      <c r="N121" s="36"/>
      <c r="O121" s="36"/>
      <c r="P121" s="36"/>
      <c r="Q121" s="38">
        <f>SUM(Table7[[#This Row],[SumOfRealised_netcostAbsolute]:[SumOfProjected_costReduced]])</f>
        <v>0</v>
      </c>
    </row>
    <row r="122" spans="1:17" hidden="1" x14ac:dyDescent="0.35">
      <c r="A122" s="34" t="s">
        <v>1</v>
      </c>
      <c r="B122" s="35">
        <v>2017</v>
      </c>
      <c r="C122" s="35">
        <v>106</v>
      </c>
      <c r="D122" s="39">
        <f>COUNT(Table7[[#This Row],[SumOfRealised_netcostAbsolute]:[SumOfProjected_costReduced]])</f>
        <v>0</v>
      </c>
      <c r="E122" s="36"/>
      <c r="F122" s="36"/>
      <c r="G122" s="36"/>
      <c r="H122" s="36"/>
      <c r="I122" s="36"/>
      <c r="J122" s="36"/>
      <c r="K122" s="36"/>
      <c r="L122" s="36"/>
      <c r="M122" s="36"/>
      <c r="N122" s="36"/>
      <c r="O122" s="36"/>
      <c r="P122" s="36"/>
      <c r="Q122" s="38">
        <f>SUM(Table7[[#This Row],[SumOfRealised_netcostAbsolute]:[SumOfProjected_costReduced]])</f>
        <v>0</v>
      </c>
    </row>
    <row r="123" spans="1:17" hidden="1" x14ac:dyDescent="0.35">
      <c r="A123" s="34" t="s">
        <v>1</v>
      </c>
      <c r="B123" s="35">
        <v>2017</v>
      </c>
      <c r="C123" s="35">
        <v>107</v>
      </c>
      <c r="D123" s="39">
        <f>COUNT(Table7[[#This Row],[SumOfRealised_netcostAbsolute]:[SumOfProjected_costReduced]])</f>
        <v>0</v>
      </c>
      <c r="E123" s="36"/>
      <c r="F123" s="36"/>
      <c r="G123" s="36"/>
      <c r="H123" s="36"/>
      <c r="I123" s="36"/>
      <c r="J123" s="36"/>
      <c r="K123" s="36"/>
      <c r="L123" s="36"/>
      <c r="M123" s="36"/>
      <c r="N123" s="36"/>
      <c r="O123" s="36"/>
      <c r="P123" s="36"/>
      <c r="Q123" s="38">
        <f>SUM(Table7[[#This Row],[SumOfRealised_netcostAbsolute]:[SumOfProjected_costReduced]])</f>
        <v>0</v>
      </c>
    </row>
    <row r="124" spans="1:17" hidden="1" x14ac:dyDescent="0.35">
      <c r="A124" s="34" t="s">
        <v>1</v>
      </c>
      <c r="B124" s="35">
        <v>2017</v>
      </c>
      <c r="C124" s="35">
        <v>108</v>
      </c>
      <c r="D124" s="39">
        <f>COUNT(Table7[[#This Row],[SumOfRealised_netcostAbsolute]:[SumOfProjected_costReduced]])</f>
        <v>0</v>
      </c>
      <c r="E124" s="36"/>
      <c r="F124" s="36"/>
      <c r="G124" s="36"/>
      <c r="H124" s="36"/>
      <c r="I124" s="36"/>
      <c r="J124" s="36"/>
      <c r="K124" s="36"/>
      <c r="L124" s="36"/>
      <c r="M124" s="36"/>
      <c r="N124" s="36"/>
      <c r="O124" s="36"/>
      <c r="P124" s="36"/>
      <c r="Q124" s="38">
        <f>SUM(Table7[[#This Row],[SumOfRealised_netcostAbsolute]:[SumOfProjected_costReduced]])</f>
        <v>0</v>
      </c>
    </row>
    <row r="125" spans="1:17" hidden="1" x14ac:dyDescent="0.35">
      <c r="A125" s="34" t="s">
        <v>1</v>
      </c>
      <c r="B125" s="35">
        <v>2017</v>
      </c>
      <c r="C125" s="35">
        <v>109</v>
      </c>
      <c r="D125" s="39">
        <f>COUNT(Table7[[#This Row],[SumOfRealised_netcostAbsolute]:[SumOfProjected_costReduced]])</f>
        <v>0</v>
      </c>
      <c r="E125" s="36"/>
      <c r="F125" s="36"/>
      <c r="G125" s="36"/>
      <c r="H125" s="36"/>
      <c r="I125" s="36"/>
      <c r="J125" s="36"/>
      <c r="K125" s="36"/>
      <c r="L125" s="36"/>
      <c r="M125" s="36"/>
      <c r="N125" s="36"/>
      <c r="O125" s="36"/>
      <c r="P125" s="36"/>
      <c r="Q125" s="38">
        <f>SUM(Table7[[#This Row],[SumOfRealised_netcostAbsolute]:[SumOfProjected_costReduced]])</f>
        <v>0</v>
      </c>
    </row>
    <row r="126" spans="1:17" hidden="1" x14ac:dyDescent="0.35">
      <c r="A126" s="34" t="s">
        <v>1</v>
      </c>
      <c r="B126" s="35">
        <v>2017</v>
      </c>
      <c r="C126" s="35">
        <v>110</v>
      </c>
      <c r="D126" s="39">
        <f>COUNT(Table7[[#This Row],[SumOfRealised_netcostAbsolute]:[SumOfProjected_costReduced]])</f>
        <v>0</v>
      </c>
      <c r="E126" s="36"/>
      <c r="F126" s="36"/>
      <c r="G126" s="36"/>
      <c r="H126" s="36"/>
      <c r="I126" s="36"/>
      <c r="J126" s="36"/>
      <c r="K126" s="36"/>
      <c r="L126" s="36"/>
      <c r="M126" s="36"/>
      <c r="N126" s="36"/>
      <c r="O126" s="36"/>
      <c r="P126" s="36"/>
      <c r="Q126" s="38">
        <f>SUM(Table7[[#This Row],[SumOfRealised_netcostAbsolute]:[SumOfProjected_costReduced]])</f>
        <v>0</v>
      </c>
    </row>
    <row r="127" spans="1:17" hidden="1" x14ac:dyDescent="0.35">
      <c r="A127" s="34" t="s">
        <v>1</v>
      </c>
      <c r="B127" s="35">
        <v>2017</v>
      </c>
      <c r="C127" s="35">
        <v>111</v>
      </c>
      <c r="D127" s="39">
        <f>COUNT(Table7[[#This Row],[SumOfRealised_netcostAbsolute]:[SumOfProjected_costReduced]])</f>
        <v>0</v>
      </c>
      <c r="E127" s="36"/>
      <c r="F127" s="36"/>
      <c r="G127" s="36"/>
      <c r="H127" s="36"/>
      <c r="I127" s="36"/>
      <c r="J127" s="36"/>
      <c r="K127" s="36"/>
      <c r="L127" s="36"/>
      <c r="M127" s="36"/>
      <c r="N127" s="36"/>
      <c r="O127" s="36"/>
      <c r="P127" s="36"/>
      <c r="Q127" s="38">
        <f>SUM(Table7[[#This Row],[SumOfRealised_netcostAbsolute]:[SumOfProjected_costReduced]])</f>
        <v>0</v>
      </c>
    </row>
    <row r="128" spans="1:17" hidden="1" x14ac:dyDescent="0.35">
      <c r="A128" s="34" t="s">
        <v>1</v>
      </c>
      <c r="B128" s="35">
        <v>2017</v>
      </c>
      <c r="C128" s="35">
        <v>112</v>
      </c>
      <c r="D128" s="39">
        <f>COUNT(Table7[[#This Row],[SumOfRealised_netcostAbsolute]:[SumOfProjected_costReduced]])</f>
        <v>0</v>
      </c>
      <c r="E128" s="36"/>
      <c r="F128" s="36"/>
      <c r="G128" s="36"/>
      <c r="H128" s="36"/>
      <c r="I128" s="36"/>
      <c r="J128" s="36"/>
      <c r="K128" s="36"/>
      <c r="L128" s="36"/>
      <c r="M128" s="36"/>
      <c r="N128" s="36"/>
      <c r="O128" s="36"/>
      <c r="P128" s="36"/>
      <c r="Q128" s="38">
        <f>SUM(Table7[[#This Row],[SumOfRealised_netcostAbsolute]:[SumOfProjected_costReduced]])</f>
        <v>0</v>
      </c>
    </row>
    <row r="129" spans="1:17" hidden="1" x14ac:dyDescent="0.35">
      <c r="A129" s="34" t="s">
        <v>1</v>
      </c>
      <c r="B129" s="35">
        <v>2017</v>
      </c>
      <c r="C129" s="35">
        <v>113</v>
      </c>
      <c r="D129" s="39">
        <f>COUNT(Table7[[#This Row],[SumOfRealised_netcostAbsolute]:[SumOfProjected_costReduced]])</f>
        <v>0</v>
      </c>
      <c r="E129" s="36"/>
      <c r="F129" s="36"/>
      <c r="G129" s="36"/>
      <c r="H129" s="36"/>
      <c r="I129" s="36"/>
      <c r="J129" s="36"/>
      <c r="K129" s="36"/>
      <c r="L129" s="36"/>
      <c r="M129" s="36"/>
      <c r="N129" s="36"/>
      <c r="O129" s="36"/>
      <c r="P129" s="36"/>
      <c r="Q129" s="38">
        <f>SUM(Table7[[#This Row],[SumOfRealised_netcostAbsolute]:[SumOfProjected_costReduced]])</f>
        <v>0</v>
      </c>
    </row>
    <row r="130" spans="1:17" hidden="1" x14ac:dyDescent="0.35">
      <c r="A130" s="34" t="s">
        <v>1</v>
      </c>
      <c r="B130" s="35">
        <v>2017</v>
      </c>
      <c r="C130" s="35">
        <v>114</v>
      </c>
      <c r="D130" s="39">
        <f>COUNT(Table7[[#This Row],[SumOfRealised_netcostAbsolute]:[SumOfProjected_costReduced]])</f>
        <v>0</v>
      </c>
      <c r="E130" s="36"/>
      <c r="F130" s="36"/>
      <c r="G130" s="36"/>
      <c r="H130" s="36"/>
      <c r="I130" s="36"/>
      <c r="J130" s="36"/>
      <c r="K130" s="36"/>
      <c r="L130" s="36"/>
      <c r="M130" s="36"/>
      <c r="N130" s="36"/>
      <c r="O130" s="36"/>
      <c r="P130" s="36"/>
      <c r="Q130" s="38">
        <f>SUM(Table7[[#This Row],[SumOfRealised_netcostAbsolute]:[SumOfProjected_costReduced]])</f>
        <v>0</v>
      </c>
    </row>
    <row r="131" spans="1:17" hidden="1" x14ac:dyDescent="0.35">
      <c r="A131" s="34" t="s">
        <v>1</v>
      </c>
      <c r="B131" s="35">
        <v>2017</v>
      </c>
      <c r="C131" s="35">
        <v>115</v>
      </c>
      <c r="D131" s="39">
        <f>COUNT(Table7[[#This Row],[SumOfRealised_netcostAbsolute]:[SumOfProjected_costReduced]])</f>
        <v>0</v>
      </c>
      <c r="E131" s="36"/>
      <c r="F131" s="36"/>
      <c r="G131" s="36"/>
      <c r="H131" s="36"/>
      <c r="I131" s="36"/>
      <c r="J131" s="36"/>
      <c r="K131" s="36"/>
      <c r="L131" s="36"/>
      <c r="M131" s="36"/>
      <c r="N131" s="36"/>
      <c r="O131" s="36"/>
      <c r="P131" s="36"/>
      <c r="Q131" s="38">
        <f>SUM(Table7[[#This Row],[SumOfRealised_netcostAbsolute]:[SumOfProjected_costReduced]])</f>
        <v>0</v>
      </c>
    </row>
    <row r="132" spans="1:17" hidden="1" x14ac:dyDescent="0.35">
      <c r="A132" s="34" t="s">
        <v>1</v>
      </c>
      <c r="B132" s="35">
        <v>2017</v>
      </c>
      <c r="C132" s="35">
        <v>116</v>
      </c>
      <c r="D132" s="39">
        <f>COUNT(Table7[[#This Row],[SumOfRealised_netcostAbsolute]:[SumOfProjected_costReduced]])</f>
        <v>0</v>
      </c>
      <c r="E132" s="36"/>
      <c r="F132" s="36"/>
      <c r="G132" s="36"/>
      <c r="H132" s="36"/>
      <c r="I132" s="36"/>
      <c r="J132" s="36"/>
      <c r="K132" s="36"/>
      <c r="L132" s="36"/>
      <c r="M132" s="36"/>
      <c r="N132" s="36"/>
      <c r="O132" s="36"/>
      <c r="P132" s="36"/>
      <c r="Q132" s="38">
        <f>SUM(Table7[[#This Row],[SumOfRealised_netcostAbsolute]:[SumOfProjected_costReduced]])</f>
        <v>0</v>
      </c>
    </row>
    <row r="133" spans="1:17" hidden="1" x14ac:dyDescent="0.35">
      <c r="A133" s="34" t="s">
        <v>1</v>
      </c>
      <c r="B133" s="35">
        <v>2017</v>
      </c>
      <c r="C133" s="35">
        <v>117</v>
      </c>
      <c r="D133" s="39">
        <f>COUNT(Table7[[#This Row],[SumOfRealised_netcostAbsolute]:[SumOfProjected_costReduced]])</f>
        <v>0</v>
      </c>
      <c r="E133" s="36"/>
      <c r="F133" s="36"/>
      <c r="G133" s="36"/>
      <c r="H133" s="36"/>
      <c r="I133" s="36"/>
      <c r="J133" s="36"/>
      <c r="K133" s="36"/>
      <c r="L133" s="36"/>
      <c r="M133" s="36"/>
      <c r="N133" s="36"/>
      <c r="O133" s="36"/>
      <c r="P133" s="36"/>
      <c r="Q133" s="38">
        <f>SUM(Table7[[#This Row],[SumOfRealised_netcostAbsolute]:[SumOfProjected_costReduced]])</f>
        <v>0</v>
      </c>
    </row>
    <row r="134" spans="1:17" hidden="1" x14ac:dyDescent="0.35">
      <c r="A134" s="34" t="s">
        <v>1</v>
      </c>
      <c r="B134" s="35">
        <v>2017</v>
      </c>
      <c r="C134" s="35">
        <v>118</v>
      </c>
      <c r="D134" s="39">
        <f>COUNT(Table7[[#This Row],[SumOfRealised_netcostAbsolute]:[SumOfProjected_costReduced]])</f>
        <v>0</v>
      </c>
      <c r="E134" s="36"/>
      <c r="F134" s="36"/>
      <c r="G134" s="36"/>
      <c r="H134" s="36"/>
      <c r="I134" s="36"/>
      <c r="J134" s="36"/>
      <c r="K134" s="36"/>
      <c r="L134" s="36"/>
      <c r="M134" s="36"/>
      <c r="N134" s="36"/>
      <c r="O134" s="36"/>
      <c r="P134" s="36"/>
      <c r="Q134" s="38">
        <f>SUM(Table7[[#This Row],[SumOfRealised_netcostAbsolute]:[SumOfProjected_costReduced]])</f>
        <v>0</v>
      </c>
    </row>
    <row r="135" spans="1:17" hidden="1" x14ac:dyDescent="0.35">
      <c r="A135" s="34" t="s">
        <v>1</v>
      </c>
      <c r="B135" s="35">
        <v>2017</v>
      </c>
      <c r="C135" s="35">
        <v>119</v>
      </c>
      <c r="D135" s="39">
        <f>COUNT(Table7[[#This Row],[SumOfRealised_netcostAbsolute]:[SumOfProjected_costReduced]])</f>
        <v>0</v>
      </c>
      <c r="E135" s="36"/>
      <c r="F135" s="36"/>
      <c r="G135" s="36"/>
      <c r="H135" s="36"/>
      <c r="I135" s="36"/>
      <c r="J135" s="36"/>
      <c r="K135" s="36"/>
      <c r="L135" s="36"/>
      <c r="M135" s="36"/>
      <c r="N135" s="36"/>
      <c r="O135" s="36"/>
      <c r="P135" s="36"/>
      <c r="Q135" s="38">
        <f>SUM(Table7[[#This Row],[SumOfRealised_netcostAbsolute]:[SumOfProjected_costReduced]])</f>
        <v>0</v>
      </c>
    </row>
    <row r="136" spans="1:17" hidden="1" x14ac:dyDescent="0.35">
      <c r="A136" s="34" t="s">
        <v>1</v>
      </c>
      <c r="B136" s="35">
        <v>2017</v>
      </c>
      <c r="C136" s="35">
        <v>120</v>
      </c>
      <c r="D136" s="39">
        <f>COUNT(Table7[[#This Row],[SumOfRealised_netcostAbsolute]:[SumOfProjected_costReduced]])</f>
        <v>0</v>
      </c>
      <c r="E136" s="36"/>
      <c r="F136" s="36"/>
      <c r="G136" s="36"/>
      <c r="H136" s="36"/>
      <c r="I136" s="36"/>
      <c r="J136" s="36"/>
      <c r="K136" s="36"/>
      <c r="L136" s="36"/>
      <c r="M136" s="36"/>
      <c r="N136" s="36"/>
      <c r="O136" s="36"/>
      <c r="P136" s="36"/>
      <c r="Q136" s="38">
        <f>SUM(Table7[[#This Row],[SumOfRealised_netcostAbsolute]:[SumOfProjected_costReduced]])</f>
        <v>0</v>
      </c>
    </row>
    <row r="137" spans="1:17" hidden="1" x14ac:dyDescent="0.35">
      <c r="A137" s="34" t="s">
        <v>1</v>
      </c>
      <c r="B137" s="35">
        <v>2017</v>
      </c>
      <c r="C137" s="35">
        <v>121</v>
      </c>
      <c r="D137" s="39">
        <f>COUNT(Table7[[#This Row],[SumOfRealised_netcostAbsolute]:[SumOfProjected_costReduced]])</f>
        <v>0</v>
      </c>
      <c r="E137" s="36"/>
      <c r="F137" s="36"/>
      <c r="G137" s="36"/>
      <c r="H137" s="36"/>
      <c r="I137" s="36"/>
      <c r="J137" s="36"/>
      <c r="K137" s="36"/>
      <c r="L137" s="36"/>
      <c r="M137" s="36"/>
      <c r="N137" s="36"/>
      <c r="O137" s="36"/>
      <c r="P137" s="36"/>
      <c r="Q137" s="38">
        <f>SUM(Table7[[#This Row],[SumOfRealised_netcostAbsolute]:[SumOfProjected_costReduced]])</f>
        <v>0</v>
      </c>
    </row>
    <row r="138" spans="1:17" hidden="1" x14ac:dyDescent="0.35">
      <c r="A138" s="34" t="s">
        <v>1</v>
      </c>
      <c r="B138" s="35">
        <v>2017</v>
      </c>
      <c r="C138" s="35">
        <v>122</v>
      </c>
      <c r="D138" s="39">
        <f>COUNT(Table7[[#This Row],[SumOfRealised_netcostAbsolute]:[SumOfProjected_costReduced]])</f>
        <v>0</v>
      </c>
      <c r="E138" s="36"/>
      <c r="F138" s="36"/>
      <c r="G138" s="36"/>
      <c r="H138" s="36"/>
      <c r="I138" s="36"/>
      <c r="J138" s="36"/>
      <c r="K138" s="36"/>
      <c r="L138" s="36"/>
      <c r="M138" s="36"/>
      <c r="N138" s="36"/>
      <c r="O138" s="36"/>
      <c r="P138" s="36"/>
      <c r="Q138" s="38">
        <f>SUM(Table7[[#This Row],[SumOfRealised_netcostAbsolute]:[SumOfProjected_costReduced]])</f>
        <v>0</v>
      </c>
    </row>
    <row r="139" spans="1:17" hidden="1" x14ac:dyDescent="0.35">
      <c r="A139" s="34" t="s">
        <v>1</v>
      </c>
      <c r="B139" s="35">
        <v>2017</v>
      </c>
      <c r="C139" s="35">
        <v>123</v>
      </c>
      <c r="D139" s="39">
        <f>COUNT(Table7[[#This Row],[SumOfRealised_netcostAbsolute]:[SumOfProjected_costReduced]])</f>
        <v>0</v>
      </c>
      <c r="E139" s="36"/>
      <c r="F139" s="36"/>
      <c r="G139" s="36"/>
      <c r="H139" s="36"/>
      <c r="I139" s="36"/>
      <c r="J139" s="36"/>
      <c r="K139" s="36"/>
      <c r="L139" s="36"/>
      <c r="M139" s="36"/>
      <c r="N139" s="36"/>
      <c r="O139" s="36"/>
      <c r="P139" s="36"/>
      <c r="Q139" s="38">
        <f>SUM(Table7[[#This Row],[SumOfRealised_netcostAbsolute]:[SumOfProjected_costReduced]])</f>
        <v>0</v>
      </c>
    </row>
    <row r="140" spans="1:17" hidden="1" x14ac:dyDescent="0.35">
      <c r="A140" s="34" t="s">
        <v>1</v>
      </c>
      <c r="B140" s="35">
        <v>2017</v>
      </c>
      <c r="C140" s="35">
        <v>124</v>
      </c>
      <c r="D140" s="39">
        <f>COUNT(Table7[[#This Row],[SumOfRealised_netcostAbsolute]:[SumOfProjected_costReduced]])</f>
        <v>0</v>
      </c>
      <c r="E140" s="36"/>
      <c r="F140" s="36"/>
      <c r="G140" s="36"/>
      <c r="H140" s="36"/>
      <c r="I140" s="36"/>
      <c r="J140" s="36"/>
      <c r="K140" s="36"/>
      <c r="L140" s="36"/>
      <c r="M140" s="36"/>
      <c r="N140" s="36"/>
      <c r="O140" s="36"/>
      <c r="P140" s="36"/>
      <c r="Q140" s="38">
        <f>SUM(Table7[[#This Row],[SumOfRealised_netcostAbsolute]:[SumOfProjected_costReduced]])</f>
        <v>0</v>
      </c>
    </row>
    <row r="141" spans="1:17" hidden="1" x14ac:dyDescent="0.35">
      <c r="A141" s="34" t="s">
        <v>2</v>
      </c>
      <c r="B141" s="35">
        <v>2019</v>
      </c>
      <c r="C141" s="35">
        <v>1</v>
      </c>
      <c r="D141" s="39">
        <f>COUNT(Table7[[#This Row],[SumOfRealised_netcostAbsolute]:[SumOfProjected_costReduced]])</f>
        <v>0</v>
      </c>
      <c r="E141" s="36"/>
      <c r="F141" s="36"/>
      <c r="G141" s="36"/>
      <c r="H141" s="36"/>
      <c r="I141" s="36"/>
      <c r="J141" s="36"/>
      <c r="K141" s="36"/>
      <c r="L141" s="36"/>
      <c r="M141" s="36"/>
      <c r="N141" s="36"/>
      <c r="O141" s="36"/>
      <c r="P141" s="36"/>
      <c r="Q141" s="38">
        <f>SUM(Table7[[#This Row],[SumOfRealised_netcostAbsolute]:[SumOfProjected_costReduced]])</f>
        <v>0</v>
      </c>
    </row>
    <row r="142" spans="1:17" hidden="1" x14ac:dyDescent="0.35">
      <c r="A142" s="34" t="s">
        <v>2</v>
      </c>
      <c r="B142" s="35">
        <v>2019</v>
      </c>
      <c r="C142" s="35">
        <v>2</v>
      </c>
      <c r="D142" s="39">
        <f>COUNT(Table7[[#This Row],[SumOfRealised_netcostAbsolute]:[SumOfProjected_costReduced]])</f>
        <v>0</v>
      </c>
      <c r="E142" s="36"/>
      <c r="F142" s="36"/>
      <c r="G142" s="36"/>
      <c r="H142" s="36"/>
      <c r="I142" s="36"/>
      <c r="J142" s="36"/>
      <c r="K142" s="36"/>
      <c r="L142" s="36"/>
      <c r="M142" s="36"/>
      <c r="N142" s="36"/>
      <c r="O142" s="36"/>
      <c r="P142" s="36"/>
      <c r="Q142" s="38">
        <f>SUM(Table7[[#This Row],[SumOfRealised_netcostAbsolute]:[SumOfProjected_costReduced]])</f>
        <v>0</v>
      </c>
    </row>
    <row r="143" spans="1:17" hidden="1" x14ac:dyDescent="0.35">
      <c r="A143" s="34" t="s">
        <v>2</v>
      </c>
      <c r="B143" s="35">
        <v>2019</v>
      </c>
      <c r="C143" s="35">
        <v>3</v>
      </c>
      <c r="D143" s="39">
        <f>COUNT(Table7[[#This Row],[SumOfRealised_netcostAbsolute]:[SumOfProjected_costReduced]])</f>
        <v>0</v>
      </c>
      <c r="E143" s="36"/>
      <c r="F143" s="36"/>
      <c r="G143" s="36"/>
      <c r="H143" s="36"/>
      <c r="I143" s="36"/>
      <c r="J143" s="36"/>
      <c r="K143" s="36"/>
      <c r="L143" s="36"/>
      <c r="M143" s="36"/>
      <c r="N143" s="36"/>
      <c r="O143" s="36"/>
      <c r="P143" s="36"/>
      <c r="Q143" s="38">
        <f>SUM(Table7[[#This Row],[SumOfRealised_netcostAbsolute]:[SumOfProjected_costReduced]])</f>
        <v>0</v>
      </c>
    </row>
    <row r="144" spans="1:17" hidden="1" x14ac:dyDescent="0.35">
      <c r="A144" s="34" t="s">
        <v>2</v>
      </c>
      <c r="B144" s="35">
        <v>2019</v>
      </c>
      <c r="C144" s="35">
        <v>4</v>
      </c>
      <c r="D144" s="39">
        <f>COUNT(Table7[[#This Row],[SumOfRealised_netcostAbsolute]:[SumOfProjected_costReduced]])</f>
        <v>0</v>
      </c>
      <c r="E144" s="36"/>
      <c r="F144" s="36"/>
      <c r="G144" s="36"/>
      <c r="H144" s="36"/>
      <c r="I144" s="36"/>
      <c r="J144" s="36"/>
      <c r="K144" s="36"/>
      <c r="L144" s="36"/>
      <c r="M144" s="36"/>
      <c r="N144" s="36"/>
      <c r="O144" s="36"/>
      <c r="P144" s="36"/>
      <c r="Q144" s="38">
        <f>SUM(Table7[[#This Row],[SumOfRealised_netcostAbsolute]:[SumOfProjected_costReduced]])</f>
        <v>0</v>
      </c>
    </row>
    <row r="145" spans="1:17" hidden="1" x14ac:dyDescent="0.35">
      <c r="A145" s="34" t="s">
        <v>2</v>
      </c>
      <c r="B145" s="35">
        <v>2019</v>
      </c>
      <c r="C145" s="35">
        <v>5</v>
      </c>
      <c r="D145" s="39">
        <f>COUNT(Table7[[#This Row],[SumOfRealised_netcostAbsolute]:[SumOfProjected_costReduced]])</f>
        <v>0</v>
      </c>
      <c r="E145" s="36"/>
      <c r="F145" s="36"/>
      <c r="G145" s="36"/>
      <c r="H145" s="36"/>
      <c r="I145" s="36"/>
      <c r="J145" s="36"/>
      <c r="K145" s="36"/>
      <c r="L145" s="36"/>
      <c r="M145" s="36"/>
      <c r="N145" s="36"/>
      <c r="O145" s="36"/>
      <c r="P145" s="36"/>
      <c r="Q145" s="38">
        <f>SUM(Table7[[#This Row],[SumOfRealised_netcostAbsolute]:[SumOfProjected_costReduced]])</f>
        <v>0</v>
      </c>
    </row>
    <row r="146" spans="1:17" hidden="1" x14ac:dyDescent="0.35">
      <c r="A146" s="34" t="s">
        <v>2</v>
      </c>
      <c r="B146" s="35">
        <v>2019</v>
      </c>
      <c r="C146" s="35">
        <v>6</v>
      </c>
      <c r="D146" s="39">
        <f>COUNT(Table7[[#This Row],[SumOfRealised_netcostAbsolute]:[SumOfProjected_costReduced]])</f>
        <v>0</v>
      </c>
      <c r="E146" s="36"/>
      <c r="F146" s="36"/>
      <c r="G146" s="36"/>
      <c r="H146" s="36"/>
      <c r="I146" s="36"/>
      <c r="J146" s="36"/>
      <c r="K146" s="36"/>
      <c r="L146" s="36"/>
      <c r="M146" s="36"/>
      <c r="N146" s="36"/>
      <c r="O146" s="36"/>
      <c r="P146" s="36"/>
      <c r="Q146" s="38">
        <f>SUM(Table7[[#This Row],[SumOfRealised_netcostAbsolute]:[SumOfProjected_costReduced]])</f>
        <v>0</v>
      </c>
    </row>
    <row r="147" spans="1:17" hidden="1" x14ac:dyDescent="0.35">
      <c r="A147" s="34" t="s">
        <v>2</v>
      </c>
      <c r="B147" s="35">
        <v>2019</v>
      </c>
      <c r="C147" s="35">
        <v>7</v>
      </c>
      <c r="D147" s="39">
        <f>COUNT(Table7[[#This Row],[SumOfRealised_netcostAbsolute]:[SumOfProjected_costReduced]])</f>
        <v>0</v>
      </c>
      <c r="E147" s="36"/>
      <c r="F147" s="36"/>
      <c r="G147" s="36"/>
      <c r="H147" s="36"/>
      <c r="I147" s="36"/>
      <c r="J147" s="36"/>
      <c r="K147" s="36"/>
      <c r="L147" s="36"/>
      <c r="M147" s="36"/>
      <c r="N147" s="36"/>
      <c r="O147" s="36"/>
      <c r="P147" s="36"/>
      <c r="Q147" s="38">
        <f>SUM(Table7[[#This Row],[SumOfRealised_netcostAbsolute]:[SumOfProjected_costReduced]])</f>
        <v>0</v>
      </c>
    </row>
    <row r="148" spans="1:17" hidden="1" x14ac:dyDescent="0.35">
      <c r="A148" s="34" t="s">
        <v>2</v>
      </c>
      <c r="B148" s="35">
        <v>2019</v>
      </c>
      <c r="C148" s="35">
        <v>8</v>
      </c>
      <c r="D148" s="39">
        <f>COUNT(Table7[[#This Row],[SumOfRealised_netcostAbsolute]:[SumOfProjected_costReduced]])</f>
        <v>0</v>
      </c>
      <c r="E148" s="36"/>
      <c r="F148" s="36"/>
      <c r="G148" s="36"/>
      <c r="H148" s="36"/>
      <c r="I148" s="36"/>
      <c r="J148" s="36"/>
      <c r="K148" s="36"/>
      <c r="L148" s="36"/>
      <c r="M148" s="36"/>
      <c r="N148" s="36"/>
      <c r="O148" s="36"/>
      <c r="P148" s="36"/>
      <c r="Q148" s="38">
        <f>SUM(Table7[[#This Row],[SumOfRealised_netcostAbsolute]:[SumOfProjected_costReduced]])</f>
        <v>0</v>
      </c>
    </row>
    <row r="149" spans="1:17" hidden="1" x14ac:dyDescent="0.35">
      <c r="A149" s="34" t="s">
        <v>2</v>
      </c>
      <c r="B149" s="35">
        <v>2019</v>
      </c>
      <c r="C149" s="35">
        <v>9</v>
      </c>
      <c r="D149" s="39">
        <f>COUNT(Table7[[#This Row],[SumOfRealised_netcostAbsolute]:[SumOfProjected_costReduced]])</f>
        <v>0</v>
      </c>
      <c r="E149" s="36"/>
      <c r="F149" s="36"/>
      <c r="G149" s="36"/>
      <c r="H149" s="36"/>
      <c r="I149" s="36"/>
      <c r="J149" s="36"/>
      <c r="K149" s="36"/>
      <c r="L149" s="36"/>
      <c r="M149" s="36"/>
      <c r="N149" s="36"/>
      <c r="O149" s="36"/>
      <c r="P149" s="36"/>
      <c r="Q149" s="38">
        <f>SUM(Table7[[#This Row],[SumOfRealised_netcostAbsolute]:[SumOfProjected_costReduced]])</f>
        <v>0</v>
      </c>
    </row>
    <row r="150" spans="1:17" hidden="1" x14ac:dyDescent="0.35">
      <c r="A150" s="34" t="s">
        <v>2</v>
      </c>
      <c r="B150" s="35">
        <v>2019</v>
      </c>
      <c r="C150" s="35">
        <v>10</v>
      </c>
      <c r="D150" s="39">
        <f>COUNT(Table7[[#This Row],[SumOfRealised_netcostAbsolute]:[SumOfProjected_costReduced]])</f>
        <v>0</v>
      </c>
      <c r="E150" s="36"/>
      <c r="F150" s="36"/>
      <c r="G150" s="36"/>
      <c r="H150" s="36"/>
      <c r="I150" s="36"/>
      <c r="J150" s="36"/>
      <c r="K150" s="36"/>
      <c r="L150" s="36"/>
      <c r="M150" s="36"/>
      <c r="N150" s="36"/>
      <c r="O150" s="36"/>
      <c r="P150" s="36"/>
      <c r="Q150" s="38">
        <f>SUM(Table7[[#This Row],[SumOfRealised_netcostAbsolute]:[SumOfProjected_costReduced]])</f>
        <v>0</v>
      </c>
    </row>
    <row r="151" spans="1:17" hidden="1" x14ac:dyDescent="0.35">
      <c r="A151" s="34" t="s">
        <v>2</v>
      </c>
      <c r="B151" s="35">
        <v>2019</v>
      </c>
      <c r="C151" s="35">
        <v>11</v>
      </c>
      <c r="D151" s="39">
        <f>COUNT(Table7[[#This Row],[SumOfRealised_netcostAbsolute]:[SumOfProjected_costReduced]])</f>
        <v>0</v>
      </c>
      <c r="E151" s="36"/>
      <c r="F151" s="36"/>
      <c r="G151" s="36"/>
      <c r="H151" s="36"/>
      <c r="I151" s="36"/>
      <c r="J151" s="36"/>
      <c r="K151" s="36"/>
      <c r="L151" s="36"/>
      <c r="M151" s="36"/>
      <c r="N151" s="36"/>
      <c r="O151" s="36"/>
      <c r="P151" s="36"/>
      <c r="Q151" s="38">
        <f>SUM(Table7[[#This Row],[SumOfRealised_netcostAbsolute]:[SumOfProjected_costReduced]])</f>
        <v>0</v>
      </c>
    </row>
    <row r="152" spans="1:17" hidden="1" x14ac:dyDescent="0.35">
      <c r="A152" s="34" t="s">
        <v>2</v>
      </c>
      <c r="B152" s="35">
        <v>2019</v>
      </c>
      <c r="C152" s="35">
        <v>12</v>
      </c>
      <c r="D152" s="39">
        <f>COUNT(Table7[[#This Row],[SumOfRealised_netcostAbsolute]:[SumOfProjected_costReduced]])</f>
        <v>0</v>
      </c>
      <c r="E152" s="36"/>
      <c r="F152" s="36"/>
      <c r="G152" s="36"/>
      <c r="H152" s="36"/>
      <c r="I152" s="36"/>
      <c r="J152" s="36"/>
      <c r="K152" s="36"/>
      <c r="L152" s="36"/>
      <c r="M152" s="36"/>
      <c r="N152" s="36"/>
      <c r="O152" s="36"/>
      <c r="P152" s="36"/>
      <c r="Q152" s="38">
        <f>SUM(Table7[[#This Row],[SumOfRealised_netcostAbsolute]:[SumOfProjected_costReduced]])</f>
        <v>0</v>
      </c>
    </row>
    <row r="153" spans="1:17" hidden="1" x14ac:dyDescent="0.35">
      <c r="A153" s="34" t="s">
        <v>2</v>
      </c>
      <c r="B153" s="35">
        <v>2019</v>
      </c>
      <c r="C153" s="35">
        <v>13</v>
      </c>
      <c r="D153" s="39">
        <f>COUNT(Table7[[#This Row],[SumOfRealised_netcostAbsolute]:[SumOfProjected_costReduced]])</f>
        <v>0</v>
      </c>
      <c r="E153" s="36"/>
      <c r="F153" s="36"/>
      <c r="G153" s="36"/>
      <c r="H153" s="36"/>
      <c r="I153" s="36"/>
      <c r="J153" s="36"/>
      <c r="K153" s="36"/>
      <c r="L153" s="36"/>
      <c r="M153" s="36"/>
      <c r="N153" s="36"/>
      <c r="O153" s="36"/>
      <c r="P153" s="36"/>
      <c r="Q153" s="38">
        <f>SUM(Table7[[#This Row],[SumOfRealised_netcostAbsolute]:[SumOfProjected_costReduced]])</f>
        <v>0</v>
      </c>
    </row>
    <row r="154" spans="1:17" hidden="1" x14ac:dyDescent="0.35">
      <c r="A154" s="34" t="s">
        <v>2</v>
      </c>
      <c r="B154" s="35">
        <v>2019</v>
      </c>
      <c r="C154" s="35">
        <v>14</v>
      </c>
      <c r="D154" s="39">
        <f>COUNT(Table7[[#This Row],[SumOfRealised_netcostAbsolute]:[SumOfProjected_costReduced]])</f>
        <v>0</v>
      </c>
      <c r="E154" s="36"/>
      <c r="F154" s="36"/>
      <c r="G154" s="36"/>
      <c r="H154" s="36"/>
      <c r="I154" s="36"/>
      <c r="J154" s="36"/>
      <c r="K154" s="36"/>
      <c r="L154" s="36"/>
      <c r="M154" s="36"/>
      <c r="N154" s="36"/>
      <c r="O154" s="36"/>
      <c r="P154" s="36"/>
      <c r="Q154" s="38">
        <f>SUM(Table7[[#This Row],[SumOfRealised_netcostAbsolute]:[SumOfProjected_costReduced]])</f>
        <v>0</v>
      </c>
    </row>
    <row r="155" spans="1:17" hidden="1" x14ac:dyDescent="0.35">
      <c r="A155" s="34" t="s">
        <v>2</v>
      </c>
      <c r="B155" s="35">
        <v>2019</v>
      </c>
      <c r="C155" s="35">
        <v>15</v>
      </c>
      <c r="D155" s="39">
        <f>COUNT(Table7[[#This Row],[SumOfRealised_netcostAbsolute]:[SumOfProjected_costReduced]])</f>
        <v>0</v>
      </c>
      <c r="E155" s="36"/>
      <c r="F155" s="36"/>
      <c r="G155" s="36"/>
      <c r="H155" s="36"/>
      <c r="I155" s="36"/>
      <c r="J155" s="36"/>
      <c r="K155" s="36"/>
      <c r="L155" s="36"/>
      <c r="M155" s="36"/>
      <c r="N155" s="36"/>
      <c r="O155" s="36"/>
      <c r="P155" s="36"/>
      <c r="Q155" s="38">
        <f>SUM(Table7[[#This Row],[SumOfRealised_netcostAbsolute]:[SumOfProjected_costReduced]])</f>
        <v>0</v>
      </c>
    </row>
    <row r="156" spans="1:17" hidden="1" x14ac:dyDescent="0.35">
      <c r="A156" s="34" t="s">
        <v>2</v>
      </c>
      <c r="B156" s="35">
        <v>2019</v>
      </c>
      <c r="C156" s="35">
        <v>16</v>
      </c>
      <c r="D156" s="39">
        <f>COUNT(Table7[[#This Row],[SumOfRealised_netcostAbsolute]:[SumOfProjected_costReduced]])</f>
        <v>0</v>
      </c>
      <c r="E156" s="36"/>
      <c r="F156" s="36"/>
      <c r="G156" s="36"/>
      <c r="H156" s="36"/>
      <c r="I156" s="36"/>
      <c r="J156" s="36"/>
      <c r="K156" s="36"/>
      <c r="L156" s="36"/>
      <c r="M156" s="36"/>
      <c r="N156" s="36"/>
      <c r="O156" s="36"/>
      <c r="P156" s="36"/>
      <c r="Q156" s="38">
        <f>SUM(Table7[[#This Row],[SumOfRealised_netcostAbsolute]:[SumOfProjected_costReduced]])</f>
        <v>0</v>
      </c>
    </row>
    <row r="157" spans="1:17" hidden="1" x14ac:dyDescent="0.35">
      <c r="A157" s="34" t="s">
        <v>2</v>
      </c>
      <c r="B157" s="35">
        <v>2019</v>
      </c>
      <c r="C157" s="35">
        <v>17</v>
      </c>
      <c r="D157" s="39">
        <f>COUNT(Table7[[#This Row],[SumOfRealised_netcostAbsolute]:[SumOfProjected_costReduced]])</f>
        <v>0</v>
      </c>
      <c r="E157" s="36"/>
      <c r="F157" s="36"/>
      <c r="G157" s="36"/>
      <c r="H157" s="36"/>
      <c r="I157" s="36"/>
      <c r="J157" s="36"/>
      <c r="K157" s="36"/>
      <c r="L157" s="36"/>
      <c r="M157" s="36"/>
      <c r="N157" s="36"/>
      <c r="O157" s="36"/>
      <c r="P157" s="36"/>
      <c r="Q157" s="38">
        <f>SUM(Table7[[#This Row],[SumOfRealised_netcostAbsolute]:[SumOfProjected_costReduced]])</f>
        <v>0</v>
      </c>
    </row>
    <row r="158" spans="1:17" hidden="1" x14ac:dyDescent="0.35">
      <c r="A158" s="34" t="s">
        <v>2</v>
      </c>
      <c r="B158" s="35">
        <v>2019</v>
      </c>
      <c r="C158" s="35">
        <v>18</v>
      </c>
      <c r="D158" s="39">
        <f>COUNT(Table7[[#This Row],[SumOfRealised_netcostAbsolute]:[SumOfProjected_costReduced]])</f>
        <v>0</v>
      </c>
      <c r="E158" s="36"/>
      <c r="F158" s="36"/>
      <c r="G158" s="36"/>
      <c r="H158" s="36"/>
      <c r="I158" s="36"/>
      <c r="J158" s="36"/>
      <c r="K158" s="36"/>
      <c r="L158" s="36"/>
      <c r="M158" s="36"/>
      <c r="N158" s="36"/>
      <c r="O158" s="36"/>
      <c r="P158" s="36"/>
      <c r="Q158" s="38">
        <f>SUM(Table7[[#This Row],[SumOfRealised_netcostAbsolute]:[SumOfProjected_costReduced]])</f>
        <v>0</v>
      </c>
    </row>
    <row r="159" spans="1:17" hidden="1" x14ac:dyDescent="0.35">
      <c r="A159" s="34" t="s">
        <v>2</v>
      </c>
      <c r="B159" s="35">
        <v>2019</v>
      </c>
      <c r="C159" s="35">
        <v>19</v>
      </c>
      <c r="D159" s="39">
        <f>COUNT(Table7[[#This Row],[SumOfRealised_netcostAbsolute]:[SumOfProjected_costReduced]])</f>
        <v>0</v>
      </c>
      <c r="E159" s="36"/>
      <c r="F159" s="36"/>
      <c r="G159" s="36"/>
      <c r="H159" s="36"/>
      <c r="I159" s="36"/>
      <c r="J159" s="36"/>
      <c r="K159" s="36"/>
      <c r="L159" s="36"/>
      <c r="M159" s="36"/>
      <c r="N159" s="36"/>
      <c r="O159" s="36"/>
      <c r="P159" s="36"/>
      <c r="Q159" s="38">
        <f>SUM(Table7[[#This Row],[SumOfRealised_netcostAbsolute]:[SumOfProjected_costReduced]])</f>
        <v>0</v>
      </c>
    </row>
    <row r="160" spans="1:17" hidden="1" x14ac:dyDescent="0.35">
      <c r="A160" s="34" t="s">
        <v>2</v>
      </c>
      <c r="B160" s="35">
        <v>2019</v>
      </c>
      <c r="C160" s="35">
        <v>20</v>
      </c>
      <c r="D160" s="39">
        <f>COUNT(Table7[[#This Row],[SumOfRealised_netcostAbsolute]:[SumOfProjected_costReduced]])</f>
        <v>0</v>
      </c>
      <c r="E160" s="36"/>
      <c r="F160" s="36"/>
      <c r="G160" s="36"/>
      <c r="H160" s="36"/>
      <c r="I160" s="36"/>
      <c r="J160" s="36"/>
      <c r="K160" s="36"/>
      <c r="L160" s="36"/>
      <c r="M160" s="36"/>
      <c r="N160" s="36"/>
      <c r="O160" s="36"/>
      <c r="P160" s="36"/>
      <c r="Q160" s="38">
        <f>SUM(Table7[[#This Row],[SumOfRealised_netcostAbsolute]:[SumOfProjected_costReduced]])</f>
        <v>0</v>
      </c>
    </row>
    <row r="161" spans="1:17" hidden="1" x14ac:dyDescent="0.35">
      <c r="A161" s="34" t="s">
        <v>2</v>
      </c>
      <c r="B161" s="35">
        <v>2019</v>
      </c>
      <c r="C161" s="35">
        <v>21</v>
      </c>
      <c r="D161" s="39">
        <f>COUNT(Table7[[#This Row],[SumOfRealised_netcostAbsolute]:[SumOfProjected_costReduced]])</f>
        <v>0</v>
      </c>
      <c r="E161" s="36"/>
      <c r="F161" s="36"/>
      <c r="G161" s="36"/>
      <c r="H161" s="36"/>
      <c r="I161" s="36"/>
      <c r="J161" s="36"/>
      <c r="K161" s="36"/>
      <c r="L161" s="36"/>
      <c r="M161" s="36"/>
      <c r="N161" s="36"/>
      <c r="O161" s="36"/>
      <c r="P161" s="36"/>
      <c r="Q161" s="38">
        <f>SUM(Table7[[#This Row],[SumOfRealised_netcostAbsolute]:[SumOfProjected_costReduced]])</f>
        <v>0</v>
      </c>
    </row>
    <row r="162" spans="1:17" hidden="1" x14ac:dyDescent="0.35">
      <c r="A162" s="34" t="s">
        <v>2</v>
      </c>
      <c r="B162" s="35">
        <v>2019</v>
      </c>
      <c r="C162" s="35">
        <v>22</v>
      </c>
      <c r="D162" s="39">
        <f>COUNT(Table7[[#This Row],[SumOfRealised_netcostAbsolute]:[SumOfProjected_costReduced]])</f>
        <v>0</v>
      </c>
      <c r="E162" s="36"/>
      <c r="F162" s="36"/>
      <c r="G162" s="36"/>
      <c r="H162" s="36"/>
      <c r="I162" s="36"/>
      <c r="J162" s="36"/>
      <c r="K162" s="36"/>
      <c r="L162" s="36"/>
      <c r="M162" s="36"/>
      <c r="N162" s="36"/>
      <c r="O162" s="36"/>
      <c r="P162" s="36"/>
      <c r="Q162" s="38">
        <f>SUM(Table7[[#This Row],[SumOfRealised_netcostAbsolute]:[SumOfProjected_costReduced]])</f>
        <v>0</v>
      </c>
    </row>
    <row r="163" spans="1:17" hidden="1" x14ac:dyDescent="0.35">
      <c r="A163" s="34" t="s">
        <v>2</v>
      </c>
      <c r="B163" s="35">
        <v>2019</v>
      </c>
      <c r="C163" s="35">
        <v>23</v>
      </c>
      <c r="D163" s="39">
        <f>COUNT(Table7[[#This Row],[SumOfRealised_netcostAbsolute]:[SumOfProjected_costReduced]])</f>
        <v>0</v>
      </c>
      <c r="E163" s="36"/>
      <c r="F163" s="36"/>
      <c r="G163" s="36"/>
      <c r="H163" s="36"/>
      <c r="I163" s="36"/>
      <c r="J163" s="36"/>
      <c r="K163" s="36"/>
      <c r="L163" s="36"/>
      <c r="M163" s="36"/>
      <c r="N163" s="36"/>
      <c r="O163" s="36"/>
      <c r="P163" s="36"/>
      <c r="Q163" s="38">
        <f>SUM(Table7[[#This Row],[SumOfRealised_netcostAbsolute]:[SumOfProjected_costReduced]])</f>
        <v>0</v>
      </c>
    </row>
    <row r="164" spans="1:17" hidden="1" x14ac:dyDescent="0.35">
      <c r="A164" s="34" t="s">
        <v>2</v>
      </c>
      <c r="B164" s="35">
        <v>2019</v>
      </c>
      <c r="C164" s="35">
        <v>24</v>
      </c>
      <c r="D164" s="39">
        <f>COUNT(Table7[[#This Row],[SumOfRealised_netcostAbsolute]:[SumOfProjected_costReduced]])</f>
        <v>0</v>
      </c>
      <c r="E164" s="36"/>
      <c r="F164" s="36"/>
      <c r="G164" s="36"/>
      <c r="H164" s="36"/>
      <c r="I164" s="36"/>
      <c r="J164" s="36"/>
      <c r="K164" s="36"/>
      <c r="L164" s="36"/>
      <c r="M164" s="36"/>
      <c r="N164" s="36"/>
      <c r="O164" s="36"/>
      <c r="P164" s="36"/>
      <c r="Q164" s="38">
        <f>SUM(Table7[[#This Row],[SumOfRealised_netcostAbsolute]:[SumOfProjected_costReduced]])</f>
        <v>0</v>
      </c>
    </row>
    <row r="165" spans="1:17" hidden="1" x14ac:dyDescent="0.35">
      <c r="A165" s="34" t="s">
        <v>2</v>
      </c>
      <c r="B165" s="35">
        <v>2019</v>
      </c>
      <c r="C165" s="35">
        <v>25</v>
      </c>
      <c r="D165" s="39">
        <f>COUNT(Table7[[#This Row],[SumOfRealised_netcostAbsolute]:[SumOfProjected_costReduced]])</f>
        <v>0</v>
      </c>
      <c r="E165" s="36"/>
      <c r="F165" s="36"/>
      <c r="G165" s="36"/>
      <c r="H165" s="36"/>
      <c r="I165" s="36"/>
      <c r="J165" s="36"/>
      <c r="K165" s="36"/>
      <c r="L165" s="36"/>
      <c r="M165" s="36"/>
      <c r="N165" s="36"/>
      <c r="O165" s="36"/>
      <c r="P165" s="36"/>
      <c r="Q165" s="38">
        <f>SUM(Table7[[#This Row],[SumOfRealised_netcostAbsolute]:[SumOfProjected_costReduced]])</f>
        <v>0</v>
      </c>
    </row>
    <row r="166" spans="1:17" hidden="1" x14ac:dyDescent="0.35">
      <c r="A166" s="34" t="s">
        <v>2</v>
      </c>
      <c r="B166" s="35">
        <v>2019</v>
      </c>
      <c r="C166" s="35">
        <v>26</v>
      </c>
      <c r="D166" s="39">
        <f>COUNT(Table7[[#This Row],[SumOfRealised_netcostAbsolute]:[SumOfProjected_costReduced]])</f>
        <v>0</v>
      </c>
      <c r="E166" s="36"/>
      <c r="F166" s="36"/>
      <c r="G166" s="36"/>
      <c r="H166" s="36"/>
      <c r="I166" s="36"/>
      <c r="J166" s="36"/>
      <c r="K166" s="36"/>
      <c r="L166" s="36"/>
      <c r="M166" s="36"/>
      <c r="N166" s="36"/>
      <c r="O166" s="36"/>
      <c r="P166" s="36"/>
      <c r="Q166" s="38">
        <f>SUM(Table7[[#This Row],[SumOfRealised_netcostAbsolute]:[SumOfProjected_costReduced]])</f>
        <v>0</v>
      </c>
    </row>
    <row r="167" spans="1:17" hidden="1" x14ac:dyDescent="0.35">
      <c r="A167" s="34" t="s">
        <v>2</v>
      </c>
      <c r="B167" s="35">
        <v>2019</v>
      </c>
      <c r="C167" s="35">
        <v>27</v>
      </c>
      <c r="D167" s="39">
        <f>COUNT(Table7[[#This Row],[SumOfRealised_netcostAbsolute]:[SumOfProjected_costReduced]])</f>
        <v>0</v>
      </c>
      <c r="E167" s="36"/>
      <c r="F167" s="36"/>
      <c r="G167" s="36"/>
      <c r="H167" s="36"/>
      <c r="I167" s="36"/>
      <c r="J167" s="36"/>
      <c r="K167" s="36"/>
      <c r="L167" s="36"/>
      <c r="M167" s="36"/>
      <c r="N167" s="36"/>
      <c r="O167" s="36"/>
      <c r="P167" s="36"/>
      <c r="Q167" s="38">
        <f>SUM(Table7[[#This Row],[SumOfRealised_netcostAbsolute]:[SumOfProjected_costReduced]])</f>
        <v>0</v>
      </c>
    </row>
    <row r="168" spans="1:17" hidden="1" x14ac:dyDescent="0.35">
      <c r="A168" s="34" t="s">
        <v>2</v>
      </c>
      <c r="B168" s="35">
        <v>2019</v>
      </c>
      <c r="C168" s="35">
        <v>28</v>
      </c>
      <c r="D168" s="39">
        <f>COUNT(Table7[[#This Row],[SumOfRealised_netcostAbsolute]:[SumOfProjected_costReduced]])</f>
        <v>0</v>
      </c>
      <c r="E168" s="36"/>
      <c r="F168" s="36"/>
      <c r="G168" s="36"/>
      <c r="H168" s="36"/>
      <c r="I168" s="36"/>
      <c r="J168" s="36"/>
      <c r="K168" s="36"/>
      <c r="L168" s="36"/>
      <c r="M168" s="36"/>
      <c r="N168" s="36"/>
      <c r="O168" s="36"/>
      <c r="P168" s="36"/>
      <c r="Q168" s="38">
        <f>SUM(Table7[[#This Row],[SumOfRealised_netcostAbsolute]:[SumOfProjected_costReduced]])</f>
        <v>0</v>
      </c>
    </row>
    <row r="169" spans="1:17" hidden="1" x14ac:dyDescent="0.35">
      <c r="A169" s="34" t="s">
        <v>2</v>
      </c>
      <c r="B169" s="35">
        <v>2019</v>
      </c>
      <c r="C169" s="35">
        <v>29</v>
      </c>
      <c r="D169" s="39">
        <f>COUNT(Table7[[#This Row],[SumOfRealised_netcostAbsolute]:[SumOfProjected_costReduced]])</f>
        <v>0</v>
      </c>
      <c r="E169" s="36"/>
      <c r="F169" s="36"/>
      <c r="G169" s="36"/>
      <c r="H169" s="36"/>
      <c r="I169" s="36"/>
      <c r="J169" s="36"/>
      <c r="K169" s="36"/>
      <c r="L169" s="36"/>
      <c r="M169" s="36"/>
      <c r="N169" s="36"/>
      <c r="O169" s="36"/>
      <c r="P169" s="36"/>
      <c r="Q169" s="38">
        <f>SUM(Table7[[#This Row],[SumOfRealised_netcostAbsolute]:[SumOfProjected_costReduced]])</f>
        <v>0</v>
      </c>
    </row>
    <row r="170" spans="1:17" hidden="1" x14ac:dyDescent="0.35">
      <c r="A170" s="34" t="s">
        <v>2</v>
      </c>
      <c r="B170" s="35">
        <v>2019</v>
      </c>
      <c r="C170" s="35">
        <v>30</v>
      </c>
      <c r="D170" s="39">
        <f>COUNT(Table7[[#This Row],[SumOfRealised_netcostAbsolute]:[SumOfProjected_costReduced]])</f>
        <v>0</v>
      </c>
      <c r="E170" s="36"/>
      <c r="F170" s="36"/>
      <c r="G170" s="36"/>
      <c r="H170" s="36"/>
      <c r="I170" s="36"/>
      <c r="J170" s="36"/>
      <c r="K170" s="36"/>
      <c r="L170" s="36"/>
      <c r="M170" s="36"/>
      <c r="N170" s="36"/>
      <c r="O170" s="36"/>
      <c r="P170" s="36"/>
      <c r="Q170" s="38">
        <f>SUM(Table7[[#This Row],[SumOfRealised_netcostAbsolute]:[SumOfProjected_costReduced]])</f>
        <v>0</v>
      </c>
    </row>
    <row r="171" spans="1:17" hidden="1" x14ac:dyDescent="0.35">
      <c r="A171" s="34" t="s">
        <v>2</v>
      </c>
      <c r="B171" s="35">
        <v>2019</v>
      </c>
      <c r="C171" s="35">
        <v>31</v>
      </c>
      <c r="D171" s="39">
        <f>COUNT(Table7[[#This Row],[SumOfRealised_netcostAbsolute]:[SumOfProjected_costReduced]])</f>
        <v>0</v>
      </c>
      <c r="E171" s="36"/>
      <c r="F171" s="36"/>
      <c r="G171" s="36"/>
      <c r="H171" s="36"/>
      <c r="I171" s="36"/>
      <c r="J171" s="36"/>
      <c r="K171" s="36"/>
      <c r="L171" s="36"/>
      <c r="M171" s="36"/>
      <c r="N171" s="36"/>
      <c r="O171" s="36"/>
      <c r="P171" s="36"/>
      <c r="Q171" s="38">
        <f>SUM(Table7[[#This Row],[SumOfRealised_netcostAbsolute]:[SumOfProjected_costReduced]])</f>
        <v>0</v>
      </c>
    </row>
    <row r="172" spans="1:17" hidden="1" x14ac:dyDescent="0.35">
      <c r="A172" s="34" t="s">
        <v>2</v>
      </c>
      <c r="B172" s="35">
        <v>2019</v>
      </c>
      <c r="C172" s="35">
        <v>32</v>
      </c>
      <c r="D172" s="39">
        <f>COUNT(Table7[[#This Row],[SumOfRealised_netcostAbsolute]:[SumOfProjected_costReduced]])</f>
        <v>0</v>
      </c>
      <c r="E172" s="36"/>
      <c r="F172" s="36"/>
      <c r="G172" s="36"/>
      <c r="H172" s="36"/>
      <c r="I172" s="36"/>
      <c r="J172" s="36"/>
      <c r="K172" s="36"/>
      <c r="L172" s="36"/>
      <c r="M172" s="36"/>
      <c r="N172" s="36"/>
      <c r="O172" s="36"/>
      <c r="P172" s="36"/>
      <c r="Q172" s="38">
        <f>SUM(Table7[[#This Row],[SumOfRealised_netcostAbsolute]:[SumOfProjected_costReduced]])</f>
        <v>0</v>
      </c>
    </row>
    <row r="173" spans="1:17" hidden="1" x14ac:dyDescent="0.35">
      <c r="A173" s="34" t="s">
        <v>2</v>
      </c>
      <c r="B173" s="35">
        <v>2019</v>
      </c>
      <c r="C173" s="35">
        <v>33</v>
      </c>
      <c r="D173" s="39">
        <f>COUNT(Table7[[#This Row],[SumOfRealised_netcostAbsolute]:[SumOfProjected_costReduced]])</f>
        <v>0</v>
      </c>
      <c r="E173" s="36"/>
      <c r="F173" s="36"/>
      <c r="G173" s="36"/>
      <c r="H173" s="36"/>
      <c r="I173" s="36"/>
      <c r="J173" s="36"/>
      <c r="K173" s="36"/>
      <c r="L173" s="36"/>
      <c r="M173" s="36"/>
      <c r="N173" s="36"/>
      <c r="O173" s="36"/>
      <c r="P173" s="36"/>
      <c r="Q173" s="38">
        <f>SUM(Table7[[#This Row],[SumOfRealised_netcostAbsolute]:[SumOfProjected_costReduced]])</f>
        <v>0</v>
      </c>
    </row>
    <row r="174" spans="1:17" hidden="1" x14ac:dyDescent="0.35">
      <c r="A174" s="34" t="s">
        <v>2</v>
      </c>
      <c r="B174" s="35">
        <v>2019</v>
      </c>
      <c r="C174" s="35">
        <v>34</v>
      </c>
      <c r="D174" s="39">
        <f>COUNT(Table7[[#This Row],[SumOfRealised_netcostAbsolute]:[SumOfProjected_costReduced]])</f>
        <v>0</v>
      </c>
      <c r="E174" s="36"/>
      <c r="F174" s="36"/>
      <c r="G174" s="36"/>
      <c r="H174" s="36"/>
      <c r="I174" s="36"/>
      <c r="J174" s="36"/>
      <c r="K174" s="36"/>
      <c r="L174" s="36"/>
      <c r="M174" s="36"/>
      <c r="N174" s="36"/>
      <c r="O174" s="36"/>
      <c r="P174" s="36"/>
      <c r="Q174" s="38">
        <f>SUM(Table7[[#This Row],[SumOfRealised_netcostAbsolute]:[SumOfProjected_costReduced]])</f>
        <v>0</v>
      </c>
    </row>
    <row r="175" spans="1:17" hidden="1" x14ac:dyDescent="0.35">
      <c r="A175" s="34" t="s">
        <v>2</v>
      </c>
      <c r="B175" s="35">
        <v>2019</v>
      </c>
      <c r="C175" s="35">
        <v>35</v>
      </c>
      <c r="D175" s="39">
        <f>COUNT(Table7[[#This Row],[SumOfRealised_netcostAbsolute]:[SumOfProjected_costReduced]])</f>
        <v>0</v>
      </c>
      <c r="E175" s="36"/>
      <c r="F175" s="36"/>
      <c r="G175" s="36"/>
      <c r="H175" s="36"/>
      <c r="I175" s="36"/>
      <c r="J175" s="36"/>
      <c r="K175" s="36"/>
      <c r="L175" s="36"/>
      <c r="M175" s="36"/>
      <c r="N175" s="36"/>
      <c r="O175" s="36"/>
      <c r="P175" s="36"/>
      <c r="Q175" s="38">
        <f>SUM(Table7[[#This Row],[SumOfRealised_netcostAbsolute]:[SumOfProjected_costReduced]])</f>
        <v>0</v>
      </c>
    </row>
    <row r="176" spans="1:17" hidden="1" x14ac:dyDescent="0.35">
      <c r="A176" s="34" t="s">
        <v>2</v>
      </c>
      <c r="B176" s="35">
        <v>2019</v>
      </c>
      <c r="C176" s="35">
        <v>36</v>
      </c>
      <c r="D176" s="39">
        <f>COUNT(Table7[[#This Row],[SumOfRealised_netcostAbsolute]:[SumOfProjected_costReduced]])</f>
        <v>0</v>
      </c>
      <c r="E176" s="36"/>
      <c r="F176" s="36"/>
      <c r="G176" s="36"/>
      <c r="H176" s="36"/>
      <c r="I176" s="36"/>
      <c r="J176" s="36"/>
      <c r="K176" s="36"/>
      <c r="L176" s="36"/>
      <c r="M176" s="36"/>
      <c r="N176" s="36"/>
      <c r="O176" s="36"/>
      <c r="P176" s="36"/>
      <c r="Q176" s="38">
        <f>SUM(Table7[[#This Row],[SumOfRealised_netcostAbsolute]:[SumOfProjected_costReduced]])</f>
        <v>0</v>
      </c>
    </row>
    <row r="177" spans="1:17" hidden="1" x14ac:dyDescent="0.35">
      <c r="A177" s="34" t="s">
        <v>2</v>
      </c>
      <c r="B177" s="35">
        <v>2019</v>
      </c>
      <c r="C177" s="35">
        <v>37</v>
      </c>
      <c r="D177" s="39">
        <f>COUNT(Table7[[#This Row],[SumOfRealised_netcostAbsolute]:[SumOfProjected_costReduced]])</f>
        <v>0</v>
      </c>
      <c r="E177" s="36"/>
      <c r="F177" s="36"/>
      <c r="G177" s="36"/>
      <c r="H177" s="36"/>
      <c r="I177" s="36"/>
      <c r="J177" s="36"/>
      <c r="K177" s="36"/>
      <c r="L177" s="36"/>
      <c r="M177" s="36"/>
      <c r="N177" s="36"/>
      <c r="O177" s="36"/>
      <c r="P177" s="36"/>
      <c r="Q177" s="38">
        <f>SUM(Table7[[#This Row],[SumOfRealised_netcostAbsolute]:[SumOfProjected_costReduced]])</f>
        <v>0</v>
      </c>
    </row>
    <row r="178" spans="1:17" hidden="1" x14ac:dyDescent="0.35">
      <c r="A178" s="34" t="s">
        <v>2</v>
      </c>
      <c r="B178" s="35">
        <v>2019</v>
      </c>
      <c r="C178" s="35">
        <v>38</v>
      </c>
      <c r="D178" s="39">
        <f>COUNT(Table7[[#This Row],[SumOfRealised_netcostAbsolute]:[SumOfProjected_costReduced]])</f>
        <v>0</v>
      </c>
      <c r="E178" s="36"/>
      <c r="F178" s="36"/>
      <c r="G178" s="36"/>
      <c r="H178" s="36"/>
      <c r="I178" s="36"/>
      <c r="J178" s="36"/>
      <c r="K178" s="36"/>
      <c r="L178" s="36"/>
      <c r="M178" s="36"/>
      <c r="N178" s="36"/>
      <c r="O178" s="36"/>
      <c r="P178" s="36"/>
      <c r="Q178" s="38">
        <f>SUM(Table7[[#This Row],[SumOfRealised_netcostAbsolute]:[SumOfProjected_costReduced]])</f>
        <v>0</v>
      </c>
    </row>
    <row r="179" spans="1:17" hidden="1" x14ac:dyDescent="0.35">
      <c r="A179" s="34" t="s">
        <v>2</v>
      </c>
      <c r="B179" s="35">
        <v>2019</v>
      </c>
      <c r="C179" s="35">
        <v>39</v>
      </c>
      <c r="D179" s="39">
        <f>COUNT(Table7[[#This Row],[SumOfRealised_netcostAbsolute]:[SumOfProjected_costReduced]])</f>
        <v>0</v>
      </c>
      <c r="E179" s="36"/>
      <c r="F179" s="36"/>
      <c r="G179" s="36"/>
      <c r="H179" s="36"/>
      <c r="I179" s="36"/>
      <c r="J179" s="36"/>
      <c r="K179" s="36"/>
      <c r="L179" s="36"/>
      <c r="M179" s="36"/>
      <c r="N179" s="36"/>
      <c r="O179" s="36"/>
      <c r="P179" s="36"/>
      <c r="Q179" s="38">
        <f>SUM(Table7[[#This Row],[SumOfRealised_netcostAbsolute]:[SumOfProjected_costReduced]])</f>
        <v>0</v>
      </c>
    </row>
    <row r="180" spans="1:17" hidden="1" x14ac:dyDescent="0.35">
      <c r="A180" s="34" t="s">
        <v>2</v>
      </c>
      <c r="B180" s="35">
        <v>2019</v>
      </c>
      <c r="C180" s="35">
        <v>40</v>
      </c>
      <c r="D180" s="39">
        <f>COUNT(Table7[[#This Row],[SumOfRealised_netcostAbsolute]:[SumOfProjected_costReduced]])</f>
        <v>0</v>
      </c>
      <c r="E180" s="36"/>
      <c r="F180" s="36"/>
      <c r="G180" s="36"/>
      <c r="H180" s="36"/>
      <c r="I180" s="36"/>
      <c r="J180" s="36"/>
      <c r="K180" s="36"/>
      <c r="L180" s="36"/>
      <c r="M180" s="36"/>
      <c r="N180" s="36"/>
      <c r="O180" s="36"/>
      <c r="P180" s="36"/>
      <c r="Q180" s="38">
        <f>SUM(Table7[[#This Row],[SumOfRealised_netcostAbsolute]:[SumOfProjected_costReduced]])</f>
        <v>0</v>
      </c>
    </row>
    <row r="181" spans="1:17" hidden="1" x14ac:dyDescent="0.35">
      <c r="A181" s="34" t="s">
        <v>2</v>
      </c>
      <c r="B181" s="35">
        <v>2019</v>
      </c>
      <c r="C181" s="35">
        <v>41</v>
      </c>
      <c r="D181" s="39">
        <f>COUNT(Table7[[#This Row],[SumOfRealised_netcostAbsolute]:[SumOfProjected_costReduced]])</f>
        <v>0</v>
      </c>
      <c r="E181" s="36"/>
      <c r="F181" s="36"/>
      <c r="G181" s="36"/>
      <c r="H181" s="36"/>
      <c r="I181" s="36"/>
      <c r="J181" s="36"/>
      <c r="K181" s="36"/>
      <c r="L181" s="36"/>
      <c r="M181" s="36"/>
      <c r="N181" s="36"/>
      <c r="O181" s="36"/>
      <c r="P181" s="36"/>
      <c r="Q181" s="38">
        <f>SUM(Table7[[#This Row],[SumOfRealised_netcostAbsolute]:[SumOfProjected_costReduced]])</f>
        <v>0</v>
      </c>
    </row>
    <row r="182" spans="1:17" hidden="1" x14ac:dyDescent="0.35">
      <c r="A182" s="34" t="s">
        <v>2</v>
      </c>
      <c r="B182" s="35">
        <v>2019</v>
      </c>
      <c r="C182" s="35">
        <v>42</v>
      </c>
      <c r="D182" s="39">
        <f>COUNT(Table7[[#This Row],[SumOfRealised_netcostAbsolute]:[SumOfProjected_costReduced]])</f>
        <v>0</v>
      </c>
      <c r="E182" s="36"/>
      <c r="F182" s="36"/>
      <c r="G182" s="36"/>
      <c r="H182" s="36"/>
      <c r="I182" s="36"/>
      <c r="J182" s="36"/>
      <c r="K182" s="36"/>
      <c r="L182" s="36"/>
      <c r="M182" s="36"/>
      <c r="N182" s="36"/>
      <c r="O182" s="36"/>
      <c r="P182" s="36"/>
      <c r="Q182" s="38">
        <f>SUM(Table7[[#This Row],[SumOfRealised_netcostAbsolute]:[SumOfProjected_costReduced]])</f>
        <v>0</v>
      </c>
    </row>
    <row r="183" spans="1:17" hidden="1" x14ac:dyDescent="0.35">
      <c r="A183" s="34" t="s">
        <v>2</v>
      </c>
      <c r="B183" s="35">
        <v>2019</v>
      </c>
      <c r="C183" s="35">
        <v>43</v>
      </c>
      <c r="D183" s="39">
        <f>COUNT(Table7[[#This Row],[SumOfRealised_netcostAbsolute]:[SumOfProjected_costReduced]])</f>
        <v>0</v>
      </c>
      <c r="E183" s="36"/>
      <c r="F183" s="36"/>
      <c r="G183" s="36"/>
      <c r="H183" s="36"/>
      <c r="I183" s="36"/>
      <c r="J183" s="36"/>
      <c r="K183" s="36"/>
      <c r="L183" s="36"/>
      <c r="M183" s="36"/>
      <c r="N183" s="36"/>
      <c r="O183" s="36"/>
      <c r="P183" s="36"/>
      <c r="Q183" s="38">
        <f>SUM(Table7[[#This Row],[SumOfRealised_netcostAbsolute]:[SumOfProjected_costReduced]])</f>
        <v>0</v>
      </c>
    </row>
    <row r="184" spans="1:17" hidden="1" x14ac:dyDescent="0.35">
      <c r="A184" s="34" t="s">
        <v>2</v>
      </c>
      <c r="B184" s="35">
        <v>2019</v>
      </c>
      <c r="C184" s="35">
        <v>44</v>
      </c>
      <c r="D184" s="39">
        <f>COUNT(Table7[[#This Row],[SumOfRealised_netcostAbsolute]:[SumOfProjected_costReduced]])</f>
        <v>0</v>
      </c>
      <c r="E184" s="36"/>
      <c r="F184" s="36"/>
      <c r="G184" s="36"/>
      <c r="H184" s="36"/>
      <c r="I184" s="36"/>
      <c r="J184" s="36"/>
      <c r="K184" s="36"/>
      <c r="L184" s="36"/>
      <c r="M184" s="36"/>
      <c r="N184" s="36"/>
      <c r="O184" s="36"/>
      <c r="P184" s="36"/>
      <c r="Q184" s="38">
        <f>SUM(Table7[[#This Row],[SumOfRealised_netcostAbsolute]:[SumOfProjected_costReduced]])</f>
        <v>0</v>
      </c>
    </row>
    <row r="185" spans="1:17" hidden="1" x14ac:dyDescent="0.35">
      <c r="A185" s="34" t="s">
        <v>2</v>
      </c>
      <c r="B185" s="35">
        <v>2019</v>
      </c>
      <c r="C185" s="35">
        <v>45</v>
      </c>
      <c r="D185" s="39">
        <f>COUNT(Table7[[#This Row],[SumOfRealised_netcostAbsolute]:[SumOfProjected_costReduced]])</f>
        <v>0</v>
      </c>
      <c r="E185" s="36"/>
      <c r="F185" s="36"/>
      <c r="G185" s="36"/>
      <c r="H185" s="36"/>
      <c r="I185" s="36"/>
      <c r="J185" s="36"/>
      <c r="K185" s="36"/>
      <c r="L185" s="36"/>
      <c r="M185" s="36"/>
      <c r="N185" s="36"/>
      <c r="O185" s="36"/>
      <c r="P185" s="36"/>
      <c r="Q185" s="38">
        <f>SUM(Table7[[#This Row],[SumOfRealised_netcostAbsolute]:[SumOfProjected_costReduced]])</f>
        <v>0</v>
      </c>
    </row>
    <row r="186" spans="1:17" hidden="1" x14ac:dyDescent="0.35">
      <c r="A186" s="34" t="s">
        <v>2</v>
      </c>
      <c r="B186" s="35">
        <v>2019</v>
      </c>
      <c r="C186" s="35">
        <v>46</v>
      </c>
      <c r="D186" s="39">
        <f>COUNT(Table7[[#This Row],[SumOfRealised_netcostAbsolute]:[SumOfProjected_costReduced]])</f>
        <v>0</v>
      </c>
      <c r="E186" s="36"/>
      <c r="F186" s="36"/>
      <c r="G186" s="36"/>
      <c r="H186" s="36"/>
      <c r="I186" s="36"/>
      <c r="J186" s="36"/>
      <c r="K186" s="36"/>
      <c r="L186" s="36"/>
      <c r="M186" s="36"/>
      <c r="N186" s="36"/>
      <c r="O186" s="36"/>
      <c r="P186" s="36"/>
      <c r="Q186" s="38">
        <f>SUM(Table7[[#This Row],[SumOfRealised_netcostAbsolute]:[SumOfProjected_costReduced]])</f>
        <v>0</v>
      </c>
    </row>
    <row r="187" spans="1:17" hidden="1" x14ac:dyDescent="0.35">
      <c r="A187" s="34" t="s">
        <v>29</v>
      </c>
      <c r="B187" s="35">
        <v>2019</v>
      </c>
      <c r="C187" s="35">
        <v>1</v>
      </c>
      <c r="D187" s="39">
        <f>COUNT(Table7[[#This Row],[SumOfRealised_netcostAbsolute]:[SumOfProjected_costReduced]])</f>
        <v>0</v>
      </c>
      <c r="E187" s="36"/>
      <c r="F187" s="36"/>
      <c r="G187" s="36"/>
      <c r="H187" s="36"/>
      <c r="I187" s="36"/>
      <c r="J187" s="36"/>
      <c r="K187" s="36"/>
      <c r="L187" s="36"/>
      <c r="M187" s="36"/>
      <c r="N187" s="36"/>
      <c r="O187" s="36"/>
      <c r="P187" s="36"/>
      <c r="Q187" s="38">
        <f>SUM(Table7[[#This Row],[SumOfRealised_netcostAbsolute]:[SumOfProjected_costReduced]])</f>
        <v>0</v>
      </c>
    </row>
    <row r="188" spans="1:17" hidden="1" x14ac:dyDescent="0.35">
      <c r="A188" s="34" t="s">
        <v>29</v>
      </c>
      <c r="B188" s="35">
        <v>2019</v>
      </c>
      <c r="C188" s="35">
        <v>2</v>
      </c>
      <c r="D188" s="39">
        <f>COUNT(Table7[[#This Row],[SumOfRealised_netcostAbsolute]:[SumOfProjected_costReduced]])</f>
        <v>0</v>
      </c>
      <c r="E188" s="36"/>
      <c r="F188" s="36"/>
      <c r="G188" s="36"/>
      <c r="H188" s="36"/>
      <c r="I188" s="36"/>
      <c r="J188" s="36"/>
      <c r="K188" s="36"/>
      <c r="L188" s="36"/>
      <c r="M188" s="36"/>
      <c r="N188" s="36"/>
      <c r="O188" s="36"/>
      <c r="P188" s="36"/>
      <c r="Q188" s="38">
        <f>SUM(Table7[[#This Row],[SumOfRealised_netcostAbsolute]:[SumOfProjected_costReduced]])</f>
        <v>0</v>
      </c>
    </row>
    <row r="189" spans="1:17" hidden="1" x14ac:dyDescent="0.35">
      <c r="A189" s="34" t="s">
        <v>29</v>
      </c>
      <c r="B189" s="35">
        <v>2019</v>
      </c>
      <c r="C189" s="35">
        <v>3</v>
      </c>
      <c r="D189" s="39">
        <f>COUNT(Table7[[#This Row],[SumOfRealised_netcostAbsolute]:[SumOfProjected_costReduced]])</f>
        <v>0</v>
      </c>
      <c r="E189" s="36"/>
      <c r="F189" s="36"/>
      <c r="G189" s="36"/>
      <c r="H189" s="36"/>
      <c r="I189" s="36"/>
      <c r="J189" s="36"/>
      <c r="K189" s="36"/>
      <c r="L189" s="36"/>
      <c r="M189" s="36"/>
      <c r="N189" s="36"/>
      <c r="O189" s="36"/>
      <c r="P189" s="36"/>
      <c r="Q189" s="38">
        <f>SUM(Table7[[#This Row],[SumOfRealised_netcostAbsolute]:[SumOfProjected_costReduced]])</f>
        <v>0</v>
      </c>
    </row>
    <row r="190" spans="1:17" hidden="1" x14ac:dyDescent="0.35">
      <c r="A190" s="34" t="s">
        <v>29</v>
      </c>
      <c r="B190" s="35">
        <v>2019</v>
      </c>
      <c r="C190" s="35">
        <v>4</v>
      </c>
      <c r="D190" s="39">
        <f>COUNT(Table7[[#This Row],[SumOfRealised_netcostAbsolute]:[SumOfProjected_costReduced]])</f>
        <v>0</v>
      </c>
      <c r="E190" s="36"/>
      <c r="F190" s="36"/>
      <c r="G190" s="36"/>
      <c r="H190" s="36"/>
      <c r="I190" s="36"/>
      <c r="J190" s="36"/>
      <c r="K190" s="36"/>
      <c r="L190" s="36"/>
      <c r="M190" s="36"/>
      <c r="N190" s="36"/>
      <c r="O190" s="36"/>
      <c r="P190" s="36"/>
      <c r="Q190" s="38">
        <f>SUM(Table7[[#This Row],[SumOfRealised_netcostAbsolute]:[SumOfProjected_costReduced]])</f>
        <v>0</v>
      </c>
    </row>
    <row r="191" spans="1:17" hidden="1" x14ac:dyDescent="0.35">
      <c r="A191" s="34" t="s">
        <v>29</v>
      </c>
      <c r="B191" s="35">
        <v>2019</v>
      </c>
      <c r="C191" s="35">
        <v>5</v>
      </c>
      <c r="D191" s="39">
        <f>COUNT(Table7[[#This Row],[SumOfRealised_netcostAbsolute]:[SumOfProjected_costReduced]])</f>
        <v>0</v>
      </c>
      <c r="E191" s="36"/>
      <c r="F191" s="36"/>
      <c r="G191" s="36"/>
      <c r="H191" s="36"/>
      <c r="I191" s="36"/>
      <c r="J191" s="36"/>
      <c r="K191" s="36"/>
      <c r="L191" s="36"/>
      <c r="M191" s="36"/>
      <c r="N191" s="36"/>
      <c r="O191" s="36"/>
      <c r="P191" s="36"/>
      <c r="Q191" s="38">
        <f>SUM(Table7[[#This Row],[SumOfRealised_netcostAbsolute]:[SumOfProjected_costReduced]])</f>
        <v>0</v>
      </c>
    </row>
    <row r="192" spans="1:17" hidden="1" x14ac:dyDescent="0.35">
      <c r="A192" s="34" t="s">
        <v>29</v>
      </c>
      <c r="B192" s="35">
        <v>2019</v>
      </c>
      <c r="C192" s="35">
        <v>6</v>
      </c>
      <c r="D192" s="39">
        <f>COUNT(Table7[[#This Row],[SumOfRealised_netcostAbsolute]:[SumOfProjected_costReduced]])</f>
        <v>0</v>
      </c>
      <c r="E192" s="36"/>
      <c r="F192" s="36"/>
      <c r="G192" s="36"/>
      <c r="H192" s="36"/>
      <c r="I192" s="36"/>
      <c r="J192" s="36"/>
      <c r="K192" s="36"/>
      <c r="L192" s="36"/>
      <c r="M192" s="36"/>
      <c r="N192" s="36"/>
      <c r="O192" s="36"/>
      <c r="P192" s="36"/>
      <c r="Q192" s="38">
        <f>SUM(Table7[[#This Row],[SumOfRealised_netcostAbsolute]:[SumOfProjected_costReduced]])</f>
        <v>0</v>
      </c>
    </row>
    <row r="193" spans="1:17" hidden="1" x14ac:dyDescent="0.35">
      <c r="A193" s="34" t="s">
        <v>29</v>
      </c>
      <c r="B193" s="35">
        <v>2019</v>
      </c>
      <c r="C193" s="35">
        <v>7</v>
      </c>
      <c r="D193" s="39">
        <f>COUNT(Table7[[#This Row],[SumOfRealised_netcostAbsolute]:[SumOfProjected_costReduced]])</f>
        <v>0</v>
      </c>
      <c r="E193" s="36"/>
      <c r="F193" s="36"/>
      <c r="G193" s="36"/>
      <c r="H193" s="36"/>
      <c r="I193" s="36"/>
      <c r="J193" s="36"/>
      <c r="K193" s="36"/>
      <c r="L193" s="36"/>
      <c r="M193" s="36"/>
      <c r="N193" s="36"/>
      <c r="O193" s="36"/>
      <c r="P193" s="36"/>
      <c r="Q193" s="38">
        <f>SUM(Table7[[#This Row],[SumOfRealised_netcostAbsolute]:[SumOfProjected_costReduced]])</f>
        <v>0</v>
      </c>
    </row>
    <row r="194" spans="1:17" hidden="1" x14ac:dyDescent="0.35">
      <c r="A194" s="34" t="s">
        <v>29</v>
      </c>
      <c r="B194" s="35">
        <v>2019</v>
      </c>
      <c r="C194" s="35">
        <v>9</v>
      </c>
      <c r="D194" s="39">
        <f>COUNT(Table7[[#This Row],[SumOfRealised_netcostAbsolute]:[SumOfProjected_costReduced]])</f>
        <v>0</v>
      </c>
      <c r="E194" s="36"/>
      <c r="F194" s="36"/>
      <c r="G194" s="36"/>
      <c r="H194" s="36"/>
      <c r="I194" s="36"/>
      <c r="J194" s="36"/>
      <c r="K194" s="36"/>
      <c r="L194" s="36"/>
      <c r="M194" s="36"/>
      <c r="N194" s="36"/>
      <c r="O194" s="36"/>
      <c r="P194" s="36"/>
      <c r="Q194" s="38">
        <f>SUM(Table7[[#This Row],[SumOfRealised_netcostAbsolute]:[SumOfProjected_costReduced]])</f>
        <v>0</v>
      </c>
    </row>
    <row r="195" spans="1:17" hidden="1" x14ac:dyDescent="0.35">
      <c r="A195" s="34" t="s">
        <v>29</v>
      </c>
      <c r="B195" s="35">
        <v>2019</v>
      </c>
      <c r="C195" s="35">
        <v>10</v>
      </c>
      <c r="D195" s="39">
        <f>COUNT(Table7[[#This Row],[SumOfRealised_netcostAbsolute]:[SumOfProjected_costReduced]])</f>
        <v>0</v>
      </c>
      <c r="E195" s="36"/>
      <c r="F195" s="36"/>
      <c r="G195" s="36"/>
      <c r="H195" s="36"/>
      <c r="I195" s="36"/>
      <c r="J195" s="36"/>
      <c r="K195" s="36"/>
      <c r="L195" s="36"/>
      <c r="M195" s="36"/>
      <c r="N195" s="36"/>
      <c r="O195" s="36"/>
      <c r="P195" s="36"/>
      <c r="Q195" s="38">
        <f>SUM(Table7[[#This Row],[SumOfRealised_netcostAbsolute]:[SumOfProjected_costReduced]])</f>
        <v>0</v>
      </c>
    </row>
    <row r="196" spans="1:17" hidden="1" x14ac:dyDescent="0.35">
      <c r="A196" s="34" t="s">
        <v>29</v>
      </c>
      <c r="B196" s="35">
        <v>2019</v>
      </c>
      <c r="C196" s="35">
        <v>11</v>
      </c>
      <c r="D196" s="39">
        <f>COUNT(Table7[[#This Row],[SumOfRealised_netcostAbsolute]:[SumOfProjected_costReduced]])</f>
        <v>0</v>
      </c>
      <c r="E196" s="36"/>
      <c r="F196" s="36"/>
      <c r="G196" s="36"/>
      <c r="H196" s="36"/>
      <c r="I196" s="36"/>
      <c r="J196" s="36"/>
      <c r="K196" s="36"/>
      <c r="L196" s="36"/>
      <c r="M196" s="36"/>
      <c r="N196" s="36"/>
      <c r="O196" s="36"/>
      <c r="P196" s="36"/>
      <c r="Q196" s="38">
        <f>SUM(Table7[[#This Row],[SumOfRealised_netcostAbsolute]:[SumOfProjected_costReduced]])</f>
        <v>0</v>
      </c>
    </row>
    <row r="197" spans="1:17" hidden="1" x14ac:dyDescent="0.35">
      <c r="A197" s="34" t="s">
        <v>29</v>
      </c>
      <c r="B197" s="35">
        <v>2019</v>
      </c>
      <c r="C197" s="35">
        <v>12</v>
      </c>
      <c r="D197" s="39">
        <f>COUNT(Table7[[#This Row],[SumOfRealised_netcostAbsolute]:[SumOfProjected_costReduced]])</f>
        <v>0</v>
      </c>
      <c r="E197" s="36"/>
      <c r="F197" s="36"/>
      <c r="G197" s="36"/>
      <c r="H197" s="36"/>
      <c r="I197" s="36"/>
      <c r="J197" s="36"/>
      <c r="K197" s="36"/>
      <c r="L197" s="36"/>
      <c r="M197" s="36"/>
      <c r="N197" s="36"/>
      <c r="O197" s="36"/>
      <c r="P197" s="36"/>
      <c r="Q197" s="38">
        <f>SUM(Table7[[#This Row],[SumOfRealised_netcostAbsolute]:[SumOfProjected_costReduced]])</f>
        <v>0</v>
      </c>
    </row>
    <row r="198" spans="1:17" hidden="1" x14ac:dyDescent="0.35">
      <c r="A198" s="34" t="s">
        <v>29</v>
      </c>
      <c r="B198" s="35">
        <v>2019</v>
      </c>
      <c r="C198" s="35">
        <v>13</v>
      </c>
      <c r="D198" s="39">
        <f>COUNT(Table7[[#This Row],[SumOfRealised_netcostAbsolute]:[SumOfProjected_costReduced]])</f>
        <v>0</v>
      </c>
      <c r="E198" s="36"/>
      <c r="F198" s="36"/>
      <c r="G198" s="36"/>
      <c r="H198" s="36"/>
      <c r="I198" s="36"/>
      <c r="J198" s="36"/>
      <c r="K198" s="36"/>
      <c r="L198" s="36"/>
      <c r="M198" s="36"/>
      <c r="N198" s="36"/>
      <c r="O198" s="36"/>
      <c r="P198" s="36"/>
      <c r="Q198" s="38">
        <f>SUM(Table7[[#This Row],[SumOfRealised_netcostAbsolute]:[SumOfProjected_costReduced]])</f>
        <v>0</v>
      </c>
    </row>
    <row r="199" spans="1:17" hidden="1" x14ac:dyDescent="0.35">
      <c r="A199" s="34" t="s">
        <v>29</v>
      </c>
      <c r="B199" s="35">
        <v>2019</v>
      </c>
      <c r="C199" s="35">
        <v>14</v>
      </c>
      <c r="D199" s="39">
        <f>COUNT(Table7[[#This Row],[SumOfRealised_netcostAbsolute]:[SumOfProjected_costReduced]])</f>
        <v>0</v>
      </c>
      <c r="E199" s="36"/>
      <c r="F199" s="36"/>
      <c r="G199" s="36"/>
      <c r="H199" s="36"/>
      <c r="I199" s="36"/>
      <c r="J199" s="36"/>
      <c r="K199" s="36"/>
      <c r="L199" s="36"/>
      <c r="M199" s="36"/>
      <c r="N199" s="36"/>
      <c r="O199" s="36"/>
      <c r="P199" s="36"/>
      <c r="Q199" s="38">
        <f>SUM(Table7[[#This Row],[SumOfRealised_netcostAbsolute]:[SumOfProjected_costReduced]])</f>
        <v>0</v>
      </c>
    </row>
    <row r="200" spans="1:17" hidden="1" x14ac:dyDescent="0.35">
      <c r="A200" s="34" t="s">
        <v>29</v>
      </c>
      <c r="B200" s="35">
        <v>2019</v>
      </c>
      <c r="C200" s="35">
        <v>15</v>
      </c>
      <c r="D200" s="39">
        <f>COUNT(Table7[[#This Row],[SumOfRealised_netcostAbsolute]:[SumOfProjected_costReduced]])</f>
        <v>0</v>
      </c>
      <c r="E200" s="36"/>
      <c r="F200" s="36"/>
      <c r="G200" s="36"/>
      <c r="H200" s="36"/>
      <c r="I200" s="36"/>
      <c r="J200" s="36"/>
      <c r="K200" s="36"/>
      <c r="L200" s="36"/>
      <c r="M200" s="36"/>
      <c r="N200" s="36"/>
      <c r="O200" s="36"/>
      <c r="P200" s="36"/>
      <c r="Q200" s="38">
        <f>SUM(Table7[[#This Row],[SumOfRealised_netcostAbsolute]:[SumOfProjected_costReduced]])</f>
        <v>0</v>
      </c>
    </row>
    <row r="201" spans="1:17" hidden="1" x14ac:dyDescent="0.35">
      <c r="A201" s="34" t="s">
        <v>29</v>
      </c>
      <c r="B201" s="35">
        <v>2019</v>
      </c>
      <c r="C201" s="35">
        <v>17</v>
      </c>
      <c r="D201" s="39">
        <f>COUNT(Table7[[#This Row],[SumOfRealised_netcostAbsolute]:[SumOfProjected_costReduced]])</f>
        <v>0</v>
      </c>
      <c r="E201" s="36"/>
      <c r="F201" s="36"/>
      <c r="G201" s="36"/>
      <c r="H201" s="36"/>
      <c r="I201" s="36"/>
      <c r="J201" s="36"/>
      <c r="K201" s="36"/>
      <c r="L201" s="36"/>
      <c r="M201" s="36"/>
      <c r="N201" s="36"/>
      <c r="O201" s="36"/>
      <c r="P201" s="36"/>
      <c r="Q201" s="38">
        <f>SUM(Table7[[#This Row],[SumOfRealised_netcostAbsolute]:[SumOfProjected_costReduced]])</f>
        <v>0</v>
      </c>
    </row>
    <row r="202" spans="1:17" hidden="1" x14ac:dyDescent="0.35">
      <c r="A202" s="34" t="s">
        <v>29</v>
      </c>
      <c r="B202" s="35">
        <v>2019</v>
      </c>
      <c r="C202" s="35">
        <v>18</v>
      </c>
      <c r="D202" s="39">
        <f>COUNT(Table7[[#This Row],[SumOfRealised_netcostAbsolute]:[SumOfProjected_costReduced]])</f>
        <v>0</v>
      </c>
      <c r="E202" s="36"/>
      <c r="F202" s="36"/>
      <c r="G202" s="36"/>
      <c r="H202" s="36"/>
      <c r="I202" s="36"/>
      <c r="J202" s="36"/>
      <c r="K202" s="36"/>
      <c r="L202" s="36"/>
      <c r="M202" s="36"/>
      <c r="N202" s="36"/>
      <c r="O202" s="36"/>
      <c r="P202" s="36"/>
      <c r="Q202" s="38">
        <f>SUM(Table7[[#This Row],[SumOfRealised_netcostAbsolute]:[SumOfProjected_costReduced]])</f>
        <v>0</v>
      </c>
    </row>
    <row r="203" spans="1:17" hidden="1" x14ac:dyDescent="0.35">
      <c r="A203" s="34" t="s">
        <v>29</v>
      </c>
      <c r="B203" s="35">
        <v>2019</v>
      </c>
      <c r="C203" s="35">
        <v>19</v>
      </c>
      <c r="D203" s="39">
        <f>COUNT(Table7[[#This Row],[SumOfRealised_netcostAbsolute]:[SumOfProjected_costReduced]])</f>
        <v>0</v>
      </c>
      <c r="E203" s="36"/>
      <c r="F203" s="36"/>
      <c r="G203" s="36"/>
      <c r="H203" s="36"/>
      <c r="I203" s="36"/>
      <c r="J203" s="36"/>
      <c r="K203" s="36"/>
      <c r="L203" s="36"/>
      <c r="M203" s="36"/>
      <c r="N203" s="36"/>
      <c r="O203" s="36"/>
      <c r="P203" s="36"/>
      <c r="Q203" s="38">
        <f>SUM(Table7[[#This Row],[SumOfRealised_netcostAbsolute]:[SumOfProjected_costReduced]])</f>
        <v>0</v>
      </c>
    </row>
    <row r="204" spans="1:17" hidden="1" x14ac:dyDescent="0.35">
      <c r="A204" s="34" t="s">
        <v>29</v>
      </c>
      <c r="B204" s="35">
        <v>2019</v>
      </c>
      <c r="C204" s="35">
        <v>20</v>
      </c>
      <c r="D204" s="39">
        <f>COUNT(Table7[[#This Row],[SumOfRealised_netcostAbsolute]:[SumOfProjected_costReduced]])</f>
        <v>0</v>
      </c>
      <c r="E204" s="36"/>
      <c r="F204" s="36"/>
      <c r="G204" s="36"/>
      <c r="H204" s="36"/>
      <c r="I204" s="36"/>
      <c r="J204" s="36"/>
      <c r="K204" s="36"/>
      <c r="L204" s="36"/>
      <c r="M204" s="36"/>
      <c r="N204" s="36"/>
      <c r="O204" s="36"/>
      <c r="P204" s="36"/>
      <c r="Q204" s="38">
        <f>SUM(Table7[[#This Row],[SumOfRealised_netcostAbsolute]:[SumOfProjected_costReduced]])</f>
        <v>0</v>
      </c>
    </row>
    <row r="205" spans="1:17" hidden="1" x14ac:dyDescent="0.35">
      <c r="A205" s="34" t="s">
        <v>29</v>
      </c>
      <c r="B205" s="35">
        <v>2019</v>
      </c>
      <c r="C205" s="35">
        <v>21</v>
      </c>
      <c r="D205" s="39">
        <f>COUNT(Table7[[#This Row],[SumOfRealised_netcostAbsolute]:[SumOfProjected_costReduced]])</f>
        <v>0</v>
      </c>
      <c r="E205" s="36"/>
      <c r="F205" s="36"/>
      <c r="G205" s="36"/>
      <c r="H205" s="36"/>
      <c r="I205" s="36"/>
      <c r="J205" s="36"/>
      <c r="K205" s="36"/>
      <c r="L205" s="36"/>
      <c r="M205" s="36"/>
      <c r="N205" s="36"/>
      <c r="O205" s="36"/>
      <c r="P205" s="36"/>
      <c r="Q205" s="38">
        <f>SUM(Table7[[#This Row],[SumOfRealised_netcostAbsolute]:[SumOfProjected_costReduced]])</f>
        <v>0</v>
      </c>
    </row>
    <row r="206" spans="1:17" hidden="1" x14ac:dyDescent="0.35">
      <c r="A206" s="34" t="s">
        <v>29</v>
      </c>
      <c r="B206" s="35">
        <v>2019</v>
      </c>
      <c r="C206" s="35">
        <v>22</v>
      </c>
      <c r="D206" s="39">
        <f>COUNT(Table7[[#This Row],[SumOfRealised_netcostAbsolute]:[SumOfProjected_costReduced]])</f>
        <v>0</v>
      </c>
      <c r="E206" s="36"/>
      <c r="F206" s="36"/>
      <c r="G206" s="36"/>
      <c r="H206" s="36"/>
      <c r="I206" s="36"/>
      <c r="J206" s="36"/>
      <c r="K206" s="36"/>
      <c r="L206" s="36"/>
      <c r="M206" s="36"/>
      <c r="N206" s="36"/>
      <c r="O206" s="36"/>
      <c r="P206" s="36"/>
      <c r="Q206" s="38">
        <f>SUM(Table7[[#This Row],[SumOfRealised_netcostAbsolute]:[SumOfProjected_costReduced]])</f>
        <v>0</v>
      </c>
    </row>
    <row r="207" spans="1:17" hidden="1" x14ac:dyDescent="0.35">
      <c r="A207" s="34" t="s">
        <v>29</v>
      </c>
      <c r="B207" s="35">
        <v>2019</v>
      </c>
      <c r="C207" s="35">
        <v>23</v>
      </c>
      <c r="D207" s="39">
        <f>COUNT(Table7[[#This Row],[SumOfRealised_netcostAbsolute]:[SumOfProjected_costReduced]])</f>
        <v>0</v>
      </c>
      <c r="E207" s="36"/>
      <c r="F207" s="36"/>
      <c r="G207" s="36"/>
      <c r="H207" s="36"/>
      <c r="I207" s="36"/>
      <c r="J207" s="36"/>
      <c r="K207" s="36"/>
      <c r="L207" s="36"/>
      <c r="M207" s="36"/>
      <c r="N207" s="36"/>
      <c r="O207" s="36"/>
      <c r="P207" s="36"/>
      <c r="Q207" s="38">
        <f>SUM(Table7[[#This Row],[SumOfRealised_netcostAbsolute]:[SumOfProjected_costReduced]])</f>
        <v>0</v>
      </c>
    </row>
    <row r="208" spans="1:17" hidden="1" x14ac:dyDescent="0.35">
      <c r="A208" s="34" t="s">
        <v>29</v>
      </c>
      <c r="B208" s="35">
        <v>2019</v>
      </c>
      <c r="C208" s="35">
        <v>25</v>
      </c>
      <c r="D208" s="39">
        <f>COUNT(Table7[[#This Row],[SumOfRealised_netcostAbsolute]:[SumOfProjected_costReduced]])</f>
        <v>0</v>
      </c>
      <c r="E208" s="36"/>
      <c r="F208" s="36"/>
      <c r="G208" s="36"/>
      <c r="H208" s="36"/>
      <c r="I208" s="36"/>
      <c r="J208" s="36"/>
      <c r="K208" s="36"/>
      <c r="L208" s="36"/>
      <c r="M208" s="36"/>
      <c r="N208" s="36"/>
      <c r="O208" s="36"/>
      <c r="P208" s="36"/>
      <c r="Q208" s="38">
        <f>SUM(Table7[[#This Row],[SumOfRealised_netcostAbsolute]:[SumOfProjected_costReduced]])</f>
        <v>0</v>
      </c>
    </row>
    <row r="209" spans="1:17" hidden="1" x14ac:dyDescent="0.35">
      <c r="A209" s="34" t="s">
        <v>29</v>
      </c>
      <c r="B209" s="35">
        <v>2019</v>
      </c>
      <c r="C209" s="35">
        <v>26</v>
      </c>
      <c r="D209" s="39">
        <f>COUNT(Table7[[#This Row],[SumOfRealised_netcostAbsolute]:[SumOfProjected_costReduced]])</f>
        <v>0</v>
      </c>
      <c r="E209" s="36"/>
      <c r="F209" s="36"/>
      <c r="G209" s="36"/>
      <c r="H209" s="36"/>
      <c r="I209" s="36"/>
      <c r="J209" s="36"/>
      <c r="K209" s="36"/>
      <c r="L209" s="36"/>
      <c r="M209" s="36"/>
      <c r="N209" s="36"/>
      <c r="O209" s="36"/>
      <c r="P209" s="36"/>
      <c r="Q209" s="38">
        <f>SUM(Table7[[#This Row],[SumOfRealised_netcostAbsolute]:[SumOfProjected_costReduced]])</f>
        <v>0</v>
      </c>
    </row>
    <row r="210" spans="1:17" hidden="1" x14ac:dyDescent="0.35">
      <c r="A210" s="34" t="s">
        <v>29</v>
      </c>
      <c r="B210" s="35">
        <v>2019</v>
      </c>
      <c r="C210" s="35">
        <v>27</v>
      </c>
      <c r="D210" s="39">
        <f>COUNT(Table7[[#This Row],[SumOfRealised_netcostAbsolute]:[SumOfProjected_costReduced]])</f>
        <v>0</v>
      </c>
      <c r="E210" s="36"/>
      <c r="F210" s="36"/>
      <c r="G210" s="36"/>
      <c r="H210" s="36"/>
      <c r="I210" s="36"/>
      <c r="J210" s="36"/>
      <c r="K210" s="36"/>
      <c r="L210" s="36"/>
      <c r="M210" s="36"/>
      <c r="N210" s="36"/>
      <c r="O210" s="36"/>
      <c r="P210" s="36"/>
      <c r="Q210" s="38">
        <f>SUM(Table7[[#This Row],[SumOfRealised_netcostAbsolute]:[SumOfProjected_costReduced]])</f>
        <v>0</v>
      </c>
    </row>
    <row r="211" spans="1:17" hidden="1" x14ac:dyDescent="0.35">
      <c r="A211" s="34" t="s">
        <v>29</v>
      </c>
      <c r="B211" s="35">
        <v>2019</v>
      </c>
      <c r="C211" s="35">
        <v>28</v>
      </c>
      <c r="D211" s="39">
        <f>COUNT(Table7[[#This Row],[SumOfRealised_netcostAbsolute]:[SumOfProjected_costReduced]])</f>
        <v>0</v>
      </c>
      <c r="E211" s="36"/>
      <c r="F211" s="36"/>
      <c r="G211" s="36"/>
      <c r="H211" s="36"/>
      <c r="I211" s="36"/>
      <c r="J211" s="36"/>
      <c r="K211" s="36"/>
      <c r="L211" s="36"/>
      <c r="M211" s="36"/>
      <c r="N211" s="36"/>
      <c r="O211" s="36"/>
      <c r="P211" s="36"/>
      <c r="Q211" s="38">
        <f>SUM(Table7[[#This Row],[SumOfRealised_netcostAbsolute]:[SumOfProjected_costReduced]])</f>
        <v>0</v>
      </c>
    </row>
    <row r="212" spans="1:17" hidden="1" x14ac:dyDescent="0.35">
      <c r="A212" s="34" t="s">
        <v>29</v>
      </c>
      <c r="B212" s="35">
        <v>2019</v>
      </c>
      <c r="C212" s="35">
        <v>29</v>
      </c>
      <c r="D212" s="39">
        <f>COUNT(Table7[[#This Row],[SumOfRealised_netcostAbsolute]:[SumOfProjected_costReduced]])</f>
        <v>0</v>
      </c>
      <c r="E212" s="36"/>
      <c r="F212" s="36"/>
      <c r="G212" s="36"/>
      <c r="H212" s="36"/>
      <c r="I212" s="36"/>
      <c r="J212" s="36"/>
      <c r="K212" s="36"/>
      <c r="L212" s="36"/>
      <c r="M212" s="36"/>
      <c r="N212" s="36"/>
      <c r="O212" s="36"/>
      <c r="P212" s="36"/>
      <c r="Q212" s="38">
        <f>SUM(Table7[[#This Row],[SumOfRealised_netcostAbsolute]:[SumOfProjected_costReduced]])</f>
        <v>0</v>
      </c>
    </row>
    <row r="213" spans="1:17" hidden="1" x14ac:dyDescent="0.35">
      <c r="A213" s="34" t="s">
        <v>29</v>
      </c>
      <c r="B213" s="35">
        <v>2019</v>
      </c>
      <c r="C213" s="35">
        <v>30</v>
      </c>
      <c r="D213" s="39">
        <f>COUNT(Table7[[#This Row],[SumOfRealised_netcostAbsolute]:[SumOfProjected_costReduced]])</f>
        <v>0</v>
      </c>
      <c r="E213" s="36"/>
      <c r="F213" s="36"/>
      <c r="G213" s="36"/>
      <c r="H213" s="36"/>
      <c r="I213" s="36"/>
      <c r="J213" s="36"/>
      <c r="K213" s="36"/>
      <c r="L213" s="36"/>
      <c r="M213" s="36"/>
      <c r="N213" s="36"/>
      <c r="O213" s="36"/>
      <c r="P213" s="36"/>
      <c r="Q213" s="38">
        <f>SUM(Table7[[#This Row],[SumOfRealised_netcostAbsolute]:[SumOfProjected_costReduced]])</f>
        <v>0</v>
      </c>
    </row>
    <row r="214" spans="1:17" hidden="1" x14ac:dyDescent="0.35">
      <c r="A214" s="34" t="s">
        <v>29</v>
      </c>
      <c r="B214" s="35">
        <v>2019</v>
      </c>
      <c r="C214" s="35">
        <v>31</v>
      </c>
      <c r="D214" s="39">
        <f>COUNT(Table7[[#This Row],[SumOfRealised_netcostAbsolute]:[SumOfProjected_costReduced]])</f>
        <v>0</v>
      </c>
      <c r="E214" s="36"/>
      <c r="F214" s="36"/>
      <c r="G214" s="36"/>
      <c r="H214" s="36"/>
      <c r="I214" s="36"/>
      <c r="J214" s="36"/>
      <c r="K214" s="36"/>
      <c r="L214" s="36"/>
      <c r="M214" s="36"/>
      <c r="N214" s="36"/>
      <c r="O214" s="36"/>
      <c r="P214" s="36"/>
      <c r="Q214" s="38">
        <f>SUM(Table7[[#This Row],[SumOfRealised_netcostAbsolute]:[SumOfProjected_costReduced]])</f>
        <v>0</v>
      </c>
    </row>
    <row r="215" spans="1:17" hidden="1" x14ac:dyDescent="0.35">
      <c r="A215" s="34" t="s">
        <v>29</v>
      </c>
      <c r="B215" s="35">
        <v>2019</v>
      </c>
      <c r="C215" s="35">
        <v>32</v>
      </c>
      <c r="D215" s="39">
        <f>COUNT(Table7[[#This Row],[SumOfRealised_netcostAbsolute]:[SumOfProjected_costReduced]])</f>
        <v>0</v>
      </c>
      <c r="E215" s="36"/>
      <c r="F215" s="36"/>
      <c r="G215" s="36"/>
      <c r="H215" s="36"/>
      <c r="I215" s="36"/>
      <c r="J215" s="36"/>
      <c r="K215" s="36"/>
      <c r="L215" s="36"/>
      <c r="M215" s="36"/>
      <c r="N215" s="36"/>
      <c r="O215" s="36"/>
      <c r="P215" s="36"/>
      <c r="Q215" s="38">
        <f>SUM(Table7[[#This Row],[SumOfRealised_netcostAbsolute]:[SumOfProjected_costReduced]])</f>
        <v>0</v>
      </c>
    </row>
    <row r="216" spans="1:17" hidden="1" x14ac:dyDescent="0.35">
      <c r="A216" s="34" t="s">
        <v>29</v>
      </c>
      <c r="B216" s="35">
        <v>2019</v>
      </c>
      <c r="C216" s="35">
        <v>33</v>
      </c>
      <c r="D216" s="39">
        <f>COUNT(Table7[[#This Row],[SumOfRealised_netcostAbsolute]:[SumOfProjected_costReduced]])</f>
        <v>0</v>
      </c>
      <c r="E216" s="36"/>
      <c r="F216" s="36"/>
      <c r="G216" s="36"/>
      <c r="H216" s="36"/>
      <c r="I216" s="36"/>
      <c r="J216" s="36"/>
      <c r="K216" s="36"/>
      <c r="L216" s="36"/>
      <c r="M216" s="36"/>
      <c r="N216" s="36"/>
      <c r="O216" s="36"/>
      <c r="P216" s="36"/>
      <c r="Q216" s="38">
        <f>SUM(Table7[[#This Row],[SumOfRealised_netcostAbsolute]:[SumOfProjected_costReduced]])</f>
        <v>0</v>
      </c>
    </row>
    <row r="217" spans="1:17" hidden="1" x14ac:dyDescent="0.35">
      <c r="A217" s="34" t="s">
        <v>29</v>
      </c>
      <c r="B217" s="35">
        <v>2019</v>
      </c>
      <c r="C217" s="35">
        <v>34</v>
      </c>
      <c r="D217" s="39">
        <f>COUNT(Table7[[#This Row],[SumOfRealised_netcostAbsolute]:[SumOfProjected_costReduced]])</f>
        <v>0</v>
      </c>
      <c r="E217" s="36"/>
      <c r="F217" s="36"/>
      <c r="G217" s="36"/>
      <c r="H217" s="36"/>
      <c r="I217" s="36"/>
      <c r="J217" s="36"/>
      <c r="K217" s="36"/>
      <c r="L217" s="36"/>
      <c r="M217" s="36"/>
      <c r="N217" s="36"/>
      <c r="O217" s="36"/>
      <c r="P217" s="36"/>
      <c r="Q217" s="38">
        <f>SUM(Table7[[#This Row],[SumOfRealised_netcostAbsolute]:[SumOfProjected_costReduced]])</f>
        <v>0</v>
      </c>
    </row>
    <row r="218" spans="1:17" hidden="1" x14ac:dyDescent="0.35">
      <c r="A218" s="34" t="s">
        <v>29</v>
      </c>
      <c r="B218" s="35">
        <v>2019</v>
      </c>
      <c r="C218" s="35">
        <v>35</v>
      </c>
      <c r="D218" s="39">
        <f>COUNT(Table7[[#This Row],[SumOfRealised_netcostAbsolute]:[SumOfProjected_costReduced]])</f>
        <v>0</v>
      </c>
      <c r="E218" s="36"/>
      <c r="F218" s="36"/>
      <c r="G218" s="36"/>
      <c r="H218" s="36"/>
      <c r="I218" s="36"/>
      <c r="J218" s="36"/>
      <c r="K218" s="36"/>
      <c r="L218" s="36"/>
      <c r="M218" s="36"/>
      <c r="N218" s="36"/>
      <c r="O218" s="36"/>
      <c r="P218" s="36"/>
      <c r="Q218" s="38">
        <f>SUM(Table7[[#This Row],[SumOfRealised_netcostAbsolute]:[SumOfProjected_costReduced]])</f>
        <v>0</v>
      </c>
    </row>
    <row r="219" spans="1:17" hidden="1" x14ac:dyDescent="0.35">
      <c r="A219" s="34" t="s">
        <v>29</v>
      </c>
      <c r="B219" s="35">
        <v>2019</v>
      </c>
      <c r="C219" s="35">
        <v>36</v>
      </c>
      <c r="D219" s="39">
        <f>COUNT(Table7[[#This Row],[SumOfRealised_netcostAbsolute]:[SumOfProjected_costReduced]])</f>
        <v>0</v>
      </c>
      <c r="E219" s="36"/>
      <c r="F219" s="36"/>
      <c r="G219" s="36"/>
      <c r="H219" s="36"/>
      <c r="I219" s="36"/>
      <c r="J219" s="36"/>
      <c r="K219" s="36"/>
      <c r="L219" s="36"/>
      <c r="M219" s="36"/>
      <c r="N219" s="36"/>
      <c r="O219" s="36"/>
      <c r="P219" s="36"/>
      <c r="Q219" s="38">
        <f>SUM(Table7[[#This Row],[SumOfRealised_netcostAbsolute]:[SumOfProjected_costReduced]])</f>
        <v>0</v>
      </c>
    </row>
    <row r="220" spans="1:17" hidden="1" x14ac:dyDescent="0.35">
      <c r="A220" s="34" t="s">
        <v>29</v>
      </c>
      <c r="B220" s="35">
        <v>2019</v>
      </c>
      <c r="C220" s="35">
        <v>37</v>
      </c>
      <c r="D220" s="39">
        <f>COUNT(Table7[[#This Row],[SumOfRealised_netcostAbsolute]:[SumOfProjected_costReduced]])</f>
        <v>0</v>
      </c>
      <c r="E220" s="36"/>
      <c r="F220" s="36"/>
      <c r="G220" s="36"/>
      <c r="H220" s="36"/>
      <c r="I220" s="36"/>
      <c r="J220" s="36"/>
      <c r="K220" s="36"/>
      <c r="L220" s="36"/>
      <c r="M220" s="36"/>
      <c r="N220" s="36"/>
      <c r="O220" s="36"/>
      <c r="P220" s="36"/>
      <c r="Q220" s="38">
        <f>SUM(Table7[[#This Row],[SumOfRealised_netcostAbsolute]:[SumOfProjected_costReduced]])</f>
        <v>0</v>
      </c>
    </row>
    <row r="221" spans="1:17" hidden="1" x14ac:dyDescent="0.35">
      <c r="A221" s="34" t="s">
        <v>29</v>
      </c>
      <c r="B221" s="35">
        <v>2019</v>
      </c>
      <c r="C221" s="35">
        <v>38</v>
      </c>
      <c r="D221" s="39">
        <f>COUNT(Table7[[#This Row],[SumOfRealised_netcostAbsolute]:[SumOfProjected_costReduced]])</f>
        <v>0</v>
      </c>
      <c r="E221" s="36"/>
      <c r="F221" s="36"/>
      <c r="G221" s="36"/>
      <c r="H221" s="36"/>
      <c r="I221" s="36"/>
      <c r="J221" s="36"/>
      <c r="K221" s="36"/>
      <c r="L221" s="36"/>
      <c r="M221" s="36"/>
      <c r="N221" s="36"/>
      <c r="O221" s="36"/>
      <c r="P221" s="36"/>
      <c r="Q221" s="38">
        <f>SUM(Table7[[#This Row],[SumOfRealised_netcostAbsolute]:[SumOfProjected_costReduced]])</f>
        <v>0</v>
      </c>
    </row>
    <row r="222" spans="1:17" hidden="1" x14ac:dyDescent="0.35">
      <c r="A222" s="34" t="s">
        <v>20</v>
      </c>
      <c r="B222" s="35">
        <v>2019</v>
      </c>
      <c r="C222" s="35">
        <v>1</v>
      </c>
      <c r="D222" s="39">
        <f>COUNT(Table7[[#This Row],[SumOfRealised_netcostAbsolute]:[SumOfProjected_costReduced]])</f>
        <v>0</v>
      </c>
      <c r="E222" s="36"/>
      <c r="F222" s="36"/>
      <c r="G222" s="36"/>
      <c r="H222" s="36"/>
      <c r="I222" s="36"/>
      <c r="J222" s="36"/>
      <c r="K222" s="36"/>
      <c r="L222" s="36"/>
      <c r="M222" s="36"/>
      <c r="N222" s="36"/>
      <c r="O222" s="36"/>
      <c r="P222" s="36"/>
      <c r="Q222" s="38">
        <f>SUM(Table7[[#This Row],[SumOfRealised_netcostAbsolute]:[SumOfProjected_costReduced]])</f>
        <v>0</v>
      </c>
    </row>
    <row r="223" spans="1:17" hidden="1" x14ac:dyDescent="0.35">
      <c r="A223" s="34" t="s">
        <v>20</v>
      </c>
      <c r="B223" s="35">
        <v>2019</v>
      </c>
      <c r="C223" s="35">
        <v>2</v>
      </c>
      <c r="D223" s="39">
        <f>COUNT(Table7[[#This Row],[SumOfRealised_netcostAbsolute]:[SumOfProjected_costReduced]])</f>
        <v>0</v>
      </c>
      <c r="E223" s="36"/>
      <c r="F223" s="36"/>
      <c r="G223" s="36"/>
      <c r="H223" s="36"/>
      <c r="I223" s="36"/>
      <c r="J223" s="36"/>
      <c r="K223" s="36"/>
      <c r="L223" s="36"/>
      <c r="M223" s="36"/>
      <c r="N223" s="36"/>
      <c r="O223" s="36"/>
      <c r="P223" s="36"/>
      <c r="Q223" s="38">
        <f>SUM(Table7[[#This Row],[SumOfRealised_netcostAbsolute]:[SumOfProjected_costReduced]])</f>
        <v>0</v>
      </c>
    </row>
    <row r="224" spans="1:17" hidden="1" x14ac:dyDescent="0.35">
      <c r="A224" s="34" t="s">
        <v>20</v>
      </c>
      <c r="B224" s="35">
        <v>2019</v>
      </c>
      <c r="C224" s="35">
        <v>3</v>
      </c>
      <c r="D224" s="39">
        <f>COUNT(Table7[[#This Row],[SumOfRealised_netcostAbsolute]:[SumOfProjected_costReduced]])</f>
        <v>0</v>
      </c>
      <c r="E224" s="36"/>
      <c r="F224" s="36"/>
      <c r="G224" s="36"/>
      <c r="H224" s="36"/>
      <c r="I224" s="36"/>
      <c r="J224" s="36"/>
      <c r="K224" s="36"/>
      <c r="L224" s="36"/>
      <c r="M224" s="36"/>
      <c r="N224" s="36"/>
      <c r="O224" s="36"/>
      <c r="P224" s="36"/>
      <c r="Q224" s="38">
        <f>SUM(Table7[[#This Row],[SumOfRealised_netcostAbsolute]:[SumOfProjected_costReduced]])</f>
        <v>0</v>
      </c>
    </row>
    <row r="225" spans="1:17" hidden="1" x14ac:dyDescent="0.35">
      <c r="A225" s="34" t="s">
        <v>20</v>
      </c>
      <c r="B225" s="35">
        <v>2019</v>
      </c>
      <c r="C225" s="35">
        <v>4</v>
      </c>
      <c r="D225" s="39">
        <f>COUNT(Table7[[#This Row],[SumOfRealised_netcostAbsolute]:[SumOfProjected_costReduced]])</f>
        <v>0</v>
      </c>
      <c r="E225" s="36"/>
      <c r="F225" s="36"/>
      <c r="G225" s="36"/>
      <c r="H225" s="36"/>
      <c r="I225" s="36"/>
      <c r="J225" s="36"/>
      <c r="K225" s="36"/>
      <c r="L225" s="36"/>
      <c r="M225" s="36"/>
      <c r="N225" s="36"/>
      <c r="O225" s="36"/>
      <c r="P225" s="36"/>
      <c r="Q225" s="38">
        <f>SUM(Table7[[#This Row],[SumOfRealised_netcostAbsolute]:[SumOfProjected_costReduced]])</f>
        <v>0</v>
      </c>
    </row>
    <row r="226" spans="1:17" hidden="1" x14ac:dyDescent="0.35">
      <c r="A226" s="34" t="s">
        <v>20</v>
      </c>
      <c r="B226" s="35">
        <v>2019</v>
      </c>
      <c r="C226" s="35">
        <v>5</v>
      </c>
      <c r="D226" s="39">
        <f>COUNT(Table7[[#This Row],[SumOfRealised_netcostAbsolute]:[SumOfProjected_costReduced]])</f>
        <v>0</v>
      </c>
      <c r="E226" s="36"/>
      <c r="F226" s="36"/>
      <c r="G226" s="36"/>
      <c r="H226" s="36"/>
      <c r="I226" s="36"/>
      <c r="J226" s="36"/>
      <c r="K226" s="36"/>
      <c r="L226" s="36"/>
      <c r="M226" s="36"/>
      <c r="N226" s="36"/>
      <c r="O226" s="36"/>
      <c r="P226" s="36"/>
      <c r="Q226" s="38">
        <f>SUM(Table7[[#This Row],[SumOfRealised_netcostAbsolute]:[SumOfProjected_costReduced]])</f>
        <v>0</v>
      </c>
    </row>
    <row r="227" spans="1:17" hidden="1" x14ac:dyDescent="0.35">
      <c r="A227" s="34" t="s">
        <v>20</v>
      </c>
      <c r="B227" s="35">
        <v>2019</v>
      </c>
      <c r="C227" s="35">
        <v>6</v>
      </c>
      <c r="D227" s="39">
        <f>COUNT(Table7[[#This Row],[SumOfRealised_netcostAbsolute]:[SumOfProjected_costReduced]])</f>
        <v>0</v>
      </c>
      <c r="E227" s="36"/>
      <c r="F227" s="36"/>
      <c r="G227" s="36"/>
      <c r="H227" s="36"/>
      <c r="I227" s="36"/>
      <c r="J227" s="36"/>
      <c r="K227" s="36"/>
      <c r="L227" s="36"/>
      <c r="M227" s="36"/>
      <c r="N227" s="36"/>
      <c r="O227" s="36"/>
      <c r="P227" s="36"/>
      <c r="Q227" s="38">
        <f>SUM(Table7[[#This Row],[SumOfRealised_netcostAbsolute]:[SumOfProjected_costReduced]])</f>
        <v>0</v>
      </c>
    </row>
    <row r="228" spans="1:17" hidden="1" x14ac:dyDescent="0.35">
      <c r="A228" s="34" t="s">
        <v>20</v>
      </c>
      <c r="B228" s="35">
        <v>2019</v>
      </c>
      <c r="C228" s="35">
        <v>7</v>
      </c>
      <c r="D228" s="39">
        <f>COUNT(Table7[[#This Row],[SumOfRealised_netcostAbsolute]:[SumOfProjected_costReduced]])</f>
        <v>0</v>
      </c>
      <c r="E228" s="36"/>
      <c r="F228" s="36"/>
      <c r="G228" s="36"/>
      <c r="H228" s="36"/>
      <c r="I228" s="36"/>
      <c r="J228" s="36"/>
      <c r="K228" s="36"/>
      <c r="L228" s="36"/>
      <c r="M228" s="36"/>
      <c r="N228" s="36"/>
      <c r="O228" s="36"/>
      <c r="P228" s="36"/>
      <c r="Q228" s="38">
        <f>SUM(Table7[[#This Row],[SumOfRealised_netcostAbsolute]:[SumOfProjected_costReduced]])</f>
        <v>0</v>
      </c>
    </row>
    <row r="229" spans="1:17" hidden="1" x14ac:dyDescent="0.35">
      <c r="A229" s="34" t="s">
        <v>20</v>
      </c>
      <c r="B229" s="35">
        <v>2019</v>
      </c>
      <c r="C229" s="35">
        <v>8</v>
      </c>
      <c r="D229" s="39">
        <f>COUNT(Table7[[#This Row],[SumOfRealised_netcostAbsolute]:[SumOfProjected_costReduced]])</f>
        <v>0</v>
      </c>
      <c r="E229" s="36"/>
      <c r="F229" s="36"/>
      <c r="G229" s="36"/>
      <c r="H229" s="36"/>
      <c r="I229" s="36"/>
      <c r="J229" s="36"/>
      <c r="K229" s="36"/>
      <c r="L229" s="36"/>
      <c r="M229" s="36"/>
      <c r="N229" s="36"/>
      <c r="O229" s="36"/>
      <c r="P229" s="36"/>
      <c r="Q229" s="38">
        <f>SUM(Table7[[#This Row],[SumOfRealised_netcostAbsolute]:[SumOfProjected_costReduced]])</f>
        <v>0</v>
      </c>
    </row>
    <row r="230" spans="1:17" hidden="1" x14ac:dyDescent="0.35">
      <c r="A230" s="34" t="s">
        <v>20</v>
      </c>
      <c r="B230" s="35">
        <v>2019</v>
      </c>
      <c r="C230" s="35">
        <v>9</v>
      </c>
      <c r="D230" s="39">
        <f>COUNT(Table7[[#This Row],[SumOfRealised_netcostAbsolute]:[SumOfProjected_costReduced]])</f>
        <v>0</v>
      </c>
      <c r="E230" s="36"/>
      <c r="F230" s="36"/>
      <c r="G230" s="36"/>
      <c r="H230" s="36"/>
      <c r="I230" s="36"/>
      <c r="J230" s="36"/>
      <c r="K230" s="36"/>
      <c r="L230" s="36"/>
      <c r="M230" s="36"/>
      <c r="N230" s="36"/>
      <c r="O230" s="36"/>
      <c r="P230" s="36"/>
      <c r="Q230" s="38">
        <f>SUM(Table7[[#This Row],[SumOfRealised_netcostAbsolute]:[SumOfProjected_costReduced]])</f>
        <v>0</v>
      </c>
    </row>
    <row r="231" spans="1:17" hidden="1" x14ac:dyDescent="0.35">
      <c r="A231" s="34" t="s">
        <v>20</v>
      </c>
      <c r="B231" s="35">
        <v>2019</v>
      </c>
      <c r="C231" s="35">
        <v>10</v>
      </c>
      <c r="D231" s="39">
        <f>COUNT(Table7[[#This Row],[SumOfRealised_netcostAbsolute]:[SumOfProjected_costReduced]])</f>
        <v>0</v>
      </c>
      <c r="E231" s="36"/>
      <c r="F231" s="36"/>
      <c r="G231" s="36"/>
      <c r="H231" s="36"/>
      <c r="I231" s="36"/>
      <c r="J231" s="36"/>
      <c r="K231" s="36"/>
      <c r="L231" s="36"/>
      <c r="M231" s="36"/>
      <c r="N231" s="36"/>
      <c r="O231" s="36"/>
      <c r="P231" s="36"/>
      <c r="Q231" s="38">
        <f>SUM(Table7[[#This Row],[SumOfRealised_netcostAbsolute]:[SumOfProjected_costReduced]])</f>
        <v>0</v>
      </c>
    </row>
    <row r="232" spans="1:17" hidden="1" x14ac:dyDescent="0.35">
      <c r="A232" s="34" t="s">
        <v>20</v>
      </c>
      <c r="B232" s="35">
        <v>2019</v>
      </c>
      <c r="C232" s="35">
        <v>11</v>
      </c>
      <c r="D232" s="39">
        <f>COUNT(Table7[[#This Row],[SumOfRealised_netcostAbsolute]:[SumOfProjected_costReduced]])</f>
        <v>0</v>
      </c>
      <c r="E232" s="36"/>
      <c r="F232" s="36"/>
      <c r="G232" s="36"/>
      <c r="H232" s="36"/>
      <c r="I232" s="36"/>
      <c r="J232" s="36"/>
      <c r="K232" s="36"/>
      <c r="L232" s="36"/>
      <c r="M232" s="36"/>
      <c r="N232" s="36"/>
      <c r="O232" s="36"/>
      <c r="P232" s="36"/>
      <c r="Q232" s="38">
        <f>SUM(Table7[[#This Row],[SumOfRealised_netcostAbsolute]:[SumOfProjected_costReduced]])</f>
        <v>0</v>
      </c>
    </row>
    <row r="233" spans="1:17" hidden="1" x14ac:dyDescent="0.35">
      <c r="A233" s="34" t="s">
        <v>20</v>
      </c>
      <c r="B233" s="35">
        <v>2019</v>
      </c>
      <c r="C233" s="35">
        <v>12</v>
      </c>
      <c r="D233" s="39">
        <f>COUNT(Table7[[#This Row],[SumOfRealised_netcostAbsolute]:[SumOfProjected_costReduced]])</f>
        <v>0</v>
      </c>
      <c r="E233" s="36"/>
      <c r="F233" s="36"/>
      <c r="G233" s="36"/>
      <c r="H233" s="36"/>
      <c r="I233" s="36"/>
      <c r="J233" s="36"/>
      <c r="K233" s="36"/>
      <c r="L233" s="36"/>
      <c r="M233" s="36"/>
      <c r="N233" s="36"/>
      <c r="O233" s="36"/>
      <c r="P233" s="36"/>
      <c r="Q233" s="38">
        <f>SUM(Table7[[#This Row],[SumOfRealised_netcostAbsolute]:[SumOfProjected_costReduced]])</f>
        <v>0</v>
      </c>
    </row>
    <row r="234" spans="1:17" hidden="1" x14ac:dyDescent="0.35">
      <c r="A234" s="34" t="s">
        <v>20</v>
      </c>
      <c r="B234" s="35">
        <v>2019</v>
      </c>
      <c r="C234" s="35">
        <v>13</v>
      </c>
      <c r="D234" s="39">
        <f>COUNT(Table7[[#This Row],[SumOfRealised_netcostAbsolute]:[SumOfProjected_costReduced]])</f>
        <v>0</v>
      </c>
      <c r="E234" s="36"/>
      <c r="F234" s="36"/>
      <c r="G234" s="36"/>
      <c r="H234" s="36"/>
      <c r="I234" s="36"/>
      <c r="J234" s="36"/>
      <c r="K234" s="36"/>
      <c r="L234" s="36"/>
      <c r="M234" s="36"/>
      <c r="N234" s="36"/>
      <c r="O234" s="36"/>
      <c r="P234" s="36"/>
      <c r="Q234" s="38">
        <f>SUM(Table7[[#This Row],[SumOfRealised_netcostAbsolute]:[SumOfProjected_costReduced]])</f>
        <v>0</v>
      </c>
    </row>
    <row r="235" spans="1:17" hidden="1" x14ac:dyDescent="0.35">
      <c r="A235" s="34" t="s">
        <v>20</v>
      </c>
      <c r="B235" s="35">
        <v>2019</v>
      </c>
      <c r="C235" s="35">
        <v>14</v>
      </c>
      <c r="D235" s="39">
        <f>COUNT(Table7[[#This Row],[SumOfRealised_netcostAbsolute]:[SumOfProjected_costReduced]])</f>
        <v>0</v>
      </c>
      <c r="E235" s="36"/>
      <c r="F235" s="36"/>
      <c r="G235" s="36"/>
      <c r="H235" s="36"/>
      <c r="I235" s="36"/>
      <c r="J235" s="36"/>
      <c r="K235" s="36"/>
      <c r="L235" s="36"/>
      <c r="M235" s="36"/>
      <c r="N235" s="36"/>
      <c r="O235" s="36"/>
      <c r="P235" s="36"/>
      <c r="Q235" s="38">
        <f>SUM(Table7[[#This Row],[SumOfRealised_netcostAbsolute]:[SumOfProjected_costReduced]])</f>
        <v>0</v>
      </c>
    </row>
    <row r="236" spans="1:17" hidden="1" x14ac:dyDescent="0.35">
      <c r="A236" s="34" t="s">
        <v>20</v>
      </c>
      <c r="B236" s="35">
        <v>2019</v>
      </c>
      <c r="C236" s="35">
        <v>15</v>
      </c>
      <c r="D236" s="39">
        <f>COUNT(Table7[[#This Row],[SumOfRealised_netcostAbsolute]:[SumOfProjected_costReduced]])</f>
        <v>0</v>
      </c>
      <c r="E236" s="36"/>
      <c r="F236" s="36"/>
      <c r="G236" s="36"/>
      <c r="H236" s="36"/>
      <c r="I236" s="36"/>
      <c r="J236" s="36"/>
      <c r="K236" s="36"/>
      <c r="L236" s="36"/>
      <c r="M236" s="36"/>
      <c r="N236" s="36"/>
      <c r="O236" s="36"/>
      <c r="P236" s="36"/>
      <c r="Q236" s="38">
        <f>SUM(Table7[[#This Row],[SumOfRealised_netcostAbsolute]:[SumOfProjected_costReduced]])</f>
        <v>0</v>
      </c>
    </row>
    <row r="237" spans="1:17" hidden="1" x14ac:dyDescent="0.35">
      <c r="A237" s="34" t="s">
        <v>20</v>
      </c>
      <c r="B237" s="35">
        <v>2019</v>
      </c>
      <c r="C237" s="35">
        <v>16</v>
      </c>
      <c r="D237" s="39">
        <f>COUNT(Table7[[#This Row],[SumOfRealised_netcostAbsolute]:[SumOfProjected_costReduced]])</f>
        <v>0</v>
      </c>
      <c r="E237" s="36"/>
      <c r="F237" s="36"/>
      <c r="G237" s="36"/>
      <c r="H237" s="36"/>
      <c r="I237" s="36"/>
      <c r="J237" s="36"/>
      <c r="K237" s="36"/>
      <c r="L237" s="36"/>
      <c r="M237" s="36"/>
      <c r="N237" s="36"/>
      <c r="O237" s="36"/>
      <c r="P237" s="36"/>
      <c r="Q237" s="38">
        <f>SUM(Table7[[#This Row],[SumOfRealised_netcostAbsolute]:[SumOfProjected_costReduced]])</f>
        <v>0</v>
      </c>
    </row>
    <row r="238" spans="1:17" hidden="1" x14ac:dyDescent="0.35">
      <c r="A238" s="34" t="s">
        <v>20</v>
      </c>
      <c r="B238" s="35">
        <v>2019</v>
      </c>
      <c r="C238" s="35">
        <v>17</v>
      </c>
      <c r="D238" s="39">
        <f>COUNT(Table7[[#This Row],[SumOfRealised_netcostAbsolute]:[SumOfProjected_costReduced]])</f>
        <v>0</v>
      </c>
      <c r="E238" s="36"/>
      <c r="F238" s="36"/>
      <c r="G238" s="36"/>
      <c r="H238" s="36"/>
      <c r="I238" s="36"/>
      <c r="J238" s="36"/>
      <c r="K238" s="36"/>
      <c r="L238" s="36"/>
      <c r="M238" s="36"/>
      <c r="N238" s="36"/>
      <c r="O238" s="36"/>
      <c r="P238" s="36"/>
      <c r="Q238" s="38">
        <f>SUM(Table7[[#This Row],[SumOfRealised_netcostAbsolute]:[SumOfProjected_costReduced]])</f>
        <v>0</v>
      </c>
    </row>
    <row r="239" spans="1:17" hidden="1" x14ac:dyDescent="0.35">
      <c r="A239" s="34" t="s">
        <v>20</v>
      </c>
      <c r="B239" s="35">
        <v>2019</v>
      </c>
      <c r="C239" s="35">
        <v>18</v>
      </c>
      <c r="D239" s="39">
        <f>COUNT(Table7[[#This Row],[SumOfRealised_netcostAbsolute]:[SumOfProjected_costReduced]])</f>
        <v>0</v>
      </c>
      <c r="E239" s="36"/>
      <c r="F239" s="36"/>
      <c r="G239" s="36"/>
      <c r="H239" s="36"/>
      <c r="I239" s="36"/>
      <c r="J239" s="36"/>
      <c r="K239" s="36"/>
      <c r="L239" s="36"/>
      <c r="M239" s="36"/>
      <c r="N239" s="36"/>
      <c r="O239" s="36"/>
      <c r="P239" s="36"/>
      <c r="Q239" s="38">
        <f>SUM(Table7[[#This Row],[SumOfRealised_netcostAbsolute]:[SumOfProjected_costReduced]])</f>
        <v>0</v>
      </c>
    </row>
    <row r="240" spans="1:17" hidden="1" x14ac:dyDescent="0.35">
      <c r="A240" s="34" t="s">
        <v>20</v>
      </c>
      <c r="B240" s="35">
        <v>2019</v>
      </c>
      <c r="C240" s="35">
        <v>19</v>
      </c>
      <c r="D240" s="39">
        <f>COUNT(Table7[[#This Row],[SumOfRealised_netcostAbsolute]:[SumOfProjected_costReduced]])</f>
        <v>0</v>
      </c>
      <c r="E240" s="36"/>
      <c r="F240" s="36"/>
      <c r="G240" s="36"/>
      <c r="H240" s="36"/>
      <c r="I240" s="36"/>
      <c r="J240" s="36"/>
      <c r="K240" s="36"/>
      <c r="L240" s="36"/>
      <c r="M240" s="36"/>
      <c r="N240" s="36"/>
      <c r="O240" s="36"/>
      <c r="P240" s="36"/>
      <c r="Q240" s="38">
        <f>SUM(Table7[[#This Row],[SumOfRealised_netcostAbsolute]:[SumOfProjected_costReduced]])</f>
        <v>0</v>
      </c>
    </row>
    <row r="241" spans="1:17" hidden="1" x14ac:dyDescent="0.35">
      <c r="A241" s="34" t="s">
        <v>3</v>
      </c>
      <c r="B241" s="35">
        <v>2019</v>
      </c>
      <c r="C241" s="35">
        <v>1</v>
      </c>
      <c r="D241" s="39">
        <f>COUNT(Table7[[#This Row],[SumOfRealised_netcostAbsolute]:[SumOfProjected_costReduced]])</f>
        <v>0</v>
      </c>
      <c r="E241" s="36"/>
      <c r="F241" s="36"/>
      <c r="G241" s="36"/>
      <c r="H241" s="36"/>
      <c r="I241" s="36"/>
      <c r="J241" s="36"/>
      <c r="K241" s="36"/>
      <c r="L241" s="36"/>
      <c r="M241" s="36"/>
      <c r="N241" s="36"/>
      <c r="O241" s="36"/>
      <c r="P241" s="36"/>
      <c r="Q241" s="38">
        <f>SUM(Table7[[#This Row],[SumOfRealised_netcostAbsolute]:[SumOfProjected_costReduced]])</f>
        <v>0</v>
      </c>
    </row>
    <row r="242" spans="1:17" hidden="1" x14ac:dyDescent="0.35">
      <c r="A242" s="34" t="s">
        <v>3</v>
      </c>
      <c r="B242" s="35">
        <v>2019</v>
      </c>
      <c r="C242" s="35">
        <v>2</v>
      </c>
      <c r="D242" s="39">
        <f>COUNT(Table7[[#This Row],[SumOfRealised_netcostAbsolute]:[SumOfProjected_costReduced]])</f>
        <v>0</v>
      </c>
      <c r="E242" s="36"/>
      <c r="F242" s="36"/>
      <c r="G242" s="36"/>
      <c r="H242" s="36"/>
      <c r="I242" s="36"/>
      <c r="J242" s="36"/>
      <c r="K242" s="36"/>
      <c r="L242" s="36"/>
      <c r="M242" s="36"/>
      <c r="N242" s="36"/>
      <c r="O242" s="36"/>
      <c r="P242" s="36"/>
      <c r="Q242" s="38">
        <f>SUM(Table7[[#This Row],[SumOfRealised_netcostAbsolute]:[SumOfProjected_costReduced]])</f>
        <v>0</v>
      </c>
    </row>
    <row r="243" spans="1:17" hidden="1" x14ac:dyDescent="0.35">
      <c r="A243" s="34" t="s">
        <v>3</v>
      </c>
      <c r="B243" s="35">
        <v>2019</v>
      </c>
      <c r="C243" s="35">
        <v>3</v>
      </c>
      <c r="D243" s="39">
        <f>COUNT(Table7[[#This Row],[SumOfRealised_netcostAbsolute]:[SumOfProjected_costReduced]])</f>
        <v>0</v>
      </c>
      <c r="E243" s="36"/>
      <c r="F243" s="36"/>
      <c r="G243" s="36"/>
      <c r="H243" s="36"/>
      <c r="I243" s="36"/>
      <c r="J243" s="36"/>
      <c r="K243" s="36"/>
      <c r="L243" s="36"/>
      <c r="M243" s="36"/>
      <c r="N243" s="36"/>
      <c r="O243" s="36"/>
      <c r="P243" s="36"/>
      <c r="Q243" s="38">
        <f>SUM(Table7[[#This Row],[SumOfRealised_netcostAbsolute]:[SumOfProjected_costReduced]])</f>
        <v>0</v>
      </c>
    </row>
    <row r="244" spans="1:17" hidden="1" x14ac:dyDescent="0.35">
      <c r="A244" s="34" t="s">
        <v>3</v>
      </c>
      <c r="B244" s="35">
        <v>2019</v>
      </c>
      <c r="C244" s="35">
        <v>4</v>
      </c>
      <c r="D244" s="39">
        <f>COUNT(Table7[[#This Row],[SumOfRealised_netcostAbsolute]:[SumOfProjected_costReduced]])</f>
        <v>0</v>
      </c>
      <c r="E244" s="36"/>
      <c r="F244" s="36"/>
      <c r="G244" s="36"/>
      <c r="H244" s="36"/>
      <c r="I244" s="36"/>
      <c r="J244" s="36"/>
      <c r="K244" s="36"/>
      <c r="L244" s="36"/>
      <c r="M244" s="36"/>
      <c r="N244" s="36"/>
      <c r="O244" s="36"/>
      <c r="P244" s="36"/>
      <c r="Q244" s="38">
        <f>SUM(Table7[[#This Row],[SumOfRealised_netcostAbsolute]:[SumOfProjected_costReduced]])</f>
        <v>0</v>
      </c>
    </row>
    <row r="245" spans="1:17" hidden="1" x14ac:dyDescent="0.35">
      <c r="A245" s="34" t="s">
        <v>3</v>
      </c>
      <c r="B245" s="35">
        <v>2019</v>
      </c>
      <c r="C245" s="35">
        <v>5</v>
      </c>
      <c r="D245" s="39">
        <f>COUNT(Table7[[#This Row],[SumOfRealised_netcostAbsolute]:[SumOfProjected_costReduced]])</f>
        <v>1</v>
      </c>
      <c r="E245" s="36"/>
      <c r="F245" s="36"/>
      <c r="G245" s="36"/>
      <c r="H245" s="36"/>
      <c r="I245" s="36"/>
      <c r="J245" s="36"/>
      <c r="K245" s="36"/>
      <c r="L245" s="36"/>
      <c r="M245" s="35">
        <v>300000</v>
      </c>
      <c r="N245" s="36"/>
      <c r="O245" s="36"/>
      <c r="P245" s="36"/>
      <c r="Q245" s="38">
        <f>SUM(Table7[[#This Row],[SumOfRealised_netcostAbsolute]:[SumOfProjected_costReduced]])</f>
        <v>300000</v>
      </c>
    </row>
    <row r="246" spans="1:17" hidden="1" x14ac:dyDescent="0.35">
      <c r="A246" s="34" t="s">
        <v>3</v>
      </c>
      <c r="B246" s="35">
        <v>2019</v>
      </c>
      <c r="C246" s="35">
        <v>6</v>
      </c>
      <c r="D246" s="39">
        <f>COUNT(Table7[[#This Row],[SumOfRealised_netcostAbsolute]:[SumOfProjected_costReduced]])</f>
        <v>1</v>
      </c>
      <c r="E246" s="36"/>
      <c r="F246" s="36"/>
      <c r="G246" s="36"/>
      <c r="H246" s="36"/>
      <c r="I246" s="36"/>
      <c r="J246" s="36"/>
      <c r="K246" s="36"/>
      <c r="L246" s="36"/>
      <c r="M246" s="35">
        <v>13300000</v>
      </c>
      <c r="N246" s="36"/>
      <c r="O246" s="36"/>
      <c r="P246" s="36"/>
      <c r="Q246" s="38">
        <f>SUM(Table7[[#This Row],[SumOfRealised_netcostAbsolute]:[SumOfProjected_costReduced]])</f>
        <v>13300000</v>
      </c>
    </row>
    <row r="247" spans="1:17" hidden="1" x14ac:dyDescent="0.35">
      <c r="A247" s="34" t="s">
        <v>3</v>
      </c>
      <c r="B247" s="35">
        <v>2019</v>
      </c>
      <c r="C247" s="35">
        <v>7</v>
      </c>
      <c r="D247" s="39">
        <f>COUNT(Table7[[#This Row],[SumOfRealised_netcostAbsolute]:[SumOfProjected_costReduced]])</f>
        <v>2</v>
      </c>
      <c r="E247" s="36"/>
      <c r="F247" s="36"/>
      <c r="G247" s="36"/>
      <c r="H247" s="36"/>
      <c r="I247" s="36"/>
      <c r="J247" s="36"/>
      <c r="K247" s="35">
        <v>864545455</v>
      </c>
      <c r="L247" s="36"/>
      <c r="M247" s="35">
        <v>864545455</v>
      </c>
      <c r="N247" s="36"/>
      <c r="O247" s="36"/>
      <c r="P247" s="36"/>
      <c r="Q247" s="38">
        <f>SUM(Table7[[#This Row],[SumOfRealised_netcostAbsolute]:[SumOfProjected_costReduced]])</f>
        <v>1729090910</v>
      </c>
    </row>
    <row r="248" spans="1:17" hidden="1" x14ac:dyDescent="0.35">
      <c r="A248" s="34" t="s">
        <v>3</v>
      </c>
      <c r="B248" s="35">
        <v>2019</v>
      </c>
      <c r="C248" s="35">
        <v>8</v>
      </c>
      <c r="D248" s="39">
        <f>COUNT(Table7[[#This Row],[SumOfRealised_netcostAbsolute]:[SumOfProjected_costReduced]])</f>
        <v>2</v>
      </c>
      <c r="E248" s="36"/>
      <c r="F248" s="36"/>
      <c r="G248" s="36"/>
      <c r="H248" s="36"/>
      <c r="I248" s="36"/>
      <c r="J248" s="36"/>
      <c r="K248" s="36"/>
      <c r="L248" s="36"/>
      <c r="M248" s="36"/>
      <c r="N248" s="35">
        <v>451</v>
      </c>
      <c r="O248" s="36"/>
      <c r="P248" s="35">
        <v>451</v>
      </c>
      <c r="Q248" s="38">
        <f>SUM(Table7[[#This Row],[SumOfRealised_netcostAbsolute]:[SumOfProjected_costReduced]])</f>
        <v>902</v>
      </c>
    </row>
    <row r="249" spans="1:17" hidden="1" x14ac:dyDescent="0.35">
      <c r="A249" s="34" t="s">
        <v>3</v>
      </c>
      <c r="B249" s="35">
        <v>2019</v>
      </c>
      <c r="C249" s="35">
        <v>13</v>
      </c>
      <c r="D249" s="35">
        <f>COUNT(Table7[[#This Row],[SumOfRealised_netcostAbsolute]:[SumOfProjected_costReduced]])</f>
        <v>2</v>
      </c>
      <c r="E249" s="35">
        <v>265000000</v>
      </c>
      <c r="F249" s="36"/>
      <c r="G249" s="35">
        <v>265000000</v>
      </c>
      <c r="H249" s="36"/>
      <c r="I249" s="36"/>
      <c r="J249" s="36"/>
      <c r="K249" s="36"/>
      <c r="L249" s="36"/>
      <c r="M249" s="36"/>
      <c r="N249" s="36"/>
      <c r="O249" s="36"/>
      <c r="P249" s="36"/>
      <c r="Q249" s="38">
        <f>SUM(Table7[[#This Row],[SumOfRealised_netcostAbsolute]:[SumOfProjected_costReduced]])</f>
        <v>530000000</v>
      </c>
    </row>
    <row r="250" spans="1:17" hidden="1" x14ac:dyDescent="0.35">
      <c r="A250" s="34" t="s">
        <v>3</v>
      </c>
      <c r="B250" s="35">
        <v>2019</v>
      </c>
      <c r="C250" s="35">
        <v>14</v>
      </c>
      <c r="D250" s="35">
        <f>COUNT(Table7[[#This Row],[SumOfRealised_netcostAbsolute]:[SumOfProjected_costReduced]])</f>
        <v>2</v>
      </c>
      <c r="E250" s="35">
        <v>98000000</v>
      </c>
      <c r="F250" s="36"/>
      <c r="G250" s="35">
        <v>98000000</v>
      </c>
      <c r="H250" s="36"/>
      <c r="I250" s="36"/>
      <c r="J250" s="36"/>
      <c r="K250" s="36"/>
      <c r="L250" s="36"/>
      <c r="M250" s="36"/>
      <c r="N250" s="36"/>
      <c r="O250" s="36"/>
      <c r="P250" s="36"/>
      <c r="Q250" s="38">
        <f>SUM(Table7[[#This Row],[SumOfRealised_netcostAbsolute]:[SumOfProjected_costReduced]])</f>
        <v>196000000</v>
      </c>
    </row>
    <row r="251" spans="1:17" hidden="1" x14ac:dyDescent="0.35">
      <c r="A251" s="34" t="s">
        <v>3</v>
      </c>
      <c r="B251" s="35">
        <v>2019</v>
      </c>
      <c r="C251" s="35">
        <v>15</v>
      </c>
      <c r="D251" s="39">
        <f>COUNT(Table7[[#This Row],[SumOfRealised_netcostAbsolute]:[SumOfProjected_costReduced]])</f>
        <v>2</v>
      </c>
      <c r="E251" s="36"/>
      <c r="F251" s="36"/>
      <c r="G251" s="36"/>
      <c r="H251" s="36"/>
      <c r="I251" s="36"/>
      <c r="J251" s="36"/>
      <c r="K251" s="36"/>
      <c r="L251" s="36"/>
      <c r="M251" s="36"/>
      <c r="N251" s="35">
        <v>2314</v>
      </c>
      <c r="O251" s="36"/>
      <c r="P251" s="35">
        <v>2314</v>
      </c>
      <c r="Q251" s="38">
        <f>SUM(Table7[[#This Row],[SumOfRealised_netcostAbsolute]:[SumOfProjected_costReduced]])</f>
        <v>4628</v>
      </c>
    </row>
    <row r="252" spans="1:17" hidden="1" x14ac:dyDescent="0.35">
      <c r="A252" s="34" t="s">
        <v>3</v>
      </c>
      <c r="B252" s="35">
        <v>2019</v>
      </c>
      <c r="C252" s="35">
        <v>16</v>
      </c>
      <c r="D252" s="39">
        <f>COUNT(Table7[[#This Row],[SumOfRealised_netcostAbsolute]:[SumOfProjected_costReduced]])</f>
        <v>2</v>
      </c>
      <c r="E252" s="36"/>
      <c r="F252" s="36"/>
      <c r="G252" s="36"/>
      <c r="H252" s="36"/>
      <c r="I252" s="36"/>
      <c r="J252" s="36"/>
      <c r="K252" s="36"/>
      <c r="L252" s="36"/>
      <c r="M252" s="36"/>
      <c r="N252" s="35">
        <v>840</v>
      </c>
      <c r="O252" s="36"/>
      <c r="P252" s="35">
        <v>840</v>
      </c>
      <c r="Q252" s="38">
        <f>SUM(Table7[[#This Row],[SumOfRealised_netcostAbsolute]:[SumOfProjected_costReduced]])</f>
        <v>1680</v>
      </c>
    </row>
    <row r="253" spans="1:17" hidden="1" x14ac:dyDescent="0.35">
      <c r="A253" s="34" t="s">
        <v>3</v>
      </c>
      <c r="B253" s="35">
        <v>2019</v>
      </c>
      <c r="C253" s="35">
        <v>17</v>
      </c>
      <c r="D253" s="39">
        <f>COUNT(Table7[[#This Row],[SumOfRealised_netcostAbsolute]:[SumOfProjected_costReduced]])</f>
        <v>2</v>
      </c>
      <c r="E253" s="36"/>
      <c r="F253" s="36"/>
      <c r="G253" s="36"/>
      <c r="H253" s="36"/>
      <c r="I253" s="36"/>
      <c r="J253" s="36"/>
      <c r="K253" s="35">
        <v>219796</v>
      </c>
      <c r="L253" s="36"/>
      <c r="M253" s="35">
        <v>219796</v>
      </c>
      <c r="N253" s="36"/>
      <c r="O253" s="36"/>
      <c r="P253" s="36"/>
      <c r="Q253" s="38">
        <f>SUM(Table7[[#This Row],[SumOfRealised_netcostAbsolute]:[SumOfProjected_costReduced]])</f>
        <v>439592</v>
      </c>
    </row>
    <row r="254" spans="1:17" hidden="1" x14ac:dyDescent="0.35">
      <c r="A254" s="34" t="s">
        <v>3</v>
      </c>
      <c r="B254" s="35">
        <v>2019</v>
      </c>
      <c r="C254" s="35">
        <v>18</v>
      </c>
      <c r="D254" s="39">
        <f>COUNT(Table7[[#This Row],[SumOfRealised_netcostAbsolute]:[SumOfProjected_costReduced]])</f>
        <v>0</v>
      </c>
      <c r="E254" s="36"/>
      <c r="F254" s="36"/>
      <c r="G254" s="36"/>
      <c r="H254" s="36"/>
      <c r="I254" s="36"/>
      <c r="J254" s="36"/>
      <c r="K254" s="36"/>
      <c r="L254" s="36"/>
      <c r="M254" s="36"/>
      <c r="N254" s="36"/>
      <c r="O254" s="36"/>
      <c r="P254" s="36"/>
      <c r="Q254" s="38">
        <f>SUM(Table7[[#This Row],[SumOfRealised_netcostAbsolute]:[SumOfProjected_costReduced]])</f>
        <v>0</v>
      </c>
    </row>
    <row r="255" spans="1:17" hidden="1" x14ac:dyDescent="0.35">
      <c r="A255" s="34" t="s">
        <v>3</v>
      </c>
      <c r="B255" s="35">
        <v>2019</v>
      </c>
      <c r="C255" s="35">
        <v>19</v>
      </c>
      <c r="D255" s="39">
        <f>COUNT(Table7[[#This Row],[SumOfRealised_netcostAbsolute]:[SumOfProjected_costReduced]])</f>
        <v>2</v>
      </c>
      <c r="E255" s="36"/>
      <c r="F255" s="36"/>
      <c r="G255" s="36"/>
      <c r="H255" s="36"/>
      <c r="I255" s="36"/>
      <c r="J255" s="36"/>
      <c r="K255" s="35">
        <v>1165051</v>
      </c>
      <c r="L255" s="36"/>
      <c r="M255" s="35">
        <v>1165051</v>
      </c>
      <c r="N255" s="36"/>
      <c r="O255" s="36"/>
      <c r="P255" s="36"/>
      <c r="Q255" s="38">
        <f>SUM(Table7[[#This Row],[SumOfRealised_netcostAbsolute]:[SumOfProjected_costReduced]])</f>
        <v>2330102</v>
      </c>
    </row>
    <row r="256" spans="1:17" hidden="1" x14ac:dyDescent="0.35">
      <c r="A256" s="34" t="s">
        <v>3</v>
      </c>
      <c r="B256" s="35">
        <v>2019</v>
      </c>
      <c r="C256" s="35">
        <v>20</v>
      </c>
      <c r="D256" s="39">
        <f>COUNT(Table7[[#This Row],[SumOfRealised_netcostAbsolute]:[SumOfProjected_costReduced]])</f>
        <v>2</v>
      </c>
      <c r="E256" s="36"/>
      <c r="F256" s="36"/>
      <c r="G256" s="36"/>
      <c r="H256" s="36"/>
      <c r="I256" s="36"/>
      <c r="J256" s="36"/>
      <c r="K256" s="35">
        <v>146914</v>
      </c>
      <c r="L256" s="36"/>
      <c r="M256" s="35">
        <v>146914</v>
      </c>
      <c r="N256" s="36"/>
      <c r="O256" s="36"/>
      <c r="P256" s="36"/>
      <c r="Q256" s="38">
        <f>SUM(Table7[[#This Row],[SumOfRealised_netcostAbsolute]:[SumOfProjected_costReduced]])</f>
        <v>293828</v>
      </c>
    </row>
    <row r="257" spans="1:17" hidden="1" x14ac:dyDescent="0.35">
      <c r="A257" s="34" t="s">
        <v>3</v>
      </c>
      <c r="B257" s="35">
        <v>2019</v>
      </c>
      <c r="C257" s="35">
        <v>21</v>
      </c>
      <c r="D257" s="39">
        <f>COUNT(Table7[[#This Row],[SumOfRealised_netcostAbsolute]:[SumOfProjected_costReduced]])</f>
        <v>2</v>
      </c>
      <c r="E257" s="36"/>
      <c r="F257" s="36"/>
      <c r="G257" s="36"/>
      <c r="H257" s="36"/>
      <c r="I257" s="36"/>
      <c r="J257" s="36"/>
      <c r="K257" s="35">
        <v>518519</v>
      </c>
      <c r="L257" s="36"/>
      <c r="M257" s="35">
        <v>518519</v>
      </c>
      <c r="N257" s="36"/>
      <c r="O257" s="36"/>
      <c r="P257" s="36"/>
      <c r="Q257" s="38">
        <f>SUM(Table7[[#This Row],[SumOfRealised_netcostAbsolute]:[SumOfProjected_costReduced]])</f>
        <v>1037038</v>
      </c>
    </row>
    <row r="258" spans="1:17" hidden="1" x14ac:dyDescent="0.35">
      <c r="A258" s="34" t="s">
        <v>3</v>
      </c>
      <c r="B258" s="35">
        <v>2019</v>
      </c>
      <c r="C258" s="35">
        <v>22</v>
      </c>
      <c r="D258" s="39">
        <f>COUNT(Table7[[#This Row],[SumOfRealised_netcostAbsolute]:[SumOfProjected_costReduced]])</f>
        <v>2</v>
      </c>
      <c r="E258" s="36"/>
      <c r="F258" s="36"/>
      <c r="G258" s="36"/>
      <c r="H258" s="36"/>
      <c r="I258" s="36"/>
      <c r="J258" s="36"/>
      <c r="K258" s="35">
        <v>58840</v>
      </c>
      <c r="L258" s="36"/>
      <c r="M258" s="35">
        <v>58840</v>
      </c>
      <c r="N258" s="36"/>
      <c r="O258" s="36"/>
      <c r="P258" s="36"/>
      <c r="Q258" s="38">
        <f>SUM(Table7[[#This Row],[SumOfRealised_netcostAbsolute]:[SumOfProjected_costReduced]])</f>
        <v>117680</v>
      </c>
    </row>
    <row r="259" spans="1:17" hidden="1" x14ac:dyDescent="0.35">
      <c r="A259" s="34" t="s">
        <v>3</v>
      </c>
      <c r="B259" s="35">
        <v>2019</v>
      </c>
      <c r="C259" s="35">
        <v>23</v>
      </c>
      <c r="D259" s="39">
        <f>COUNT(Table7[[#This Row],[SumOfRealised_netcostAbsolute]:[SumOfProjected_costReduced]])</f>
        <v>2</v>
      </c>
      <c r="E259" s="36"/>
      <c r="F259" s="36"/>
      <c r="G259" s="36"/>
      <c r="H259" s="36"/>
      <c r="I259" s="36"/>
      <c r="J259" s="36"/>
      <c r="K259" s="35">
        <v>299227</v>
      </c>
      <c r="L259" s="36"/>
      <c r="M259" s="35">
        <v>299227</v>
      </c>
      <c r="N259" s="36"/>
      <c r="O259" s="36"/>
      <c r="P259" s="36"/>
      <c r="Q259" s="38">
        <f>SUM(Table7[[#This Row],[SumOfRealised_netcostAbsolute]:[SumOfProjected_costReduced]])</f>
        <v>598454</v>
      </c>
    </row>
    <row r="260" spans="1:17" hidden="1" x14ac:dyDescent="0.35">
      <c r="A260" s="34" t="s">
        <v>3</v>
      </c>
      <c r="B260" s="35">
        <v>2019</v>
      </c>
      <c r="C260" s="35">
        <v>25</v>
      </c>
      <c r="D260" s="39">
        <f>COUNT(Table7[[#This Row],[SumOfRealised_netcostAbsolute]:[SumOfProjected_costReduced]])</f>
        <v>2</v>
      </c>
      <c r="E260" s="36"/>
      <c r="F260" s="36"/>
      <c r="G260" s="36"/>
      <c r="H260" s="36"/>
      <c r="I260" s="36"/>
      <c r="J260" s="36"/>
      <c r="K260" s="35">
        <v>301000000</v>
      </c>
      <c r="L260" s="36"/>
      <c r="M260" s="35">
        <v>301000000</v>
      </c>
      <c r="N260" s="36"/>
      <c r="O260" s="36"/>
      <c r="P260" s="36"/>
      <c r="Q260" s="38">
        <f>SUM(Table7[[#This Row],[SumOfRealised_netcostAbsolute]:[SumOfProjected_costReduced]])</f>
        <v>602000000</v>
      </c>
    </row>
    <row r="261" spans="1:17" hidden="1" x14ac:dyDescent="0.35">
      <c r="A261" s="34" t="s">
        <v>3</v>
      </c>
      <c r="B261" s="35">
        <v>2019</v>
      </c>
      <c r="C261" s="35">
        <v>26</v>
      </c>
      <c r="D261" s="39">
        <f>COUNT(Table7[[#This Row],[SumOfRealised_netcostAbsolute]:[SumOfProjected_costReduced]])</f>
        <v>0</v>
      </c>
      <c r="E261" s="36"/>
      <c r="F261" s="36"/>
      <c r="G261" s="36"/>
      <c r="H261" s="36"/>
      <c r="I261" s="36"/>
      <c r="J261" s="36"/>
      <c r="K261" s="36"/>
      <c r="L261" s="36"/>
      <c r="M261" s="36"/>
      <c r="N261" s="36"/>
      <c r="O261" s="36"/>
      <c r="P261" s="36"/>
      <c r="Q261" s="38">
        <f>SUM(Table7[[#This Row],[SumOfRealised_netcostAbsolute]:[SumOfProjected_costReduced]])</f>
        <v>0</v>
      </c>
    </row>
    <row r="262" spans="1:17" hidden="1" x14ac:dyDescent="0.35">
      <c r="A262" s="34" t="s">
        <v>3</v>
      </c>
      <c r="B262" s="35">
        <v>2019</v>
      </c>
      <c r="C262" s="35">
        <v>27</v>
      </c>
      <c r="D262" s="39">
        <f>COUNT(Table7[[#This Row],[SumOfRealised_netcostAbsolute]:[SumOfProjected_costReduced]])</f>
        <v>0</v>
      </c>
      <c r="E262" s="36"/>
      <c r="F262" s="36"/>
      <c r="G262" s="36"/>
      <c r="H262" s="36"/>
      <c r="I262" s="36"/>
      <c r="J262" s="36"/>
      <c r="K262" s="36"/>
      <c r="L262" s="36"/>
      <c r="M262" s="36"/>
      <c r="N262" s="36"/>
      <c r="O262" s="36"/>
      <c r="P262" s="36"/>
      <c r="Q262" s="38">
        <f>SUM(Table7[[#This Row],[SumOfRealised_netcostAbsolute]:[SumOfProjected_costReduced]])</f>
        <v>0</v>
      </c>
    </row>
    <row r="263" spans="1:17" hidden="1" x14ac:dyDescent="0.35">
      <c r="A263" s="34" t="s">
        <v>3</v>
      </c>
      <c r="B263" s="35">
        <v>2019</v>
      </c>
      <c r="C263" s="35">
        <v>28</v>
      </c>
      <c r="D263" s="39">
        <f>COUNT(Table7[[#This Row],[SumOfRealised_netcostAbsolute]:[SumOfProjected_costReduced]])</f>
        <v>2</v>
      </c>
      <c r="E263" s="36"/>
      <c r="F263" s="36"/>
      <c r="G263" s="36"/>
      <c r="H263" s="36"/>
      <c r="I263" s="36"/>
      <c r="J263" s="36"/>
      <c r="K263" s="36"/>
      <c r="L263" s="36"/>
      <c r="M263" s="36"/>
      <c r="N263" s="35">
        <v>35</v>
      </c>
      <c r="O263" s="36"/>
      <c r="P263" s="35">
        <v>35</v>
      </c>
      <c r="Q263" s="38">
        <f>SUM(Table7[[#This Row],[SumOfRealised_netcostAbsolute]:[SumOfProjected_costReduced]])</f>
        <v>70</v>
      </c>
    </row>
    <row r="264" spans="1:17" hidden="1" x14ac:dyDescent="0.35">
      <c r="A264" s="34" t="s">
        <v>3</v>
      </c>
      <c r="B264" s="35">
        <v>2019</v>
      </c>
      <c r="C264" s="35">
        <v>32</v>
      </c>
      <c r="D264" s="39">
        <f>COUNT(Table7[[#This Row],[SumOfRealised_netcostAbsolute]:[SumOfProjected_costReduced]])</f>
        <v>0</v>
      </c>
      <c r="E264" s="36"/>
      <c r="F264" s="36"/>
      <c r="G264" s="36"/>
      <c r="H264" s="36"/>
      <c r="I264" s="36"/>
      <c r="J264" s="36"/>
      <c r="K264" s="36"/>
      <c r="L264" s="36"/>
      <c r="M264" s="36"/>
      <c r="N264" s="36"/>
      <c r="O264" s="36"/>
      <c r="P264" s="36"/>
      <c r="Q264" s="38">
        <f>SUM(Table7[[#This Row],[SumOfRealised_netcostAbsolute]:[SumOfProjected_costReduced]])</f>
        <v>0</v>
      </c>
    </row>
    <row r="265" spans="1:17" hidden="1" x14ac:dyDescent="0.35">
      <c r="A265" s="34" t="s">
        <v>3</v>
      </c>
      <c r="B265" s="35">
        <v>2019</v>
      </c>
      <c r="C265" s="35">
        <v>33</v>
      </c>
      <c r="D265" s="39">
        <f>COUNT(Table7[[#This Row],[SumOfRealised_netcostAbsolute]:[SumOfProjected_costReduced]])</f>
        <v>2</v>
      </c>
      <c r="E265" s="36"/>
      <c r="F265" s="36"/>
      <c r="G265" s="36"/>
      <c r="H265" s="36"/>
      <c r="I265" s="36"/>
      <c r="J265" s="36"/>
      <c r="K265" s="36"/>
      <c r="L265" s="36"/>
      <c r="M265" s="36"/>
      <c r="N265" s="35">
        <v>5921</v>
      </c>
      <c r="O265" s="36"/>
      <c r="P265" s="35">
        <v>5921</v>
      </c>
      <c r="Q265" s="38">
        <f>SUM(Table7[[#This Row],[SumOfRealised_netcostAbsolute]:[SumOfProjected_costReduced]])</f>
        <v>11842</v>
      </c>
    </row>
    <row r="266" spans="1:17" hidden="1" x14ac:dyDescent="0.35">
      <c r="A266" s="34" t="s">
        <v>3</v>
      </c>
      <c r="B266" s="35">
        <v>2019</v>
      </c>
      <c r="C266" s="35">
        <v>34</v>
      </c>
      <c r="D266" s="39">
        <f>COUNT(Table7[[#This Row],[SumOfRealised_netcostAbsolute]:[SumOfProjected_costReduced]])</f>
        <v>0</v>
      </c>
      <c r="E266" s="36"/>
      <c r="F266" s="36"/>
      <c r="G266" s="36"/>
      <c r="H266" s="36"/>
      <c r="I266" s="36"/>
      <c r="J266" s="36"/>
      <c r="K266" s="36"/>
      <c r="L266" s="36"/>
      <c r="M266" s="36"/>
      <c r="N266" s="36"/>
      <c r="O266" s="36"/>
      <c r="P266" s="36"/>
      <c r="Q266" s="38">
        <f>SUM(Table7[[#This Row],[SumOfRealised_netcostAbsolute]:[SumOfProjected_costReduced]])</f>
        <v>0</v>
      </c>
    </row>
    <row r="267" spans="1:17" hidden="1" x14ac:dyDescent="0.35">
      <c r="A267" s="34" t="s">
        <v>3</v>
      </c>
      <c r="B267" s="35">
        <v>2019</v>
      </c>
      <c r="C267" s="35">
        <v>35</v>
      </c>
      <c r="D267" s="39">
        <f>COUNT(Table7[[#This Row],[SumOfRealised_netcostAbsolute]:[SumOfProjected_costReduced]])</f>
        <v>2</v>
      </c>
      <c r="E267" s="36"/>
      <c r="F267" s="36"/>
      <c r="G267" s="36"/>
      <c r="H267" s="36"/>
      <c r="I267" s="36"/>
      <c r="J267" s="36"/>
      <c r="K267" s="35">
        <v>132000000</v>
      </c>
      <c r="L267" s="36"/>
      <c r="M267" s="35">
        <v>132000000</v>
      </c>
      <c r="N267" s="36"/>
      <c r="O267" s="36"/>
      <c r="P267" s="36"/>
      <c r="Q267" s="38">
        <f>SUM(Table7[[#This Row],[SumOfRealised_netcostAbsolute]:[SumOfProjected_costReduced]])</f>
        <v>264000000</v>
      </c>
    </row>
    <row r="268" spans="1:17" hidden="1" x14ac:dyDescent="0.35">
      <c r="A268" s="34" t="s">
        <v>3</v>
      </c>
      <c r="B268" s="35">
        <v>2019</v>
      </c>
      <c r="C268" s="35">
        <v>36</v>
      </c>
      <c r="D268" s="39">
        <f>COUNT(Table7[[#This Row],[SumOfRealised_netcostAbsolute]:[SumOfProjected_costReduced]])</f>
        <v>2</v>
      </c>
      <c r="E268" s="36"/>
      <c r="F268" s="36"/>
      <c r="G268" s="36"/>
      <c r="H268" s="36"/>
      <c r="I268" s="36"/>
      <c r="J268" s="36"/>
      <c r="K268" s="35">
        <v>106000000</v>
      </c>
      <c r="L268" s="36"/>
      <c r="M268" s="35">
        <v>106000000</v>
      </c>
      <c r="N268" s="36"/>
      <c r="O268" s="36"/>
      <c r="P268" s="36"/>
      <c r="Q268" s="38">
        <f>SUM(Table7[[#This Row],[SumOfRealised_netcostAbsolute]:[SumOfProjected_costReduced]])</f>
        <v>212000000</v>
      </c>
    </row>
    <row r="269" spans="1:17" hidden="1" x14ac:dyDescent="0.35">
      <c r="A269" s="34" t="s">
        <v>3</v>
      </c>
      <c r="B269" s="35">
        <v>2019</v>
      </c>
      <c r="C269" s="35">
        <v>37</v>
      </c>
      <c r="D269" s="35">
        <f>COUNT(Table7[[#This Row],[SumOfRealised_netcostAbsolute]:[SumOfProjected_costReduced]])</f>
        <v>4</v>
      </c>
      <c r="E269" s="35">
        <v>112000000</v>
      </c>
      <c r="F269" s="36"/>
      <c r="G269" s="35">
        <v>112000000</v>
      </c>
      <c r="H269" s="35">
        <v>2457</v>
      </c>
      <c r="I269" s="36"/>
      <c r="J269" s="35">
        <v>2457</v>
      </c>
      <c r="K269" s="36"/>
      <c r="L269" s="36"/>
      <c r="M269" s="36"/>
      <c r="N269" s="36"/>
      <c r="O269" s="36"/>
      <c r="P269" s="36"/>
      <c r="Q269" s="38">
        <f>SUM(Table7[[#This Row],[SumOfRealised_netcostAbsolute]:[SumOfProjected_costReduced]])</f>
        <v>224004914</v>
      </c>
    </row>
    <row r="270" spans="1:17" hidden="1" x14ac:dyDescent="0.35">
      <c r="A270" s="34" t="s">
        <v>3</v>
      </c>
      <c r="B270" s="35">
        <v>2019</v>
      </c>
      <c r="C270" s="35">
        <v>38</v>
      </c>
      <c r="D270" s="39">
        <f>COUNT(Table7[[#This Row],[SumOfRealised_netcostAbsolute]:[SumOfProjected_costReduced]])</f>
        <v>2</v>
      </c>
      <c r="E270" s="36"/>
      <c r="F270" s="36"/>
      <c r="G270" s="36"/>
      <c r="H270" s="36"/>
      <c r="I270" s="36"/>
      <c r="J270" s="36"/>
      <c r="K270" s="35">
        <v>105000000</v>
      </c>
      <c r="L270" s="36"/>
      <c r="M270" s="35">
        <v>105000000</v>
      </c>
      <c r="N270" s="36"/>
      <c r="O270" s="36"/>
      <c r="P270" s="36"/>
      <c r="Q270" s="38">
        <f>SUM(Table7[[#This Row],[SumOfRealised_netcostAbsolute]:[SumOfProjected_costReduced]])</f>
        <v>210000000</v>
      </c>
    </row>
    <row r="271" spans="1:17" hidden="1" x14ac:dyDescent="0.35">
      <c r="A271" s="34" t="s">
        <v>3</v>
      </c>
      <c r="B271" s="35">
        <v>2019</v>
      </c>
      <c r="C271" s="35">
        <v>39</v>
      </c>
      <c r="D271" s="39">
        <f>COUNT(Table7[[#This Row],[SumOfRealised_netcostAbsolute]:[SumOfProjected_costReduced]])</f>
        <v>2</v>
      </c>
      <c r="E271" s="36"/>
      <c r="F271" s="36"/>
      <c r="G271" s="36"/>
      <c r="H271" s="36"/>
      <c r="I271" s="36"/>
      <c r="J271" s="36"/>
      <c r="K271" s="35">
        <v>73950000</v>
      </c>
      <c r="L271" s="36"/>
      <c r="M271" s="35">
        <v>73950000</v>
      </c>
      <c r="N271" s="36"/>
      <c r="O271" s="36"/>
      <c r="P271" s="36"/>
      <c r="Q271" s="38">
        <f>SUM(Table7[[#This Row],[SumOfRealised_netcostAbsolute]:[SumOfProjected_costReduced]])</f>
        <v>147900000</v>
      </c>
    </row>
    <row r="272" spans="1:17" hidden="1" x14ac:dyDescent="0.35">
      <c r="A272" s="34" t="s">
        <v>3</v>
      </c>
      <c r="B272" s="35">
        <v>2019</v>
      </c>
      <c r="C272" s="35">
        <v>41</v>
      </c>
      <c r="D272" s="39">
        <f>COUNT(Table7[[#This Row],[SumOfRealised_netcostAbsolute]:[SumOfProjected_costReduced]])</f>
        <v>0</v>
      </c>
      <c r="E272" s="36"/>
      <c r="F272" s="36"/>
      <c r="G272" s="36"/>
      <c r="H272" s="36"/>
      <c r="I272" s="36"/>
      <c r="J272" s="36"/>
      <c r="K272" s="36"/>
      <c r="L272" s="36"/>
      <c r="M272" s="36"/>
      <c r="N272" s="36"/>
      <c r="O272" s="36"/>
      <c r="P272" s="36"/>
      <c r="Q272" s="38">
        <f>SUM(Table7[[#This Row],[SumOfRealised_netcostAbsolute]:[SumOfProjected_costReduced]])</f>
        <v>0</v>
      </c>
    </row>
    <row r="273" spans="1:17" hidden="1" x14ac:dyDescent="0.35">
      <c r="A273" s="34" t="s">
        <v>3</v>
      </c>
      <c r="B273" s="35">
        <v>2019</v>
      </c>
      <c r="C273" s="35">
        <v>44</v>
      </c>
      <c r="D273" s="39">
        <f>COUNT(Table7[[#This Row],[SumOfRealised_netcostAbsolute]:[SumOfProjected_costReduced]])</f>
        <v>0</v>
      </c>
      <c r="E273" s="36"/>
      <c r="F273" s="36"/>
      <c r="G273" s="36"/>
      <c r="H273" s="36"/>
      <c r="I273" s="36"/>
      <c r="J273" s="36"/>
      <c r="K273" s="36"/>
      <c r="L273" s="36"/>
      <c r="M273" s="36"/>
      <c r="N273" s="36"/>
      <c r="O273" s="36"/>
      <c r="P273" s="36"/>
      <c r="Q273" s="38">
        <f>SUM(Table7[[#This Row],[SumOfRealised_netcostAbsolute]:[SumOfProjected_costReduced]])</f>
        <v>0</v>
      </c>
    </row>
    <row r="274" spans="1:17" hidden="1" x14ac:dyDescent="0.35">
      <c r="A274" s="34" t="s">
        <v>3</v>
      </c>
      <c r="B274" s="35">
        <v>2019</v>
      </c>
      <c r="C274" s="35">
        <v>45</v>
      </c>
      <c r="D274" s="39">
        <f>COUNT(Table7[[#This Row],[SumOfRealised_netcostAbsolute]:[SumOfProjected_costReduced]])</f>
        <v>0</v>
      </c>
      <c r="E274" s="36"/>
      <c r="F274" s="36"/>
      <c r="G274" s="36"/>
      <c r="H274" s="36"/>
      <c r="I274" s="36"/>
      <c r="J274" s="36"/>
      <c r="K274" s="36"/>
      <c r="L274" s="36"/>
      <c r="M274" s="36"/>
      <c r="N274" s="36"/>
      <c r="O274" s="36"/>
      <c r="P274" s="36"/>
      <c r="Q274" s="38">
        <f>SUM(Table7[[#This Row],[SumOfRealised_netcostAbsolute]:[SumOfProjected_costReduced]])</f>
        <v>0</v>
      </c>
    </row>
    <row r="275" spans="1:17" hidden="1" x14ac:dyDescent="0.35">
      <c r="A275" s="34" t="s">
        <v>3</v>
      </c>
      <c r="B275" s="35">
        <v>2019</v>
      </c>
      <c r="C275" s="35">
        <v>48</v>
      </c>
      <c r="D275" s="39">
        <f>COUNT(Table7[[#This Row],[SumOfRealised_netcostAbsolute]:[SumOfProjected_costReduced]])</f>
        <v>0</v>
      </c>
      <c r="E275" s="36"/>
      <c r="F275" s="36"/>
      <c r="G275" s="36"/>
      <c r="H275" s="36"/>
      <c r="I275" s="36"/>
      <c r="J275" s="36"/>
      <c r="K275" s="36"/>
      <c r="L275" s="36"/>
      <c r="M275" s="36"/>
      <c r="N275" s="36"/>
      <c r="O275" s="36"/>
      <c r="P275" s="36"/>
      <c r="Q275" s="38">
        <f>SUM(Table7[[#This Row],[SumOfRealised_netcostAbsolute]:[SumOfProjected_costReduced]])</f>
        <v>0</v>
      </c>
    </row>
    <row r="276" spans="1:17" hidden="1" x14ac:dyDescent="0.35">
      <c r="A276" s="34" t="s">
        <v>3</v>
      </c>
      <c r="B276" s="35">
        <v>2019</v>
      </c>
      <c r="C276" s="35">
        <v>49</v>
      </c>
      <c r="D276" s="39">
        <f>COUNT(Table7[[#This Row],[SumOfRealised_netcostAbsolute]:[SumOfProjected_costReduced]])</f>
        <v>0</v>
      </c>
      <c r="E276" s="36"/>
      <c r="F276" s="36"/>
      <c r="G276" s="36"/>
      <c r="H276" s="36"/>
      <c r="I276" s="36"/>
      <c r="J276" s="36"/>
      <c r="K276" s="36"/>
      <c r="L276" s="36"/>
      <c r="M276" s="36"/>
      <c r="N276" s="36"/>
      <c r="O276" s="36"/>
      <c r="P276" s="36"/>
      <c r="Q276" s="38">
        <f>SUM(Table7[[#This Row],[SumOfRealised_netcostAbsolute]:[SumOfProjected_costReduced]])</f>
        <v>0</v>
      </c>
    </row>
    <row r="277" spans="1:17" hidden="1" x14ac:dyDescent="0.35">
      <c r="A277" s="34" t="s">
        <v>3</v>
      </c>
      <c r="B277" s="35">
        <v>2019</v>
      </c>
      <c r="C277" s="35">
        <v>51</v>
      </c>
      <c r="D277" s="39">
        <f>COUNT(Table7[[#This Row],[SumOfRealised_netcostAbsolute]:[SumOfProjected_costReduced]])</f>
        <v>0</v>
      </c>
      <c r="E277" s="36"/>
      <c r="F277" s="36"/>
      <c r="G277" s="36"/>
      <c r="H277" s="36"/>
      <c r="I277" s="36"/>
      <c r="J277" s="36"/>
      <c r="K277" s="36"/>
      <c r="L277" s="36"/>
      <c r="M277" s="36"/>
      <c r="N277" s="36"/>
      <c r="O277" s="36"/>
      <c r="P277" s="36"/>
      <c r="Q277" s="38">
        <f>SUM(Table7[[#This Row],[SumOfRealised_netcostAbsolute]:[SumOfProjected_costReduced]])</f>
        <v>0</v>
      </c>
    </row>
    <row r="278" spans="1:17" hidden="1" x14ac:dyDescent="0.35">
      <c r="A278" s="34" t="s">
        <v>3</v>
      </c>
      <c r="B278" s="35">
        <v>2019</v>
      </c>
      <c r="C278" s="35">
        <v>52</v>
      </c>
      <c r="D278" s="39">
        <f>COUNT(Table7[[#This Row],[SumOfRealised_netcostAbsolute]:[SumOfProjected_costReduced]])</f>
        <v>0</v>
      </c>
      <c r="E278" s="36"/>
      <c r="F278" s="36"/>
      <c r="G278" s="36"/>
      <c r="H278" s="36"/>
      <c r="I278" s="36"/>
      <c r="J278" s="36"/>
      <c r="K278" s="36"/>
      <c r="L278" s="36"/>
      <c r="M278" s="36"/>
      <c r="N278" s="36"/>
      <c r="O278" s="36"/>
      <c r="P278" s="36"/>
      <c r="Q278" s="38">
        <f>SUM(Table7[[#This Row],[SumOfRealised_netcostAbsolute]:[SumOfProjected_costReduced]])</f>
        <v>0</v>
      </c>
    </row>
    <row r="279" spans="1:17" hidden="1" x14ac:dyDescent="0.35">
      <c r="A279" s="34" t="s">
        <v>3</v>
      </c>
      <c r="B279" s="35">
        <v>2019</v>
      </c>
      <c r="C279" s="35">
        <v>53</v>
      </c>
      <c r="D279" s="39">
        <f>COUNT(Table7[[#This Row],[SumOfRealised_netcostAbsolute]:[SumOfProjected_costReduced]])</f>
        <v>0</v>
      </c>
      <c r="E279" s="36"/>
      <c r="F279" s="36"/>
      <c r="G279" s="36"/>
      <c r="H279" s="36"/>
      <c r="I279" s="36"/>
      <c r="J279" s="36"/>
      <c r="K279" s="36"/>
      <c r="L279" s="36"/>
      <c r="M279" s="36"/>
      <c r="N279" s="36"/>
      <c r="O279" s="36"/>
      <c r="P279" s="36"/>
      <c r="Q279" s="38">
        <f>SUM(Table7[[#This Row],[SumOfRealised_netcostAbsolute]:[SumOfProjected_costReduced]])</f>
        <v>0</v>
      </c>
    </row>
    <row r="280" spans="1:17" hidden="1" x14ac:dyDescent="0.35">
      <c r="A280" s="34" t="s">
        <v>3</v>
      </c>
      <c r="B280" s="35">
        <v>2019</v>
      </c>
      <c r="C280" s="35">
        <v>54</v>
      </c>
      <c r="D280" s="39">
        <f>COUNT(Table7[[#This Row],[SumOfRealised_netcostAbsolute]:[SumOfProjected_costReduced]])</f>
        <v>0</v>
      </c>
      <c r="E280" s="36"/>
      <c r="F280" s="36"/>
      <c r="G280" s="36"/>
      <c r="H280" s="36"/>
      <c r="I280" s="36"/>
      <c r="J280" s="36"/>
      <c r="K280" s="36"/>
      <c r="L280" s="36"/>
      <c r="M280" s="36"/>
      <c r="N280" s="36"/>
      <c r="O280" s="36"/>
      <c r="P280" s="36"/>
      <c r="Q280" s="38">
        <f>SUM(Table7[[#This Row],[SumOfRealised_netcostAbsolute]:[SumOfProjected_costReduced]])</f>
        <v>0</v>
      </c>
    </row>
    <row r="281" spans="1:17" hidden="1" x14ac:dyDescent="0.35">
      <c r="A281" s="34" t="s">
        <v>3</v>
      </c>
      <c r="B281" s="35">
        <v>2019</v>
      </c>
      <c r="C281" s="35">
        <v>55</v>
      </c>
      <c r="D281" s="39">
        <f>COUNT(Table7[[#This Row],[SumOfRealised_netcostAbsolute]:[SumOfProjected_costReduced]])</f>
        <v>0</v>
      </c>
      <c r="E281" s="36"/>
      <c r="F281" s="36"/>
      <c r="G281" s="36"/>
      <c r="H281" s="36"/>
      <c r="I281" s="36"/>
      <c r="J281" s="36"/>
      <c r="K281" s="36"/>
      <c r="L281" s="36"/>
      <c r="M281" s="36"/>
      <c r="N281" s="36"/>
      <c r="O281" s="36"/>
      <c r="P281" s="36"/>
      <c r="Q281" s="38">
        <f>SUM(Table7[[#This Row],[SumOfRealised_netcostAbsolute]:[SumOfProjected_costReduced]])</f>
        <v>0</v>
      </c>
    </row>
    <row r="282" spans="1:17" hidden="1" x14ac:dyDescent="0.35">
      <c r="A282" s="34" t="s">
        <v>3</v>
      </c>
      <c r="B282" s="35">
        <v>2019</v>
      </c>
      <c r="C282" s="35">
        <v>56</v>
      </c>
      <c r="D282" s="39">
        <f>COUNT(Table7[[#This Row],[SumOfRealised_netcostAbsolute]:[SumOfProjected_costReduced]])</f>
        <v>0</v>
      </c>
      <c r="E282" s="36"/>
      <c r="F282" s="36"/>
      <c r="G282" s="36"/>
      <c r="H282" s="36"/>
      <c r="I282" s="36"/>
      <c r="J282" s="36"/>
      <c r="K282" s="36"/>
      <c r="L282" s="36"/>
      <c r="M282" s="36"/>
      <c r="N282" s="36"/>
      <c r="O282" s="36"/>
      <c r="P282" s="36"/>
      <c r="Q282" s="38">
        <f>SUM(Table7[[#This Row],[SumOfRealised_netcostAbsolute]:[SumOfProjected_costReduced]])</f>
        <v>0</v>
      </c>
    </row>
    <row r="283" spans="1:17" hidden="1" x14ac:dyDescent="0.35">
      <c r="A283" s="34" t="s">
        <v>3</v>
      </c>
      <c r="B283" s="35">
        <v>2019</v>
      </c>
      <c r="C283" s="35">
        <v>57</v>
      </c>
      <c r="D283" s="39">
        <f>COUNT(Table7[[#This Row],[SumOfRealised_netcostAbsolute]:[SumOfProjected_costReduced]])</f>
        <v>0</v>
      </c>
      <c r="E283" s="36"/>
      <c r="F283" s="36"/>
      <c r="G283" s="36"/>
      <c r="H283" s="36"/>
      <c r="I283" s="36"/>
      <c r="J283" s="36"/>
      <c r="K283" s="36"/>
      <c r="L283" s="36"/>
      <c r="M283" s="36"/>
      <c r="N283" s="36"/>
      <c r="O283" s="36"/>
      <c r="P283" s="36"/>
      <c r="Q283" s="38">
        <f>SUM(Table7[[#This Row],[SumOfRealised_netcostAbsolute]:[SumOfProjected_costReduced]])</f>
        <v>0</v>
      </c>
    </row>
    <row r="284" spans="1:17" hidden="1" x14ac:dyDescent="0.35">
      <c r="A284" s="34" t="s">
        <v>3</v>
      </c>
      <c r="B284" s="35">
        <v>2019</v>
      </c>
      <c r="C284" s="35">
        <v>58</v>
      </c>
      <c r="D284" s="39">
        <f>COUNT(Table7[[#This Row],[SumOfRealised_netcostAbsolute]:[SumOfProjected_costReduced]])</f>
        <v>2</v>
      </c>
      <c r="E284" s="36"/>
      <c r="F284" s="36"/>
      <c r="G284" s="36"/>
      <c r="H284" s="36"/>
      <c r="I284" s="36"/>
      <c r="J284" s="36"/>
      <c r="K284" s="35">
        <v>3900000</v>
      </c>
      <c r="L284" s="36"/>
      <c r="M284" s="35">
        <v>3900000</v>
      </c>
      <c r="N284" s="36"/>
      <c r="O284" s="36"/>
      <c r="P284" s="36"/>
      <c r="Q284" s="38">
        <f>SUM(Table7[[#This Row],[SumOfRealised_netcostAbsolute]:[SumOfProjected_costReduced]])</f>
        <v>7800000</v>
      </c>
    </row>
    <row r="285" spans="1:17" hidden="1" x14ac:dyDescent="0.35">
      <c r="A285" s="34" t="s">
        <v>3</v>
      </c>
      <c r="B285" s="35">
        <v>2019</v>
      </c>
      <c r="C285" s="35">
        <v>59</v>
      </c>
      <c r="D285" s="39">
        <f>COUNT(Table7[[#This Row],[SumOfRealised_netcostAbsolute]:[SumOfProjected_costReduced]])</f>
        <v>2</v>
      </c>
      <c r="E285" s="36"/>
      <c r="F285" s="36"/>
      <c r="G285" s="36"/>
      <c r="H285" s="36"/>
      <c r="I285" s="36"/>
      <c r="J285" s="36"/>
      <c r="K285" s="35">
        <v>10640000</v>
      </c>
      <c r="L285" s="36"/>
      <c r="M285" s="35">
        <v>10640000</v>
      </c>
      <c r="N285" s="36"/>
      <c r="O285" s="36"/>
      <c r="P285" s="36"/>
      <c r="Q285" s="38">
        <f>SUM(Table7[[#This Row],[SumOfRealised_netcostAbsolute]:[SumOfProjected_costReduced]])</f>
        <v>21280000</v>
      </c>
    </row>
    <row r="286" spans="1:17" hidden="1" x14ac:dyDescent="0.35">
      <c r="A286" s="34" t="s">
        <v>3</v>
      </c>
      <c r="B286" s="35">
        <v>2019</v>
      </c>
      <c r="C286" s="35">
        <v>60</v>
      </c>
      <c r="D286" s="39">
        <f>COUNT(Table7[[#This Row],[SumOfRealised_netcostAbsolute]:[SumOfProjected_costReduced]])</f>
        <v>0</v>
      </c>
      <c r="E286" s="36"/>
      <c r="F286" s="36"/>
      <c r="G286" s="36"/>
      <c r="H286" s="36"/>
      <c r="I286" s="36"/>
      <c r="J286" s="36"/>
      <c r="K286" s="36"/>
      <c r="L286" s="36"/>
      <c r="M286" s="36"/>
      <c r="N286" s="36"/>
      <c r="O286" s="36"/>
      <c r="P286" s="36"/>
      <c r="Q286" s="38">
        <f>SUM(Table7[[#This Row],[SumOfRealised_netcostAbsolute]:[SumOfProjected_costReduced]])</f>
        <v>0</v>
      </c>
    </row>
    <row r="287" spans="1:17" hidden="1" x14ac:dyDescent="0.35">
      <c r="A287" s="34" t="s">
        <v>3</v>
      </c>
      <c r="B287" s="35">
        <v>2019</v>
      </c>
      <c r="C287" s="35">
        <v>61</v>
      </c>
      <c r="D287" s="39">
        <f>COUNT(Table7[[#This Row],[SumOfRealised_netcostAbsolute]:[SumOfProjected_costReduced]])</f>
        <v>2</v>
      </c>
      <c r="E287" s="36"/>
      <c r="F287" s="36"/>
      <c r="G287" s="36"/>
      <c r="H287" s="36"/>
      <c r="I287" s="36"/>
      <c r="J287" s="36"/>
      <c r="K287" s="35">
        <v>4000000</v>
      </c>
      <c r="L287" s="36"/>
      <c r="M287" s="35">
        <v>4000000</v>
      </c>
      <c r="N287" s="36"/>
      <c r="O287" s="36"/>
      <c r="P287" s="36"/>
      <c r="Q287" s="38">
        <f>SUM(Table7[[#This Row],[SumOfRealised_netcostAbsolute]:[SumOfProjected_costReduced]])</f>
        <v>8000000</v>
      </c>
    </row>
    <row r="288" spans="1:17" hidden="1" x14ac:dyDescent="0.35">
      <c r="A288" s="34" t="s">
        <v>3</v>
      </c>
      <c r="B288" s="35">
        <v>2019</v>
      </c>
      <c r="C288" s="35">
        <v>62</v>
      </c>
      <c r="D288" s="39">
        <f>COUNT(Table7[[#This Row],[SumOfRealised_netcostAbsolute]:[SumOfProjected_costReduced]])</f>
        <v>0</v>
      </c>
      <c r="E288" s="36"/>
      <c r="F288" s="36"/>
      <c r="G288" s="36"/>
      <c r="H288" s="36"/>
      <c r="I288" s="36"/>
      <c r="J288" s="36"/>
      <c r="K288" s="36"/>
      <c r="L288" s="36"/>
      <c r="M288" s="36"/>
      <c r="N288" s="36"/>
      <c r="O288" s="36"/>
      <c r="P288" s="36"/>
      <c r="Q288" s="38">
        <f>SUM(Table7[[#This Row],[SumOfRealised_netcostAbsolute]:[SumOfProjected_costReduced]])</f>
        <v>0</v>
      </c>
    </row>
    <row r="289" spans="1:17" hidden="1" x14ac:dyDescent="0.35">
      <c r="A289" s="34" t="s">
        <v>6</v>
      </c>
      <c r="B289" s="35">
        <v>2019</v>
      </c>
      <c r="C289" s="35">
        <v>1</v>
      </c>
      <c r="D289" s="39">
        <f>COUNT(Table7[[#This Row],[SumOfRealised_netcostAbsolute]:[SumOfProjected_costReduced]])</f>
        <v>0</v>
      </c>
      <c r="E289" s="36"/>
      <c r="F289" s="36"/>
      <c r="G289" s="36"/>
      <c r="H289" s="36"/>
      <c r="I289" s="36"/>
      <c r="J289" s="36"/>
      <c r="K289" s="36"/>
      <c r="L289" s="36"/>
      <c r="M289" s="36"/>
      <c r="N289" s="36"/>
      <c r="O289" s="36"/>
      <c r="P289" s="36"/>
      <c r="Q289" s="38">
        <f>SUM(Table7[[#This Row],[SumOfRealised_netcostAbsolute]:[SumOfProjected_costReduced]])</f>
        <v>0</v>
      </c>
    </row>
    <row r="290" spans="1:17" hidden="1" x14ac:dyDescent="0.35">
      <c r="A290" s="34" t="s">
        <v>6</v>
      </c>
      <c r="B290" s="35">
        <v>2019</v>
      </c>
      <c r="C290" s="35">
        <v>2</v>
      </c>
      <c r="D290" s="39">
        <f>COUNT(Table7[[#This Row],[SumOfRealised_netcostAbsolute]:[SumOfProjected_costReduced]])</f>
        <v>0</v>
      </c>
      <c r="E290" s="36"/>
      <c r="F290" s="36"/>
      <c r="G290" s="36"/>
      <c r="H290" s="36"/>
      <c r="I290" s="36"/>
      <c r="J290" s="36"/>
      <c r="K290" s="36"/>
      <c r="L290" s="36"/>
      <c r="M290" s="36"/>
      <c r="N290" s="36"/>
      <c r="O290" s="36"/>
      <c r="P290" s="36"/>
      <c r="Q290" s="38">
        <f>SUM(Table7[[#This Row],[SumOfRealised_netcostAbsolute]:[SumOfProjected_costReduced]])</f>
        <v>0</v>
      </c>
    </row>
    <row r="291" spans="1:17" hidden="1" x14ac:dyDescent="0.35">
      <c r="A291" s="34" t="s">
        <v>6</v>
      </c>
      <c r="B291" s="35">
        <v>2019</v>
      </c>
      <c r="C291" s="35">
        <v>3</v>
      </c>
      <c r="D291" s="39">
        <f>COUNT(Table7[[#This Row],[SumOfRealised_netcostAbsolute]:[SumOfProjected_costReduced]])</f>
        <v>0</v>
      </c>
      <c r="E291" s="36"/>
      <c r="F291" s="36"/>
      <c r="G291" s="36"/>
      <c r="H291" s="36"/>
      <c r="I291" s="36"/>
      <c r="J291" s="36"/>
      <c r="K291" s="36"/>
      <c r="L291" s="36"/>
      <c r="M291" s="36"/>
      <c r="N291" s="36"/>
      <c r="O291" s="36"/>
      <c r="P291" s="36"/>
      <c r="Q291" s="38">
        <f>SUM(Table7[[#This Row],[SumOfRealised_netcostAbsolute]:[SumOfProjected_costReduced]])</f>
        <v>0</v>
      </c>
    </row>
    <row r="292" spans="1:17" hidden="1" x14ac:dyDescent="0.35">
      <c r="A292" s="34" t="s">
        <v>6</v>
      </c>
      <c r="B292" s="35">
        <v>2019</v>
      </c>
      <c r="C292" s="35">
        <v>4</v>
      </c>
      <c r="D292" s="39">
        <f>COUNT(Table7[[#This Row],[SumOfRealised_netcostAbsolute]:[SumOfProjected_costReduced]])</f>
        <v>0</v>
      </c>
      <c r="E292" s="36"/>
      <c r="F292" s="36"/>
      <c r="G292" s="36"/>
      <c r="H292" s="36"/>
      <c r="I292" s="36"/>
      <c r="J292" s="36"/>
      <c r="K292" s="36"/>
      <c r="L292" s="36"/>
      <c r="M292" s="36"/>
      <c r="N292" s="36"/>
      <c r="O292" s="36"/>
      <c r="P292" s="36"/>
      <c r="Q292" s="38">
        <f>SUM(Table7[[#This Row],[SumOfRealised_netcostAbsolute]:[SumOfProjected_costReduced]])</f>
        <v>0</v>
      </c>
    </row>
    <row r="293" spans="1:17" hidden="1" x14ac:dyDescent="0.35">
      <c r="A293" s="34" t="s">
        <v>6</v>
      </c>
      <c r="B293" s="35">
        <v>2019</v>
      </c>
      <c r="C293" s="35">
        <v>5</v>
      </c>
      <c r="D293" s="39">
        <f>COUNT(Table7[[#This Row],[SumOfRealised_netcostAbsolute]:[SumOfProjected_costReduced]])</f>
        <v>0</v>
      </c>
      <c r="E293" s="36"/>
      <c r="F293" s="36"/>
      <c r="G293" s="36"/>
      <c r="H293" s="36"/>
      <c r="I293" s="36"/>
      <c r="J293" s="36"/>
      <c r="K293" s="36"/>
      <c r="L293" s="36"/>
      <c r="M293" s="36"/>
      <c r="N293" s="36"/>
      <c r="O293" s="36"/>
      <c r="P293" s="36"/>
      <c r="Q293" s="38">
        <f>SUM(Table7[[#This Row],[SumOfRealised_netcostAbsolute]:[SumOfProjected_costReduced]])</f>
        <v>0</v>
      </c>
    </row>
    <row r="294" spans="1:17" hidden="1" x14ac:dyDescent="0.35">
      <c r="A294" s="34" t="s">
        <v>6</v>
      </c>
      <c r="B294" s="35">
        <v>2019</v>
      </c>
      <c r="C294" s="35">
        <v>6</v>
      </c>
      <c r="D294" s="39">
        <f>COUNT(Table7[[#This Row],[SumOfRealised_netcostAbsolute]:[SumOfProjected_costReduced]])</f>
        <v>0</v>
      </c>
      <c r="E294" s="36"/>
      <c r="F294" s="36"/>
      <c r="G294" s="36"/>
      <c r="H294" s="36"/>
      <c r="I294" s="36"/>
      <c r="J294" s="36"/>
      <c r="K294" s="36"/>
      <c r="L294" s="36"/>
      <c r="M294" s="36"/>
      <c r="N294" s="36"/>
      <c r="O294" s="36"/>
      <c r="P294" s="36"/>
      <c r="Q294" s="38">
        <f>SUM(Table7[[#This Row],[SumOfRealised_netcostAbsolute]:[SumOfProjected_costReduced]])</f>
        <v>0</v>
      </c>
    </row>
    <row r="295" spans="1:17" hidden="1" x14ac:dyDescent="0.35">
      <c r="A295" s="34" t="s">
        <v>6</v>
      </c>
      <c r="B295" s="35">
        <v>2019</v>
      </c>
      <c r="C295" s="35">
        <v>7</v>
      </c>
      <c r="D295" s="39">
        <f>COUNT(Table7[[#This Row],[SumOfRealised_netcostAbsolute]:[SumOfProjected_costReduced]])</f>
        <v>0</v>
      </c>
      <c r="E295" s="36"/>
      <c r="F295" s="36"/>
      <c r="G295" s="36"/>
      <c r="H295" s="36"/>
      <c r="I295" s="36"/>
      <c r="J295" s="36"/>
      <c r="K295" s="36"/>
      <c r="L295" s="36"/>
      <c r="M295" s="36"/>
      <c r="N295" s="36"/>
      <c r="O295" s="36"/>
      <c r="P295" s="36"/>
      <c r="Q295" s="38">
        <f>SUM(Table7[[#This Row],[SumOfRealised_netcostAbsolute]:[SumOfProjected_costReduced]])</f>
        <v>0</v>
      </c>
    </row>
    <row r="296" spans="1:17" hidden="1" x14ac:dyDescent="0.35">
      <c r="A296" s="34" t="s">
        <v>6</v>
      </c>
      <c r="B296" s="35">
        <v>2019</v>
      </c>
      <c r="C296" s="35">
        <v>8</v>
      </c>
      <c r="D296" s="39">
        <f>COUNT(Table7[[#This Row],[SumOfRealised_netcostAbsolute]:[SumOfProjected_costReduced]])</f>
        <v>0</v>
      </c>
      <c r="E296" s="36"/>
      <c r="F296" s="36"/>
      <c r="G296" s="36"/>
      <c r="H296" s="36"/>
      <c r="I296" s="36"/>
      <c r="J296" s="36"/>
      <c r="K296" s="36"/>
      <c r="L296" s="36"/>
      <c r="M296" s="36"/>
      <c r="N296" s="36"/>
      <c r="O296" s="36"/>
      <c r="P296" s="36"/>
      <c r="Q296" s="38">
        <f>SUM(Table7[[#This Row],[SumOfRealised_netcostAbsolute]:[SumOfProjected_costReduced]])</f>
        <v>0</v>
      </c>
    </row>
    <row r="297" spans="1:17" hidden="1" x14ac:dyDescent="0.35">
      <c r="A297" s="34" t="s">
        <v>6</v>
      </c>
      <c r="B297" s="35">
        <v>2019</v>
      </c>
      <c r="C297" s="35">
        <v>9</v>
      </c>
      <c r="D297" s="39">
        <f>COUNT(Table7[[#This Row],[SumOfRealised_netcostAbsolute]:[SumOfProjected_costReduced]])</f>
        <v>0</v>
      </c>
      <c r="E297" s="36"/>
      <c r="F297" s="36"/>
      <c r="G297" s="36"/>
      <c r="H297" s="36"/>
      <c r="I297" s="36"/>
      <c r="J297" s="36"/>
      <c r="K297" s="36"/>
      <c r="L297" s="36"/>
      <c r="M297" s="36"/>
      <c r="N297" s="36"/>
      <c r="O297" s="36"/>
      <c r="P297" s="36"/>
      <c r="Q297" s="38">
        <f>SUM(Table7[[#This Row],[SumOfRealised_netcostAbsolute]:[SumOfProjected_costReduced]])</f>
        <v>0</v>
      </c>
    </row>
    <row r="298" spans="1:17" hidden="1" x14ac:dyDescent="0.35">
      <c r="A298" s="34" t="s">
        <v>6</v>
      </c>
      <c r="B298" s="35">
        <v>2019</v>
      </c>
      <c r="C298" s="35">
        <v>10</v>
      </c>
      <c r="D298" s="39">
        <f>COUNT(Table7[[#This Row],[SumOfRealised_netcostAbsolute]:[SumOfProjected_costReduced]])</f>
        <v>0</v>
      </c>
      <c r="E298" s="36"/>
      <c r="F298" s="36"/>
      <c r="G298" s="36"/>
      <c r="H298" s="36"/>
      <c r="I298" s="36"/>
      <c r="J298" s="36"/>
      <c r="K298" s="36"/>
      <c r="L298" s="36"/>
      <c r="M298" s="36"/>
      <c r="N298" s="36"/>
      <c r="O298" s="36"/>
      <c r="P298" s="36"/>
      <c r="Q298" s="38">
        <f>SUM(Table7[[#This Row],[SumOfRealised_netcostAbsolute]:[SumOfProjected_costReduced]])</f>
        <v>0</v>
      </c>
    </row>
    <row r="299" spans="1:17" hidden="1" x14ac:dyDescent="0.35">
      <c r="A299" s="34" t="s">
        <v>6</v>
      </c>
      <c r="B299" s="35">
        <v>2019</v>
      </c>
      <c r="C299" s="35">
        <v>11</v>
      </c>
      <c r="D299" s="39">
        <f>COUNT(Table7[[#This Row],[SumOfRealised_netcostAbsolute]:[SumOfProjected_costReduced]])</f>
        <v>0</v>
      </c>
      <c r="E299" s="36"/>
      <c r="F299" s="36"/>
      <c r="G299" s="36"/>
      <c r="H299" s="36"/>
      <c r="I299" s="36"/>
      <c r="J299" s="36"/>
      <c r="K299" s="36"/>
      <c r="L299" s="36"/>
      <c r="M299" s="36"/>
      <c r="N299" s="36"/>
      <c r="O299" s="36"/>
      <c r="P299" s="36"/>
      <c r="Q299" s="38">
        <f>SUM(Table7[[#This Row],[SumOfRealised_netcostAbsolute]:[SumOfProjected_costReduced]])</f>
        <v>0</v>
      </c>
    </row>
    <row r="300" spans="1:17" hidden="1" x14ac:dyDescent="0.35">
      <c r="A300" s="34" t="s">
        <v>6</v>
      </c>
      <c r="B300" s="35">
        <v>2019</v>
      </c>
      <c r="C300" s="35">
        <v>12</v>
      </c>
      <c r="D300" s="39">
        <f>COUNT(Table7[[#This Row],[SumOfRealised_netcostAbsolute]:[SumOfProjected_costReduced]])</f>
        <v>0</v>
      </c>
      <c r="E300" s="36"/>
      <c r="F300" s="36"/>
      <c r="G300" s="36"/>
      <c r="H300" s="36"/>
      <c r="I300" s="36"/>
      <c r="J300" s="36"/>
      <c r="K300" s="36"/>
      <c r="L300" s="36"/>
      <c r="M300" s="36"/>
      <c r="N300" s="36"/>
      <c r="O300" s="36"/>
      <c r="P300" s="36"/>
      <c r="Q300" s="38">
        <f>SUM(Table7[[#This Row],[SumOfRealised_netcostAbsolute]:[SumOfProjected_costReduced]])</f>
        <v>0</v>
      </c>
    </row>
    <row r="301" spans="1:17" hidden="1" x14ac:dyDescent="0.35">
      <c r="A301" s="34" t="s">
        <v>6</v>
      </c>
      <c r="B301" s="35">
        <v>2019</v>
      </c>
      <c r="C301" s="35">
        <v>13</v>
      </c>
      <c r="D301" s="39">
        <f>COUNT(Table7[[#This Row],[SumOfRealised_netcostAbsolute]:[SumOfProjected_costReduced]])</f>
        <v>0</v>
      </c>
      <c r="E301" s="36"/>
      <c r="F301" s="36"/>
      <c r="G301" s="36"/>
      <c r="H301" s="36"/>
      <c r="I301" s="36"/>
      <c r="J301" s="36"/>
      <c r="K301" s="36"/>
      <c r="L301" s="36"/>
      <c r="M301" s="36"/>
      <c r="N301" s="36"/>
      <c r="O301" s="36"/>
      <c r="P301" s="36"/>
      <c r="Q301" s="38">
        <f>SUM(Table7[[#This Row],[SumOfRealised_netcostAbsolute]:[SumOfProjected_costReduced]])</f>
        <v>0</v>
      </c>
    </row>
    <row r="302" spans="1:17" hidden="1" x14ac:dyDescent="0.35">
      <c r="A302" s="34" t="s">
        <v>6</v>
      </c>
      <c r="B302" s="35">
        <v>2019</v>
      </c>
      <c r="C302" s="35">
        <v>14</v>
      </c>
      <c r="D302" s="39">
        <f>COUNT(Table7[[#This Row],[SumOfRealised_netcostAbsolute]:[SumOfProjected_costReduced]])</f>
        <v>0</v>
      </c>
      <c r="E302" s="36"/>
      <c r="F302" s="36"/>
      <c r="G302" s="36"/>
      <c r="H302" s="36"/>
      <c r="I302" s="36"/>
      <c r="J302" s="36"/>
      <c r="K302" s="36"/>
      <c r="L302" s="36"/>
      <c r="M302" s="36"/>
      <c r="N302" s="36"/>
      <c r="O302" s="36"/>
      <c r="P302" s="36"/>
      <c r="Q302" s="38">
        <f>SUM(Table7[[#This Row],[SumOfRealised_netcostAbsolute]:[SumOfProjected_costReduced]])</f>
        <v>0</v>
      </c>
    </row>
    <row r="303" spans="1:17" hidden="1" x14ac:dyDescent="0.35">
      <c r="A303" s="34" t="s">
        <v>6</v>
      </c>
      <c r="B303" s="35">
        <v>2019</v>
      </c>
      <c r="C303" s="35">
        <v>15</v>
      </c>
      <c r="D303" s="39">
        <f>COUNT(Table7[[#This Row],[SumOfRealised_netcostAbsolute]:[SumOfProjected_costReduced]])</f>
        <v>0</v>
      </c>
      <c r="E303" s="36"/>
      <c r="F303" s="36"/>
      <c r="G303" s="36"/>
      <c r="H303" s="36"/>
      <c r="I303" s="36"/>
      <c r="J303" s="36"/>
      <c r="K303" s="36"/>
      <c r="L303" s="36"/>
      <c r="M303" s="36"/>
      <c r="N303" s="36"/>
      <c r="O303" s="36"/>
      <c r="P303" s="36"/>
      <c r="Q303" s="38">
        <f>SUM(Table7[[#This Row],[SumOfRealised_netcostAbsolute]:[SumOfProjected_costReduced]])</f>
        <v>0</v>
      </c>
    </row>
    <row r="304" spans="1:17" hidden="1" x14ac:dyDescent="0.35">
      <c r="A304" s="34" t="s">
        <v>6</v>
      </c>
      <c r="B304" s="35">
        <v>2019</v>
      </c>
      <c r="C304" s="35">
        <v>16</v>
      </c>
      <c r="D304" s="39">
        <f>COUNT(Table7[[#This Row],[SumOfRealised_netcostAbsolute]:[SumOfProjected_costReduced]])</f>
        <v>0</v>
      </c>
      <c r="E304" s="36"/>
      <c r="F304" s="36"/>
      <c r="G304" s="36"/>
      <c r="H304" s="36"/>
      <c r="I304" s="36"/>
      <c r="J304" s="36"/>
      <c r="K304" s="36"/>
      <c r="L304" s="36"/>
      <c r="M304" s="36"/>
      <c r="N304" s="36"/>
      <c r="O304" s="36"/>
      <c r="P304" s="36"/>
      <c r="Q304" s="38">
        <f>SUM(Table7[[#This Row],[SumOfRealised_netcostAbsolute]:[SumOfProjected_costReduced]])</f>
        <v>0</v>
      </c>
    </row>
    <row r="305" spans="1:17" hidden="1" x14ac:dyDescent="0.35">
      <c r="A305" s="34" t="s">
        <v>6</v>
      </c>
      <c r="B305" s="35">
        <v>2019</v>
      </c>
      <c r="C305" s="35">
        <v>17</v>
      </c>
      <c r="D305" s="39">
        <f>COUNT(Table7[[#This Row],[SumOfRealised_netcostAbsolute]:[SumOfProjected_costReduced]])</f>
        <v>0</v>
      </c>
      <c r="E305" s="36"/>
      <c r="F305" s="36"/>
      <c r="G305" s="36"/>
      <c r="H305" s="36"/>
      <c r="I305" s="36"/>
      <c r="J305" s="36"/>
      <c r="K305" s="36"/>
      <c r="L305" s="36"/>
      <c r="M305" s="36"/>
      <c r="N305" s="36"/>
      <c r="O305" s="36"/>
      <c r="P305" s="36"/>
      <c r="Q305" s="38">
        <f>SUM(Table7[[#This Row],[SumOfRealised_netcostAbsolute]:[SumOfProjected_costReduced]])</f>
        <v>0</v>
      </c>
    </row>
    <row r="306" spans="1:17" hidden="1" x14ac:dyDescent="0.35">
      <c r="A306" s="34" t="s">
        <v>6</v>
      </c>
      <c r="B306" s="35">
        <v>2019</v>
      </c>
      <c r="C306" s="35">
        <v>18</v>
      </c>
      <c r="D306" s="39">
        <f>COUNT(Table7[[#This Row],[SumOfRealised_netcostAbsolute]:[SumOfProjected_costReduced]])</f>
        <v>0</v>
      </c>
      <c r="E306" s="36"/>
      <c r="F306" s="36"/>
      <c r="G306" s="36"/>
      <c r="H306" s="36"/>
      <c r="I306" s="36"/>
      <c r="J306" s="36"/>
      <c r="K306" s="36"/>
      <c r="L306" s="36"/>
      <c r="M306" s="36"/>
      <c r="N306" s="36"/>
      <c r="O306" s="36"/>
      <c r="P306" s="36"/>
      <c r="Q306" s="38">
        <f>SUM(Table7[[#This Row],[SumOfRealised_netcostAbsolute]:[SumOfProjected_costReduced]])</f>
        <v>0</v>
      </c>
    </row>
    <row r="307" spans="1:17" hidden="1" x14ac:dyDescent="0.35">
      <c r="A307" s="34" t="s">
        <v>6</v>
      </c>
      <c r="B307" s="35">
        <v>2019</v>
      </c>
      <c r="C307" s="35">
        <v>19</v>
      </c>
      <c r="D307" s="39">
        <f>COUNT(Table7[[#This Row],[SumOfRealised_netcostAbsolute]:[SumOfProjected_costReduced]])</f>
        <v>0</v>
      </c>
      <c r="E307" s="36"/>
      <c r="F307" s="36"/>
      <c r="G307" s="36"/>
      <c r="H307" s="36"/>
      <c r="I307" s="36"/>
      <c r="J307" s="36"/>
      <c r="K307" s="36"/>
      <c r="L307" s="36"/>
      <c r="M307" s="36"/>
      <c r="N307" s="36"/>
      <c r="O307" s="36"/>
      <c r="P307" s="36"/>
      <c r="Q307" s="38">
        <f>SUM(Table7[[#This Row],[SumOfRealised_netcostAbsolute]:[SumOfProjected_costReduced]])</f>
        <v>0</v>
      </c>
    </row>
    <row r="308" spans="1:17" hidden="1" x14ac:dyDescent="0.35">
      <c r="A308" s="34" t="s">
        <v>6</v>
      </c>
      <c r="B308" s="35">
        <v>2019</v>
      </c>
      <c r="C308" s="35">
        <v>20</v>
      </c>
      <c r="D308" s="39">
        <f>COUNT(Table7[[#This Row],[SumOfRealised_netcostAbsolute]:[SumOfProjected_costReduced]])</f>
        <v>0</v>
      </c>
      <c r="E308" s="36"/>
      <c r="F308" s="36"/>
      <c r="G308" s="36"/>
      <c r="H308" s="36"/>
      <c r="I308" s="36"/>
      <c r="J308" s="36"/>
      <c r="K308" s="36"/>
      <c r="L308" s="36"/>
      <c r="M308" s="36"/>
      <c r="N308" s="36"/>
      <c r="O308" s="36"/>
      <c r="P308" s="36"/>
      <c r="Q308" s="38">
        <f>SUM(Table7[[#This Row],[SumOfRealised_netcostAbsolute]:[SumOfProjected_costReduced]])</f>
        <v>0</v>
      </c>
    </row>
    <row r="309" spans="1:17" hidden="1" x14ac:dyDescent="0.35">
      <c r="A309" s="34" t="s">
        <v>6</v>
      </c>
      <c r="B309" s="35">
        <v>2019</v>
      </c>
      <c r="C309" s="35">
        <v>21</v>
      </c>
      <c r="D309" s="39">
        <f>COUNT(Table7[[#This Row],[SumOfRealised_netcostAbsolute]:[SumOfProjected_costReduced]])</f>
        <v>0</v>
      </c>
      <c r="E309" s="36"/>
      <c r="F309" s="36"/>
      <c r="G309" s="36"/>
      <c r="H309" s="36"/>
      <c r="I309" s="36"/>
      <c r="J309" s="36"/>
      <c r="K309" s="36"/>
      <c r="L309" s="36"/>
      <c r="M309" s="36"/>
      <c r="N309" s="36"/>
      <c r="O309" s="36"/>
      <c r="P309" s="36"/>
      <c r="Q309" s="38">
        <f>SUM(Table7[[#This Row],[SumOfRealised_netcostAbsolute]:[SumOfProjected_costReduced]])</f>
        <v>0</v>
      </c>
    </row>
    <row r="310" spans="1:17" hidden="1" x14ac:dyDescent="0.35">
      <c r="A310" s="34" t="s">
        <v>6</v>
      </c>
      <c r="B310" s="35">
        <v>2019</v>
      </c>
      <c r="C310" s="35">
        <v>22</v>
      </c>
      <c r="D310" s="39">
        <f>COUNT(Table7[[#This Row],[SumOfRealised_netcostAbsolute]:[SumOfProjected_costReduced]])</f>
        <v>0</v>
      </c>
      <c r="E310" s="36"/>
      <c r="F310" s="36"/>
      <c r="G310" s="36"/>
      <c r="H310" s="36"/>
      <c r="I310" s="36"/>
      <c r="J310" s="36"/>
      <c r="K310" s="36"/>
      <c r="L310" s="36"/>
      <c r="M310" s="36"/>
      <c r="N310" s="36"/>
      <c r="O310" s="36"/>
      <c r="P310" s="36"/>
      <c r="Q310" s="38">
        <f>SUM(Table7[[#This Row],[SumOfRealised_netcostAbsolute]:[SumOfProjected_costReduced]])</f>
        <v>0</v>
      </c>
    </row>
    <row r="311" spans="1:17" hidden="1" x14ac:dyDescent="0.35">
      <c r="A311" s="34" t="s">
        <v>6</v>
      </c>
      <c r="B311" s="35">
        <v>2019</v>
      </c>
      <c r="C311" s="35">
        <v>23</v>
      </c>
      <c r="D311" s="39">
        <f>COUNT(Table7[[#This Row],[SumOfRealised_netcostAbsolute]:[SumOfProjected_costReduced]])</f>
        <v>0</v>
      </c>
      <c r="E311" s="36"/>
      <c r="F311" s="36"/>
      <c r="G311" s="36"/>
      <c r="H311" s="36"/>
      <c r="I311" s="36"/>
      <c r="J311" s="36"/>
      <c r="K311" s="36"/>
      <c r="L311" s="36"/>
      <c r="M311" s="36"/>
      <c r="N311" s="36"/>
      <c r="O311" s="36"/>
      <c r="P311" s="36"/>
      <c r="Q311" s="38">
        <f>SUM(Table7[[#This Row],[SumOfRealised_netcostAbsolute]:[SumOfProjected_costReduced]])</f>
        <v>0</v>
      </c>
    </row>
    <row r="312" spans="1:17" hidden="1" x14ac:dyDescent="0.35">
      <c r="A312" s="34" t="s">
        <v>6</v>
      </c>
      <c r="B312" s="35">
        <v>2019</v>
      </c>
      <c r="C312" s="35">
        <v>24</v>
      </c>
      <c r="D312" s="39">
        <f>COUNT(Table7[[#This Row],[SumOfRealised_netcostAbsolute]:[SumOfProjected_costReduced]])</f>
        <v>0</v>
      </c>
      <c r="E312" s="36"/>
      <c r="F312" s="36"/>
      <c r="G312" s="36"/>
      <c r="H312" s="36"/>
      <c r="I312" s="36"/>
      <c r="J312" s="36"/>
      <c r="K312" s="36"/>
      <c r="L312" s="36"/>
      <c r="M312" s="36"/>
      <c r="N312" s="36"/>
      <c r="O312" s="36"/>
      <c r="P312" s="36"/>
      <c r="Q312" s="38">
        <f>SUM(Table7[[#This Row],[SumOfRealised_netcostAbsolute]:[SumOfProjected_costReduced]])</f>
        <v>0</v>
      </c>
    </row>
    <row r="313" spans="1:17" hidden="1" x14ac:dyDescent="0.35">
      <c r="A313" s="34" t="s">
        <v>6</v>
      </c>
      <c r="B313" s="35">
        <v>2019</v>
      </c>
      <c r="C313" s="35">
        <v>25</v>
      </c>
      <c r="D313" s="39">
        <f>COUNT(Table7[[#This Row],[SumOfRealised_netcostAbsolute]:[SumOfProjected_costReduced]])</f>
        <v>0</v>
      </c>
      <c r="E313" s="36"/>
      <c r="F313" s="36"/>
      <c r="G313" s="36"/>
      <c r="H313" s="36"/>
      <c r="I313" s="36"/>
      <c r="J313" s="36"/>
      <c r="K313" s="36"/>
      <c r="L313" s="36"/>
      <c r="M313" s="36"/>
      <c r="N313" s="36"/>
      <c r="O313" s="36"/>
      <c r="P313" s="36"/>
      <c r="Q313" s="38">
        <f>SUM(Table7[[#This Row],[SumOfRealised_netcostAbsolute]:[SumOfProjected_costReduced]])</f>
        <v>0</v>
      </c>
    </row>
    <row r="314" spans="1:17" hidden="1" x14ac:dyDescent="0.35">
      <c r="A314" s="34" t="s">
        <v>6</v>
      </c>
      <c r="B314" s="35">
        <v>2019</v>
      </c>
      <c r="C314" s="35">
        <v>26</v>
      </c>
      <c r="D314" s="39">
        <f>COUNT(Table7[[#This Row],[SumOfRealised_netcostAbsolute]:[SumOfProjected_costReduced]])</f>
        <v>0</v>
      </c>
      <c r="E314" s="36"/>
      <c r="F314" s="36"/>
      <c r="G314" s="36"/>
      <c r="H314" s="36"/>
      <c r="I314" s="36"/>
      <c r="J314" s="36"/>
      <c r="K314" s="36"/>
      <c r="L314" s="36"/>
      <c r="M314" s="36"/>
      <c r="N314" s="36"/>
      <c r="O314" s="36"/>
      <c r="P314" s="36"/>
      <c r="Q314" s="38">
        <f>SUM(Table7[[#This Row],[SumOfRealised_netcostAbsolute]:[SumOfProjected_costReduced]])</f>
        <v>0</v>
      </c>
    </row>
    <row r="315" spans="1:17" hidden="1" x14ac:dyDescent="0.35">
      <c r="A315" s="34" t="s">
        <v>6</v>
      </c>
      <c r="B315" s="35">
        <v>2019</v>
      </c>
      <c r="C315" s="35">
        <v>27</v>
      </c>
      <c r="D315" s="39">
        <f>COUNT(Table7[[#This Row],[SumOfRealised_netcostAbsolute]:[SumOfProjected_costReduced]])</f>
        <v>0</v>
      </c>
      <c r="E315" s="36"/>
      <c r="F315" s="36"/>
      <c r="G315" s="36"/>
      <c r="H315" s="36"/>
      <c r="I315" s="36"/>
      <c r="J315" s="36"/>
      <c r="K315" s="36"/>
      <c r="L315" s="36"/>
      <c r="M315" s="36"/>
      <c r="N315" s="36"/>
      <c r="O315" s="36"/>
      <c r="P315" s="36"/>
      <c r="Q315" s="38">
        <f>SUM(Table7[[#This Row],[SumOfRealised_netcostAbsolute]:[SumOfProjected_costReduced]])</f>
        <v>0</v>
      </c>
    </row>
    <row r="316" spans="1:17" hidden="1" x14ac:dyDescent="0.35">
      <c r="A316" s="34" t="s">
        <v>6</v>
      </c>
      <c r="B316" s="35">
        <v>2019</v>
      </c>
      <c r="C316" s="35">
        <v>28</v>
      </c>
      <c r="D316" s="39">
        <f>COUNT(Table7[[#This Row],[SumOfRealised_netcostAbsolute]:[SumOfProjected_costReduced]])</f>
        <v>0</v>
      </c>
      <c r="E316" s="36"/>
      <c r="F316" s="36"/>
      <c r="G316" s="36"/>
      <c r="H316" s="36"/>
      <c r="I316" s="36"/>
      <c r="J316" s="36"/>
      <c r="K316" s="36"/>
      <c r="L316" s="36"/>
      <c r="M316" s="36"/>
      <c r="N316" s="36"/>
      <c r="O316" s="36"/>
      <c r="P316" s="36"/>
      <c r="Q316" s="38">
        <f>SUM(Table7[[#This Row],[SumOfRealised_netcostAbsolute]:[SumOfProjected_costReduced]])</f>
        <v>0</v>
      </c>
    </row>
    <row r="317" spans="1:17" hidden="1" x14ac:dyDescent="0.35">
      <c r="A317" s="34" t="s">
        <v>6</v>
      </c>
      <c r="B317" s="35">
        <v>2019</v>
      </c>
      <c r="C317" s="35">
        <v>29</v>
      </c>
      <c r="D317" s="39">
        <f>COUNT(Table7[[#This Row],[SumOfRealised_netcostAbsolute]:[SumOfProjected_costReduced]])</f>
        <v>0</v>
      </c>
      <c r="E317" s="36"/>
      <c r="F317" s="36"/>
      <c r="G317" s="36"/>
      <c r="H317" s="36"/>
      <c r="I317" s="36"/>
      <c r="J317" s="36"/>
      <c r="K317" s="36"/>
      <c r="L317" s="36"/>
      <c r="M317" s="36"/>
      <c r="N317" s="36"/>
      <c r="O317" s="36"/>
      <c r="P317" s="36"/>
      <c r="Q317" s="38">
        <f>SUM(Table7[[#This Row],[SumOfRealised_netcostAbsolute]:[SumOfProjected_costReduced]])</f>
        <v>0</v>
      </c>
    </row>
    <row r="318" spans="1:17" hidden="1" x14ac:dyDescent="0.35">
      <c r="A318" s="34" t="s">
        <v>6</v>
      </c>
      <c r="B318" s="35">
        <v>2019</v>
      </c>
      <c r="C318" s="35">
        <v>30</v>
      </c>
      <c r="D318" s="39">
        <f>COUNT(Table7[[#This Row],[SumOfRealised_netcostAbsolute]:[SumOfProjected_costReduced]])</f>
        <v>0</v>
      </c>
      <c r="E318" s="36"/>
      <c r="F318" s="36"/>
      <c r="G318" s="36"/>
      <c r="H318" s="36"/>
      <c r="I318" s="36"/>
      <c r="J318" s="36"/>
      <c r="K318" s="36"/>
      <c r="L318" s="36"/>
      <c r="M318" s="36"/>
      <c r="N318" s="36"/>
      <c r="O318" s="36"/>
      <c r="P318" s="36"/>
      <c r="Q318" s="38">
        <f>SUM(Table7[[#This Row],[SumOfRealised_netcostAbsolute]:[SumOfProjected_costReduced]])</f>
        <v>0</v>
      </c>
    </row>
    <row r="319" spans="1:17" hidden="1" x14ac:dyDescent="0.35">
      <c r="A319" s="34" t="s">
        <v>6</v>
      </c>
      <c r="B319" s="35">
        <v>2019</v>
      </c>
      <c r="C319" s="35">
        <v>31</v>
      </c>
      <c r="D319" s="39">
        <f>COUNT(Table7[[#This Row],[SumOfRealised_netcostAbsolute]:[SumOfProjected_costReduced]])</f>
        <v>0</v>
      </c>
      <c r="E319" s="36"/>
      <c r="F319" s="36"/>
      <c r="G319" s="36"/>
      <c r="H319" s="36"/>
      <c r="I319" s="36"/>
      <c r="J319" s="36"/>
      <c r="K319" s="36"/>
      <c r="L319" s="36"/>
      <c r="M319" s="36"/>
      <c r="N319" s="36"/>
      <c r="O319" s="36"/>
      <c r="P319" s="36"/>
      <c r="Q319" s="38">
        <f>SUM(Table7[[#This Row],[SumOfRealised_netcostAbsolute]:[SumOfProjected_costReduced]])</f>
        <v>0</v>
      </c>
    </row>
    <row r="320" spans="1:17" hidden="1" x14ac:dyDescent="0.35">
      <c r="A320" s="34" t="s">
        <v>6</v>
      </c>
      <c r="B320" s="35">
        <v>2019</v>
      </c>
      <c r="C320" s="35">
        <v>32</v>
      </c>
      <c r="D320" s="39">
        <f>COUNT(Table7[[#This Row],[SumOfRealised_netcostAbsolute]:[SumOfProjected_costReduced]])</f>
        <v>0</v>
      </c>
      <c r="E320" s="36"/>
      <c r="F320" s="36"/>
      <c r="G320" s="36"/>
      <c r="H320" s="36"/>
      <c r="I320" s="36"/>
      <c r="J320" s="36"/>
      <c r="K320" s="36"/>
      <c r="L320" s="36"/>
      <c r="M320" s="36"/>
      <c r="N320" s="36"/>
      <c r="O320" s="36"/>
      <c r="P320" s="36"/>
      <c r="Q320" s="38">
        <f>SUM(Table7[[#This Row],[SumOfRealised_netcostAbsolute]:[SumOfProjected_costReduced]])</f>
        <v>0</v>
      </c>
    </row>
    <row r="321" spans="1:17" hidden="1" x14ac:dyDescent="0.35">
      <c r="A321" s="34" t="s">
        <v>6</v>
      </c>
      <c r="B321" s="35">
        <v>2019</v>
      </c>
      <c r="C321" s="35">
        <v>33</v>
      </c>
      <c r="D321" s="39">
        <f>COUNT(Table7[[#This Row],[SumOfRealised_netcostAbsolute]:[SumOfProjected_costReduced]])</f>
        <v>0</v>
      </c>
      <c r="E321" s="36"/>
      <c r="F321" s="36"/>
      <c r="G321" s="36"/>
      <c r="H321" s="36"/>
      <c r="I321" s="36"/>
      <c r="J321" s="36"/>
      <c r="K321" s="36"/>
      <c r="L321" s="36"/>
      <c r="M321" s="36"/>
      <c r="N321" s="36"/>
      <c r="O321" s="36"/>
      <c r="P321" s="36"/>
      <c r="Q321" s="38">
        <f>SUM(Table7[[#This Row],[SumOfRealised_netcostAbsolute]:[SumOfProjected_costReduced]])</f>
        <v>0</v>
      </c>
    </row>
    <row r="322" spans="1:17" hidden="1" x14ac:dyDescent="0.35">
      <c r="A322" s="34" t="s">
        <v>6</v>
      </c>
      <c r="B322" s="35">
        <v>2019</v>
      </c>
      <c r="C322" s="35">
        <v>34</v>
      </c>
      <c r="D322" s="39">
        <f>COUNT(Table7[[#This Row],[SumOfRealised_netcostAbsolute]:[SumOfProjected_costReduced]])</f>
        <v>0</v>
      </c>
      <c r="E322" s="36"/>
      <c r="F322" s="36"/>
      <c r="G322" s="36"/>
      <c r="H322" s="36"/>
      <c r="I322" s="36"/>
      <c r="J322" s="36"/>
      <c r="K322" s="36"/>
      <c r="L322" s="36"/>
      <c r="M322" s="36"/>
      <c r="N322" s="36"/>
      <c r="O322" s="36"/>
      <c r="P322" s="36"/>
      <c r="Q322" s="38">
        <f>SUM(Table7[[#This Row],[SumOfRealised_netcostAbsolute]:[SumOfProjected_costReduced]])</f>
        <v>0</v>
      </c>
    </row>
    <row r="323" spans="1:17" hidden="1" x14ac:dyDescent="0.35">
      <c r="A323" s="34" t="s">
        <v>6</v>
      </c>
      <c r="B323" s="35">
        <v>2019</v>
      </c>
      <c r="C323" s="35">
        <v>35</v>
      </c>
      <c r="D323" s="39">
        <f>COUNT(Table7[[#This Row],[SumOfRealised_netcostAbsolute]:[SumOfProjected_costReduced]])</f>
        <v>0</v>
      </c>
      <c r="E323" s="36"/>
      <c r="F323" s="36"/>
      <c r="G323" s="36"/>
      <c r="H323" s="36"/>
      <c r="I323" s="36"/>
      <c r="J323" s="36"/>
      <c r="K323" s="36"/>
      <c r="L323" s="36"/>
      <c r="M323" s="36"/>
      <c r="N323" s="36"/>
      <c r="O323" s="36"/>
      <c r="P323" s="36"/>
      <c r="Q323" s="38">
        <f>SUM(Table7[[#This Row],[SumOfRealised_netcostAbsolute]:[SumOfProjected_costReduced]])</f>
        <v>0</v>
      </c>
    </row>
    <row r="324" spans="1:17" hidden="1" x14ac:dyDescent="0.35">
      <c r="A324" s="34" t="s">
        <v>6</v>
      </c>
      <c r="B324" s="35">
        <v>2019</v>
      </c>
      <c r="C324" s="35">
        <v>36</v>
      </c>
      <c r="D324" s="39">
        <f>COUNT(Table7[[#This Row],[SumOfRealised_netcostAbsolute]:[SumOfProjected_costReduced]])</f>
        <v>0</v>
      </c>
      <c r="E324" s="36"/>
      <c r="F324" s="36"/>
      <c r="G324" s="36"/>
      <c r="H324" s="36"/>
      <c r="I324" s="36"/>
      <c r="J324" s="36"/>
      <c r="K324" s="36"/>
      <c r="L324" s="36"/>
      <c r="M324" s="36"/>
      <c r="N324" s="36"/>
      <c r="O324" s="36"/>
      <c r="P324" s="36"/>
      <c r="Q324" s="38">
        <f>SUM(Table7[[#This Row],[SumOfRealised_netcostAbsolute]:[SumOfProjected_costReduced]])</f>
        <v>0</v>
      </c>
    </row>
    <row r="325" spans="1:17" hidden="1" x14ac:dyDescent="0.35">
      <c r="A325" s="34" t="s">
        <v>6</v>
      </c>
      <c r="B325" s="35">
        <v>2019</v>
      </c>
      <c r="C325" s="35">
        <v>37</v>
      </c>
      <c r="D325" s="39">
        <f>COUNT(Table7[[#This Row],[SumOfRealised_netcostAbsolute]:[SumOfProjected_costReduced]])</f>
        <v>0</v>
      </c>
      <c r="E325" s="36"/>
      <c r="F325" s="36"/>
      <c r="G325" s="36"/>
      <c r="H325" s="36"/>
      <c r="I325" s="36"/>
      <c r="J325" s="36"/>
      <c r="K325" s="36"/>
      <c r="L325" s="36"/>
      <c r="M325" s="36"/>
      <c r="N325" s="36"/>
      <c r="O325" s="36"/>
      <c r="P325" s="36"/>
      <c r="Q325" s="38">
        <f>SUM(Table7[[#This Row],[SumOfRealised_netcostAbsolute]:[SumOfProjected_costReduced]])</f>
        <v>0</v>
      </c>
    </row>
    <row r="326" spans="1:17" hidden="1" x14ac:dyDescent="0.35">
      <c r="A326" s="34" t="s">
        <v>6</v>
      </c>
      <c r="B326" s="35">
        <v>2019</v>
      </c>
      <c r="C326" s="35">
        <v>38</v>
      </c>
      <c r="D326" s="39">
        <f>COUNT(Table7[[#This Row],[SumOfRealised_netcostAbsolute]:[SumOfProjected_costReduced]])</f>
        <v>0</v>
      </c>
      <c r="E326" s="36"/>
      <c r="F326" s="36"/>
      <c r="G326" s="36"/>
      <c r="H326" s="36"/>
      <c r="I326" s="36"/>
      <c r="J326" s="36"/>
      <c r="K326" s="36"/>
      <c r="L326" s="36"/>
      <c r="M326" s="36"/>
      <c r="N326" s="36"/>
      <c r="O326" s="36"/>
      <c r="P326" s="36"/>
      <c r="Q326" s="38">
        <f>SUM(Table7[[#This Row],[SumOfRealised_netcostAbsolute]:[SumOfProjected_costReduced]])</f>
        <v>0</v>
      </c>
    </row>
    <row r="327" spans="1:17" hidden="1" x14ac:dyDescent="0.35">
      <c r="A327" s="34" t="s">
        <v>6</v>
      </c>
      <c r="B327" s="35">
        <v>2019</v>
      </c>
      <c r="C327" s="35">
        <v>39</v>
      </c>
      <c r="D327" s="39">
        <f>COUNT(Table7[[#This Row],[SumOfRealised_netcostAbsolute]:[SumOfProjected_costReduced]])</f>
        <v>0</v>
      </c>
      <c r="E327" s="36"/>
      <c r="F327" s="36"/>
      <c r="G327" s="36"/>
      <c r="H327" s="36"/>
      <c r="I327" s="36"/>
      <c r="J327" s="36"/>
      <c r="K327" s="36"/>
      <c r="L327" s="36"/>
      <c r="M327" s="36"/>
      <c r="N327" s="36"/>
      <c r="O327" s="36"/>
      <c r="P327" s="36"/>
      <c r="Q327" s="38">
        <f>SUM(Table7[[#This Row],[SumOfRealised_netcostAbsolute]:[SumOfProjected_costReduced]])</f>
        <v>0</v>
      </c>
    </row>
    <row r="328" spans="1:17" hidden="1" x14ac:dyDescent="0.35">
      <c r="A328" s="34" t="s">
        <v>6</v>
      </c>
      <c r="B328" s="35">
        <v>2019</v>
      </c>
      <c r="C328" s="35">
        <v>40</v>
      </c>
      <c r="D328" s="39">
        <f>COUNT(Table7[[#This Row],[SumOfRealised_netcostAbsolute]:[SumOfProjected_costReduced]])</f>
        <v>0</v>
      </c>
      <c r="E328" s="36"/>
      <c r="F328" s="36"/>
      <c r="G328" s="36"/>
      <c r="H328" s="36"/>
      <c r="I328" s="36"/>
      <c r="J328" s="36"/>
      <c r="K328" s="36"/>
      <c r="L328" s="36"/>
      <c r="M328" s="36"/>
      <c r="N328" s="36"/>
      <c r="O328" s="36"/>
      <c r="P328" s="36"/>
      <c r="Q328" s="38">
        <f>SUM(Table7[[#This Row],[SumOfRealised_netcostAbsolute]:[SumOfProjected_costReduced]])</f>
        <v>0</v>
      </c>
    </row>
    <row r="329" spans="1:17" hidden="1" x14ac:dyDescent="0.35">
      <c r="A329" s="34" t="s">
        <v>6</v>
      </c>
      <c r="B329" s="35">
        <v>2019</v>
      </c>
      <c r="C329" s="35">
        <v>41</v>
      </c>
      <c r="D329" s="39">
        <f>COUNT(Table7[[#This Row],[SumOfRealised_netcostAbsolute]:[SumOfProjected_costReduced]])</f>
        <v>0</v>
      </c>
      <c r="E329" s="36"/>
      <c r="F329" s="36"/>
      <c r="G329" s="36"/>
      <c r="H329" s="36"/>
      <c r="I329" s="36"/>
      <c r="J329" s="36"/>
      <c r="K329" s="36"/>
      <c r="L329" s="36"/>
      <c r="M329" s="36"/>
      <c r="N329" s="36"/>
      <c r="O329" s="36"/>
      <c r="P329" s="36"/>
      <c r="Q329" s="38">
        <f>SUM(Table7[[#This Row],[SumOfRealised_netcostAbsolute]:[SumOfProjected_costReduced]])</f>
        <v>0</v>
      </c>
    </row>
    <row r="330" spans="1:17" hidden="1" x14ac:dyDescent="0.35">
      <c r="A330" s="34" t="s">
        <v>6</v>
      </c>
      <c r="B330" s="35">
        <v>2019</v>
      </c>
      <c r="C330" s="35">
        <v>42</v>
      </c>
      <c r="D330" s="39">
        <f>COUNT(Table7[[#This Row],[SumOfRealised_netcostAbsolute]:[SumOfProjected_costReduced]])</f>
        <v>0</v>
      </c>
      <c r="E330" s="36"/>
      <c r="F330" s="36"/>
      <c r="G330" s="36"/>
      <c r="H330" s="36"/>
      <c r="I330" s="36"/>
      <c r="J330" s="36"/>
      <c r="K330" s="36"/>
      <c r="L330" s="36"/>
      <c r="M330" s="36"/>
      <c r="N330" s="36"/>
      <c r="O330" s="36"/>
      <c r="P330" s="36"/>
      <c r="Q330" s="38">
        <f>SUM(Table7[[#This Row],[SumOfRealised_netcostAbsolute]:[SumOfProjected_costReduced]])</f>
        <v>0</v>
      </c>
    </row>
    <row r="331" spans="1:17" hidden="1" x14ac:dyDescent="0.35">
      <c r="A331" s="34" t="s">
        <v>6</v>
      </c>
      <c r="B331" s="35">
        <v>2019</v>
      </c>
      <c r="C331" s="35">
        <v>43</v>
      </c>
      <c r="D331" s="39">
        <f>COUNT(Table7[[#This Row],[SumOfRealised_netcostAbsolute]:[SumOfProjected_costReduced]])</f>
        <v>0</v>
      </c>
      <c r="E331" s="36"/>
      <c r="F331" s="36"/>
      <c r="G331" s="36"/>
      <c r="H331" s="36"/>
      <c r="I331" s="36"/>
      <c r="J331" s="36"/>
      <c r="K331" s="36"/>
      <c r="L331" s="36"/>
      <c r="M331" s="36"/>
      <c r="N331" s="36"/>
      <c r="O331" s="36"/>
      <c r="P331" s="36"/>
      <c r="Q331" s="38">
        <f>SUM(Table7[[#This Row],[SumOfRealised_netcostAbsolute]:[SumOfProjected_costReduced]])</f>
        <v>0</v>
      </c>
    </row>
    <row r="332" spans="1:17" hidden="1" x14ac:dyDescent="0.35">
      <c r="A332" s="34" t="s">
        <v>6</v>
      </c>
      <c r="B332" s="35">
        <v>2019</v>
      </c>
      <c r="C332" s="35">
        <v>44</v>
      </c>
      <c r="D332" s="39">
        <f>COUNT(Table7[[#This Row],[SumOfRealised_netcostAbsolute]:[SumOfProjected_costReduced]])</f>
        <v>0</v>
      </c>
      <c r="E332" s="36"/>
      <c r="F332" s="36"/>
      <c r="G332" s="36"/>
      <c r="H332" s="36"/>
      <c r="I332" s="36"/>
      <c r="J332" s="36"/>
      <c r="K332" s="36"/>
      <c r="L332" s="36"/>
      <c r="M332" s="36"/>
      <c r="N332" s="36"/>
      <c r="O332" s="36"/>
      <c r="P332" s="36"/>
      <c r="Q332" s="38">
        <f>SUM(Table7[[#This Row],[SumOfRealised_netcostAbsolute]:[SumOfProjected_costReduced]])</f>
        <v>0</v>
      </c>
    </row>
    <row r="333" spans="1:17" hidden="1" x14ac:dyDescent="0.35">
      <c r="A333" s="34" t="s">
        <v>6</v>
      </c>
      <c r="B333" s="35">
        <v>2019</v>
      </c>
      <c r="C333" s="35">
        <v>45</v>
      </c>
      <c r="D333" s="39">
        <f>COUNT(Table7[[#This Row],[SumOfRealised_netcostAbsolute]:[SumOfProjected_costReduced]])</f>
        <v>0</v>
      </c>
      <c r="E333" s="36"/>
      <c r="F333" s="36"/>
      <c r="G333" s="36"/>
      <c r="H333" s="36"/>
      <c r="I333" s="36"/>
      <c r="J333" s="36"/>
      <c r="K333" s="36"/>
      <c r="L333" s="36"/>
      <c r="M333" s="36"/>
      <c r="N333" s="36"/>
      <c r="O333" s="36"/>
      <c r="P333" s="36"/>
      <c r="Q333" s="38">
        <f>SUM(Table7[[#This Row],[SumOfRealised_netcostAbsolute]:[SumOfProjected_costReduced]])</f>
        <v>0</v>
      </c>
    </row>
    <row r="334" spans="1:17" hidden="1" x14ac:dyDescent="0.35">
      <c r="A334" s="34" t="s">
        <v>6</v>
      </c>
      <c r="B334" s="35">
        <v>2019</v>
      </c>
      <c r="C334" s="35">
        <v>46</v>
      </c>
      <c r="D334" s="39">
        <f>COUNT(Table7[[#This Row],[SumOfRealised_netcostAbsolute]:[SumOfProjected_costReduced]])</f>
        <v>0</v>
      </c>
      <c r="E334" s="36"/>
      <c r="F334" s="36"/>
      <c r="G334" s="36"/>
      <c r="H334" s="36"/>
      <c r="I334" s="36"/>
      <c r="J334" s="36"/>
      <c r="K334" s="36"/>
      <c r="L334" s="36"/>
      <c r="M334" s="36"/>
      <c r="N334" s="36"/>
      <c r="O334" s="36"/>
      <c r="P334" s="36"/>
      <c r="Q334" s="38">
        <f>SUM(Table7[[#This Row],[SumOfRealised_netcostAbsolute]:[SumOfProjected_costReduced]])</f>
        <v>0</v>
      </c>
    </row>
    <row r="335" spans="1:17" hidden="1" x14ac:dyDescent="0.35">
      <c r="A335" s="34" t="s">
        <v>6</v>
      </c>
      <c r="B335" s="35">
        <v>2019</v>
      </c>
      <c r="C335" s="35">
        <v>47</v>
      </c>
      <c r="D335" s="39">
        <f>COUNT(Table7[[#This Row],[SumOfRealised_netcostAbsolute]:[SumOfProjected_costReduced]])</f>
        <v>0</v>
      </c>
      <c r="E335" s="36"/>
      <c r="F335" s="36"/>
      <c r="G335" s="36"/>
      <c r="H335" s="36"/>
      <c r="I335" s="36"/>
      <c r="J335" s="36"/>
      <c r="K335" s="36"/>
      <c r="L335" s="36"/>
      <c r="M335" s="36"/>
      <c r="N335" s="36"/>
      <c r="O335" s="36"/>
      <c r="P335" s="36"/>
      <c r="Q335" s="38">
        <f>SUM(Table7[[#This Row],[SumOfRealised_netcostAbsolute]:[SumOfProjected_costReduced]])</f>
        <v>0</v>
      </c>
    </row>
    <row r="336" spans="1:17" hidden="1" x14ac:dyDescent="0.35">
      <c r="A336" s="34" t="s">
        <v>6</v>
      </c>
      <c r="B336" s="35">
        <v>2019</v>
      </c>
      <c r="C336" s="35">
        <v>48</v>
      </c>
      <c r="D336" s="39">
        <f>COUNT(Table7[[#This Row],[SumOfRealised_netcostAbsolute]:[SumOfProjected_costReduced]])</f>
        <v>0</v>
      </c>
      <c r="E336" s="36"/>
      <c r="F336" s="36"/>
      <c r="G336" s="36"/>
      <c r="H336" s="36"/>
      <c r="I336" s="36"/>
      <c r="J336" s="36"/>
      <c r="K336" s="36"/>
      <c r="L336" s="36"/>
      <c r="M336" s="36"/>
      <c r="N336" s="36"/>
      <c r="O336" s="36"/>
      <c r="P336" s="36"/>
      <c r="Q336" s="38">
        <f>SUM(Table7[[#This Row],[SumOfRealised_netcostAbsolute]:[SumOfProjected_costReduced]])</f>
        <v>0</v>
      </c>
    </row>
    <row r="337" spans="1:17" hidden="1" x14ac:dyDescent="0.35">
      <c r="A337" s="34" t="s">
        <v>6</v>
      </c>
      <c r="B337" s="35">
        <v>2019</v>
      </c>
      <c r="C337" s="35">
        <v>49</v>
      </c>
      <c r="D337" s="39">
        <f>COUNT(Table7[[#This Row],[SumOfRealised_netcostAbsolute]:[SumOfProjected_costReduced]])</f>
        <v>0</v>
      </c>
      <c r="E337" s="36"/>
      <c r="F337" s="36"/>
      <c r="G337" s="36"/>
      <c r="H337" s="36"/>
      <c r="I337" s="36"/>
      <c r="J337" s="36"/>
      <c r="K337" s="36"/>
      <c r="L337" s="36"/>
      <c r="M337" s="36"/>
      <c r="N337" s="36"/>
      <c r="O337" s="36"/>
      <c r="P337" s="36"/>
      <c r="Q337" s="38">
        <f>SUM(Table7[[#This Row],[SumOfRealised_netcostAbsolute]:[SumOfProjected_costReduced]])</f>
        <v>0</v>
      </c>
    </row>
    <row r="338" spans="1:17" hidden="1" x14ac:dyDescent="0.35">
      <c r="A338" s="34" t="s">
        <v>6</v>
      </c>
      <c r="B338" s="35">
        <v>2019</v>
      </c>
      <c r="C338" s="35">
        <v>50</v>
      </c>
      <c r="D338" s="39">
        <f>COUNT(Table7[[#This Row],[SumOfRealised_netcostAbsolute]:[SumOfProjected_costReduced]])</f>
        <v>0</v>
      </c>
      <c r="E338" s="36"/>
      <c r="F338" s="36"/>
      <c r="G338" s="36"/>
      <c r="H338" s="36"/>
      <c r="I338" s="36"/>
      <c r="J338" s="36"/>
      <c r="K338" s="36"/>
      <c r="L338" s="36"/>
      <c r="M338" s="36"/>
      <c r="N338" s="36"/>
      <c r="O338" s="36"/>
      <c r="P338" s="36"/>
      <c r="Q338" s="38">
        <f>SUM(Table7[[#This Row],[SumOfRealised_netcostAbsolute]:[SumOfProjected_costReduced]])</f>
        <v>0</v>
      </c>
    </row>
    <row r="339" spans="1:17" hidden="1" x14ac:dyDescent="0.35">
      <c r="A339" s="34" t="s">
        <v>6</v>
      </c>
      <c r="B339" s="35">
        <v>2019</v>
      </c>
      <c r="C339" s="35">
        <v>51</v>
      </c>
      <c r="D339" s="39">
        <f>COUNT(Table7[[#This Row],[SumOfRealised_netcostAbsolute]:[SumOfProjected_costReduced]])</f>
        <v>0</v>
      </c>
      <c r="E339" s="36"/>
      <c r="F339" s="36"/>
      <c r="G339" s="36"/>
      <c r="H339" s="36"/>
      <c r="I339" s="36"/>
      <c r="J339" s="36"/>
      <c r="K339" s="36"/>
      <c r="L339" s="36"/>
      <c r="M339" s="36"/>
      <c r="N339" s="36"/>
      <c r="O339" s="36"/>
      <c r="P339" s="36"/>
      <c r="Q339" s="38">
        <f>SUM(Table7[[#This Row],[SumOfRealised_netcostAbsolute]:[SumOfProjected_costReduced]])</f>
        <v>0</v>
      </c>
    </row>
    <row r="340" spans="1:17" hidden="1" x14ac:dyDescent="0.35">
      <c r="A340" s="34" t="s">
        <v>6</v>
      </c>
      <c r="B340" s="35">
        <v>2019</v>
      </c>
      <c r="C340" s="35">
        <v>52</v>
      </c>
      <c r="D340" s="39">
        <f>COUNT(Table7[[#This Row],[SumOfRealised_netcostAbsolute]:[SumOfProjected_costReduced]])</f>
        <v>0</v>
      </c>
      <c r="E340" s="36"/>
      <c r="F340" s="36"/>
      <c r="G340" s="36"/>
      <c r="H340" s="36"/>
      <c r="I340" s="36"/>
      <c r="J340" s="36"/>
      <c r="K340" s="36"/>
      <c r="L340" s="36"/>
      <c r="M340" s="36"/>
      <c r="N340" s="36"/>
      <c r="O340" s="36"/>
      <c r="P340" s="36"/>
      <c r="Q340" s="38">
        <f>SUM(Table7[[#This Row],[SumOfRealised_netcostAbsolute]:[SumOfProjected_costReduced]])</f>
        <v>0</v>
      </c>
    </row>
    <row r="341" spans="1:17" hidden="1" x14ac:dyDescent="0.35">
      <c r="A341" s="34" t="s">
        <v>6</v>
      </c>
      <c r="B341" s="35">
        <v>2019</v>
      </c>
      <c r="C341" s="35">
        <v>53</v>
      </c>
      <c r="D341" s="39">
        <f>COUNT(Table7[[#This Row],[SumOfRealised_netcostAbsolute]:[SumOfProjected_costReduced]])</f>
        <v>0</v>
      </c>
      <c r="E341" s="36"/>
      <c r="F341" s="36"/>
      <c r="G341" s="36"/>
      <c r="H341" s="36"/>
      <c r="I341" s="36"/>
      <c r="J341" s="36"/>
      <c r="K341" s="36"/>
      <c r="L341" s="36"/>
      <c r="M341" s="36"/>
      <c r="N341" s="36"/>
      <c r="O341" s="36"/>
      <c r="P341" s="36"/>
      <c r="Q341" s="38">
        <f>SUM(Table7[[#This Row],[SumOfRealised_netcostAbsolute]:[SumOfProjected_costReduced]])</f>
        <v>0</v>
      </c>
    </row>
    <row r="342" spans="1:17" hidden="1" x14ac:dyDescent="0.35">
      <c r="A342" s="34" t="s">
        <v>6</v>
      </c>
      <c r="B342" s="35">
        <v>2019</v>
      </c>
      <c r="C342" s="35">
        <v>54</v>
      </c>
      <c r="D342" s="39">
        <f>COUNT(Table7[[#This Row],[SumOfRealised_netcostAbsolute]:[SumOfProjected_costReduced]])</f>
        <v>0</v>
      </c>
      <c r="E342" s="36"/>
      <c r="F342" s="36"/>
      <c r="G342" s="36"/>
      <c r="H342" s="36"/>
      <c r="I342" s="36"/>
      <c r="J342" s="36"/>
      <c r="K342" s="36"/>
      <c r="L342" s="36"/>
      <c r="M342" s="36"/>
      <c r="N342" s="36"/>
      <c r="O342" s="36"/>
      <c r="P342" s="36"/>
      <c r="Q342" s="38">
        <f>SUM(Table7[[#This Row],[SumOfRealised_netcostAbsolute]:[SumOfProjected_costReduced]])</f>
        <v>0</v>
      </c>
    </row>
    <row r="343" spans="1:17" hidden="1" x14ac:dyDescent="0.35">
      <c r="A343" s="34" t="s">
        <v>6</v>
      </c>
      <c r="B343" s="35">
        <v>2019</v>
      </c>
      <c r="C343" s="35">
        <v>55</v>
      </c>
      <c r="D343" s="39">
        <f>COUNT(Table7[[#This Row],[SumOfRealised_netcostAbsolute]:[SumOfProjected_costReduced]])</f>
        <v>0</v>
      </c>
      <c r="E343" s="36"/>
      <c r="F343" s="36"/>
      <c r="G343" s="36"/>
      <c r="H343" s="36"/>
      <c r="I343" s="36"/>
      <c r="J343" s="36"/>
      <c r="K343" s="36"/>
      <c r="L343" s="36"/>
      <c r="M343" s="36"/>
      <c r="N343" s="36"/>
      <c r="O343" s="36"/>
      <c r="P343" s="36"/>
      <c r="Q343" s="38">
        <f>SUM(Table7[[#This Row],[SumOfRealised_netcostAbsolute]:[SumOfProjected_costReduced]])</f>
        <v>0</v>
      </c>
    </row>
    <row r="344" spans="1:17" hidden="1" x14ac:dyDescent="0.35">
      <c r="A344" s="34" t="s">
        <v>6</v>
      </c>
      <c r="B344" s="35">
        <v>2019</v>
      </c>
      <c r="C344" s="35">
        <v>56</v>
      </c>
      <c r="D344" s="39">
        <f>COUNT(Table7[[#This Row],[SumOfRealised_netcostAbsolute]:[SumOfProjected_costReduced]])</f>
        <v>0</v>
      </c>
      <c r="E344" s="36"/>
      <c r="F344" s="36"/>
      <c r="G344" s="36"/>
      <c r="H344" s="36"/>
      <c r="I344" s="36"/>
      <c r="J344" s="36"/>
      <c r="K344" s="36"/>
      <c r="L344" s="36"/>
      <c r="M344" s="36"/>
      <c r="N344" s="36"/>
      <c r="O344" s="36"/>
      <c r="P344" s="36"/>
      <c r="Q344" s="38">
        <f>SUM(Table7[[#This Row],[SumOfRealised_netcostAbsolute]:[SumOfProjected_costReduced]])</f>
        <v>0</v>
      </c>
    </row>
    <row r="345" spans="1:17" hidden="1" x14ac:dyDescent="0.35">
      <c r="A345" s="34" t="s">
        <v>6</v>
      </c>
      <c r="B345" s="35">
        <v>2019</v>
      </c>
      <c r="C345" s="35">
        <v>57</v>
      </c>
      <c r="D345" s="39">
        <f>COUNT(Table7[[#This Row],[SumOfRealised_netcostAbsolute]:[SumOfProjected_costReduced]])</f>
        <v>0</v>
      </c>
      <c r="E345" s="36"/>
      <c r="F345" s="36"/>
      <c r="G345" s="36"/>
      <c r="H345" s="36"/>
      <c r="I345" s="36"/>
      <c r="J345" s="36"/>
      <c r="K345" s="36"/>
      <c r="L345" s="36"/>
      <c r="M345" s="36"/>
      <c r="N345" s="36"/>
      <c r="O345" s="36"/>
      <c r="P345" s="36"/>
      <c r="Q345" s="38">
        <f>SUM(Table7[[#This Row],[SumOfRealised_netcostAbsolute]:[SumOfProjected_costReduced]])</f>
        <v>0</v>
      </c>
    </row>
    <row r="346" spans="1:17" hidden="1" x14ac:dyDescent="0.35">
      <c r="A346" s="34" t="s">
        <v>6</v>
      </c>
      <c r="B346" s="35">
        <v>2019</v>
      </c>
      <c r="C346" s="35">
        <v>58</v>
      </c>
      <c r="D346" s="39">
        <f>COUNT(Table7[[#This Row],[SumOfRealised_netcostAbsolute]:[SumOfProjected_costReduced]])</f>
        <v>0</v>
      </c>
      <c r="E346" s="36"/>
      <c r="F346" s="36"/>
      <c r="G346" s="36"/>
      <c r="H346" s="36"/>
      <c r="I346" s="36"/>
      <c r="J346" s="36"/>
      <c r="K346" s="36"/>
      <c r="L346" s="36"/>
      <c r="M346" s="36"/>
      <c r="N346" s="36"/>
      <c r="O346" s="36"/>
      <c r="P346" s="36"/>
      <c r="Q346" s="38">
        <f>SUM(Table7[[#This Row],[SumOfRealised_netcostAbsolute]:[SumOfProjected_costReduced]])</f>
        <v>0</v>
      </c>
    </row>
    <row r="347" spans="1:17" hidden="1" x14ac:dyDescent="0.35">
      <c r="A347" s="34" t="s">
        <v>6</v>
      </c>
      <c r="B347" s="35">
        <v>2019</v>
      </c>
      <c r="C347" s="35">
        <v>59</v>
      </c>
      <c r="D347" s="39">
        <f>COUNT(Table7[[#This Row],[SumOfRealised_netcostAbsolute]:[SumOfProjected_costReduced]])</f>
        <v>0</v>
      </c>
      <c r="E347" s="36"/>
      <c r="F347" s="36"/>
      <c r="G347" s="36"/>
      <c r="H347" s="36"/>
      <c r="I347" s="36"/>
      <c r="J347" s="36"/>
      <c r="K347" s="36"/>
      <c r="L347" s="36"/>
      <c r="M347" s="36"/>
      <c r="N347" s="36"/>
      <c r="O347" s="36"/>
      <c r="P347" s="36"/>
      <c r="Q347" s="38">
        <f>SUM(Table7[[#This Row],[SumOfRealised_netcostAbsolute]:[SumOfProjected_costReduced]])</f>
        <v>0</v>
      </c>
    </row>
    <row r="348" spans="1:17" hidden="1" x14ac:dyDescent="0.35">
      <c r="A348" s="34" t="s">
        <v>6</v>
      </c>
      <c r="B348" s="35">
        <v>2019</v>
      </c>
      <c r="C348" s="35">
        <v>60</v>
      </c>
      <c r="D348" s="39">
        <f>COUNT(Table7[[#This Row],[SumOfRealised_netcostAbsolute]:[SumOfProjected_costReduced]])</f>
        <v>0</v>
      </c>
      <c r="E348" s="36"/>
      <c r="F348" s="36"/>
      <c r="G348" s="36"/>
      <c r="H348" s="36"/>
      <c r="I348" s="36"/>
      <c r="J348" s="36"/>
      <c r="K348" s="36"/>
      <c r="L348" s="36"/>
      <c r="M348" s="36"/>
      <c r="N348" s="36"/>
      <c r="O348" s="36"/>
      <c r="P348" s="36"/>
      <c r="Q348" s="38">
        <f>SUM(Table7[[#This Row],[SumOfRealised_netcostAbsolute]:[SumOfProjected_costReduced]])</f>
        <v>0</v>
      </c>
    </row>
    <row r="349" spans="1:17" hidden="1" x14ac:dyDescent="0.35">
      <c r="A349" s="34" t="s">
        <v>6</v>
      </c>
      <c r="B349" s="35">
        <v>2019</v>
      </c>
      <c r="C349" s="35">
        <v>61</v>
      </c>
      <c r="D349" s="39">
        <f>COUNT(Table7[[#This Row],[SumOfRealised_netcostAbsolute]:[SumOfProjected_costReduced]])</f>
        <v>0</v>
      </c>
      <c r="E349" s="36"/>
      <c r="F349" s="36"/>
      <c r="G349" s="36"/>
      <c r="H349" s="36"/>
      <c r="I349" s="36"/>
      <c r="J349" s="36"/>
      <c r="K349" s="36"/>
      <c r="L349" s="36"/>
      <c r="M349" s="36"/>
      <c r="N349" s="36"/>
      <c r="O349" s="36"/>
      <c r="P349" s="36"/>
      <c r="Q349" s="38">
        <f>SUM(Table7[[#This Row],[SumOfRealised_netcostAbsolute]:[SumOfProjected_costReduced]])</f>
        <v>0</v>
      </c>
    </row>
    <row r="350" spans="1:17" hidden="1" x14ac:dyDescent="0.35">
      <c r="A350" s="34" t="s">
        <v>6</v>
      </c>
      <c r="B350" s="35">
        <v>2019</v>
      </c>
      <c r="C350" s="35">
        <v>62</v>
      </c>
      <c r="D350" s="39">
        <f>COUNT(Table7[[#This Row],[SumOfRealised_netcostAbsolute]:[SumOfProjected_costReduced]])</f>
        <v>0</v>
      </c>
      <c r="E350" s="36"/>
      <c r="F350" s="36"/>
      <c r="G350" s="36"/>
      <c r="H350" s="36"/>
      <c r="I350" s="36"/>
      <c r="J350" s="36"/>
      <c r="K350" s="36"/>
      <c r="L350" s="36"/>
      <c r="M350" s="36"/>
      <c r="N350" s="36"/>
      <c r="O350" s="36"/>
      <c r="P350" s="36"/>
      <c r="Q350" s="38">
        <f>SUM(Table7[[#This Row],[SumOfRealised_netcostAbsolute]:[SumOfProjected_costReduced]])</f>
        <v>0</v>
      </c>
    </row>
    <row r="351" spans="1:17" hidden="1" x14ac:dyDescent="0.35">
      <c r="A351" s="34" t="s">
        <v>6</v>
      </c>
      <c r="B351" s="35">
        <v>2019</v>
      </c>
      <c r="C351" s="35">
        <v>63</v>
      </c>
      <c r="D351" s="39">
        <f>COUNT(Table7[[#This Row],[SumOfRealised_netcostAbsolute]:[SumOfProjected_costReduced]])</f>
        <v>0</v>
      </c>
      <c r="E351" s="36"/>
      <c r="F351" s="36"/>
      <c r="G351" s="36"/>
      <c r="H351" s="36"/>
      <c r="I351" s="36"/>
      <c r="J351" s="36"/>
      <c r="K351" s="36"/>
      <c r="L351" s="36"/>
      <c r="M351" s="36"/>
      <c r="N351" s="36"/>
      <c r="O351" s="36"/>
      <c r="P351" s="36"/>
      <c r="Q351" s="38">
        <f>SUM(Table7[[#This Row],[SumOfRealised_netcostAbsolute]:[SumOfProjected_costReduced]])</f>
        <v>0</v>
      </c>
    </row>
    <row r="352" spans="1:17" hidden="1" x14ac:dyDescent="0.35">
      <c r="A352" s="34" t="s">
        <v>6</v>
      </c>
      <c r="B352" s="35">
        <v>2019</v>
      </c>
      <c r="C352" s="35">
        <v>64</v>
      </c>
      <c r="D352" s="39">
        <f>COUNT(Table7[[#This Row],[SumOfRealised_netcostAbsolute]:[SumOfProjected_costReduced]])</f>
        <v>0</v>
      </c>
      <c r="E352" s="36"/>
      <c r="F352" s="36"/>
      <c r="G352" s="36"/>
      <c r="H352" s="36"/>
      <c r="I352" s="36"/>
      <c r="J352" s="36"/>
      <c r="K352" s="36"/>
      <c r="L352" s="36"/>
      <c r="M352" s="36"/>
      <c r="N352" s="36"/>
      <c r="O352" s="36"/>
      <c r="P352" s="36"/>
      <c r="Q352" s="38">
        <f>SUM(Table7[[#This Row],[SumOfRealised_netcostAbsolute]:[SumOfProjected_costReduced]])</f>
        <v>0</v>
      </c>
    </row>
    <row r="353" spans="1:17" hidden="1" x14ac:dyDescent="0.35">
      <c r="A353" s="34" t="s">
        <v>6</v>
      </c>
      <c r="B353" s="35">
        <v>2019</v>
      </c>
      <c r="C353" s="35">
        <v>65</v>
      </c>
      <c r="D353" s="39">
        <f>COUNT(Table7[[#This Row],[SumOfRealised_netcostAbsolute]:[SumOfProjected_costReduced]])</f>
        <v>0</v>
      </c>
      <c r="E353" s="36"/>
      <c r="F353" s="36"/>
      <c r="G353" s="36"/>
      <c r="H353" s="36"/>
      <c r="I353" s="36"/>
      <c r="J353" s="36"/>
      <c r="K353" s="36"/>
      <c r="L353" s="36"/>
      <c r="M353" s="36"/>
      <c r="N353" s="36"/>
      <c r="O353" s="36"/>
      <c r="P353" s="36"/>
      <c r="Q353" s="38">
        <f>SUM(Table7[[#This Row],[SumOfRealised_netcostAbsolute]:[SumOfProjected_costReduced]])</f>
        <v>0</v>
      </c>
    </row>
    <row r="354" spans="1:17" hidden="1" x14ac:dyDescent="0.35">
      <c r="A354" s="34" t="s">
        <v>6</v>
      </c>
      <c r="B354" s="35">
        <v>2019</v>
      </c>
      <c r="C354" s="35">
        <v>66</v>
      </c>
      <c r="D354" s="39">
        <f>COUNT(Table7[[#This Row],[SumOfRealised_netcostAbsolute]:[SumOfProjected_costReduced]])</f>
        <v>0</v>
      </c>
      <c r="E354" s="36"/>
      <c r="F354" s="36"/>
      <c r="G354" s="36"/>
      <c r="H354" s="36"/>
      <c r="I354" s="36"/>
      <c r="J354" s="36"/>
      <c r="K354" s="36"/>
      <c r="L354" s="36"/>
      <c r="M354" s="36"/>
      <c r="N354" s="36"/>
      <c r="O354" s="36"/>
      <c r="P354" s="36"/>
      <c r="Q354" s="38">
        <f>SUM(Table7[[#This Row],[SumOfRealised_netcostAbsolute]:[SumOfProjected_costReduced]])</f>
        <v>0</v>
      </c>
    </row>
    <row r="355" spans="1:17" hidden="1" x14ac:dyDescent="0.35">
      <c r="A355" s="34" t="s">
        <v>6</v>
      </c>
      <c r="B355" s="35">
        <v>2019</v>
      </c>
      <c r="C355" s="35">
        <v>67</v>
      </c>
      <c r="D355" s="39">
        <f>COUNT(Table7[[#This Row],[SumOfRealised_netcostAbsolute]:[SumOfProjected_costReduced]])</f>
        <v>0</v>
      </c>
      <c r="E355" s="36"/>
      <c r="F355" s="36"/>
      <c r="G355" s="36"/>
      <c r="H355" s="36"/>
      <c r="I355" s="36"/>
      <c r="J355" s="36"/>
      <c r="K355" s="36"/>
      <c r="L355" s="36"/>
      <c r="M355" s="36"/>
      <c r="N355" s="36"/>
      <c r="O355" s="36"/>
      <c r="P355" s="36"/>
      <c r="Q355" s="38">
        <f>SUM(Table7[[#This Row],[SumOfRealised_netcostAbsolute]:[SumOfProjected_costReduced]])</f>
        <v>0</v>
      </c>
    </row>
    <row r="356" spans="1:17" hidden="1" x14ac:dyDescent="0.35">
      <c r="A356" s="34" t="s">
        <v>6</v>
      </c>
      <c r="B356" s="35">
        <v>2019</v>
      </c>
      <c r="C356" s="35">
        <v>68</v>
      </c>
      <c r="D356" s="39">
        <f>COUNT(Table7[[#This Row],[SumOfRealised_netcostAbsolute]:[SumOfProjected_costReduced]])</f>
        <v>0</v>
      </c>
      <c r="E356" s="36"/>
      <c r="F356" s="36"/>
      <c r="G356" s="36"/>
      <c r="H356" s="36"/>
      <c r="I356" s="36"/>
      <c r="J356" s="36"/>
      <c r="K356" s="36"/>
      <c r="L356" s="36"/>
      <c r="M356" s="36"/>
      <c r="N356" s="36"/>
      <c r="O356" s="36"/>
      <c r="P356" s="36"/>
      <c r="Q356" s="38">
        <f>SUM(Table7[[#This Row],[SumOfRealised_netcostAbsolute]:[SumOfProjected_costReduced]])</f>
        <v>0</v>
      </c>
    </row>
    <row r="357" spans="1:17" hidden="1" x14ac:dyDescent="0.35">
      <c r="A357" s="34" t="s">
        <v>6</v>
      </c>
      <c r="B357" s="35">
        <v>2019</v>
      </c>
      <c r="C357" s="35">
        <v>69</v>
      </c>
      <c r="D357" s="39">
        <f>COUNT(Table7[[#This Row],[SumOfRealised_netcostAbsolute]:[SumOfProjected_costReduced]])</f>
        <v>0</v>
      </c>
      <c r="E357" s="36"/>
      <c r="F357" s="36"/>
      <c r="G357" s="36"/>
      <c r="H357" s="36"/>
      <c r="I357" s="36"/>
      <c r="J357" s="36"/>
      <c r="K357" s="36"/>
      <c r="L357" s="36"/>
      <c r="M357" s="36"/>
      <c r="N357" s="36"/>
      <c r="O357" s="36"/>
      <c r="P357" s="36"/>
      <c r="Q357" s="38">
        <f>SUM(Table7[[#This Row],[SumOfRealised_netcostAbsolute]:[SumOfProjected_costReduced]])</f>
        <v>0</v>
      </c>
    </row>
    <row r="358" spans="1:17" hidden="1" x14ac:dyDescent="0.35">
      <c r="A358" s="34" t="s">
        <v>6</v>
      </c>
      <c r="B358" s="35">
        <v>2019</v>
      </c>
      <c r="C358" s="35">
        <v>70</v>
      </c>
      <c r="D358" s="39">
        <f>COUNT(Table7[[#This Row],[SumOfRealised_netcostAbsolute]:[SumOfProjected_costReduced]])</f>
        <v>0</v>
      </c>
      <c r="E358" s="36"/>
      <c r="F358" s="36"/>
      <c r="G358" s="36"/>
      <c r="H358" s="36"/>
      <c r="I358" s="36"/>
      <c r="J358" s="36"/>
      <c r="K358" s="36"/>
      <c r="L358" s="36"/>
      <c r="M358" s="36"/>
      <c r="N358" s="36"/>
      <c r="O358" s="36"/>
      <c r="P358" s="36"/>
      <c r="Q358" s="38">
        <f>SUM(Table7[[#This Row],[SumOfRealised_netcostAbsolute]:[SumOfProjected_costReduced]])</f>
        <v>0</v>
      </c>
    </row>
    <row r="359" spans="1:17" hidden="1" x14ac:dyDescent="0.35">
      <c r="A359" s="34" t="s">
        <v>6</v>
      </c>
      <c r="B359" s="35">
        <v>2019</v>
      </c>
      <c r="C359" s="35">
        <v>71</v>
      </c>
      <c r="D359" s="39">
        <f>COUNT(Table7[[#This Row],[SumOfRealised_netcostAbsolute]:[SumOfProjected_costReduced]])</f>
        <v>0</v>
      </c>
      <c r="E359" s="36"/>
      <c r="F359" s="36"/>
      <c r="G359" s="36"/>
      <c r="H359" s="36"/>
      <c r="I359" s="36"/>
      <c r="J359" s="36"/>
      <c r="K359" s="36"/>
      <c r="L359" s="36"/>
      <c r="M359" s="36"/>
      <c r="N359" s="36"/>
      <c r="O359" s="36"/>
      <c r="P359" s="36"/>
      <c r="Q359" s="38">
        <f>SUM(Table7[[#This Row],[SumOfRealised_netcostAbsolute]:[SumOfProjected_costReduced]])</f>
        <v>0</v>
      </c>
    </row>
    <row r="360" spans="1:17" hidden="1" x14ac:dyDescent="0.35">
      <c r="A360" s="34" t="s">
        <v>7</v>
      </c>
      <c r="B360" s="35">
        <v>2019</v>
      </c>
      <c r="C360" s="35">
        <v>1</v>
      </c>
      <c r="D360" s="39">
        <f>COUNT(Table7[[#This Row],[SumOfRealised_netcostAbsolute]:[SumOfProjected_costReduced]])</f>
        <v>0</v>
      </c>
      <c r="E360" s="36"/>
      <c r="F360" s="36"/>
      <c r="G360" s="36"/>
      <c r="H360" s="36"/>
      <c r="I360" s="36"/>
      <c r="J360" s="36"/>
      <c r="K360" s="36"/>
      <c r="L360" s="36"/>
      <c r="M360" s="36"/>
      <c r="N360" s="36"/>
      <c r="O360" s="36"/>
      <c r="P360" s="36"/>
      <c r="Q360" s="38">
        <f>SUM(Table7[[#This Row],[SumOfRealised_netcostAbsolute]:[SumOfProjected_costReduced]])</f>
        <v>0</v>
      </c>
    </row>
    <row r="361" spans="1:17" hidden="1" x14ac:dyDescent="0.35">
      <c r="A361" s="34" t="s">
        <v>7</v>
      </c>
      <c r="B361" s="35">
        <v>2019</v>
      </c>
      <c r="C361" s="35">
        <v>2</v>
      </c>
      <c r="D361" s="39">
        <f>COUNT(Table7[[#This Row],[SumOfRealised_netcostAbsolute]:[SumOfProjected_costReduced]])</f>
        <v>0</v>
      </c>
      <c r="E361" s="36"/>
      <c r="F361" s="36"/>
      <c r="G361" s="36"/>
      <c r="H361" s="36"/>
      <c r="I361" s="36"/>
      <c r="J361" s="36"/>
      <c r="K361" s="36"/>
      <c r="L361" s="36"/>
      <c r="M361" s="36"/>
      <c r="N361" s="36"/>
      <c r="O361" s="36"/>
      <c r="P361" s="36"/>
      <c r="Q361" s="38">
        <f>SUM(Table7[[#This Row],[SumOfRealised_netcostAbsolute]:[SumOfProjected_costReduced]])</f>
        <v>0</v>
      </c>
    </row>
    <row r="362" spans="1:17" hidden="1" x14ac:dyDescent="0.35">
      <c r="A362" s="34" t="s">
        <v>7</v>
      </c>
      <c r="B362" s="35">
        <v>2019</v>
      </c>
      <c r="C362" s="35">
        <v>3</v>
      </c>
      <c r="D362" s="39">
        <f>COUNT(Table7[[#This Row],[SumOfRealised_netcostAbsolute]:[SumOfProjected_costReduced]])</f>
        <v>0</v>
      </c>
      <c r="E362" s="36"/>
      <c r="F362" s="36"/>
      <c r="G362" s="36"/>
      <c r="H362" s="36"/>
      <c r="I362" s="36"/>
      <c r="J362" s="36"/>
      <c r="K362" s="36"/>
      <c r="L362" s="36"/>
      <c r="M362" s="36"/>
      <c r="N362" s="36"/>
      <c r="O362" s="36"/>
      <c r="P362" s="36"/>
      <c r="Q362" s="38">
        <f>SUM(Table7[[#This Row],[SumOfRealised_netcostAbsolute]:[SumOfProjected_costReduced]])</f>
        <v>0</v>
      </c>
    </row>
    <row r="363" spans="1:17" hidden="1" x14ac:dyDescent="0.35">
      <c r="A363" s="34" t="s">
        <v>7</v>
      </c>
      <c r="B363" s="35">
        <v>2019</v>
      </c>
      <c r="C363" s="35">
        <v>4</v>
      </c>
      <c r="D363" s="39">
        <f>COUNT(Table7[[#This Row],[SumOfRealised_netcostAbsolute]:[SumOfProjected_costReduced]])</f>
        <v>0</v>
      </c>
      <c r="E363" s="36"/>
      <c r="F363" s="36"/>
      <c r="G363" s="36"/>
      <c r="H363" s="36"/>
      <c r="I363" s="36"/>
      <c r="J363" s="36"/>
      <c r="K363" s="36"/>
      <c r="L363" s="36"/>
      <c r="M363" s="36"/>
      <c r="N363" s="36"/>
      <c r="O363" s="36"/>
      <c r="P363" s="36"/>
      <c r="Q363" s="38">
        <f>SUM(Table7[[#This Row],[SumOfRealised_netcostAbsolute]:[SumOfProjected_costReduced]])</f>
        <v>0</v>
      </c>
    </row>
    <row r="364" spans="1:17" hidden="1" x14ac:dyDescent="0.35">
      <c r="A364" s="34" t="s">
        <v>7</v>
      </c>
      <c r="B364" s="35">
        <v>2019</v>
      </c>
      <c r="C364" s="35">
        <v>5</v>
      </c>
      <c r="D364" s="39">
        <f>COUNT(Table7[[#This Row],[SumOfRealised_netcostAbsolute]:[SumOfProjected_costReduced]])</f>
        <v>0</v>
      </c>
      <c r="E364" s="36"/>
      <c r="F364" s="36"/>
      <c r="G364" s="36"/>
      <c r="H364" s="36"/>
      <c r="I364" s="36"/>
      <c r="J364" s="36"/>
      <c r="K364" s="36"/>
      <c r="L364" s="36"/>
      <c r="M364" s="36"/>
      <c r="N364" s="36"/>
      <c r="O364" s="36"/>
      <c r="P364" s="36"/>
      <c r="Q364" s="38">
        <f>SUM(Table7[[#This Row],[SumOfRealised_netcostAbsolute]:[SumOfProjected_costReduced]])</f>
        <v>0</v>
      </c>
    </row>
    <row r="365" spans="1:17" hidden="1" x14ac:dyDescent="0.35">
      <c r="A365" s="34" t="s">
        <v>7</v>
      </c>
      <c r="B365" s="35">
        <v>2019</v>
      </c>
      <c r="C365" s="35">
        <v>6</v>
      </c>
      <c r="D365" s="39">
        <f>COUNT(Table7[[#This Row],[SumOfRealised_netcostAbsolute]:[SumOfProjected_costReduced]])</f>
        <v>0</v>
      </c>
      <c r="E365" s="36"/>
      <c r="F365" s="36"/>
      <c r="G365" s="36"/>
      <c r="H365" s="36"/>
      <c r="I365" s="36"/>
      <c r="J365" s="36"/>
      <c r="K365" s="36"/>
      <c r="L365" s="36"/>
      <c r="M365" s="36"/>
      <c r="N365" s="36"/>
      <c r="O365" s="36"/>
      <c r="P365" s="36"/>
      <c r="Q365" s="38">
        <f>SUM(Table7[[#This Row],[SumOfRealised_netcostAbsolute]:[SumOfProjected_costReduced]])</f>
        <v>0</v>
      </c>
    </row>
    <row r="366" spans="1:17" hidden="1" x14ac:dyDescent="0.35">
      <c r="A366" s="34" t="s">
        <v>7</v>
      </c>
      <c r="B366" s="35">
        <v>2019</v>
      </c>
      <c r="C366" s="35">
        <v>7</v>
      </c>
      <c r="D366" s="39">
        <f>COUNT(Table7[[#This Row],[SumOfRealised_netcostAbsolute]:[SumOfProjected_costReduced]])</f>
        <v>0</v>
      </c>
      <c r="E366" s="36"/>
      <c r="F366" s="36"/>
      <c r="G366" s="36"/>
      <c r="H366" s="36"/>
      <c r="I366" s="36"/>
      <c r="J366" s="36"/>
      <c r="K366" s="36"/>
      <c r="L366" s="36"/>
      <c r="M366" s="36"/>
      <c r="N366" s="36"/>
      <c r="O366" s="36"/>
      <c r="P366" s="36"/>
      <c r="Q366" s="38">
        <f>SUM(Table7[[#This Row],[SumOfRealised_netcostAbsolute]:[SumOfProjected_costReduced]])</f>
        <v>0</v>
      </c>
    </row>
    <row r="367" spans="1:17" hidden="1" x14ac:dyDescent="0.35">
      <c r="A367" s="34" t="s">
        <v>7</v>
      </c>
      <c r="B367" s="35">
        <v>2019</v>
      </c>
      <c r="C367" s="35">
        <v>8</v>
      </c>
      <c r="D367" s="39">
        <f>COUNT(Table7[[#This Row],[SumOfRealised_netcostAbsolute]:[SumOfProjected_costReduced]])</f>
        <v>0</v>
      </c>
      <c r="E367" s="36"/>
      <c r="F367" s="36"/>
      <c r="G367" s="36"/>
      <c r="H367" s="36"/>
      <c r="I367" s="36"/>
      <c r="J367" s="36"/>
      <c r="K367" s="36"/>
      <c r="L367" s="36"/>
      <c r="M367" s="36"/>
      <c r="N367" s="36"/>
      <c r="O367" s="36"/>
      <c r="P367" s="36"/>
      <c r="Q367" s="38">
        <f>SUM(Table7[[#This Row],[SumOfRealised_netcostAbsolute]:[SumOfProjected_costReduced]])</f>
        <v>0</v>
      </c>
    </row>
    <row r="368" spans="1:17" hidden="1" x14ac:dyDescent="0.35">
      <c r="A368" s="34" t="s">
        <v>7</v>
      </c>
      <c r="B368" s="35">
        <v>2019</v>
      </c>
      <c r="C368" s="35">
        <v>9</v>
      </c>
      <c r="D368" s="39">
        <f>COUNT(Table7[[#This Row],[SumOfRealised_netcostAbsolute]:[SumOfProjected_costReduced]])</f>
        <v>0</v>
      </c>
      <c r="E368" s="36"/>
      <c r="F368" s="36"/>
      <c r="G368" s="36"/>
      <c r="H368" s="36"/>
      <c r="I368" s="36"/>
      <c r="J368" s="36"/>
      <c r="K368" s="36"/>
      <c r="L368" s="36"/>
      <c r="M368" s="36"/>
      <c r="N368" s="36"/>
      <c r="O368" s="36"/>
      <c r="P368" s="36"/>
      <c r="Q368" s="38">
        <f>SUM(Table7[[#This Row],[SumOfRealised_netcostAbsolute]:[SumOfProjected_costReduced]])</f>
        <v>0</v>
      </c>
    </row>
    <row r="369" spans="1:17" hidden="1" x14ac:dyDescent="0.35">
      <c r="A369" s="34" t="s">
        <v>7</v>
      </c>
      <c r="B369" s="35">
        <v>2019</v>
      </c>
      <c r="C369" s="35">
        <v>10</v>
      </c>
      <c r="D369" s="39">
        <f>COUNT(Table7[[#This Row],[SumOfRealised_netcostAbsolute]:[SumOfProjected_costReduced]])</f>
        <v>0</v>
      </c>
      <c r="E369" s="36"/>
      <c r="F369" s="36"/>
      <c r="G369" s="36"/>
      <c r="H369" s="36"/>
      <c r="I369" s="36"/>
      <c r="J369" s="36"/>
      <c r="K369" s="36"/>
      <c r="L369" s="36"/>
      <c r="M369" s="36"/>
      <c r="N369" s="36"/>
      <c r="O369" s="36"/>
      <c r="P369" s="36"/>
      <c r="Q369" s="38">
        <f>SUM(Table7[[#This Row],[SumOfRealised_netcostAbsolute]:[SumOfProjected_costReduced]])</f>
        <v>0</v>
      </c>
    </row>
    <row r="370" spans="1:17" hidden="1" x14ac:dyDescent="0.35">
      <c r="A370" s="34" t="s">
        <v>7</v>
      </c>
      <c r="B370" s="35">
        <v>2019</v>
      </c>
      <c r="C370" s="35">
        <v>11</v>
      </c>
      <c r="D370" s="39">
        <f>COUNT(Table7[[#This Row],[SumOfRealised_netcostAbsolute]:[SumOfProjected_costReduced]])</f>
        <v>0</v>
      </c>
      <c r="E370" s="36"/>
      <c r="F370" s="36"/>
      <c r="G370" s="36"/>
      <c r="H370" s="36"/>
      <c r="I370" s="36"/>
      <c r="J370" s="36"/>
      <c r="K370" s="36"/>
      <c r="L370" s="36"/>
      <c r="M370" s="36"/>
      <c r="N370" s="36"/>
      <c r="O370" s="36"/>
      <c r="P370" s="36"/>
      <c r="Q370" s="38">
        <f>SUM(Table7[[#This Row],[SumOfRealised_netcostAbsolute]:[SumOfProjected_costReduced]])</f>
        <v>0</v>
      </c>
    </row>
    <row r="371" spans="1:17" hidden="1" x14ac:dyDescent="0.35">
      <c r="A371" s="34" t="s">
        <v>7</v>
      </c>
      <c r="B371" s="35">
        <v>2019</v>
      </c>
      <c r="C371" s="35">
        <v>12</v>
      </c>
      <c r="D371" s="39">
        <f>COUNT(Table7[[#This Row],[SumOfRealised_netcostAbsolute]:[SumOfProjected_costReduced]])</f>
        <v>0</v>
      </c>
      <c r="E371" s="36"/>
      <c r="F371" s="36"/>
      <c r="G371" s="36"/>
      <c r="H371" s="36"/>
      <c r="I371" s="36"/>
      <c r="J371" s="36"/>
      <c r="K371" s="36"/>
      <c r="L371" s="36"/>
      <c r="M371" s="36"/>
      <c r="N371" s="36"/>
      <c r="O371" s="36"/>
      <c r="P371" s="36"/>
      <c r="Q371" s="38">
        <f>SUM(Table7[[#This Row],[SumOfRealised_netcostAbsolute]:[SumOfProjected_costReduced]])</f>
        <v>0</v>
      </c>
    </row>
    <row r="372" spans="1:17" hidden="1" x14ac:dyDescent="0.35">
      <c r="A372" s="34" t="s">
        <v>7</v>
      </c>
      <c r="B372" s="35">
        <v>2019</v>
      </c>
      <c r="C372" s="35">
        <v>13</v>
      </c>
      <c r="D372" s="39">
        <f>COUNT(Table7[[#This Row],[SumOfRealised_netcostAbsolute]:[SumOfProjected_costReduced]])</f>
        <v>0</v>
      </c>
      <c r="E372" s="36"/>
      <c r="F372" s="36"/>
      <c r="G372" s="36"/>
      <c r="H372" s="36"/>
      <c r="I372" s="36"/>
      <c r="J372" s="36"/>
      <c r="K372" s="36"/>
      <c r="L372" s="36"/>
      <c r="M372" s="36"/>
      <c r="N372" s="36"/>
      <c r="O372" s="36"/>
      <c r="P372" s="36"/>
      <c r="Q372" s="38">
        <f>SUM(Table7[[#This Row],[SumOfRealised_netcostAbsolute]:[SumOfProjected_costReduced]])</f>
        <v>0</v>
      </c>
    </row>
    <row r="373" spans="1:17" hidden="1" x14ac:dyDescent="0.35">
      <c r="A373" s="34" t="s">
        <v>7</v>
      </c>
      <c r="B373" s="35">
        <v>2019</v>
      </c>
      <c r="C373" s="35">
        <v>14</v>
      </c>
      <c r="D373" s="39">
        <f>COUNT(Table7[[#This Row],[SumOfRealised_netcostAbsolute]:[SumOfProjected_costReduced]])</f>
        <v>0</v>
      </c>
      <c r="E373" s="36"/>
      <c r="F373" s="36"/>
      <c r="G373" s="36"/>
      <c r="H373" s="36"/>
      <c r="I373" s="36"/>
      <c r="J373" s="36"/>
      <c r="K373" s="36"/>
      <c r="L373" s="36"/>
      <c r="M373" s="36"/>
      <c r="N373" s="36"/>
      <c r="O373" s="36"/>
      <c r="P373" s="36"/>
      <c r="Q373" s="38">
        <f>SUM(Table7[[#This Row],[SumOfRealised_netcostAbsolute]:[SumOfProjected_costReduced]])</f>
        <v>0</v>
      </c>
    </row>
    <row r="374" spans="1:17" hidden="1" x14ac:dyDescent="0.35">
      <c r="A374" s="34" t="s">
        <v>7</v>
      </c>
      <c r="B374" s="35">
        <v>2019</v>
      </c>
      <c r="C374" s="35">
        <v>15</v>
      </c>
      <c r="D374" s="39">
        <f>COUNT(Table7[[#This Row],[SumOfRealised_netcostAbsolute]:[SumOfProjected_costReduced]])</f>
        <v>0</v>
      </c>
      <c r="E374" s="36"/>
      <c r="F374" s="36"/>
      <c r="G374" s="36"/>
      <c r="H374" s="36"/>
      <c r="I374" s="36"/>
      <c r="J374" s="36"/>
      <c r="K374" s="36"/>
      <c r="L374" s="36"/>
      <c r="M374" s="36"/>
      <c r="N374" s="36"/>
      <c r="O374" s="36"/>
      <c r="P374" s="36"/>
      <c r="Q374" s="38">
        <f>SUM(Table7[[#This Row],[SumOfRealised_netcostAbsolute]:[SumOfProjected_costReduced]])</f>
        <v>0</v>
      </c>
    </row>
    <row r="375" spans="1:17" hidden="1" x14ac:dyDescent="0.35">
      <c r="A375" s="34" t="s">
        <v>7</v>
      </c>
      <c r="B375" s="35">
        <v>2019</v>
      </c>
      <c r="C375" s="35">
        <v>16</v>
      </c>
      <c r="D375" s="39">
        <f>COUNT(Table7[[#This Row],[SumOfRealised_netcostAbsolute]:[SumOfProjected_costReduced]])</f>
        <v>0</v>
      </c>
      <c r="E375" s="36"/>
      <c r="F375" s="36"/>
      <c r="G375" s="36"/>
      <c r="H375" s="36"/>
      <c r="I375" s="36"/>
      <c r="J375" s="36"/>
      <c r="K375" s="36"/>
      <c r="L375" s="36"/>
      <c r="M375" s="36"/>
      <c r="N375" s="36"/>
      <c r="O375" s="36"/>
      <c r="P375" s="36"/>
      <c r="Q375" s="38">
        <f>SUM(Table7[[#This Row],[SumOfRealised_netcostAbsolute]:[SumOfProjected_costReduced]])</f>
        <v>0</v>
      </c>
    </row>
    <row r="376" spans="1:17" hidden="1" x14ac:dyDescent="0.35">
      <c r="A376" s="34" t="s">
        <v>7</v>
      </c>
      <c r="B376" s="35">
        <v>2019</v>
      </c>
      <c r="C376" s="35">
        <v>17</v>
      </c>
      <c r="D376" s="39">
        <f>COUNT(Table7[[#This Row],[SumOfRealised_netcostAbsolute]:[SumOfProjected_costReduced]])</f>
        <v>0</v>
      </c>
      <c r="E376" s="36"/>
      <c r="F376" s="36"/>
      <c r="G376" s="36"/>
      <c r="H376" s="36"/>
      <c r="I376" s="36"/>
      <c r="J376" s="36"/>
      <c r="K376" s="36"/>
      <c r="L376" s="36"/>
      <c r="M376" s="36"/>
      <c r="N376" s="36"/>
      <c r="O376" s="36"/>
      <c r="P376" s="36"/>
      <c r="Q376" s="38">
        <f>SUM(Table7[[#This Row],[SumOfRealised_netcostAbsolute]:[SumOfProjected_costReduced]])</f>
        <v>0</v>
      </c>
    </row>
    <row r="377" spans="1:17" hidden="1" x14ac:dyDescent="0.35">
      <c r="A377" s="34" t="s">
        <v>7</v>
      </c>
      <c r="B377" s="35">
        <v>2019</v>
      </c>
      <c r="C377" s="35">
        <v>18</v>
      </c>
      <c r="D377" s="39">
        <f>COUNT(Table7[[#This Row],[SumOfRealised_netcostAbsolute]:[SumOfProjected_costReduced]])</f>
        <v>0</v>
      </c>
      <c r="E377" s="36"/>
      <c r="F377" s="36"/>
      <c r="G377" s="36"/>
      <c r="H377" s="36"/>
      <c r="I377" s="36"/>
      <c r="J377" s="36"/>
      <c r="K377" s="36"/>
      <c r="L377" s="36"/>
      <c r="M377" s="36"/>
      <c r="N377" s="36"/>
      <c r="O377" s="36"/>
      <c r="P377" s="36"/>
      <c r="Q377" s="38">
        <f>SUM(Table7[[#This Row],[SumOfRealised_netcostAbsolute]:[SumOfProjected_costReduced]])</f>
        <v>0</v>
      </c>
    </row>
    <row r="378" spans="1:17" hidden="1" x14ac:dyDescent="0.35">
      <c r="A378" s="34" t="s">
        <v>7</v>
      </c>
      <c r="B378" s="35">
        <v>2019</v>
      </c>
      <c r="C378" s="35">
        <v>19</v>
      </c>
      <c r="D378" s="39">
        <f>COUNT(Table7[[#This Row],[SumOfRealised_netcostAbsolute]:[SumOfProjected_costReduced]])</f>
        <v>0</v>
      </c>
      <c r="E378" s="36"/>
      <c r="F378" s="36"/>
      <c r="G378" s="36"/>
      <c r="H378" s="36"/>
      <c r="I378" s="36"/>
      <c r="J378" s="36"/>
      <c r="K378" s="36"/>
      <c r="L378" s="36"/>
      <c r="M378" s="36"/>
      <c r="N378" s="36"/>
      <c r="O378" s="36"/>
      <c r="P378" s="36"/>
      <c r="Q378" s="38">
        <f>SUM(Table7[[#This Row],[SumOfRealised_netcostAbsolute]:[SumOfProjected_costReduced]])</f>
        <v>0</v>
      </c>
    </row>
    <row r="379" spans="1:17" hidden="1" x14ac:dyDescent="0.35">
      <c r="A379" s="34" t="s">
        <v>7</v>
      </c>
      <c r="B379" s="35">
        <v>2019</v>
      </c>
      <c r="C379" s="35">
        <v>20</v>
      </c>
      <c r="D379" s="39">
        <f>COUNT(Table7[[#This Row],[SumOfRealised_netcostAbsolute]:[SumOfProjected_costReduced]])</f>
        <v>0</v>
      </c>
      <c r="E379" s="36"/>
      <c r="F379" s="36"/>
      <c r="G379" s="36"/>
      <c r="H379" s="36"/>
      <c r="I379" s="36"/>
      <c r="J379" s="36"/>
      <c r="K379" s="36"/>
      <c r="L379" s="36"/>
      <c r="M379" s="36"/>
      <c r="N379" s="36"/>
      <c r="O379" s="36"/>
      <c r="P379" s="36"/>
      <c r="Q379" s="38">
        <f>SUM(Table7[[#This Row],[SumOfRealised_netcostAbsolute]:[SumOfProjected_costReduced]])</f>
        <v>0</v>
      </c>
    </row>
    <row r="380" spans="1:17" hidden="1" x14ac:dyDescent="0.35">
      <c r="A380" s="34" t="s">
        <v>7</v>
      </c>
      <c r="B380" s="35">
        <v>2019</v>
      </c>
      <c r="C380" s="35">
        <v>21</v>
      </c>
      <c r="D380" s="39">
        <f>COUNT(Table7[[#This Row],[SumOfRealised_netcostAbsolute]:[SumOfProjected_costReduced]])</f>
        <v>0</v>
      </c>
      <c r="E380" s="36"/>
      <c r="F380" s="36"/>
      <c r="G380" s="36"/>
      <c r="H380" s="36"/>
      <c r="I380" s="36"/>
      <c r="J380" s="36"/>
      <c r="K380" s="36"/>
      <c r="L380" s="36"/>
      <c r="M380" s="36"/>
      <c r="N380" s="36"/>
      <c r="O380" s="36"/>
      <c r="P380" s="36"/>
      <c r="Q380" s="38">
        <f>SUM(Table7[[#This Row],[SumOfRealised_netcostAbsolute]:[SumOfProjected_costReduced]])</f>
        <v>0</v>
      </c>
    </row>
    <row r="381" spans="1:17" hidden="1" x14ac:dyDescent="0.35">
      <c r="A381" s="34" t="s">
        <v>7</v>
      </c>
      <c r="B381" s="35">
        <v>2019</v>
      </c>
      <c r="C381" s="35">
        <v>22</v>
      </c>
      <c r="D381" s="39">
        <f>COUNT(Table7[[#This Row],[SumOfRealised_netcostAbsolute]:[SumOfProjected_costReduced]])</f>
        <v>0</v>
      </c>
      <c r="E381" s="36"/>
      <c r="F381" s="36"/>
      <c r="G381" s="36"/>
      <c r="H381" s="36"/>
      <c r="I381" s="36"/>
      <c r="J381" s="36"/>
      <c r="K381" s="36"/>
      <c r="L381" s="36"/>
      <c r="M381" s="36"/>
      <c r="N381" s="36"/>
      <c r="O381" s="36"/>
      <c r="P381" s="36"/>
      <c r="Q381" s="38">
        <f>SUM(Table7[[#This Row],[SumOfRealised_netcostAbsolute]:[SumOfProjected_costReduced]])</f>
        <v>0</v>
      </c>
    </row>
    <row r="382" spans="1:17" hidden="1" x14ac:dyDescent="0.35">
      <c r="A382" s="34" t="s">
        <v>7</v>
      </c>
      <c r="B382" s="35">
        <v>2019</v>
      </c>
      <c r="C382" s="35">
        <v>23</v>
      </c>
      <c r="D382" s="39">
        <f>COUNT(Table7[[#This Row],[SumOfRealised_netcostAbsolute]:[SumOfProjected_costReduced]])</f>
        <v>0</v>
      </c>
      <c r="E382" s="36"/>
      <c r="F382" s="36"/>
      <c r="G382" s="36"/>
      <c r="H382" s="36"/>
      <c r="I382" s="36"/>
      <c r="J382" s="36"/>
      <c r="K382" s="36"/>
      <c r="L382" s="36"/>
      <c r="M382" s="36"/>
      <c r="N382" s="36"/>
      <c r="O382" s="36"/>
      <c r="P382" s="36"/>
      <c r="Q382" s="38">
        <f>SUM(Table7[[#This Row],[SumOfRealised_netcostAbsolute]:[SumOfProjected_costReduced]])</f>
        <v>0</v>
      </c>
    </row>
    <row r="383" spans="1:17" hidden="1" x14ac:dyDescent="0.35">
      <c r="A383" s="34" t="s">
        <v>7</v>
      </c>
      <c r="B383" s="35">
        <v>2019</v>
      </c>
      <c r="C383" s="35">
        <v>24</v>
      </c>
      <c r="D383" s="39">
        <f>COUNT(Table7[[#This Row],[SumOfRealised_netcostAbsolute]:[SumOfProjected_costReduced]])</f>
        <v>0</v>
      </c>
      <c r="E383" s="36"/>
      <c r="F383" s="36"/>
      <c r="G383" s="36"/>
      <c r="H383" s="36"/>
      <c r="I383" s="36"/>
      <c r="J383" s="36"/>
      <c r="K383" s="36"/>
      <c r="L383" s="36"/>
      <c r="M383" s="36"/>
      <c r="N383" s="36"/>
      <c r="O383" s="36"/>
      <c r="P383" s="36"/>
      <c r="Q383" s="38">
        <f>SUM(Table7[[#This Row],[SumOfRealised_netcostAbsolute]:[SumOfProjected_costReduced]])</f>
        <v>0</v>
      </c>
    </row>
    <row r="384" spans="1:17" hidden="1" x14ac:dyDescent="0.35">
      <c r="A384" s="34" t="s">
        <v>7</v>
      </c>
      <c r="B384" s="35">
        <v>2019</v>
      </c>
      <c r="C384" s="35">
        <v>25</v>
      </c>
      <c r="D384" s="39">
        <f>COUNT(Table7[[#This Row],[SumOfRealised_netcostAbsolute]:[SumOfProjected_costReduced]])</f>
        <v>0</v>
      </c>
      <c r="E384" s="36"/>
      <c r="F384" s="36"/>
      <c r="G384" s="36"/>
      <c r="H384" s="36"/>
      <c r="I384" s="36"/>
      <c r="J384" s="36"/>
      <c r="K384" s="36"/>
      <c r="L384" s="36"/>
      <c r="M384" s="36"/>
      <c r="N384" s="36"/>
      <c r="O384" s="36"/>
      <c r="P384" s="36"/>
      <c r="Q384" s="38">
        <f>SUM(Table7[[#This Row],[SumOfRealised_netcostAbsolute]:[SumOfProjected_costReduced]])</f>
        <v>0</v>
      </c>
    </row>
    <row r="385" spans="1:17" hidden="1" x14ac:dyDescent="0.35">
      <c r="A385" s="34" t="s">
        <v>7</v>
      </c>
      <c r="B385" s="35">
        <v>2019</v>
      </c>
      <c r="C385" s="35">
        <v>26</v>
      </c>
      <c r="D385" s="39">
        <f>COUNT(Table7[[#This Row],[SumOfRealised_netcostAbsolute]:[SumOfProjected_costReduced]])</f>
        <v>0</v>
      </c>
      <c r="E385" s="36"/>
      <c r="F385" s="36"/>
      <c r="G385" s="36"/>
      <c r="H385" s="36"/>
      <c r="I385" s="36"/>
      <c r="J385" s="36"/>
      <c r="K385" s="36"/>
      <c r="L385" s="36"/>
      <c r="M385" s="36"/>
      <c r="N385" s="36"/>
      <c r="O385" s="36"/>
      <c r="P385" s="36"/>
      <c r="Q385" s="38">
        <f>SUM(Table7[[#This Row],[SumOfRealised_netcostAbsolute]:[SumOfProjected_costReduced]])</f>
        <v>0</v>
      </c>
    </row>
    <row r="386" spans="1:17" hidden="1" x14ac:dyDescent="0.35">
      <c r="A386" s="34" t="s">
        <v>7</v>
      </c>
      <c r="B386" s="35">
        <v>2019</v>
      </c>
      <c r="C386" s="35">
        <v>27</v>
      </c>
      <c r="D386" s="39">
        <f>COUNT(Table7[[#This Row],[SumOfRealised_netcostAbsolute]:[SumOfProjected_costReduced]])</f>
        <v>0</v>
      </c>
      <c r="E386" s="36"/>
      <c r="F386" s="36"/>
      <c r="G386" s="36"/>
      <c r="H386" s="36"/>
      <c r="I386" s="36"/>
      <c r="J386" s="36"/>
      <c r="K386" s="36"/>
      <c r="L386" s="36"/>
      <c r="M386" s="36"/>
      <c r="N386" s="36"/>
      <c r="O386" s="36"/>
      <c r="P386" s="36"/>
      <c r="Q386" s="38">
        <f>SUM(Table7[[#This Row],[SumOfRealised_netcostAbsolute]:[SumOfProjected_costReduced]])</f>
        <v>0</v>
      </c>
    </row>
    <row r="387" spans="1:17" hidden="1" x14ac:dyDescent="0.35">
      <c r="A387" s="34" t="s">
        <v>7</v>
      </c>
      <c r="B387" s="35">
        <v>2019</v>
      </c>
      <c r="C387" s="35">
        <v>28</v>
      </c>
      <c r="D387" s="39">
        <f>COUNT(Table7[[#This Row],[SumOfRealised_netcostAbsolute]:[SumOfProjected_costReduced]])</f>
        <v>0</v>
      </c>
      <c r="E387" s="36"/>
      <c r="F387" s="36"/>
      <c r="G387" s="36"/>
      <c r="H387" s="36"/>
      <c r="I387" s="36"/>
      <c r="J387" s="36"/>
      <c r="K387" s="36"/>
      <c r="L387" s="36"/>
      <c r="M387" s="36"/>
      <c r="N387" s="36"/>
      <c r="O387" s="36"/>
      <c r="P387" s="36"/>
      <c r="Q387" s="38">
        <f>SUM(Table7[[#This Row],[SumOfRealised_netcostAbsolute]:[SumOfProjected_costReduced]])</f>
        <v>0</v>
      </c>
    </row>
    <row r="388" spans="1:17" hidden="1" x14ac:dyDescent="0.35">
      <c r="A388" s="34" t="s">
        <v>7</v>
      </c>
      <c r="B388" s="35">
        <v>2019</v>
      </c>
      <c r="C388" s="35">
        <v>29</v>
      </c>
      <c r="D388" s="39">
        <f>COUNT(Table7[[#This Row],[SumOfRealised_netcostAbsolute]:[SumOfProjected_costReduced]])</f>
        <v>0</v>
      </c>
      <c r="E388" s="36"/>
      <c r="F388" s="36"/>
      <c r="G388" s="36"/>
      <c r="H388" s="36"/>
      <c r="I388" s="36"/>
      <c r="J388" s="36"/>
      <c r="K388" s="36"/>
      <c r="L388" s="36"/>
      <c r="M388" s="36"/>
      <c r="N388" s="36"/>
      <c r="O388" s="36"/>
      <c r="P388" s="36"/>
      <c r="Q388" s="38">
        <f>SUM(Table7[[#This Row],[SumOfRealised_netcostAbsolute]:[SumOfProjected_costReduced]])</f>
        <v>0</v>
      </c>
    </row>
    <row r="389" spans="1:17" hidden="1" x14ac:dyDescent="0.35">
      <c r="A389" s="34" t="s">
        <v>7</v>
      </c>
      <c r="B389" s="35">
        <v>2019</v>
      </c>
      <c r="C389" s="35">
        <v>30</v>
      </c>
      <c r="D389" s="39">
        <f>COUNT(Table7[[#This Row],[SumOfRealised_netcostAbsolute]:[SumOfProjected_costReduced]])</f>
        <v>0</v>
      </c>
      <c r="E389" s="36"/>
      <c r="F389" s="36"/>
      <c r="G389" s="36"/>
      <c r="H389" s="36"/>
      <c r="I389" s="36"/>
      <c r="J389" s="36"/>
      <c r="K389" s="36"/>
      <c r="L389" s="36"/>
      <c r="M389" s="36"/>
      <c r="N389" s="36"/>
      <c r="O389" s="36"/>
      <c r="P389" s="36"/>
      <c r="Q389" s="38">
        <f>SUM(Table7[[#This Row],[SumOfRealised_netcostAbsolute]:[SumOfProjected_costReduced]])</f>
        <v>0</v>
      </c>
    </row>
    <row r="390" spans="1:17" hidden="1" x14ac:dyDescent="0.35">
      <c r="A390" s="34" t="s">
        <v>7</v>
      </c>
      <c r="B390" s="35">
        <v>2019</v>
      </c>
      <c r="C390" s="35">
        <v>31</v>
      </c>
      <c r="D390" s="39">
        <f>COUNT(Table7[[#This Row],[SumOfRealised_netcostAbsolute]:[SumOfProjected_costReduced]])</f>
        <v>0</v>
      </c>
      <c r="E390" s="36"/>
      <c r="F390" s="36"/>
      <c r="G390" s="36"/>
      <c r="H390" s="36"/>
      <c r="I390" s="36"/>
      <c r="J390" s="36"/>
      <c r="K390" s="36"/>
      <c r="L390" s="36"/>
      <c r="M390" s="36"/>
      <c r="N390" s="36"/>
      <c r="O390" s="36"/>
      <c r="P390" s="36"/>
      <c r="Q390" s="38">
        <f>SUM(Table7[[#This Row],[SumOfRealised_netcostAbsolute]:[SumOfProjected_costReduced]])</f>
        <v>0</v>
      </c>
    </row>
    <row r="391" spans="1:17" hidden="1" x14ac:dyDescent="0.35">
      <c r="A391" s="34" t="s">
        <v>7</v>
      </c>
      <c r="B391" s="35">
        <v>2019</v>
      </c>
      <c r="C391" s="35">
        <v>32</v>
      </c>
      <c r="D391" s="39">
        <f>COUNT(Table7[[#This Row],[SumOfRealised_netcostAbsolute]:[SumOfProjected_costReduced]])</f>
        <v>0</v>
      </c>
      <c r="E391" s="36"/>
      <c r="F391" s="36"/>
      <c r="G391" s="36"/>
      <c r="H391" s="36"/>
      <c r="I391" s="36"/>
      <c r="J391" s="36"/>
      <c r="K391" s="36"/>
      <c r="L391" s="36"/>
      <c r="M391" s="36"/>
      <c r="N391" s="36"/>
      <c r="O391" s="36"/>
      <c r="P391" s="36"/>
      <c r="Q391" s="38">
        <f>SUM(Table7[[#This Row],[SumOfRealised_netcostAbsolute]:[SumOfProjected_costReduced]])</f>
        <v>0</v>
      </c>
    </row>
    <row r="392" spans="1:17" hidden="1" x14ac:dyDescent="0.35">
      <c r="A392" s="34" t="s">
        <v>7</v>
      </c>
      <c r="B392" s="35">
        <v>2019</v>
      </c>
      <c r="C392" s="35">
        <v>33</v>
      </c>
      <c r="D392" s="39">
        <f>COUNT(Table7[[#This Row],[SumOfRealised_netcostAbsolute]:[SumOfProjected_costReduced]])</f>
        <v>0</v>
      </c>
      <c r="E392" s="36"/>
      <c r="F392" s="36"/>
      <c r="G392" s="36"/>
      <c r="H392" s="36"/>
      <c r="I392" s="36"/>
      <c r="J392" s="36"/>
      <c r="K392" s="36"/>
      <c r="L392" s="36"/>
      <c r="M392" s="36"/>
      <c r="N392" s="36"/>
      <c r="O392" s="36"/>
      <c r="P392" s="36"/>
      <c r="Q392" s="38">
        <f>SUM(Table7[[#This Row],[SumOfRealised_netcostAbsolute]:[SumOfProjected_costReduced]])</f>
        <v>0</v>
      </c>
    </row>
    <row r="393" spans="1:17" hidden="1" x14ac:dyDescent="0.35">
      <c r="A393" s="34" t="s">
        <v>7</v>
      </c>
      <c r="B393" s="35">
        <v>2019</v>
      </c>
      <c r="C393" s="35">
        <v>34</v>
      </c>
      <c r="D393" s="39">
        <f>COUNT(Table7[[#This Row],[SumOfRealised_netcostAbsolute]:[SumOfProjected_costReduced]])</f>
        <v>0</v>
      </c>
      <c r="E393" s="36"/>
      <c r="F393" s="36"/>
      <c r="G393" s="36"/>
      <c r="H393" s="36"/>
      <c r="I393" s="36"/>
      <c r="J393" s="36"/>
      <c r="K393" s="36"/>
      <c r="L393" s="36"/>
      <c r="M393" s="36"/>
      <c r="N393" s="36"/>
      <c r="O393" s="36"/>
      <c r="P393" s="36"/>
      <c r="Q393" s="38">
        <f>SUM(Table7[[#This Row],[SumOfRealised_netcostAbsolute]:[SumOfProjected_costReduced]])</f>
        <v>0</v>
      </c>
    </row>
    <row r="394" spans="1:17" hidden="1" x14ac:dyDescent="0.35">
      <c r="A394" s="34" t="s">
        <v>7</v>
      </c>
      <c r="B394" s="35">
        <v>2019</v>
      </c>
      <c r="C394" s="35">
        <v>35</v>
      </c>
      <c r="D394" s="39">
        <f>COUNT(Table7[[#This Row],[SumOfRealised_netcostAbsolute]:[SumOfProjected_costReduced]])</f>
        <v>0</v>
      </c>
      <c r="E394" s="36"/>
      <c r="F394" s="36"/>
      <c r="G394" s="36"/>
      <c r="H394" s="36"/>
      <c r="I394" s="36"/>
      <c r="J394" s="36"/>
      <c r="K394" s="36"/>
      <c r="L394" s="36"/>
      <c r="M394" s="36"/>
      <c r="N394" s="36"/>
      <c r="O394" s="36"/>
      <c r="P394" s="36"/>
      <c r="Q394" s="38">
        <f>SUM(Table7[[#This Row],[SumOfRealised_netcostAbsolute]:[SumOfProjected_costReduced]])</f>
        <v>0</v>
      </c>
    </row>
    <row r="395" spans="1:17" hidden="1" x14ac:dyDescent="0.35">
      <c r="A395" s="34" t="s">
        <v>7</v>
      </c>
      <c r="B395" s="35">
        <v>2019</v>
      </c>
      <c r="C395" s="35">
        <v>36</v>
      </c>
      <c r="D395" s="39">
        <f>COUNT(Table7[[#This Row],[SumOfRealised_netcostAbsolute]:[SumOfProjected_costReduced]])</f>
        <v>0</v>
      </c>
      <c r="E395" s="36"/>
      <c r="F395" s="36"/>
      <c r="G395" s="36"/>
      <c r="H395" s="36"/>
      <c r="I395" s="36"/>
      <c r="J395" s="36"/>
      <c r="K395" s="36"/>
      <c r="L395" s="36"/>
      <c r="M395" s="36"/>
      <c r="N395" s="36"/>
      <c r="O395" s="36"/>
      <c r="P395" s="36"/>
      <c r="Q395" s="38">
        <f>SUM(Table7[[#This Row],[SumOfRealised_netcostAbsolute]:[SumOfProjected_costReduced]])</f>
        <v>0</v>
      </c>
    </row>
    <row r="396" spans="1:17" hidden="1" x14ac:dyDescent="0.35">
      <c r="A396" s="34" t="s">
        <v>7</v>
      </c>
      <c r="B396" s="35">
        <v>2019</v>
      </c>
      <c r="C396" s="35">
        <v>37</v>
      </c>
      <c r="D396" s="39">
        <f>COUNT(Table7[[#This Row],[SumOfRealised_netcostAbsolute]:[SumOfProjected_costReduced]])</f>
        <v>0</v>
      </c>
      <c r="E396" s="36"/>
      <c r="F396" s="36"/>
      <c r="G396" s="36"/>
      <c r="H396" s="36"/>
      <c r="I396" s="36"/>
      <c r="J396" s="36"/>
      <c r="K396" s="36"/>
      <c r="L396" s="36"/>
      <c r="M396" s="36"/>
      <c r="N396" s="36"/>
      <c r="O396" s="36"/>
      <c r="P396" s="36"/>
      <c r="Q396" s="38">
        <f>SUM(Table7[[#This Row],[SumOfRealised_netcostAbsolute]:[SumOfProjected_costReduced]])</f>
        <v>0</v>
      </c>
    </row>
    <row r="397" spans="1:17" hidden="1" x14ac:dyDescent="0.35">
      <c r="A397" s="34" t="s">
        <v>7</v>
      </c>
      <c r="B397" s="35">
        <v>2019</v>
      </c>
      <c r="C397" s="35">
        <v>38</v>
      </c>
      <c r="D397" s="39">
        <f>COUNT(Table7[[#This Row],[SumOfRealised_netcostAbsolute]:[SumOfProjected_costReduced]])</f>
        <v>0</v>
      </c>
      <c r="E397" s="36"/>
      <c r="F397" s="36"/>
      <c r="G397" s="36"/>
      <c r="H397" s="36"/>
      <c r="I397" s="36"/>
      <c r="J397" s="36"/>
      <c r="K397" s="36"/>
      <c r="L397" s="36"/>
      <c r="M397" s="36"/>
      <c r="N397" s="36"/>
      <c r="O397" s="36"/>
      <c r="P397" s="36"/>
      <c r="Q397" s="38">
        <f>SUM(Table7[[#This Row],[SumOfRealised_netcostAbsolute]:[SumOfProjected_costReduced]])</f>
        <v>0</v>
      </c>
    </row>
    <row r="398" spans="1:17" hidden="1" x14ac:dyDescent="0.35">
      <c r="A398" s="34" t="s">
        <v>7</v>
      </c>
      <c r="B398" s="35">
        <v>2019</v>
      </c>
      <c r="C398" s="35">
        <v>39</v>
      </c>
      <c r="D398" s="39">
        <f>COUNT(Table7[[#This Row],[SumOfRealised_netcostAbsolute]:[SumOfProjected_costReduced]])</f>
        <v>0</v>
      </c>
      <c r="E398" s="36"/>
      <c r="F398" s="36"/>
      <c r="G398" s="36"/>
      <c r="H398" s="36"/>
      <c r="I398" s="36"/>
      <c r="J398" s="36"/>
      <c r="K398" s="36"/>
      <c r="L398" s="36"/>
      <c r="M398" s="36"/>
      <c r="N398" s="36"/>
      <c r="O398" s="36"/>
      <c r="P398" s="36"/>
      <c r="Q398" s="38">
        <f>SUM(Table7[[#This Row],[SumOfRealised_netcostAbsolute]:[SumOfProjected_costReduced]])</f>
        <v>0</v>
      </c>
    </row>
    <row r="399" spans="1:17" hidden="1" x14ac:dyDescent="0.35">
      <c r="A399" s="34" t="s">
        <v>7</v>
      </c>
      <c r="B399" s="35">
        <v>2019</v>
      </c>
      <c r="C399" s="35">
        <v>40</v>
      </c>
      <c r="D399" s="39">
        <f>COUNT(Table7[[#This Row],[SumOfRealised_netcostAbsolute]:[SumOfProjected_costReduced]])</f>
        <v>0</v>
      </c>
      <c r="E399" s="36"/>
      <c r="F399" s="36"/>
      <c r="G399" s="36"/>
      <c r="H399" s="36"/>
      <c r="I399" s="36"/>
      <c r="J399" s="36"/>
      <c r="K399" s="36"/>
      <c r="L399" s="36"/>
      <c r="M399" s="36"/>
      <c r="N399" s="36"/>
      <c r="O399" s="36"/>
      <c r="P399" s="36"/>
      <c r="Q399" s="38">
        <f>SUM(Table7[[#This Row],[SumOfRealised_netcostAbsolute]:[SumOfProjected_costReduced]])</f>
        <v>0</v>
      </c>
    </row>
    <row r="400" spans="1:17" hidden="1" x14ac:dyDescent="0.35">
      <c r="A400" s="34" t="s">
        <v>7</v>
      </c>
      <c r="B400" s="35">
        <v>2019</v>
      </c>
      <c r="C400" s="35">
        <v>41</v>
      </c>
      <c r="D400" s="39">
        <f>COUNT(Table7[[#This Row],[SumOfRealised_netcostAbsolute]:[SumOfProjected_costReduced]])</f>
        <v>0</v>
      </c>
      <c r="E400" s="36"/>
      <c r="F400" s="36"/>
      <c r="G400" s="36"/>
      <c r="H400" s="36"/>
      <c r="I400" s="36"/>
      <c r="J400" s="36"/>
      <c r="K400" s="36"/>
      <c r="L400" s="36"/>
      <c r="M400" s="36"/>
      <c r="N400" s="36"/>
      <c r="O400" s="36"/>
      <c r="P400" s="36"/>
      <c r="Q400" s="38">
        <f>SUM(Table7[[#This Row],[SumOfRealised_netcostAbsolute]:[SumOfProjected_costReduced]])</f>
        <v>0</v>
      </c>
    </row>
    <row r="401" spans="1:17" hidden="1" x14ac:dyDescent="0.35">
      <c r="A401" s="34" t="s">
        <v>7</v>
      </c>
      <c r="B401" s="35">
        <v>2019</v>
      </c>
      <c r="C401" s="35">
        <v>42</v>
      </c>
      <c r="D401" s="39">
        <f>COUNT(Table7[[#This Row],[SumOfRealised_netcostAbsolute]:[SumOfProjected_costReduced]])</f>
        <v>0</v>
      </c>
      <c r="E401" s="36"/>
      <c r="F401" s="36"/>
      <c r="G401" s="36"/>
      <c r="H401" s="36"/>
      <c r="I401" s="36"/>
      <c r="J401" s="36"/>
      <c r="K401" s="36"/>
      <c r="L401" s="36"/>
      <c r="M401" s="36"/>
      <c r="N401" s="36"/>
      <c r="O401" s="36"/>
      <c r="P401" s="36"/>
      <c r="Q401" s="38">
        <f>SUM(Table7[[#This Row],[SumOfRealised_netcostAbsolute]:[SumOfProjected_costReduced]])</f>
        <v>0</v>
      </c>
    </row>
    <row r="402" spans="1:17" hidden="1" x14ac:dyDescent="0.35">
      <c r="A402" s="34" t="s">
        <v>7</v>
      </c>
      <c r="B402" s="35">
        <v>2019</v>
      </c>
      <c r="C402" s="35">
        <v>43</v>
      </c>
      <c r="D402" s="39">
        <f>COUNT(Table7[[#This Row],[SumOfRealised_netcostAbsolute]:[SumOfProjected_costReduced]])</f>
        <v>0</v>
      </c>
      <c r="E402" s="36"/>
      <c r="F402" s="36"/>
      <c r="G402" s="36"/>
      <c r="H402" s="36"/>
      <c r="I402" s="36"/>
      <c r="J402" s="36"/>
      <c r="K402" s="36"/>
      <c r="L402" s="36"/>
      <c r="M402" s="36"/>
      <c r="N402" s="36"/>
      <c r="O402" s="36"/>
      <c r="P402" s="36"/>
      <c r="Q402" s="38">
        <f>SUM(Table7[[#This Row],[SumOfRealised_netcostAbsolute]:[SumOfProjected_costReduced]])</f>
        <v>0</v>
      </c>
    </row>
    <row r="403" spans="1:17" hidden="1" x14ac:dyDescent="0.35">
      <c r="A403" s="34" t="s">
        <v>7</v>
      </c>
      <c r="B403" s="35">
        <v>2019</v>
      </c>
      <c r="C403" s="35">
        <v>44</v>
      </c>
      <c r="D403" s="39">
        <f>COUNT(Table7[[#This Row],[SumOfRealised_netcostAbsolute]:[SumOfProjected_costReduced]])</f>
        <v>0</v>
      </c>
      <c r="E403" s="36"/>
      <c r="F403" s="36"/>
      <c r="G403" s="36"/>
      <c r="H403" s="36"/>
      <c r="I403" s="36"/>
      <c r="J403" s="36"/>
      <c r="K403" s="36"/>
      <c r="L403" s="36"/>
      <c r="M403" s="36"/>
      <c r="N403" s="36"/>
      <c r="O403" s="36"/>
      <c r="P403" s="36"/>
      <c r="Q403" s="38">
        <f>SUM(Table7[[#This Row],[SumOfRealised_netcostAbsolute]:[SumOfProjected_costReduced]])</f>
        <v>0</v>
      </c>
    </row>
    <row r="404" spans="1:17" hidden="1" x14ac:dyDescent="0.35">
      <c r="A404" s="34" t="s">
        <v>7</v>
      </c>
      <c r="B404" s="35">
        <v>2019</v>
      </c>
      <c r="C404" s="35">
        <v>45</v>
      </c>
      <c r="D404" s="39">
        <f>COUNT(Table7[[#This Row],[SumOfRealised_netcostAbsolute]:[SumOfProjected_costReduced]])</f>
        <v>0</v>
      </c>
      <c r="E404" s="36"/>
      <c r="F404" s="36"/>
      <c r="G404" s="36"/>
      <c r="H404" s="36"/>
      <c r="I404" s="36"/>
      <c r="J404" s="36"/>
      <c r="K404" s="36"/>
      <c r="L404" s="36"/>
      <c r="M404" s="36"/>
      <c r="N404" s="36"/>
      <c r="O404" s="36"/>
      <c r="P404" s="36"/>
      <c r="Q404" s="38">
        <f>SUM(Table7[[#This Row],[SumOfRealised_netcostAbsolute]:[SumOfProjected_costReduced]])</f>
        <v>0</v>
      </c>
    </row>
    <row r="405" spans="1:17" hidden="1" x14ac:dyDescent="0.35">
      <c r="A405" s="34" t="s">
        <v>7</v>
      </c>
      <c r="B405" s="35">
        <v>2019</v>
      </c>
      <c r="C405" s="35">
        <v>46</v>
      </c>
      <c r="D405" s="39">
        <f>COUNT(Table7[[#This Row],[SumOfRealised_netcostAbsolute]:[SumOfProjected_costReduced]])</f>
        <v>0</v>
      </c>
      <c r="E405" s="36"/>
      <c r="F405" s="36"/>
      <c r="G405" s="36"/>
      <c r="H405" s="36"/>
      <c r="I405" s="36"/>
      <c r="J405" s="36"/>
      <c r="K405" s="36"/>
      <c r="L405" s="36"/>
      <c r="M405" s="36"/>
      <c r="N405" s="36"/>
      <c r="O405" s="36"/>
      <c r="P405" s="36"/>
      <c r="Q405" s="38">
        <f>SUM(Table7[[#This Row],[SumOfRealised_netcostAbsolute]:[SumOfProjected_costReduced]])</f>
        <v>0</v>
      </c>
    </row>
    <row r="406" spans="1:17" hidden="1" x14ac:dyDescent="0.35">
      <c r="A406" s="34" t="s">
        <v>7</v>
      </c>
      <c r="B406" s="35">
        <v>2019</v>
      </c>
      <c r="C406" s="35">
        <v>47</v>
      </c>
      <c r="D406" s="39">
        <f>COUNT(Table7[[#This Row],[SumOfRealised_netcostAbsolute]:[SumOfProjected_costReduced]])</f>
        <v>0</v>
      </c>
      <c r="E406" s="36"/>
      <c r="F406" s="36"/>
      <c r="G406" s="36"/>
      <c r="H406" s="36"/>
      <c r="I406" s="36"/>
      <c r="J406" s="36"/>
      <c r="K406" s="36"/>
      <c r="L406" s="36"/>
      <c r="M406" s="36"/>
      <c r="N406" s="36"/>
      <c r="O406" s="36"/>
      <c r="P406" s="36"/>
      <c r="Q406" s="38">
        <f>SUM(Table7[[#This Row],[SumOfRealised_netcostAbsolute]:[SumOfProjected_costReduced]])</f>
        <v>0</v>
      </c>
    </row>
    <row r="407" spans="1:17" hidden="1" x14ac:dyDescent="0.35">
      <c r="A407" s="34" t="s">
        <v>7</v>
      </c>
      <c r="B407" s="35">
        <v>2019</v>
      </c>
      <c r="C407" s="35">
        <v>48</v>
      </c>
      <c r="D407" s="39">
        <f>COUNT(Table7[[#This Row],[SumOfRealised_netcostAbsolute]:[SumOfProjected_costReduced]])</f>
        <v>0</v>
      </c>
      <c r="E407" s="36"/>
      <c r="F407" s="36"/>
      <c r="G407" s="36"/>
      <c r="H407" s="36"/>
      <c r="I407" s="36"/>
      <c r="J407" s="36"/>
      <c r="K407" s="36"/>
      <c r="L407" s="36"/>
      <c r="M407" s="36"/>
      <c r="N407" s="36"/>
      <c r="O407" s="36"/>
      <c r="P407" s="36"/>
      <c r="Q407" s="38">
        <f>SUM(Table7[[#This Row],[SumOfRealised_netcostAbsolute]:[SumOfProjected_costReduced]])</f>
        <v>0</v>
      </c>
    </row>
    <row r="408" spans="1:17" hidden="1" x14ac:dyDescent="0.35">
      <c r="A408" s="34" t="s">
        <v>7</v>
      </c>
      <c r="B408" s="35">
        <v>2019</v>
      </c>
      <c r="C408" s="35">
        <v>49</v>
      </c>
      <c r="D408" s="39">
        <f>COUNT(Table7[[#This Row],[SumOfRealised_netcostAbsolute]:[SumOfProjected_costReduced]])</f>
        <v>0</v>
      </c>
      <c r="E408" s="36"/>
      <c r="F408" s="36"/>
      <c r="G408" s="36"/>
      <c r="H408" s="36"/>
      <c r="I408" s="36"/>
      <c r="J408" s="36"/>
      <c r="K408" s="36"/>
      <c r="L408" s="36"/>
      <c r="M408" s="36"/>
      <c r="N408" s="36"/>
      <c r="O408" s="36"/>
      <c r="P408" s="36"/>
      <c r="Q408" s="38">
        <f>SUM(Table7[[#This Row],[SumOfRealised_netcostAbsolute]:[SumOfProjected_costReduced]])</f>
        <v>0</v>
      </c>
    </row>
    <row r="409" spans="1:17" hidden="1" x14ac:dyDescent="0.35">
      <c r="A409" s="34" t="s">
        <v>7</v>
      </c>
      <c r="B409" s="35">
        <v>2019</v>
      </c>
      <c r="C409" s="35">
        <v>50</v>
      </c>
      <c r="D409" s="39">
        <f>COUNT(Table7[[#This Row],[SumOfRealised_netcostAbsolute]:[SumOfProjected_costReduced]])</f>
        <v>0</v>
      </c>
      <c r="E409" s="36"/>
      <c r="F409" s="36"/>
      <c r="G409" s="36"/>
      <c r="H409" s="36"/>
      <c r="I409" s="36"/>
      <c r="J409" s="36"/>
      <c r="K409" s="36"/>
      <c r="L409" s="36"/>
      <c r="M409" s="36"/>
      <c r="N409" s="36"/>
      <c r="O409" s="36"/>
      <c r="P409" s="36"/>
      <c r="Q409" s="38">
        <f>SUM(Table7[[#This Row],[SumOfRealised_netcostAbsolute]:[SumOfProjected_costReduced]])</f>
        <v>0</v>
      </c>
    </row>
    <row r="410" spans="1:17" hidden="1" x14ac:dyDescent="0.35">
      <c r="A410" s="34" t="s">
        <v>7</v>
      </c>
      <c r="B410" s="35">
        <v>2019</v>
      </c>
      <c r="C410" s="35">
        <v>51</v>
      </c>
      <c r="D410" s="39">
        <f>COUNT(Table7[[#This Row],[SumOfRealised_netcostAbsolute]:[SumOfProjected_costReduced]])</f>
        <v>0</v>
      </c>
      <c r="E410" s="36"/>
      <c r="F410" s="36"/>
      <c r="G410" s="36"/>
      <c r="H410" s="36"/>
      <c r="I410" s="36"/>
      <c r="J410" s="36"/>
      <c r="K410" s="36"/>
      <c r="L410" s="36"/>
      <c r="M410" s="36"/>
      <c r="N410" s="36"/>
      <c r="O410" s="36"/>
      <c r="P410" s="36"/>
      <c r="Q410" s="38">
        <f>SUM(Table7[[#This Row],[SumOfRealised_netcostAbsolute]:[SumOfProjected_costReduced]])</f>
        <v>0</v>
      </c>
    </row>
    <row r="411" spans="1:17" hidden="1" x14ac:dyDescent="0.35">
      <c r="A411" s="34" t="s">
        <v>7</v>
      </c>
      <c r="B411" s="35">
        <v>2019</v>
      </c>
      <c r="C411" s="35">
        <v>52</v>
      </c>
      <c r="D411" s="39">
        <f>COUNT(Table7[[#This Row],[SumOfRealised_netcostAbsolute]:[SumOfProjected_costReduced]])</f>
        <v>0</v>
      </c>
      <c r="E411" s="36"/>
      <c r="F411" s="36"/>
      <c r="G411" s="36"/>
      <c r="H411" s="36"/>
      <c r="I411" s="36"/>
      <c r="J411" s="36"/>
      <c r="K411" s="36"/>
      <c r="L411" s="36"/>
      <c r="M411" s="36"/>
      <c r="N411" s="36"/>
      <c r="O411" s="36"/>
      <c r="P411" s="36"/>
      <c r="Q411" s="38">
        <f>SUM(Table7[[#This Row],[SumOfRealised_netcostAbsolute]:[SumOfProjected_costReduced]])</f>
        <v>0</v>
      </c>
    </row>
    <row r="412" spans="1:17" hidden="1" x14ac:dyDescent="0.35">
      <c r="A412" s="34" t="s">
        <v>7</v>
      </c>
      <c r="B412" s="35">
        <v>2019</v>
      </c>
      <c r="C412" s="35">
        <v>53</v>
      </c>
      <c r="D412" s="39">
        <f>COUNT(Table7[[#This Row],[SumOfRealised_netcostAbsolute]:[SumOfProjected_costReduced]])</f>
        <v>0</v>
      </c>
      <c r="E412" s="36"/>
      <c r="F412" s="36"/>
      <c r="G412" s="36"/>
      <c r="H412" s="36"/>
      <c r="I412" s="36"/>
      <c r="J412" s="36"/>
      <c r="K412" s="36"/>
      <c r="L412" s="36"/>
      <c r="M412" s="36"/>
      <c r="N412" s="36"/>
      <c r="O412" s="36"/>
      <c r="P412" s="36"/>
      <c r="Q412" s="38">
        <f>SUM(Table7[[#This Row],[SumOfRealised_netcostAbsolute]:[SumOfProjected_costReduced]])</f>
        <v>0</v>
      </c>
    </row>
    <row r="413" spans="1:17" hidden="1" x14ac:dyDescent="0.35">
      <c r="A413" s="34" t="s">
        <v>7</v>
      </c>
      <c r="B413" s="35">
        <v>2019</v>
      </c>
      <c r="C413" s="35">
        <v>54</v>
      </c>
      <c r="D413" s="39">
        <f>COUNT(Table7[[#This Row],[SumOfRealised_netcostAbsolute]:[SumOfProjected_costReduced]])</f>
        <v>0</v>
      </c>
      <c r="E413" s="36"/>
      <c r="F413" s="36"/>
      <c r="G413" s="36"/>
      <c r="H413" s="36"/>
      <c r="I413" s="36"/>
      <c r="J413" s="36"/>
      <c r="K413" s="36"/>
      <c r="L413" s="36"/>
      <c r="M413" s="36"/>
      <c r="N413" s="36"/>
      <c r="O413" s="36"/>
      <c r="P413" s="36"/>
      <c r="Q413" s="38">
        <f>SUM(Table7[[#This Row],[SumOfRealised_netcostAbsolute]:[SumOfProjected_costReduced]])</f>
        <v>0</v>
      </c>
    </row>
    <row r="414" spans="1:17" hidden="1" x14ac:dyDescent="0.35">
      <c r="A414" s="34" t="s">
        <v>7</v>
      </c>
      <c r="B414" s="35">
        <v>2019</v>
      </c>
      <c r="C414" s="35">
        <v>55</v>
      </c>
      <c r="D414" s="39">
        <f>COUNT(Table7[[#This Row],[SumOfRealised_netcostAbsolute]:[SumOfProjected_costReduced]])</f>
        <v>0</v>
      </c>
      <c r="E414" s="36"/>
      <c r="F414" s="36"/>
      <c r="G414" s="36"/>
      <c r="H414" s="36"/>
      <c r="I414" s="36"/>
      <c r="J414" s="36"/>
      <c r="K414" s="36"/>
      <c r="L414" s="36"/>
      <c r="M414" s="36"/>
      <c r="N414" s="36"/>
      <c r="O414" s="36"/>
      <c r="P414" s="36"/>
      <c r="Q414" s="38">
        <f>SUM(Table7[[#This Row],[SumOfRealised_netcostAbsolute]:[SumOfProjected_costReduced]])</f>
        <v>0</v>
      </c>
    </row>
    <row r="415" spans="1:17" hidden="1" x14ac:dyDescent="0.35">
      <c r="A415" s="34" t="s">
        <v>7</v>
      </c>
      <c r="B415" s="35">
        <v>2019</v>
      </c>
      <c r="C415" s="35">
        <v>56</v>
      </c>
      <c r="D415" s="39">
        <f>COUNT(Table7[[#This Row],[SumOfRealised_netcostAbsolute]:[SumOfProjected_costReduced]])</f>
        <v>0</v>
      </c>
      <c r="E415" s="36"/>
      <c r="F415" s="36"/>
      <c r="G415" s="36"/>
      <c r="H415" s="36"/>
      <c r="I415" s="36"/>
      <c r="J415" s="36"/>
      <c r="K415" s="36"/>
      <c r="L415" s="36"/>
      <c r="M415" s="36"/>
      <c r="N415" s="36"/>
      <c r="O415" s="36"/>
      <c r="P415" s="36"/>
      <c r="Q415" s="38">
        <f>SUM(Table7[[#This Row],[SumOfRealised_netcostAbsolute]:[SumOfProjected_costReduced]])</f>
        <v>0</v>
      </c>
    </row>
    <row r="416" spans="1:17" hidden="1" x14ac:dyDescent="0.35">
      <c r="A416" s="34" t="s">
        <v>7</v>
      </c>
      <c r="B416" s="35">
        <v>2019</v>
      </c>
      <c r="C416" s="35">
        <v>57</v>
      </c>
      <c r="D416" s="39">
        <f>COUNT(Table7[[#This Row],[SumOfRealised_netcostAbsolute]:[SumOfProjected_costReduced]])</f>
        <v>0</v>
      </c>
      <c r="E416" s="36"/>
      <c r="F416" s="36"/>
      <c r="G416" s="36"/>
      <c r="H416" s="36"/>
      <c r="I416" s="36"/>
      <c r="J416" s="36"/>
      <c r="K416" s="36"/>
      <c r="L416" s="36"/>
      <c r="M416" s="36"/>
      <c r="N416" s="36"/>
      <c r="O416" s="36"/>
      <c r="P416" s="36"/>
      <c r="Q416" s="38">
        <f>SUM(Table7[[#This Row],[SumOfRealised_netcostAbsolute]:[SumOfProjected_costReduced]])</f>
        <v>0</v>
      </c>
    </row>
    <row r="417" spans="1:17" hidden="1" x14ac:dyDescent="0.35">
      <c r="A417" s="34" t="s">
        <v>7</v>
      </c>
      <c r="B417" s="35">
        <v>2019</v>
      </c>
      <c r="C417" s="35">
        <v>58</v>
      </c>
      <c r="D417" s="39">
        <f>COUNT(Table7[[#This Row],[SumOfRealised_netcostAbsolute]:[SumOfProjected_costReduced]])</f>
        <v>0</v>
      </c>
      <c r="E417" s="36"/>
      <c r="F417" s="36"/>
      <c r="G417" s="36"/>
      <c r="H417" s="36"/>
      <c r="I417" s="36"/>
      <c r="J417" s="36"/>
      <c r="K417" s="36"/>
      <c r="L417" s="36"/>
      <c r="M417" s="36"/>
      <c r="N417" s="36"/>
      <c r="O417" s="36"/>
      <c r="P417" s="36"/>
      <c r="Q417" s="38">
        <f>SUM(Table7[[#This Row],[SumOfRealised_netcostAbsolute]:[SumOfProjected_costReduced]])</f>
        <v>0</v>
      </c>
    </row>
    <row r="418" spans="1:17" hidden="1" x14ac:dyDescent="0.35">
      <c r="A418" s="34" t="s">
        <v>7</v>
      </c>
      <c r="B418" s="35">
        <v>2019</v>
      </c>
      <c r="C418" s="35">
        <v>59</v>
      </c>
      <c r="D418" s="39">
        <f>COUNT(Table7[[#This Row],[SumOfRealised_netcostAbsolute]:[SumOfProjected_costReduced]])</f>
        <v>0</v>
      </c>
      <c r="E418" s="36"/>
      <c r="F418" s="36"/>
      <c r="G418" s="36"/>
      <c r="H418" s="36"/>
      <c r="I418" s="36"/>
      <c r="J418" s="36"/>
      <c r="K418" s="36"/>
      <c r="L418" s="36"/>
      <c r="M418" s="36"/>
      <c r="N418" s="36"/>
      <c r="O418" s="36"/>
      <c r="P418" s="36"/>
      <c r="Q418" s="38">
        <f>SUM(Table7[[#This Row],[SumOfRealised_netcostAbsolute]:[SumOfProjected_costReduced]])</f>
        <v>0</v>
      </c>
    </row>
    <row r="419" spans="1:17" hidden="1" x14ac:dyDescent="0.35">
      <c r="A419" s="34" t="s">
        <v>7</v>
      </c>
      <c r="B419" s="35">
        <v>2019</v>
      </c>
      <c r="C419" s="35">
        <v>60</v>
      </c>
      <c r="D419" s="39">
        <f>COUNT(Table7[[#This Row],[SumOfRealised_netcostAbsolute]:[SumOfProjected_costReduced]])</f>
        <v>0</v>
      </c>
      <c r="E419" s="36"/>
      <c r="F419" s="36"/>
      <c r="G419" s="36"/>
      <c r="H419" s="36"/>
      <c r="I419" s="36"/>
      <c r="J419" s="36"/>
      <c r="K419" s="36"/>
      <c r="L419" s="36"/>
      <c r="M419" s="36"/>
      <c r="N419" s="36"/>
      <c r="O419" s="36"/>
      <c r="P419" s="36"/>
      <c r="Q419" s="38">
        <f>SUM(Table7[[#This Row],[SumOfRealised_netcostAbsolute]:[SumOfProjected_costReduced]])</f>
        <v>0</v>
      </c>
    </row>
    <row r="420" spans="1:17" hidden="1" x14ac:dyDescent="0.35">
      <c r="A420" s="34" t="s">
        <v>7</v>
      </c>
      <c r="B420" s="35">
        <v>2019</v>
      </c>
      <c r="C420" s="35">
        <v>61</v>
      </c>
      <c r="D420" s="39">
        <f>COUNT(Table7[[#This Row],[SumOfRealised_netcostAbsolute]:[SumOfProjected_costReduced]])</f>
        <v>0</v>
      </c>
      <c r="E420" s="36"/>
      <c r="F420" s="36"/>
      <c r="G420" s="36"/>
      <c r="H420" s="36"/>
      <c r="I420" s="36"/>
      <c r="J420" s="36"/>
      <c r="K420" s="36"/>
      <c r="L420" s="36"/>
      <c r="M420" s="36"/>
      <c r="N420" s="36"/>
      <c r="O420" s="36"/>
      <c r="P420" s="36"/>
      <c r="Q420" s="38">
        <f>SUM(Table7[[#This Row],[SumOfRealised_netcostAbsolute]:[SumOfProjected_costReduced]])</f>
        <v>0</v>
      </c>
    </row>
    <row r="421" spans="1:17" hidden="1" x14ac:dyDescent="0.35">
      <c r="A421" s="34" t="s">
        <v>7</v>
      </c>
      <c r="B421" s="35">
        <v>2019</v>
      </c>
      <c r="C421" s="35">
        <v>62</v>
      </c>
      <c r="D421" s="39">
        <f>COUNT(Table7[[#This Row],[SumOfRealised_netcostAbsolute]:[SumOfProjected_costReduced]])</f>
        <v>0</v>
      </c>
      <c r="E421" s="36"/>
      <c r="F421" s="36"/>
      <c r="G421" s="36"/>
      <c r="H421" s="36"/>
      <c r="I421" s="36"/>
      <c r="J421" s="36"/>
      <c r="K421" s="36"/>
      <c r="L421" s="36"/>
      <c r="M421" s="36"/>
      <c r="N421" s="36"/>
      <c r="O421" s="36"/>
      <c r="P421" s="36"/>
      <c r="Q421" s="38">
        <f>SUM(Table7[[#This Row],[SumOfRealised_netcostAbsolute]:[SumOfProjected_costReduced]])</f>
        <v>0</v>
      </c>
    </row>
    <row r="422" spans="1:17" hidden="1" x14ac:dyDescent="0.35">
      <c r="A422" s="34" t="s">
        <v>7</v>
      </c>
      <c r="B422" s="35">
        <v>2019</v>
      </c>
      <c r="C422" s="35">
        <v>63</v>
      </c>
      <c r="D422" s="39">
        <f>COUNT(Table7[[#This Row],[SumOfRealised_netcostAbsolute]:[SumOfProjected_costReduced]])</f>
        <v>0</v>
      </c>
      <c r="E422" s="36"/>
      <c r="F422" s="36"/>
      <c r="G422" s="36"/>
      <c r="H422" s="36"/>
      <c r="I422" s="36"/>
      <c r="J422" s="36"/>
      <c r="K422" s="36"/>
      <c r="L422" s="36"/>
      <c r="M422" s="36"/>
      <c r="N422" s="36"/>
      <c r="O422" s="36"/>
      <c r="P422" s="36"/>
      <c r="Q422" s="38">
        <f>SUM(Table7[[#This Row],[SumOfRealised_netcostAbsolute]:[SumOfProjected_costReduced]])</f>
        <v>0</v>
      </c>
    </row>
    <row r="423" spans="1:17" hidden="1" x14ac:dyDescent="0.35">
      <c r="A423" s="34" t="s">
        <v>7</v>
      </c>
      <c r="B423" s="35">
        <v>2019</v>
      </c>
      <c r="C423" s="35">
        <v>64</v>
      </c>
      <c r="D423" s="39">
        <f>COUNT(Table7[[#This Row],[SumOfRealised_netcostAbsolute]:[SumOfProjected_costReduced]])</f>
        <v>0</v>
      </c>
      <c r="E423" s="36"/>
      <c r="F423" s="36"/>
      <c r="G423" s="36"/>
      <c r="H423" s="36"/>
      <c r="I423" s="36"/>
      <c r="J423" s="36"/>
      <c r="K423" s="36"/>
      <c r="L423" s="36"/>
      <c r="M423" s="36"/>
      <c r="N423" s="36"/>
      <c r="O423" s="36"/>
      <c r="P423" s="36"/>
      <c r="Q423" s="38">
        <f>SUM(Table7[[#This Row],[SumOfRealised_netcostAbsolute]:[SumOfProjected_costReduced]])</f>
        <v>0</v>
      </c>
    </row>
    <row r="424" spans="1:17" hidden="1" x14ac:dyDescent="0.35">
      <c r="A424" s="34" t="s">
        <v>7</v>
      </c>
      <c r="B424" s="35">
        <v>2019</v>
      </c>
      <c r="C424" s="35">
        <v>65</v>
      </c>
      <c r="D424" s="39">
        <f>COUNT(Table7[[#This Row],[SumOfRealised_netcostAbsolute]:[SumOfProjected_costReduced]])</f>
        <v>0</v>
      </c>
      <c r="E424" s="36"/>
      <c r="F424" s="36"/>
      <c r="G424" s="36"/>
      <c r="H424" s="36"/>
      <c r="I424" s="36"/>
      <c r="J424" s="36"/>
      <c r="K424" s="36"/>
      <c r="L424" s="36"/>
      <c r="M424" s="36"/>
      <c r="N424" s="36"/>
      <c r="O424" s="36"/>
      <c r="P424" s="36"/>
      <c r="Q424" s="38">
        <f>SUM(Table7[[#This Row],[SumOfRealised_netcostAbsolute]:[SumOfProjected_costReduced]])</f>
        <v>0</v>
      </c>
    </row>
    <row r="425" spans="1:17" hidden="1" x14ac:dyDescent="0.35">
      <c r="A425" s="34" t="s">
        <v>7</v>
      </c>
      <c r="B425" s="35">
        <v>2019</v>
      </c>
      <c r="C425" s="35">
        <v>66</v>
      </c>
      <c r="D425" s="39">
        <f>COUNT(Table7[[#This Row],[SumOfRealised_netcostAbsolute]:[SumOfProjected_costReduced]])</f>
        <v>0</v>
      </c>
      <c r="E425" s="36"/>
      <c r="F425" s="36"/>
      <c r="G425" s="36"/>
      <c r="H425" s="36"/>
      <c r="I425" s="36"/>
      <c r="J425" s="36"/>
      <c r="K425" s="36"/>
      <c r="L425" s="36"/>
      <c r="M425" s="36"/>
      <c r="N425" s="36"/>
      <c r="O425" s="36"/>
      <c r="P425" s="36"/>
      <c r="Q425" s="38">
        <f>SUM(Table7[[#This Row],[SumOfRealised_netcostAbsolute]:[SumOfProjected_costReduced]])</f>
        <v>0</v>
      </c>
    </row>
    <row r="426" spans="1:17" hidden="1" x14ac:dyDescent="0.35">
      <c r="A426" s="34" t="s">
        <v>7</v>
      </c>
      <c r="B426" s="35">
        <v>2019</v>
      </c>
      <c r="C426" s="35">
        <v>67</v>
      </c>
      <c r="D426" s="39">
        <f>COUNT(Table7[[#This Row],[SumOfRealised_netcostAbsolute]:[SumOfProjected_costReduced]])</f>
        <v>0</v>
      </c>
      <c r="E426" s="36"/>
      <c r="F426" s="36"/>
      <c r="G426" s="36"/>
      <c r="H426" s="36"/>
      <c r="I426" s="36"/>
      <c r="J426" s="36"/>
      <c r="K426" s="36"/>
      <c r="L426" s="36"/>
      <c r="M426" s="36"/>
      <c r="N426" s="36"/>
      <c r="O426" s="36"/>
      <c r="P426" s="36"/>
      <c r="Q426" s="38">
        <f>SUM(Table7[[#This Row],[SumOfRealised_netcostAbsolute]:[SumOfProjected_costReduced]])</f>
        <v>0</v>
      </c>
    </row>
    <row r="427" spans="1:17" hidden="1" x14ac:dyDescent="0.35">
      <c r="A427" s="34" t="s">
        <v>7</v>
      </c>
      <c r="B427" s="35">
        <v>2019</v>
      </c>
      <c r="C427" s="35">
        <v>68</v>
      </c>
      <c r="D427" s="39">
        <f>COUNT(Table7[[#This Row],[SumOfRealised_netcostAbsolute]:[SumOfProjected_costReduced]])</f>
        <v>0</v>
      </c>
      <c r="E427" s="36"/>
      <c r="F427" s="36"/>
      <c r="G427" s="36"/>
      <c r="H427" s="36"/>
      <c r="I427" s="36"/>
      <c r="J427" s="36"/>
      <c r="K427" s="36"/>
      <c r="L427" s="36"/>
      <c r="M427" s="36"/>
      <c r="N427" s="36"/>
      <c r="O427" s="36"/>
      <c r="P427" s="36"/>
      <c r="Q427" s="38">
        <f>SUM(Table7[[#This Row],[SumOfRealised_netcostAbsolute]:[SumOfProjected_costReduced]])</f>
        <v>0</v>
      </c>
    </row>
    <row r="428" spans="1:17" hidden="1" x14ac:dyDescent="0.35">
      <c r="A428" s="34" t="s">
        <v>7</v>
      </c>
      <c r="B428" s="35">
        <v>2019</v>
      </c>
      <c r="C428" s="35">
        <v>69</v>
      </c>
      <c r="D428" s="39">
        <f>COUNT(Table7[[#This Row],[SumOfRealised_netcostAbsolute]:[SumOfProjected_costReduced]])</f>
        <v>0</v>
      </c>
      <c r="E428" s="36"/>
      <c r="F428" s="36"/>
      <c r="G428" s="36"/>
      <c r="H428" s="36"/>
      <c r="I428" s="36"/>
      <c r="J428" s="36"/>
      <c r="K428" s="36"/>
      <c r="L428" s="36"/>
      <c r="M428" s="36"/>
      <c r="N428" s="36"/>
      <c r="O428" s="36"/>
      <c r="P428" s="36"/>
      <c r="Q428" s="38">
        <f>SUM(Table7[[#This Row],[SumOfRealised_netcostAbsolute]:[SumOfProjected_costReduced]])</f>
        <v>0</v>
      </c>
    </row>
    <row r="429" spans="1:17" hidden="1" x14ac:dyDescent="0.35">
      <c r="A429" s="34" t="s">
        <v>7</v>
      </c>
      <c r="B429" s="35">
        <v>2019</v>
      </c>
      <c r="C429" s="35">
        <v>70</v>
      </c>
      <c r="D429" s="39">
        <f>COUNT(Table7[[#This Row],[SumOfRealised_netcostAbsolute]:[SumOfProjected_costReduced]])</f>
        <v>0</v>
      </c>
      <c r="E429" s="36"/>
      <c r="F429" s="36"/>
      <c r="G429" s="36"/>
      <c r="H429" s="36"/>
      <c r="I429" s="36"/>
      <c r="J429" s="36"/>
      <c r="K429" s="36"/>
      <c r="L429" s="36"/>
      <c r="M429" s="36"/>
      <c r="N429" s="36"/>
      <c r="O429" s="36"/>
      <c r="P429" s="36"/>
      <c r="Q429" s="38">
        <f>SUM(Table7[[#This Row],[SumOfRealised_netcostAbsolute]:[SumOfProjected_costReduced]])</f>
        <v>0</v>
      </c>
    </row>
    <row r="430" spans="1:17" hidden="1" x14ac:dyDescent="0.35">
      <c r="A430" s="34" t="s">
        <v>7</v>
      </c>
      <c r="B430" s="35">
        <v>2019</v>
      </c>
      <c r="C430" s="35">
        <v>71</v>
      </c>
      <c r="D430" s="39">
        <f>COUNT(Table7[[#This Row],[SumOfRealised_netcostAbsolute]:[SumOfProjected_costReduced]])</f>
        <v>0</v>
      </c>
      <c r="E430" s="36"/>
      <c r="F430" s="36"/>
      <c r="G430" s="36"/>
      <c r="H430" s="36"/>
      <c r="I430" s="36"/>
      <c r="J430" s="36"/>
      <c r="K430" s="36"/>
      <c r="L430" s="36"/>
      <c r="M430" s="36"/>
      <c r="N430" s="36"/>
      <c r="O430" s="36"/>
      <c r="P430" s="36"/>
      <c r="Q430" s="38">
        <f>SUM(Table7[[#This Row],[SumOfRealised_netcostAbsolute]:[SumOfProjected_costReduced]])</f>
        <v>0</v>
      </c>
    </row>
    <row r="431" spans="1:17" hidden="1" x14ac:dyDescent="0.35">
      <c r="A431" s="34" t="s">
        <v>7</v>
      </c>
      <c r="B431" s="35">
        <v>2019</v>
      </c>
      <c r="C431" s="35">
        <v>72</v>
      </c>
      <c r="D431" s="39">
        <f>COUNT(Table7[[#This Row],[SumOfRealised_netcostAbsolute]:[SumOfProjected_costReduced]])</f>
        <v>0</v>
      </c>
      <c r="E431" s="36"/>
      <c r="F431" s="36"/>
      <c r="G431" s="36"/>
      <c r="H431" s="36"/>
      <c r="I431" s="36"/>
      <c r="J431" s="36"/>
      <c r="K431" s="36"/>
      <c r="L431" s="36"/>
      <c r="M431" s="36"/>
      <c r="N431" s="36"/>
      <c r="O431" s="36"/>
      <c r="P431" s="36"/>
      <c r="Q431" s="38">
        <f>SUM(Table7[[#This Row],[SumOfRealised_netcostAbsolute]:[SumOfProjected_costReduced]])</f>
        <v>0</v>
      </c>
    </row>
    <row r="432" spans="1:17" hidden="1" x14ac:dyDescent="0.35">
      <c r="A432" s="34" t="s">
        <v>4</v>
      </c>
      <c r="B432" s="35">
        <v>2019</v>
      </c>
      <c r="C432" s="35">
        <v>1</v>
      </c>
      <c r="D432" s="39">
        <f>COUNT(Table7[[#This Row],[SumOfRealised_netcostAbsolute]:[SumOfProjected_costReduced]])</f>
        <v>0</v>
      </c>
      <c r="E432" s="36"/>
      <c r="F432" s="36"/>
      <c r="G432" s="36"/>
      <c r="H432" s="36"/>
      <c r="I432" s="36"/>
      <c r="J432" s="36"/>
      <c r="K432" s="36"/>
      <c r="L432" s="36"/>
      <c r="M432" s="36"/>
      <c r="N432" s="36"/>
      <c r="O432" s="36"/>
      <c r="P432" s="36"/>
      <c r="Q432" s="38">
        <f>SUM(Table7[[#This Row],[SumOfRealised_netcostAbsolute]:[SumOfProjected_costReduced]])</f>
        <v>0</v>
      </c>
    </row>
    <row r="433" spans="1:17" x14ac:dyDescent="0.35">
      <c r="A433" s="34" t="s">
        <v>4</v>
      </c>
      <c r="B433" s="35">
        <v>2019</v>
      </c>
      <c r="C433" s="35">
        <v>2</v>
      </c>
      <c r="D433" s="35">
        <f>COUNT(Table7[[#This Row],[SumOfRealised_netcostAbsolute]:[SumOfProjected_costReduced]])</f>
        <v>2</v>
      </c>
      <c r="E433" s="35">
        <v>12455535</v>
      </c>
      <c r="F433" s="36"/>
      <c r="G433" s="35">
        <v>12455535</v>
      </c>
      <c r="H433" s="36"/>
      <c r="I433" s="36"/>
      <c r="J433" s="36"/>
      <c r="K433" s="36"/>
      <c r="L433" s="36"/>
      <c r="M433" s="36"/>
      <c r="N433" s="36"/>
      <c r="O433" s="36"/>
      <c r="P433" s="36"/>
      <c r="Q433" s="38">
        <f>SUM(Table7[[#This Row],[SumOfRealised_netcostAbsolute]:[SumOfProjected_costReduced]])</f>
        <v>24911070</v>
      </c>
    </row>
    <row r="434" spans="1:17" x14ac:dyDescent="0.35">
      <c r="A434" s="34" t="s">
        <v>4</v>
      </c>
      <c r="B434" s="35">
        <v>2019</v>
      </c>
      <c r="C434" s="35">
        <v>3</v>
      </c>
      <c r="D434" s="35">
        <f>COUNT(Table7[[#This Row],[SumOfRealised_netcostAbsolute]:[SumOfProjected_costReduced]])</f>
        <v>4</v>
      </c>
      <c r="E434" s="35">
        <v>9750000</v>
      </c>
      <c r="F434" s="36"/>
      <c r="G434" s="35">
        <v>9750000</v>
      </c>
      <c r="H434" s="36"/>
      <c r="I434" s="36"/>
      <c r="J434" s="36"/>
      <c r="K434" s="35">
        <v>42250000</v>
      </c>
      <c r="L434" s="36"/>
      <c r="M434" s="35">
        <v>42250000</v>
      </c>
      <c r="N434" s="36"/>
      <c r="O434" s="36"/>
      <c r="P434" s="36"/>
      <c r="Q434" s="38">
        <f>SUM(Table7[[#This Row],[SumOfRealised_netcostAbsolute]:[SumOfProjected_costReduced]])</f>
        <v>104000000</v>
      </c>
    </row>
    <row r="435" spans="1:17" hidden="1" x14ac:dyDescent="0.35">
      <c r="A435" s="34" t="s">
        <v>4</v>
      </c>
      <c r="B435" s="35">
        <v>2019</v>
      </c>
      <c r="C435" s="35">
        <v>4</v>
      </c>
      <c r="D435" s="39">
        <f>COUNT(Table7[[#This Row],[SumOfRealised_netcostAbsolute]:[SumOfProjected_costReduced]])</f>
        <v>0</v>
      </c>
      <c r="E435" s="36"/>
      <c r="F435" s="36"/>
      <c r="G435" s="36"/>
      <c r="H435" s="36"/>
      <c r="I435" s="36"/>
      <c r="J435" s="36"/>
      <c r="K435" s="36"/>
      <c r="L435" s="36"/>
      <c r="M435" s="36"/>
      <c r="N435" s="36"/>
      <c r="O435" s="36"/>
      <c r="P435" s="36"/>
      <c r="Q435" s="38">
        <f>SUM(Table7[[#This Row],[SumOfRealised_netcostAbsolute]:[SumOfProjected_costReduced]])</f>
        <v>0</v>
      </c>
    </row>
    <row r="436" spans="1:17" x14ac:dyDescent="0.35">
      <c r="A436" s="34" t="s">
        <v>4</v>
      </c>
      <c r="B436" s="35">
        <v>2019</v>
      </c>
      <c r="C436" s="35">
        <v>5</v>
      </c>
      <c r="D436" s="35">
        <f>COUNT(Table7[[#This Row],[SumOfRealised_netcostAbsolute]:[SumOfProjected_costReduced]])</f>
        <v>4</v>
      </c>
      <c r="E436" s="35">
        <v>13800000</v>
      </c>
      <c r="F436" s="36"/>
      <c r="G436" s="35">
        <v>13800000</v>
      </c>
      <c r="H436" s="36"/>
      <c r="I436" s="36"/>
      <c r="J436" s="36"/>
      <c r="K436" s="35">
        <v>3470000</v>
      </c>
      <c r="L436" s="36"/>
      <c r="M436" s="35">
        <v>3470000</v>
      </c>
      <c r="N436" s="36"/>
      <c r="O436" s="36"/>
      <c r="P436" s="36"/>
      <c r="Q436" s="38">
        <f>SUM(Table7[[#This Row],[SumOfRealised_netcostAbsolute]:[SumOfProjected_costReduced]])</f>
        <v>34540000</v>
      </c>
    </row>
    <row r="437" spans="1:17" x14ac:dyDescent="0.35">
      <c r="A437" s="34" t="s">
        <v>4</v>
      </c>
      <c r="B437" s="35">
        <v>2019</v>
      </c>
      <c r="C437" s="35">
        <v>6</v>
      </c>
      <c r="D437" s="35">
        <f>COUNT(Table7[[#This Row],[SumOfRealised_netcostAbsolute]:[SumOfProjected_costReduced]])</f>
        <v>2</v>
      </c>
      <c r="E437" s="35">
        <v>290000</v>
      </c>
      <c r="F437" s="36"/>
      <c r="G437" s="35">
        <v>290000</v>
      </c>
      <c r="H437" s="36"/>
      <c r="I437" s="36"/>
      <c r="J437" s="36"/>
      <c r="K437" s="36"/>
      <c r="L437" s="36"/>
      <c r="M437" s="36"/>
      <c r="N437" s="36"/>
      <c r="O437" s="36"/>
      <c r="P437" s="36"/>
      <c r="Q437" s="38">
        <f>SUM(Table7[[#This Row],[SumOfRealised_netcostAbsolute]:[SumOfProjected_costReduced]])</f>
        <v>580000</v>
      </c>
    </row>
    <row r="438" spans="1:17" x14ac:dyDescent="0.35">
      <c r="A438" s="34" t="s">
        <v>4</v>
      </c>
      <c r="B438" s="35">
        <v>2019</v>
      </c>
      <c r="C438" s="35">
        <v>7</v>
      </c>
      <c r="D438" s="35">
        <f>COUNT(Table7[[#This Row],[SumOfRealised_netcostAbsolute]:[SumOfProjected_costReduced]])</f>
        <v>4</v>
      </c>
      <c r="E438" s="35">
        <v>14550000</v>
      </c>
      <c r="F438" s="36"/>
      <c r="G438" s="35">
        <v>14550000</v>
      </c>
      <c r="H438" s="36"/>
      <c r="I438" s="36"/>
      <c r="J438" s="36"/>
      <c r="K438" s="35">
        <v>6140000</v>
      </c>
      <c r="L438" s="36"/>
      <c r="M438" s="35">
        <v>6140000</v>
      </c>
      <c r="N438" s="36"/>
      <c r="O438" s="36"/>
      <c r="P438" s="36"/>
      <c r="Q438" s="38">
        <f>SUM(Table7[[#This Row],[SumOfRealised_netcostAbsolute]:[SumOfProjected_costReduced]])</f>
        <v>41380000</v>
      </c>
    </row>
    <row r="439" spans="1:17" x14ac:dyDescent="0.35">
      <c r="A439" s="34" t="s">
        <v>4</v>
      </c>
      <c r="B439" s="35">
        <v>2019</v>
      </c>
      <c r="C439" s="35">
        <v>8</v>
      </c>
      <c r="D439" s="39">
        <f>COUNT(Table7[[#This Row],[SumOfRealised_netcostAbsolute]:[SumOfProjected_costReduced]])</f>
        <v>2</v>
      </c>
      <c r="E439" s="36"/>
      <c r="F439" s="36"/>
      <c r="G439" s="36"/>
      <c r="H439" s="36"/>
      <c r="I439" s="36"/>
      <c r="J439" s="36"/>
      <c r="K439" s="35">
        <v>59800000</v>
      </c>
      <c r="L439" s="36"/>
      <c r="M439" s="35">
        <v>59800000</v>
      </c>
      <c r="N439" s="36"/>
      <c r="O439" s="36"/>
      <c r="P439" s="36"/>
      <c r="Q439" s="38">
        <f>SUM(Table7[[#This Row],[SumOfRealised_netcostAbsolute]:[SumOfProjected_costReduced]])</f>
        <v>119600000</v>
      </c>
    </row>
    <row r="440" spans="1:17" hidden="1" x14ac:dyDescent="0.35">
      <c r="A440" s="34" t="s">
        <v>4</v>
      </c>
      <c r="B440" s="35">
        <v>2019</v>
      </c>
      <c r="C440" s="35">
        <v>9</v>
      </c>
      <c r="D440" s="39">
        <f>COUNT(Table7[[#This Row],[SumOfRealised_netcostAbsolute]:[SumOfProjected_costReduced]])</f>
        <v>0</v>
      </c>
      <c r="E440" s="36"/>
      <c r="F440" s="36"/>
      <c r="G440" s="36"/>
      <c r="H440" s="36"/>
      <c r="I440" s="36"/>
      <c r="J440" s="36"/>
      <c r="K440" s="36"/>
      <c r="L440" s="36"/>
      <c r="M440" s="36"/>
      <c r="N440" s="36"/>
      <c r="O440" s="36"/>
      <c r="P440" s="36"/>
      <c r="Q440" s="38">
        <f>SUM(Table7[[#This Row],[SumOfRealised_netcostAbsolute]:[SumOfProjected_costReduced]])</f>
        <v>0</v>
      </c>
    </row>
    <row r="441" spans="1:17" x14ac:dyDescent="0.35">
      <c r="A441" s="34" t="s">
        <v>4</v>
      </c>
      <c r="B441" s="35">
        <v>2019</v>
      </c>
      <c r="C441" s="35">
        <v>10</v>
      </c>
      <c r="D441" s="39">
        <f>COUNT(Table7[[#This Row],[SumOfRealised_netcostAbsolute]:[SumOfProjected_costReduced]])</f>
        <v>2</v>
      </c>
      <c r="E441" s="36"/>
      <c r="F441" s="36"/>
      <c r="G441" s="36"/>
      <c r="H441" s="36"/>
      <c r="I441" s="36"/>
      <c r="J441" s="36"/>
      <c r="K441" s="35">
        <v>94330000</v>
      </c>
      <c r="L441" s="36"/>
      <c r="M441" s="35">
        <v>94330000</v>
      </c>
      <c r="N441" s="36"/>
      <c r="O441" s="36"/>
      <c r="P441" s="36"/>
      <c r="Q441" s="38">
        <f>SUM(Table7[[#This Row],[SumOfRealised_netcostAbsolute]:[SumOfProjected_costReduced]])</f>
        <v>188660000</v>
      </c>
    </row>
    <row r="442" spans="1:17" hidden="1" x14ac:dyDescent="0.35">
      <c r="A442" s="34" t="s">
        <v>4</v>
      </c>
      <c r="B442" s="35">
        <v>2019</v>
      </c>
      <c r="C442" s="35">
        <v>11</v>
      </c>
      <c r="D442" s="39">
        <f>COUNT(Table7[[#This Row],[SumOfRealised_netcostAbsolute]:[SumOfProjected_costReduced]])</f>
        <v>0</v>
      </c>
      <c r="E442" s="36"/>
      <c r="F442" s="36"/>
      <c r="G442" s="36"/>
      <c r="H442" s="36"/>
      <c r="I442" s="36"/>
      <c r="J442" s="36"/>
      <c r="K442" s="36"/>
      <c r="L442" s="36"/>
      <c r="M442" s="36"/>
      <c r="N442" s="36"/>
      <c r="O442" s="36"/>
      <c r="P442" s="36"/>
      <c r="Q442" s="38">
        <f>SUM(Table7[[#This Row],[SumOfRealised_netcostAbsolute]:[SumOfProjected_costReduced]])</f>
        <v>0</v>
      </c>
    </row>
    <row r="443" spans="1:17" hidden="1" x14ac:dyDescent="0.35">
      <c r="A443" s="34" t="s">
        <v>4</v>
      </c>
      <c r="B443" s="35">
        <v>2019</v>
      </c>
      <c r="C443" s="35">
        <v>13</v>
      </c>
      <c r="D443" s="39">
        <f>COUNT(Table7[[#This Row],[SumOfRealised_netcostAbsolute]:[SumOfProjected_costReduced]])</f>
        <v>0</v>
      </c>
      <c r="E443" s="36"/>
      <c r="F443" s="36"/>
      <c r="G443" s="36"/>
      <c r="H443" s="36"/>
      <c r="I443" s="36"/>
      <c r="J443" s="36"/>
      <c r="K443" s="36"/>
      <c r="L443" s="36"/>
      <c r="M443" s="36"/>
      <c r="N443" s="36"/>
      <c r="O443" s="36"/>
      <c r="P443" s="36"/>
      <c r="Q443" s="38">
        <f>SUM(Table7[[#This Row],[SumOfRealised_netcostAbsolute]:[SumOfProjected_costReduced]])</f>
        <v>0</v>
      </c>
    </row>
    <row r="444" spans="1:17" x14ac:dyDescent="0.35">
      <c r="A444" s="34" t="s">
        <v>4</v>
      </c>
      <c r="B444" s="35">
        <v>2019</v>
      </c>
      <c r="C444" s="35">
        <v>14</v>
      </c>
      <c r="D444" s="39">
        <f>COUNT(Table7[[#This Row],[SumOfRealised_netcostAbsolute]:[SumOfProjected_costReduced]])</f>
        <v>2</v>
      </c>
      <c r="E444" s="36"/>
      <c r="F444" s="36"/>
      <c r="G444" s="36"/>
      <c r="H444" s="36"/>
      <c r="I444" s="36"/>
      <c r="J444" s="36"/>
      <c r="K444" s="35">
        <v>14000000</v>
      </c>
      <c r="L444" s="36"/>
      <c r="M444" s="35">
        <v>14000000</v>
      </c>
      <c r="N444" s="36"/>
      <c r="O444" s="36"/>
      <c r="P444" s="36"/>
      <c r="Q444" s="38">
        <f>SUM(Table7[[#This Row],[SumOfRealised_netcostAbsolute]:[SumOfProjected_costReduced]])</f>
        <v>28000000</v>
      </c>
    </row>
    <row r="445" spans="1:17" x14ac:dyDescent="0.35">
      <c r="A445" s="34" t="s">
        <v>4</v>
      </c>
      <c r="B445" s="35">
        <v>2019</v>
      </c>
      <c r="C445" s="35">
        <v>15</v>
      </c>
      <c r="D445" s="39">
        <f>COUNT(Table7[[#This Row],[SumOfRealised_netcostAbsolute]:[SumOfProjected_costReduced]])</f>
        <v>2</v>
      </c>
      <c r="E445" s="36"/>
      <c r="F445" s="36"/>
      <c r="G445" s="36"/>
      <c r="H445" s="36"/>
      <c r="I445" s="36"/>
      <c r="J445" s="36"/>
      <c r="K445" s="35">
        <v>17200000</v>
      </c>
      <c r="L445" s="36"/>
      <c r="M445" s="35">
        <v>17200000</v>
      </c>
      <c r="N445" s="36"/>
      <c r="O445" s="36"/>
      <c r="P445" s="36"/>
      <c r="Q445" s="38">
        <f>SUM(Table7[[#This Row],[SumOfRealised_netcostAbsolute]:[SumOfProjected_costReduced]])</f>
        <v>34400000</v>
      </c>
    </row>
    <row r="446" spans="1:17" x14ac:dyDescent="0.35">
      <c r="A446" s="34" t="s">
        <v>4</v>
      </c>
      <c r="B446" s="35">
        <v>2019</v>
      </c>
      <c r="C446" s="35">
        <v>16</v>
      </c>
      <c r="D446" s="39">
        <f>COUNT(Table7[[#This Row],[SumOfRealised_netcostAbsolute]:[SumOfProjected_costReduced]])</f>
        <v>2</v>
      </c>
      <c r="E446" s="36"/>
      <c r="F446" s="36"/>
      <c r="G446" s="36"/>
      <c r="H446" s="36"/>
      <c r="I446" s="36"/>
      <c r="J446" s="36"/>
      <c r="K446" s="35">
        <v>17000000</v>
      </c>
      <c r="L446" s="36"/>
      <c r="M446" s="35">
        <v>17000000</v>
      </c>
      <c r="N446" s="36"/>
      <c r="O446" s="36"/>
      <c r="P446" s="36"/>
      <c r="Q446" s="38">
        <f>SUM(Table7[[#This Row],[SumOfRealised_netcostAbsolute]:[SumOfProjected_costReduced]])</f>
        <v>34000000</v>
      </c>
    </row>
    <row r="447" spans="1:17" x14ac:dyDescent="0.35">
      <c r="A447" s="34" t="s">
        <v>4</v>
      </c>
      <c r="B447" s="35">
        <v>2019</v>
      </c>
      <c r="C447" s="35">
        <v>17</v>
      </c>
      <c r="D447" s="39">
        <f>COUNT(Table7[[#This Row],[SumOfRealised_netcostAbsolute]:[SumOfProjected_costReduced]])</f>
        <v>2</v>
      </c>
      <c r="E447" s="36"/>
      <c r="F447" s="36"/>
      <c r="G447" s="36"/>
      <c r="H447" s="36"/>
      <c r="I447" s="36"/>
      <c r="J447" s="36"/>
      <c r="K447" s="35">
        <v>6000000</v>
      </c>
      <c r="L447" s="36"/>
      <c r="M447" s="35">
        <v>6000000</v>
      </c>
      <c r="N447" s="36"/>
      <c r="O447" s="36"/>
      <c r="P447" s="36"/>
      <c r="Q447" s="38">
        <f>SUM(Table7[[#This Row],[SumOfRealised_netcostAbsolute]:[SumOfProjected_costReduced]])</f>
        <v>12000000</v>
      </c>
    </row>
    <row r="448" spans="1:17" hidden="1" x14ac:dyDescent="0.35">
      <c r="A448" s="34" t="s">
        <v>4</v>
      </c>
      <c r="B448" s="35">
        <v>2019</v>
      </c>
      <c r="C448" s="35">
        <v>18</v>
      </c>
      <c r="D448" s="39">
        <f>COUNT(Table7[[#This Row],[SumOfRealised_netcostAbsolute]:[SumOfProjected_costReduced]])</f>
        <v>0</v>
      </c>
      <c r="E448" s="36"/>
      <c r="F448" s="36"/>
      <c r="G448" s="36"/>
      <c r="H448" s="36"/>
      <c r="I448" s="36"/>
      <c r="J448" s="36"/>
      <c r="K448" s="36"/>
      <c r="L448" s="36"/>
      <c r="M448" s="36"/>
      <c r="N448" s="36"/>
      <c r="O448" s="36"/>
      <c r="P448" s="36"/>
      <c r="Q448" s="38">
        <f>SUM(Table7[[#This Row],[SumOfRealised_netcostAbsolute]:[SumOfProjected_costReduced]])</f>
        <v>0</v>
      </c>
    </row>
    <row r="449" spans="1:17" x14ac:dyDescent="0.35">
      <c r="A449" s="34" t="s">
        <v>4</v>
      </c>
      <c r="B449" s="35">
        <v>2019</v>
      </c>
      <c r="C449" s="35">
        <v>19</v>
      </c>
      <c r="D449" s="39">
        <f>COUNT(Table7[[#This Row],[SumOfRealised_netcostAbsolute]:[SumOfProjected_costReduced]])</f>
        <v>2</v>
      </c>
      <c r="E449" s="36"/>
      <c r="F449" s="36"/>
      <c r="G449" s="36"/>
      <c r="H449" s="36"/>
      <c r="I449" s="36"/>
      <c r="J449" s="36"/>
      <c r="K449" s="35">
        <v>10592600</v>
      </c>
      <c r="L449" s="36"/>
      <c r="M449" s="35">
        <v>10592600</v>
      </c>
      <c r="N449" s="36"/>
      <c r="O449" s="36"/>
      <c r="P449" s="36"/>
      <c r="Q449" s="38">
        <f>SUM(Table7[[#This Row],[SumOfRealised_netcostAbsolute]:[SumOfProjected_costReduced]])</f>
        <v>21185200</v>
      </c>
    </row>
    <row r="450" spans="1:17" x14ac:dyDescent="0.35">
      <c r="A450" s="34" t="s">
        <v>4</v>
      </c>
      <c r="B450" s="35">
        <v>2019</v>
      </c>
      <c r="C450" s="35">
        <v>20</v>
      </c>
      <c r="D450" s="39">
        <f>COUNT(Table7[[#This Row],[SumOfRealised_netcostAbsolute]:[SumOfProjected_costReduced]])</f>
        <v>3</v>
      </c>
      <c r="E450" s="36"/>
      <c r="F450" s="36"/>
      <c r="G450" s="36"/>
      <c r="H450" s="36"/>
      <c r="I450" s="36"/>
      <c r="J450" s="36"/>
      <c r="K450" s="35">
        <v>48842000</v>
      </c>
      <c r="L450" s="35">
        <v>-5674500</v>
      </c>
      <c r="M450" s="35">
        <v>54516500</v>
      </c>
      <c r="N450" s="36"/>
      <c r="O450" s="36"/>
      <c r="P450" s="36"/>
      <c r="Q450" s="38">
        <f>SUM(Table7[[#This Row],[SumOfRealised_netcostAbsolute]:[SumOfProjected_costReduced]])</f>
        <v>97684000</v>
      </c>
    </row>
    <row r="451" spans="1:17" x14ac:dyDescent="0.35">
      <c r="A451" s="34" t="s">
        <v>4</v>
      </c>
      <c r="B451" s="35">
        <v>2019</v>
      </c>
      <c r="C451" s="35">
        <v>21</v>
      </c>
      <c r="D451" s="39">
        <f>COUNT(Table7[[#This Row],[SumOfRealised_netcostAbsolute]:[SumOfProjected_costReduced]])</f>
        <v>2</v>
      </c>
      <c r="E451" s="36"/>
      <c r="F451" s="36"/>
      <c r="G451" s="36"/>
      <c r="H451" s="36"/>
      <c r="I451" s="36"/>
      <c r="J451" s="36"/>
      <c r="K451" s="35">
        <v>23181600</v>
      </c>
      <c r="L451" s="36"/>
      <c r="M451" s="35">
        <v>23181600</v>
      </c>
      <c r="N451" s="36"/>
      <c r="O451" s="36"/>
      <c r="P451" s="36"/>
      <c r="Q451" s="38">
        <f>SUM(Table7[[#This Row],[SumOfRealised_netcostAbsolute]:[SumOfProjected_costReduced]])</f>
        <v>46363200</v>
      </c>
    </row>
    <row r="452" spans="1:17" x14ac:dyDescent="0.35">
      <c r="A452" s="34" t="s">
        <v>4</v>
      </c>
      <c r="B452" s="35">
        <v>2019</v>
      </c>
      <c r="C452" s="35">
        <v>22</v>
      </c>
      <c r="D452" s="39">
        <f>COUNT(Table7[[#This Row],[SumOfRealised_netcostAbsolute]:[SumOfProjected_costReduced]])</f>
        <v>2</v>
      </c>
      <c r="E452" s="36"/>
      <c r="F452" s="36"/>
      <c r="G452" s="36"/>
      <c r="H452" s="36"/>
      <c r="I452" s="36"/>
      <c r="J452" s="36"/>
      <c r="K452" s="35">
        <v>19223000</v>
      </c>
      <c r="L452" s="36"/>
      <c r="M452" s="35">
        <v>19223000</v>
      </c>
      <c r="N452" s="36"/>
      <c r="O452" s="36"/>
      <c r="P452" s="36"/>
      <c r="Q452" s="38">
        <f>SUM(Table7[[#This Row],[SumOfRealised_netcostAbsolute]:[SumOfProjected_costReduced]])</f>
        <v>38446000</v>
      </c>
    </row>
    <row r="453" spans="1:17" x14ac:dyDescent="0.35">
      <c r="A453" s="34" t="s">
        <v>4</v>
      </c>
      <c r="B453" s="35">
        <v>2019</v>
      </c>
      <c r="C453" s="35">
        <v>23</v>
      </c>
      <c r="D453" s="39">
        <f>COUNT(Table7[[#This Row],[SumOfRealised_netcostAbsolute]:[SumOfProjected_costReduced]])</f>
        <v>2</v>
      </c>
      <c r="E453" s="36"/>
      <c r="F453" s="36"/>
      <c r="G453" s="36"/>
      <c r="H453" s="36"/>
      <c r="I453" s="36"/>
      <c r="J453" s="36"/>
      <c r="K453" s="35">
        <v>-28526800</v>
      </c>
      <c r="L453" s="35">
        <v>-28526800</v>
      </c>
      <c r="M453" s="36"/>
      <c r="N453" s="36"/>
      <c r="O453" s="36"/>
      <c r="P453" s="36"/>
      <c r="Q453" s="38">
        <f>SUM(Table7[[#This Row],[SumOfRealised_netcostAbsolute]:[SumOfProjected_costReduced]])</f>
        <v>-57053600</v>
      </c>
    </row>
    <row r="454" spans="1:17" x14ac:dyDescent="0.35">
      <c r="A454" s="34" t="s">
        <v>4</v>
      </c>
      <c r="B454" s="35">
        <v>2019</v>
      </c>
      <c r="C454" s="35">
        <v>24</v>
      </c>
      <c r="D454" s="39">
        <f>COUNT(Table7[[#This Row],[SumOfRealised_netcostAbsolute]:[SumOfProjected_costReduced]])</f>
        <v>2</v>
      </c>
      <c r="E454" s="36"/>
      <c r="F454" s="36"/>
      <c r="G454" s="36"/>
      <c r="H454" s="36"/>
      <c r="I454" s="36"/>
      <c r="J454" s="36"/>
      <c r="K454" s="35">
        <v>17172600</v>
      </c>
      <c r="L454" s="36"/>
      <c r="M454" s="35">
        <v>17172600</v>
      </c>
      <c r="N454" s="36"/>
      <c r="O454" s="36"/>
      <c r="P454" s="36"/>
      <c r="Q454" s="38">
        <f>SUM(Table7[[#This Row],[SumOfRealised_netcostAbsolute]:[SumOfProjected_costReduced]])</f>
        <v>34345200</v>
      </c>
    </row>
    <row r="455" spans="1:17" x14ac:dyDescent="0.35">
      <c r="A455" s="34" t="s">
        <v>4</v>
      </c>
      <c r="B455" s="35">
        <v>2019</v>
      </c>
      <c r="C455" s="35">
        <v>25</v>
      </c>
      <c r="D455" s="39">
        <f>COUNT(Table7[[#This Row],[SumOfRealised_netcostAbsolute]:[SumOfProjected_costReduced]])</f>
        <v>2</v>
      </c>
      <c r="E455" s="36"/>
      <c r="F455" s="36"/>
      <c r="G455" s="36"/>
      <c r="H455" s="36"/>
      <c r="I455" s="36"/>
      <c r="J455" s="36"/>
      <c r="K455" s="35">
        <v>30000000</v>
      </c>
      <c r="L455" s="36"/>
      <c r="M455" s="35">
        <v>30000000</v>
      </c>
      <c r="N455" s="36"/>
      <c r="O455" s="36"/>
      <c r="P455" s="36"/>
      <c r="Q455" s="38">
        <f>SUM(Table7[[#This Row],[SumOfRealised_netcostAbsolute]:[SumOfProjected_costReduced]])</f>
        <v>60000000</v>
      </c>
    </row>
    <row r="456" spans="1:17" hidden="1" x14ac:dyDescent="0.35">
      <c r="A456" s="34" t="s">
        <v>4</v>
      </c>
      <c r="B456" s="35">
        <v>2019</v>
      </c>
      <c r="C456" s="35">
        <v>26</v>
      </c>
      <c r="D456" s="39">
        <f>COUNT(Table7[[#This Row],[SumOfRealised_netcostAbsolute]:[SumOfProjected_costReduced]])</f>
        <v>0</v>
      </c>
      <c r="E456" s="36"/>
      <c r="F456" s="36"/>
      <c r="G456" s="36"/>
      <c r="H456" s="36"/>
      <c r="I456" s="36"/>
      <c r="J456" s="36"/>
      <c r="K456" s="36"/>
      <c r="L456" s="36"/>
      <c r="M456" s="36"/>
      <c r="N456" s="36"/>
      <c r="O456" s="36"/>
      <c r="P456" s="36"/>
      <c r="Q456" s="38">
        <f>SUM(Table7[[#This Row],[SumOfRealised_netcostAbsolute]:[SumOfProjected_costReduced]])</f>
        <v>0</v>
      </c>
    </row>
    <row r="457" spans="1:17" hidden="1" x14ac:dyDescent="0.35">
      <c r="A457" s="34" t="s">
        <v>4</v>
      </c>
      <c r="B457" s="35">
        <v>2019</v>
      </c>
      <c r="C457" s="35">
        <v>27</v>
      </c>
      <c r="D457" s="39">
        <f>COUNT(Table7[[#This Row],[SumOfRealised_netcostAbsolute]:[SumOfProjected_costReduced]])</f>
        <v>0</v>
      </c>
      <c r="E457" s="36"/>
      <c r="F457" s="36"/>
      <c r="G457" s="36"/>
      <c r="H457" s="36"/>
      <c r="I457" s="36"/>
      <c r="J457" s="36"/>
      <c r="K457" s="36"/>
      <c r="L457" s="36"/>
      <c r="M457" s="36"/>
      <c r="N457" s="36"/>
      <c r="O457" s="36"/>
      <c r="P457" s="36"/>
      <c r="Q457" s="38">
        <f>SUM(Table7[[#This Row],[SumOfRealised_netcostAbsolute]:[SumOfProjected_costReduced]])</f>
        <v>0</v>
      </c>
    </row>
    <row r="458" spans="1:17" x14ac:dyDescent="0.35">
      <c r="A458" s="34" t="s">
        <v>4</v>
      </c>
      <c r="B458" s="35">
        <v>2019</v>
      </c>
      <c r="C458" s="35">
        <v>28</v>
      </c>
      <c r="D458" s="39">
        <f>COUNT(Table7[[#This Row],[SumOfRealised_netcostAbsolute]:[SumOfProjected_costReduced]])</f>
        <v>2</v>
      </c>
      <c r="E458" s="36"/>
      <c r="F458" s="36"/>
      <c r="G458" s="36"/>
      <c r="H458" s="36"/>
      <c r="I458" s="36"/>
      <c r="J458" s="36"/>
      <c r="K458" s="35">
        <v>-40298300</v>
      </c>
      <c r="L458" s="35">
        <v>-40298300</v>
      </c>
      <c r="M458" s="36"/>
      <c r="N458" s="36"/>
      <c r="O458" s="36"/>
      <c r="P458" s="36"/>
      <c r="Q458" s="38">
        <f>SUM(Table7[[#This Row],[SumOfRealised_netcostAbsolute]:[SumOfProjected_costReduced]])</f>
        <v>-80596600</v>
      </c>
    </row>
    <row r="459" spans="1:17" x14ac:dyDescent="0.35">
      <c r="A459" s="34" t="s">
        <v>4</v>
      </c>
      <c r="B459" s="35">
        <v>2019</v>
      </c>
      <c r="C459" s="35">
        <v>29</v>
      </c>
      <c r="D459" s="39">
        <f>COUNT(Table7[[#This Row],[SumOfRealised_netcostAbsolute]:[SumOfProjected_costReduced]])</f>
        <v>2</v>
      </c>
      <c r="E459" s="36"/>
      <c r="F459" s="36"/>
      <c r="G459" s="36"/>
      <c r="H459" s="36"/>
      <c r="I459" s="36"/>
      <c r="J459" s="36"/>
      <c r="K459" s="35">
        <v>-28526800</v>
      </c>
      <c r="L459" s="35">
        <v>-28526800</v>
      </c>
      <c r="M459" s="36"/>
      <c r="N459" s="36"/>
      <c r="O459" s="36"/>
      <c r="P459" s="36"/>
      <c r="Q459" s="38">
        <f>SUM(Table7[[#This Row],[SumOfRealised_netcostAbsolute]:[SumOfProjected_costReduced]])</f>
        <v>-57053600</v>
      </c>
    </row>
    <row r="460" spans="1:17" x14ac:dyDescent="0.35">
      <c r="A460" s="34" t="s">
        <v>4</v>
      </c>
      <c r="B460" s="35">
        <v>2019</v>
      </c>
      <c r="C460" s="35">
        <v>30</v>
      </c>
      <c r="D460" s="39">
        <f>COUNT(Table7[[#This Row],[SumOfRealised_netcostAbsolute]:[SumOfProjected_costReduced]])</f>
        <v>2</v>
      </c>
      <c r="E460" s="36"/>
      <c r="F460" s="36"/>
      <c r="G460" s="36"/>
      <c r="H460" s="36"/>
      <c r="I460" s="36"/>
      <c r="J460" s="36"/>
      <c r="K460" s="35">
        <v>-19940600</v>
      </c>
      <c r="L460" s="35">
        <v>-19940600</v>
      </c>
      <c r="M460" s="36"/>
      <c r="N460" s="36"/>
      <c r="O460" s="36"/>
      <c r="P460" s="36"/>
      <c r="Q460" s="38">
        <f>SUM(Table7[[#This Row],[SumOfRealised_netcostAbsolute]:[SumOfProjected_costReduced]])</f>
        <v>-39881200</v>
      </c>
    </row>
    <row r="461" spans="1:17" hidden="1" x14ac:dyDescent="0.35">
      <c r="A461" s="34" t="s">
        <v>4</v>
      </c>
      <c r="B461" s="35">
        <v>2019</v>
      </c>
      <c r="C461" s="35">
        <v>38</v>
      </c>
      <c r="D461" s="39">
        <f>COUNT(Table7[[#This Row],[SumOfRealised_netcostAbsolute]:[SumOfProjected_costReduced]])</f>
        <v>0</v>
      </c>
      <c r="E461" s="36"/>
      <c r="F461" s="36"/>
      <c r="G461" s="36"/>
      <c r="H461" s="36"/>
      <c r="I461" s="36"/>
      <c r="J461" s="36"/>
      <c r="K461" s="36"/>
      <c r="L461" s="36"/>
      <c r="M461" s="36"/>
      <c r="N461" s="36"/>
      <c r="O461" s="36"/>
      <c r="P461" s="36"/>
      <c r="Q461" s="38">
        <f>SUM(Table7[[#This Row],[SumOfRealised_netcostAbsolute]:[SumOfProjected_costReduced]])</f>
        <v>0</v>
      </c>
    </row>
    <row r="462" spans="1:17" x14ac:dyDescent="0.35">
      <c r="A462" s="34" t="s">
        <v>4</v>
      </c>
      <c r="B462" s="35">
        <v>2019</v>
      </c>
      <c r="C462" s="35">
        <v>39</v>
      </c>
      <c r="D462" s="39">
        <f>COUNT(Table7[[#This Row],[SumOfRealised_netcostAbsolute]:[SumOfProjected_costReduced]])</f>
        <v>2</v>
      </c>
      <c r="E462" s="36"/>
      <c r="F462" s="36"/>
      <c r="G462" s="36"/>
      <c r="H462" s="36"/>
      <c r="I462" s="36"/>
      <c r="J462" s="36"/>
      <c r="K462" s="35">
        <v>2928571</v>
      </c>
      <c r="L462" s="36"/>
      <c r="M462" s="35">
        <v>2928571</v>
      </c>
      <c r="N462" s="36"/>
      <c r="O462" s="36"/>
      <c r="P462" s="36"/>
      <c r="Q462" s="38">
        <f>SUM(Table7[[#This Row],[SumOfRealised_netcostAbsolute]:[SumOfProjected_costReduced]])</f>
        <v>5857142</v>
      </c>
    </row>
    <row r="463" spans="1:17" x14ac:dyDescent="0.35">
      <c r="A463" s="34" t="s">
        <v>4</v>
      </c>
      <c r="B463" s="35">
        <v>2019</v>
      </c>
      <c r="C463" s="35">
        <v>40</v>
      </c>
      <c r="D463" s="35">
        <f>COUNT(Table7[[#This Row],[SumOfRealised_netcostAbsolute]:[SumOfProjected_costReduced]])</f>
        <v>4</v>
      </c>
      <c r="E463" s="35">
        <v>6906538</v>
      </c>
      <c r="F463" s="36"/>
      <c r="G463" s="35">
        <v>6906538</v>
      </c>
      <c r="H463" s="36"/>
      <c r="I463" s="36"/>
      <c r="J463" s="36"/>
      <c r="K463" s="35">
        <v>18319684</v>
      </c>
      <c r="L463" s="36"/>
      <c r="M463" s="35">
        <v>18319684</v>
      </c>
      <c r="N463" s="36"/>
      <c r="O463" s="36"/>
      <c r="P463" s="36"/>
      <c r="Q463" s="38">
        <f>SUM(Table7[[#This Row],[SumOfRealised_netcostAbsolute]:[SumOfProjected_costReduced]])</f>
        <v>50452444</v>
      </c>
    </row>
    <row r="464" spans="1:17" x14ac:dyDescent="0.35">
      <c r="A464" s="34" t="s">
        <v>4</v>
      </c>
      <c r="B464" s="35">
        <v>2019</v>
      </c>
      <c r="C464" s="35">
        <v>41</v>
      </c>
      <c r="D464" s="39">
        <f>COUNT(Table7[[#This Row],[SumOfRealised_netcostAbsolute]:[SumOfProjected_costReduced]])</f>
        <v>2</v>
      </c>
      <c r="E464" s="36"/>
      <c r="F464" s="36"/>
      <c r="G464" s="36"/>
      <c r="H464" s="36"/>
      <c r="I464" s="36"/>
      <c r="J464" s="36"/>
      <c r="K464" s="35">
        <v>24331381</v>
      </c>
      <c r="L464" s="36"/>
      <c r="M464" s="35">
        <v>24331381</v>
      </c>
      <c r="N464" s="36"/>
      <c r="O464" s="36"/>
      <c r="P464" s="36"/>
      <c r="Q464" s="38">
        <f>SUM(Table7[[#This Row],[SumOfRealised_netcostAbsolute]:[SumOfProjected_costReduced]])</f>
        <v>48662762</v>
      </c>
    </row>
    <row r="465" spans="1:17" x14ac:dyDescent="0.35">
      <c r="A465" s="34" t="s">
        <v>4</v>
      </c>
      <c r="B465" s="35">
        <v>2019</v>
      </c>
      <c r="C465" s="35">
        <v>42</v>
      </c>
      <c r="D465" s="35">
        <f>COUNT(Table7[[#This Row],[SumOfRealised_netcostAbsolute]:[SumOfProjected_costReduced]])</f>
        <v>4</v>
      </c>
      <c r="E465" s="35">
        <v>35264400</v>
      </c>
      <c r="F465" s="36"/>
      <c r="G465" s="35">
        <v>35264400</v>
      </c>
      <c r="H465" s="36"/>
      <c r="I465" s="36"/>
      <c r="J465" s="36"/>
      <c r="K465" s="35">
        <v>44726700</v>
      </c>
      <c r="L465" s="36"/>
      <c r="M465" s="35">
        <v>44726700</v>
      </c>
      <c r="N465" s="36"/>
      <c r="O465" s="36"/>
      <c r="P465" s="36"/>
      <c r="Q465" s="38">
        <f>SUM(Table7[[#This Row],[SumOfRealised_netcostAbsolute]:[SumOfProjected_costReduced]])</f>
        <v>159982200</v>
      </c>
    </row>
    <row r="466" spans="1:17" hidden="1" x14ac:dyDescent="0.35">
      <c r="A466" s="34" t="s">
        <v>4</v>
      </c>
      <c r="B466" s="35">
        <v>2019</v>
      </c>
      <c r="C466" s="35">
        <v>43</v>
      </c>
      <c r="D466" s="39">
        <f>COUNT(Table7[[#This Row],[SumOfRealised_netcostAbsolute]:[SumOfProjected_costReduced]])</f>
        <v>0</v>
      </c>
      <c r="E466" s="36"/>
      <c r="F466" s="36"/>
      <c r="G466" s="36"/>
      <c r="H466" s="36"/>
      <c r="I466" s="36"/>
      <c r="J466" s="36"/>
      <c r="K466" s="36"/>
      <c r="L466" s="36"/>
      <c r="M466" s="36"/>
      <c r="N466" s="36"/>
      <c r="O466" s="36"/>
      <c r="P466" s="36"/>
      <c r="Q466" s="38">
        <f>SUM(Table7[[#This Row],[SumOfRealised_netcostAbsolute]:[SumOfProjected_costReduced]])</f>
        <v>0</v>
      </c>
    </row>
    <row r="467" spans="1:17" hidden="1" x14ac:dyDescent="0.35">
      <c r="A467" s="34" t="s">
        <v>4</v>
      </c>
      <c r="B467" s="35">
        <v>2019</v>
      </c>
      <c r="C467" s="35">
        <v>44</v>
      </c>
      <c r="D467" s="39">
        <f>COUNT(Table7[[#This Row],[SumOfRealised_netcostAbsolute]:[SumOfProjected_costReduced]])</f>
        <v>0</v>
      </c>
      <c r="E467" s="36"/>
      <c r="F467" s="36"/>
      <c r="G467" s="36"/>
      <c r="H467" s="36"/>
      <c r="I467" s="36"/>
      <c r="J467" s="36"/>
      <c r="K467" s="36"/>
      <c r="L467" s="36"/>
      <c r="M467" s="36"/>
      <c r="N467" s="36"/>
      <c r="O467" s="36"/>
      <c r="P467" s="36"/>
      <c r="Q467" s="38">
        <f>SUM(Table7[[#This Row],[SumOfRealised_netcostAbsolute]:[SumOfProjected_costReduced]])</f>
        <v>0</v>
      </c>
    </row>
    <row r="468" spans="1:17" hidden="1" x14ac:dyDescent="0.35">
      <c r="A468" s="34" t="s">
        <v>4</v>
      </c>
      <c r="B468" s="35">
        <v>2019</v>
      </c>
      <c r="C468" s="35">
        <v>45</v>
      </c>
      <c r="D468" s="39">
        <f>COUNT(Table7[[#This Row],[SumOfRealised_netcostAbsolute]:[SumOfProjected_costReduced]])</f>
        <v>0</v>
      </c>
      <c r="E468" s="36"/>
      <c r="F468" s="36"/>
      <c r="G468" s="36"/>
      <c r="H468" s="36"/>
      <c r="I468" s="36"/>
      <c r="J468" s="36"/>
      <c r="K468" s="36"/>
      <c r="L468" s="36"/>
      <c r="M468" s="36"/>
      <c r="N468" s="36"/>
      <c r="O468" s="36"/>
      <c r="P468" s="36"/>
      <c r="Q468" s="38">
        <f>SUM(Table7[[#This Row],[SumOfRealised_netcostAbsolute]:[SumOfProjected_costReduced]])</f>
        <v>0</v>
      </c>
    </row>
    <row r="469" spans="1:17" x14ac:dyDescent="0.35">
      <c r="A469" s="34" t="s">
        <v>4</v>
      </c>
      <c r="B469" s="35">
        <v>2019</v>
      </c>
      <c r="C469" s="35">
        <v>46</v>
      </c>
      <c r="D469" s="35">
        <f>COUNT(Table7[[#This Row],[SumOfRealised_netcostAbsolute]:[SumOfProjected_costReduced]])</f>
        <v>4</v>
      </c>
      <c r="E469" s="35">
        <v>5532375</v>
      </c>
      <c r="F469" s="36"/>
      <c r="G469" s="35">
        <v>5532375</v>
      </c>
      <c r="H469" s="36"/>
      <c r="I469" s="36"/>
      <c r="J469" s="36"/>
      <c r="K469" s="35">
        <v>621667</v>
      </c>
      <c r="L469" s="36"/>
      <c r="M469" s="35">
        <v>621667</v>
      </c>
      <c r="N469" s="36"/>
      <c r="O469" s="36"/>
      <c r="P469" s="36"/>
      <c r="Q469" s="38">
        <f>SUM(Table7[[#This Row],[SumOfRealised_netcostAbsolute]:[SumOfProjected_costReduced]])</f>
        <v>12308084</v>
      </c>
    </row>
    <row r="470" spans="1:17" x14ac:dyDescent="0.35">
      <c r="A470" s="34" t="s">
        <v>4</v>
      </c>
      <c r="B470" s="35">
        <v>2019</v>
      </c>
      <c r="C470" s="35">
        <v>47</v>
      </c>
      <c r="D470" s="35">
        <f>COUNT(Table7[[#This Row],[SumOfRealised_netcostAbsolute]:[SumOfProjected_costReduced]])</f>
        <v>4</v>
      </c>
      <c r="E470" s="35">
        <v>5110000</v>
      </c>
      <c r="F470" s="36"/>
      <c r="G470" s="35">
        <v>5110000</v>
      </c>
      <c r="H470" s="36"/>
      <c r="I470" s="36"/>
      <c r="J470" s="36"/>
      <c r="K470" s="35">
        <v>5400000</v>
      </c>
      <c r="L470" s="36"/>
      <c r="M470" s="35">
        <v>5400000</v>
      </c>
      <c r="N470" s="36"/>
      <c r="O470" s="36"/>
      <c r="P470" s="36"/>
      <c r="Q470" s="38">
        <f>SUM(Table7[[#This Row],[SumOfRealised_netcostAbsolute]:[SumOfProjected_costReduced]])</f>
        <v>21020000</v>
      </c>
    </row>
    <row r="471" spans="1:17" x14ac:dyDescent="0.35">
      <c r="A471" s="34" t="s">
        <v>4</v>
      </c>
      <c r="B471" s="35">
        <v>2019</v>
      </c>
      <c r="C471" s="35">
        <v>48</v>
      </c>
      <c r="D471" s="35">
        <f>COUNT(Table7[[#This Row],[SumOfRealised_netcostAbsolute]:[SumOfProjected_costReduced]])</f>
        <v>4</v>
      </c>
      <c r="E471" s="35">
        <v>37500</v>
      </c>
      <c r="F471" s="36"/>
      <c r="G471" s="35">
        <v>37500</v>
      </c>
      <c r="H471" s="36"/>
      <c r="I471" s="36"/>
      <c r="J471" s="36"/>
      <c r="K471" s="35">
        <v>44333333.329999998</v>
      </c>
      <c r="L471" s="36"/>
      <c r="M471" s="35">
        <v>44333333.329999998</v>
      </c>
      <c r="N471" s="36"/>
      <c r="O471" s="36"/>
      <c r="P471" s="36"/>
      <c r="Q471" s="38">
        <f>SUM(Table7[[#This Row],[SumOfRealised_netcostAbsolute]:[SumOfProjected_costReduced]])</f>
        <v>88741666.659999996</v>
      </c>
    </row>
    <row r="472" spans="1:17" hidden="1" x14ac:dyDescent="0.35">
      <c r="A472" s="34" t="s">
        <v>4</v>
      </c>
      <c r="B472" s="35">
        <v>2019</v>
      </c>
      <c r="C472" s="35">
        <v>49</v>
      </c>
      <c r="D472" s="39">
        <f>COUNT(Table7[[#This Row],[SumOfRealised_netcostAbsolute]:[SumOfProjected_costReduced]])</f>
        <v>0</v>
      </c>
      <c r="E472" s="36"/>
      <c r="F472" s="36"/>
      <c r="G472" s="36"/>
      <c r="H472" s="36"/>
      <c r="I472" s="36"/>
      <c r="J472" s="36"/>
      <c r="K472" s="36"/>
      <c r="L472" s="36"/>
      <c r="M472" s="36"/>
      <c r="N472" s="36"/>
      <c r="O472" s="36"/>
      <c r="P472" s="36"/>
      <c r="Q472" s="38">
        <f>SUM(Table7[[#This Row],[SumOfRealised_netcostAbsolute]:[SumOfProjected_costReduced]])</f>
        <v>0</v>
      </c>
    </row>
    <row r="473" spans="1:17" x14ac:dyDescent="0.35">
      <c r="A473" s="34" t="s">
        <v>4</v>
      </c>
      <c r="B473" s="35">
        <v>2019</v>
      </c>
      <c r="C473" s="35">
        <v>51</v>
      </c>
      <c r="D473" s="39">
        <f>COUNT(Table7[[#This Row],[SumOfRealised_netcostAbsolute]:[SumOfProjected_costReduced]])</f>
        <v>2</v>
      </c>
      <c r="E473" s="36"/>
      <c r="F473" s="36"/>
      <c r="G473" s="36"/>
      <c r="H473" s="36"/>
      <c r="I473" s="36"/>
      <c r="J473" s="36"/>
      <c r="K473" s="35">
        <v>377200</v>
      </c>
      <c r="L473" s="36"/>
      <c r="M473" s="35">
        <v>377200</v>
      </c>
      <c r="N473" s="36"/>
      <c r="O473" s="36"/>
      <c r="P473" s="36"/>
      <c r="Q473" s="38">
        <f>SUM(Table7[[#This Row],[SumOfRealised_netcostAbsolute]:[SumOfProjected_costReduced]])</f>
        <v>754400</v>
      </c>
    </row>
    <row r="474" spans="1:17" x14ac:dyDescent="0.35">
      <c r="A474" s="34" t="s">
        <v>4</v>
      </c>
      <c r="B474" s="35">
        <v>2019</v>
      </c>
      <c r="C474" s="35">
        <v>52</v>
      </c>
      <c r="D474" s="39">
        <f>COUNT(Table7[[#This Row],[SumOfRealised_netcostAbsolute]:[SumOfProjected_costReduced]])</f>
        <v>2</v>
      </c>
      <c r="E474" s="36"/>
      <c r="F474" s="36"/>
      <c r="G474" s="36"/>
      <c r="H474" s="36"/>
      <c r="I474" s="36"/>
      <c r="J474" s="36"/>
      <c r="K474" s="35">
        <v>914000</v>
      </c>
      <c r="L474" s="36"/>
      <c r="M474" s="35">
        <v>914000</v>
      </c>
      <c r="N474" s="36"/>
      <c r="O474" s="36"/>
      <c r="P474" s="36"/>
      <c r="Q474" s="38">
        <f>SUM(Table7[[#This Row],[SumOfRealised_netcostAbsolute]:[SumOfProjected_costReduced]])</f>
        <v>1828000</v>
      </c>
    </row>
    <row r="475" spans="1:17" x14ac:dyDescent="0.35">
      <c r="A475" s="34" t="s">
        <v>4</v>
      </c>
      <c r="B475" s="35">
        <v>2019</v>
      </c>
      <c r="C475" s="35">
        <v>53</v>
      </c>
      <c r="D475" s="39">
        <f>COUNT(Table7[[#This Row],[SumOfRealised_netcostAbsolute]:[SumOfProjected_costReduced]])</f>
        <v>2</v>
      </c>
      <c r="E475" s="36"/>
      <c r="F475" s="36"/>
      <c r="G475" s="36"/>
      <c r="H475" s="36"/>
      <c r="I475" s="36"/>
      <c r="J475" s="36"/>
      <c r="K475" s="35">
        <v>66520</v>
      </c>
      <c r="L475" s="36"/>
      <c r="M475" s="35">
        <v>66520</v>
      </c>
      <c r="N475" s="36"/>
      <c r="O475" s="36"/>
      <c r="P475" s="36"/>
      <c r="Q475" s="38">
        <f>SUM(Table7[[#This Row],[SumOfRealised_netcostAbsolute]:[SumOfProjected_costReduced]])</f>
        <v>133040</v>
      </c>
    </row>
    <row r="476" spans="1:17" x14ac:dyDescent="0.35">
      <c r="A476" s="34" t="s">
        <v>4</v>
      </c>
      <c r="B476" s="35">
        <v>2019</v>
      </c>
      <c r="C476" s="35">
        <v>54</v>
      </c>
      <c r="D476" s="39">
        <f>COUNT(Table7[[#This Row],[SumOfRealised_netcostAbsolute]:[SumOfProjected_costReduced]])</f>
        <v>2</v>
      </c>
      <c r="E476" s="36"/>
      <c r="F476" s="36"/>
      <c r="G476" s="36"/>
      <c r="H476" s="36"/>
      <c r="I476" s="36"/>
      <c r="J476" s="36"/>
      <c r="K476" s="35">
        <v>65000</v>
      </c>
      <c r="L476" s="36"/>
      <c r="M476" s="35">
        <v>65000</v>
      </c>
      <c r="N476" s="36"/>
      <c r="O476" s="36"/>
      <c r="P476" s="36"/>
      <c r="Q476" s="38">
        <f>SUM(Table7[[#This Row],[SumOfRealised_netcostAbsolute]:[SumOfProjected_costReduced]])</f>
        <v>130000</v>
      </c>
    </row>
    <row r="477" spans="1:17" x14ac:dyDescent="0.35">
      <c r="A477" s="34" t="s">
        <v>4</v>
      </c>
      <c r="B477" s="35">
        <v>2019</v>
      </c>
      <c r="C477" s="35">
        <v>55</v>
      </c>
      <c r="D477" s="39">
        <f>COUNT(Table7[[#This Row],[SumOfRealised_netcostAbsolute]:[SumOfProjected_costReduced]])</f>
        <v>2</v>
      </c>
      <c r="E477" s="36"/>
      <c r="F477" s="36"/>
      <c r="G477" s="36"/>
      <c r="H477" s="36"/>
      <c r="I477" s="36"/>
      <c r="J477" s="36"/>
      <c r="K477" s="35">
        <v>6331111</v>
      </c>
      <c r="L477" s="36"/>
      <c r="M477" s="35">
        <v>6331111</v>
      </c>
      <c r="N477" s="36"/>
      <c r="O477" s="36"/>
      <c r="P477" s="36"/>
      <c r="Q477" s="38">
        <f>SUM(Table7[[#This Row],[SumOfRealised_netcostAbsolute]:[SumOfProjected_costReduced]])</f>
        <v>12662222</v>
      </c>
    </row>
    <row r="478" spans="1:17" x14ac:dyDescent="0.35">
      <c r="A478" s="34" t="s">
        <v>4</v>
      </c>
      <c r="B478" s="35">
        <v>2019</v>
      </c>
      <c r="C478" s="35">
        <v>56</v>
      </c>
      <c r="D478" s="35">
        <f>COUNT(Table7[[#This Row],[SumOfRealised_netcostAbsolute]:[SumOfProjected_costReduced]])</f>
        <v>4</v>
      </c>
      <c r="E478" s="35">
        <v>714512</v>
      </c>
      <c r="F478" s="36"/>
      <c r="G478" s="35">
        <v>714512</v>
      </c>
      <c r="H478" s="36"/>
      <c r="I478" s="36"/>
      <c r="J478" s="36"/>
      <c r="K478" s="35">
        <v>2761000</v>
      </c>
      <c r="L478" s="36"/>
      <c r="M478" s="35">
        <v>2761000</v>
      </c>
      <c r="N478" s="36"/>
      <c r="O478" s="36"/>
      <c r="P478" s="36"/>
      <c r="Q478" s="38">
        <f>SUM(Table7[[#This Row],[SumOfRealised_netcostAbsolute]:[SumOfProjected_costReduced]])</f>
        <v>6951024</v>
      </c>
    </row>
    <row r="479" spans="1:17" x14ac:dyDescent="0.35">
      <c r="A479" s="34" t="s">
        <v>4</v>
      </c>
      <c r="B479" s="35">
        <v>2019</v>
      </c>
      <c r="C479" s="35">
        <v>57</v>
      </c>
      <c r="D479" s="39">
        <f>COUNT(Table7[[#This Row],[SumOfRealised_netcostAbsolute]:[SumOfProjected_costReduced]])</f>
        <v>2</v>
      </c>
      <c r="E479" s="36"/>
      <c r="F479" s="36"/>
      <c r="G479" s="36"/>
      <c r="H479" s="36"/>
      <c r="I479" s="36"/>
      <c r="J479" s="36"/>
      <c r="K479" s="35">
        <v>83286</v>
      </c>
      <c r="L479" s="36"/>
      <c r="M479" s="35">
        <v>83286</v>
      </c>
      <c r="N479" s="36"/>
      <c r="O479" s="36"/>
      <c r="P479" s="36"/>
      <c r="Q479" s="38">
        <f>SUM(Table7[[#This Row],[SumOfRealised_netcostAbsolute]:[SumOfProjected_costReduced]])</f>
        <v>166572</v>
      </c>
    </row>
    <row r="480" spans="1:17" x14ac:dyDescent="0.35">
      <c r="A480" s="34" t="s">
        <v>4</v>
      </c>
      <c r="B480" s="35">
        <v>2019</v>
      </c>
      <c r="C480" s="35">
        <v>58</v>
      </c>
      <c r="D480" s="35">
        <f>COUNT(Table7[[#This Row],[SumOfRealised_netcostAbsolute]:[SumOfProjected_costReduced]])</f>
        <v>4</v>
      </c>
      <c r="E480" s="35">
        <v>474792</v>
      </c>
      <c r="F480" s="36"/>
      <c r="G480" s="35">
        <v>474792</v>
      </c>
      <c r="H480" s="36"/>
      <c r="I480" s="36"/>
      <c r="J480" s="36"/>
      <c r="K480" s="35">
        <v>922277</v>
      </c>
      <c r="L480" s="36"/>
      <c r="M480" s="35">
        <v>922277</v>
      </c>
      <c r="N480" s="36"/>
      <c r="O480" s="36"/>
      <c r="P480" s="36"/>
      <c r="Q480" s="38">
        <f>SUM(Table7[[#This Row],[SumOfRealised_netcostAbsolute]:[SumOfProjected_costReduced]])</f>
        <v>2794138</v>
      </c>
    </row>
    <row r="481" spans="1:17" x14ac:dyDescent="0.35">
      <c r="A481" s="34" t="s">
        <v>4</v>
      </c>
      <c r="B481" s="35">
        <v>2019</v>
      </c>
      <c r="C481" s="35">
        <v>59</v>
      </c>
      <c r="D481" s="39">
        <f>COUNT(Table7[[#This Row],[SumOfRealised_netcostAbsolute]:[SumOfProjected_costReduced]])</f>
        <v>2</v>
      </c>
      <c r="E481" s="36"/>
      <c r="F481" s="36"/>
      <c r="G481" s="36"/>
      <c r="H481" s="36"/>
      <c r="I481" s="36"/>
      <c r="J481" s="36"/>
      <c r="K481" s="35">
        <v>857143</v>
      </c>
      <c r="L481" s="36"/>
      <c r="M481" s="35">
        <v>857143</v>
      </c>
      <c r="N481" s="36"/>
      <c r="O481" s="36"/>
      <c r="P481" s="36"/>
      <c r="Q481" s="38">
        <f>SUM(Table7[[#This Row],[SumOfRealised_netcostAbsolute]:[SumOfProjected_costReduced]])</f>
        <v>1714286</v>
      </c>
    </row>
    <row r="482" spans="1:17" x14ac:dyDescent="0.35">
      <c r="A482" s="34" t="s">
        <v>4</v>
      </c>
      <c r="B482" s="35">
        <v>2019</v>
      </c>
      <c r="C482" s="35">
        <v>60</v>
      </c>
      <c r="D482" s="39">
        <f>COUNT(Table7[[#This Row],[SumOfRealised_netcostAbsolute]:[SumOfProjected_costReduced]])</f>
        <v>2</v>
      </c>
      <c r="E482" s="36"/>
      <c r="F482" s="36"/>
      <c r="G482" s="36"/>
      <c r="H482" s="36"/>
      <c r="I482" s="36"/>
      <c r="J482" s="36"/>
      <c r="K482" s="35">
        <v>150000000</v>
      </c>
      <c r="L482" s="36"/>
      <c r="M482" s="35">
        <v>150000000</v>
      </c>
      <c r="N482" s="36"/>
      <c r="O482" s="36"/>
      <c r="P482" s="36"/>
      <c r="Q482" s="38">
        <f>SUM(Table7[[#This Row],[SumOfRealised_netcostAbsolute]:[SumOfProjected_costReduced]])</f>
        <v>300000000</v>
      </c>
    </row>
    <row r="483" spans="1:17" x14ac:dyDescent="0.35">
      <c r="A483" s="34" t="s">
        <v>4</v>
      </c>
      <c r="B483" s="35">
        <v>2019</v>
      </c>
      <c r="C483" s="35">
        <v>61</v>
      </c>
      <c r="D483" s="39">
        <f>COUNT(Table7[[#This Row],[SumOfRealised_netcostAbsolute]:[SumOfProjected_costReduced]])</f>
        <v>2</v>
      </c>
      <c r="E483" s="36"/>
      <c r="F483" s="36"/>
      <c r="G483" s="36"/>
      <c r="H483" s="36"/>
      <c r="I483" s="36"/>
      <c r="J483" s="36"/>
      <c r="K483" s="35">
        <v>5357143</v>
      </c>
      <c r="L483" s="36"/>
      <c r="M483" s="35">
        <v>5357143</v>
      </c>
      <c r="N483" s="36"/>
      <c r="O483" s="36"/>
      <c r="P483" s="36"/>
      <c r="Q483" s="38">
        <f>SUM(Table7[[#This Row],[SumOfRealised_netcostAbsolute]:[SumOfProjected_costReduced]])</f>
        <v>10714286</v>
      </c>
    </row>
    <row r="484" spans="1:17" x14ac:dyDescent="0.35">
      <c r="A484" s="34" t="s">
        <v>4</v>
      </c>
      <c r="B484" s="35">
        <v>2019</v>
      </c>
      <c r="C484" s="35">
        <v>62</v>
      </c>
      <c r="D484" s="39">
        <f>COUNT(Table7[[#This Row],[SumOfRealised_netcostAbsolute]:[SumOfProjected_costReduced]])</f>
        <v>2</v>
      </c>
      <c r="E484" s="36"/>
      <c r="F484" s="36"/>
      <c r="G484" s="36"/>
      <c r="H484" s="36"/>
      <c r="I484" s="36"/>
      <c r="J484" s="36"/>
      <c r="K484" s="35">
        <v>1825000</v>
      </c>
      <c r="L484" s="36"/>
      <c r="M484" s="35">
        <v>1825000</v>
      </c>
      <c r="N484" s="36"/>
      <c r="O484" s="36"/>
      <c r="P484" s="36"/>
      <c r="Q484" s="38">
        <f>SUM(Table7[[#This Row],[SumOfRealised_netcostAbsolute]:[SumOfProjected_costReduced]])</f>
        <v>3650000</v>
      </c>
    </row>
    <row r="485" spans="1:17" x14ac:dyDescent="0.35">
      <c r="A485" s="34" t="s">
        <v>4</v>
      </c>
      <c r="B485" s="35">
        <v>2019</v>
      </c>
      <c r="C485" s="35">
        <v>63</v>
      </c>
      <c r="D485" s="35">
        <f>COUNT(Table7[[#This Row],[SumOfRealised_netcostAbsolute]:[SumOfProjected_costReduced]])</f>
        <v>4</v>
      </c>
      <c r="E485" s="35">
        <v>2143747</v>
      </c>
      <c r="F485" s="36"/>
      <c r="G485" s="35">
        <v>2143747</v>
      </c>
      <c r="H485" s="36"/>
      <c r="I485" s="36"/>
      <c r="J485" s="36"/>
      <c r="K485" s="35">
        <v>1975004</v>
      </c>
      <c r="L485" s="36"/>
      <c r="M485" s="35">
        <v>1975004</v>
      </c>
      <c r="N485" s="36"/>
      <c r="O485" s="36"/>
      <c r="P485" s="36"/>
      <c r="Q485" s="38">
        <f>SUM(Table7[[#This Row],[SumOfRealised_netcostAbsolute]:[SumOfProjected_costReduced]])</f>
        <v>8237502</v>
      </c>
    </row>
    <row r="486" spans="1:17" x14ac:dyDescent="0.35">
      <c r="A486" s="34" t="s">
        <v>4</v>
      </c>
      <c r="B486" s="35">
        <v>2019</v>
      </c>
      <c r="C486" s="35">
        <v>64</v>
      </c>
      <c r="D486" s="35">
        <f>COUNT(Table7[[#This Row],[SumOfRealised_netcostAbsolute]:[SumOfProjected_costReduced]])</f>
        <v>4</v>
      </c>
      <c r="E486" s="35">
        <v>400905</v>
      </c>
      <c r="F486" s="36"/>
      <c r="G486" s="35">
        <v>400905</v>
      </c>
      <c r="H486" s="36"/>
      <c r="I486" s="36"/>
      <c r="J486" s="36"/>
      <c r="K486" s="35">
        <v>2332126</v>
      </c>
      <c r="L486" s="36"/>
      <c r="M486" s="35">
        <v>2332126</v>
      </c>
      <c r="N486" s="36"/>
      <c r="O486" s="36"/>
      <c r="P486" s="36"/>
      <c r="Q486" s="38">
        <f>SUM(Table7[[#This Row],[SumOfRealised_netcostAbsolute]:[SumOfProjected_costReduced]])</f>
        <v>5466062</v>
      </c>
    </row>
    <row r="487" spans="1:17" x14ac:dyDescent="0.35">
      <c r="A487" s="34" t="s">
        <v>4</v>
      </c>
      <c r="B487" s="35">
        <v>2019</v>
      </c>
      <c r="C487" s="35">
        <v>65</v>
      </c>
      <c r="D487" s="35">
        <f>COUNT(Table7[[#This Row],[SumOfRealised_netcostAbsolute]:[SumOfProjected_costReduced]])</f>
        <v>4</v>
      </c>
      <c r="E487" s="35">
        <v>10935997</v>
      </c>
      <c r="F487" s="36"/>
      <c r="G487" s="35">
        <v>10935997</v>
      </c>
      <c r="H487" s="36"/>
      <c r="I487" s="36"/>
      <c r="J487" s="36"/>
      <c r="K487" s="35">
        <v>39478470</v>
      </c>
      <c r="L487" s="36"/>
      <c r="M487" s="35">
        <v>39478470</v>
      </c>
      <c r="N487" s="36"/>
      <c r="O487" s="36"/>
      <c r="P487" s="36"/>
      <c r="Q487" s="38">
        <f>SUM(Table7[[#This Row],[SumOfRealised_netcostAbsolute]:[SumOfProjected_costReduced]])</f>
        <v>100828934</v>
      </c>
    </row>
    <row r="488" spans="1:17" x14ac:dyDescent="0.35">
      <c r="A488" s="34" t="s">
        <v>4</v>
      </c>
      <c r="B488" s="35">
        <v>2019</v>
      </c>
      <c r="C488" s="35">
        <v>66</v>
      </c>
      <c r="D488" s="39">
        <f>COUNT(Table7[[#This Row],[SumOfRealised_netcostAbsolute]:[SumOfProjected_costReduced]])</f>
        <v>2</v>
      </c>
      <c r="E488" s="36"/>
      <c r="F488" s="36"/>
      <c r="G488" s="36"/>
      <c r="H488" s="36"/>
      <c r="I488" s="36"/>
      <c r="J488" s="36"/>
      <c r="K488" s="35">
        <v>1014286</v>
      </c>
      <c r="L488" s="36"/>
      <c r="M488" s="35">
        <v>1014286</v>
      </c>
      <c r="N488" s="36"/>
      <c r="O488" s="36"/>
      <c r="P488" s="36"/>
      <c r="Q488" s="38">
        <f>SUM(Table7[[#This Row],[SumOfRealised_netcostAbsolute]:[SumOfProjected_costReduced]])</f>
        <v>2028572</v>
      </c>
    </row>
    <row r="489" spans="1:17" x14ac:dyDescent="0.35">
      <c r="A489" s="34" t="s">
        <v>4</v>
      </c>
      <c r="B489" s="35">
        <v>2019</v>
      </c>
      <c r="C489" s="35">
        <v>67</v>
      </c>
      <c r="D489" s="39">
        <f>COUNT(Table7[[#This Row],[SumOfRealised_netcostAbsolute]:[SumOfProjected_costReduced]])</f>
        <v>2</v>
      </c>
      <c r="E489" s="36"/>
      <c r="F489" s="36"/>
      <c r="G489" s="36"/>
      <c r="H489" s="36"/>
      <c r="I489" s="36"/>
      <c r="J489" s="36"/>
      <c r="K489" s="35">
        <v>554000</v>
      </c>
      <c r="L489" s="36"/>
      <c r="M489" s="35">
        <v>554000</v>
      </c>
      <c r="N489" s="36"/>
      <c r="O489" s="36"/>
      <c r="P489" s="36"/>
      <c r="Q489" s="38">
        <f>SUM(Table7[[#This Row],[SumOfRealised_netcostAbsolute]:[SumOfProjected_costReduced]])</f>
        <v>1108000</v>
      </c>
    </row>
    <row r="490" spans="1:17" x14ac:dyDescent="0.35">
      <c r="A490" s="34" t="s">
        <v>4</v>
      </c>
      <c r="B490" s="35">
        <v>2019</v>
      </c>
      <c r="C490" s="35">
        <v>68</v>
      </c>
      <c r="D490" s="35">
        <f>COUNT(Table7[[#This Row],[SumOfRealised_netcostAbsolute]:[SumOfProjected_costReduced]])</f>
        <v>4</v>
      </c>
      <c r="E490" s="35">
        <v>4072948</v>
      </c>
      <c r="F490" s="36"/>
      <c r="G490" s="35">
        <v>4072948</v>
      </c>
      <c r="H490" s="36"/>
      <c r="I490" s="36"/>
      <c r="J490" s="36"/>
      <c r="K490" s="35">
        <v>8791936</v>
      </c>
      <c r="L490" s="36"/>
      <c r="M490" s="35">
        <v>8791936</v>
      </c>
      <c r="N490" s="36"/>
      <c r="O490" s="36"/>
      <c r="P490" s="36"/>
      <c r="Q490" s="38">
        <f>SUM(Table7[[#This Row],[SumOfRealised_netcostAbsolute]:[SumOfProjected_costReduced]])</f>
        <v>25729768</v>
      </c>
    </row>
    <row r="491" spans="1:17" x14ac:dyDescent="0.35">
      <c r="A491" s="34" t="s">
        <v>4</v>
      </c>
      <c r="B491" s="35">
        <v>2019</v>
      </c>
      <c r="C491" s="35">
        <v>69</v>
      </c>
      <c r="D491" s="39">
        <f>COUNT(Table7[[#This Row],[SumOfRealised_netcostAbsolute]:[SumOfProjected_costReduced]])</f>
        <v>2</v>
      </c>
      <c r="E491" s="36"/>
      <c r="F491" s="36"/>
      <c r="G491" s="36"/>
      <c r="H491" s="36"/>
      <c r="I491" s="36"/>
      <c r="J491" s="36"/>
      <c r="K491" s="35">
        <v>857143</v>
      </c>
      <c r="L491" s="36"/>
      <c r="M491" s="35">
        <v>857143</v>
      </c>
      <c r="N491" s="36"/>
      <c r="O491" s="36"/>
      <c r="P491" s="36"/>
      <c r="Q491" s="38">
        <f>SUM(Table7[[#This Row],[SumOfRealised_netcostAbsolute]:[SumOfProjected_costReduced]])</f>
        <v>1714286</v>
      </c>
    </row>
    <row r="492" spans="1:17" x14ac:dyDescent="0.35">
      <c r="A492" s="34" t="s">
        <v>4</v>
      </c>
      <c r="B492" s="35">
        <v>2019</v>
      </c>
      <c r="C492" s="35">
        <v>70</v>
      </c>
      <c r="D492" s="39">
        <f>COUNT(Table7[[#This Row],[SumOfRealised_netcostAbsolute]:[SumOfProjected_costReduced]])</f>
        <v>2</v>
      </c>
      <c r="E492" s="36"/>
      <c r="F492" s="36"/>
      <c r="G492" s="36"/>
      <c r="H492" s="36"/>
      <c r="I492" s="36"/>
      <c r="J492" s="36"/>
      <c r="K492" s="35">
        <v>12799</v>
      </c>
      <c r="L492" s="36"/>
      <c r="M492" s="35">
        <v>12799</v>
      </c>
      <c r="N492" s="36"/>
      <c r="O492" s="36"/>
      <c r="P492" s="36"/>
      <c r="Q492" s="38">
        <f>SUM(Table7[[#This Row],[SumOfRealised_netcostAbsolute]:[SumOfProjected_costReduced]])</f>
        <v>25598</v>
      </c>
    </row>
    <row r="493" spans="1:17" x14ac:dyDescent="0.35">
      <c r="A493" s="34" t="s">
        <v>4</v>
      </c>
      <c r="B493" s="35">
        <v>2019</v>
      </c>
      <c r="C493" s="35">
        <v>71</v>
      </c>
      <c r="D493" s="39">
        <f>COUNT(Table7[[#This Row],[SumOfRealised_netcostAbsolute]:[SumOfProjected_costReduced]])</f>
        <v>2</v>
      </c>
      <c r="E493" s="36"/>
      <c r="F493" s="36"/>
      <c r="G493" s="36"/>
      <c r="H493" s="36"/>
      <c r="I493" s="36"/>
      <c r="J493" s="36"/>
      <c r="K493" s="35">
        <v>1122537</v>
      </c>
      <c r="L493" s="36"/>
      <c r="M493" s="35">
        <v>1122537</v>
      </c>
      <c r="N493" s="36"/>
      <c r="O493" s="36"/>
      <c r="P493" s="36"/>
      <c r="Q493" s="38">
        <f>SUM(Table7[[#This Row],[SumOfRealised_netcostAbsolute]:[SumOfProjected_costReduced]])</f>
        <v>2245074</v>
      </c>
    </row>
    <row r="494" spans="1:17" x14ac:dyDescent="0.35">
      <c r="A494" s="34" t="s">
        <v>4</v>
      </c>
      <c r="B494" s="35">
        <v>2019</v>
      </c>
      <c r="C494" s="35">
        <v>72</v>
      </c>
      <c r="D494" s="39">
        <f>COUNT(Table7[[#This Row],[SumOfRealised_netcostAbsolute]:[SumOfProjected_costReduced]])</f>
        <v>2</v>
      </c>
      <c r="E494" s="36"/>
      <c r="F494" s="36"/>
      <c r="G494" s="36"/>
      <c r="H494" s="36"/>
      <c r="I494" s="36"/>
      <c r="J494" s="36"/>
      <c r="K494" s="35">
        <v>133043</v>
      </c>
      <c r="L494" s="36"/>
      <c r="M494" s="35">
        <v>133043</v>
      </c>
      <c r="N494" s="36"/>
      <c r="O494" s="36"/>
      <c r="P494" s="36"/>
      <c r="Q494" s="38">
        <f>SUM(Table7[[#This Row],[SumOfRealised_netcostAbsolute]:[SumOfProjected_costReduced]])</f>
        <v>266086</v>
      </c>
    </row>
    <row r="495" spans="1:17" x14ac:dyDescent="0.35">
      <c r="A495" s="34" t="s">
        <v>4</v>
      </c>
      <c r="B495" s="35">
        <v>2019</v>
      </c>
      <c r="C495" s="35">
        <v>73</v>
      </c>
      <c r="D495" s="39">
        <f>COUNT(Table7[[#This Row],[SumOfRealised_netcostAbsolute]:[SumOfProjected_costReduced]])</f>
        <v>2</v>
      </c>
      <c r="E495" s="36"/>
      <c r="F495" s="36"/>
      <c r="G495" s="36"/>
      <c r="H495" s="36"/>
      <c r="I495" s="36"/>
      <c r="J495" s="36"/>
      <c r="K495" s="35">
        <v>2994129</v>
      </c>
      <c r="L495" s="36"/>
      <c r="M495" s="35">
        <v>2994129</v>
      </c>
      <c r="N495" s="36"/>
      <c r="O495" s="36"/>
      <c r="P495" s="36"/>
      <c r="Q495" s="38">
        <f>SUM(Table7[[#This Row],[SumOfRealised_netcostAbsolute]:[SumOfProjected_costReduced]])</f>
        <v>5988258</v>
      </c>
    </row>
    <row r="496" spans="1:17" hidden="1" x14ac:dyDescent="0.35">
      <c r="A496" s="34" t="s">
        <v>4</v>
      </c>
      <c r="B496" s="35">
        <v>2019</v>
      </c>
      <c r="C496" s="35">
        <v>74</v>
      </c>
      <c r="D496" s="39">
        <f>COUNT(Table7[[#This Row],[SumOfRealised_netcostAbsolute]:[SumOfProjected_costReduced]])</f>
        <v>0</v>
      </c>
      <c r="E496" s="36"/>
      <c r="F496" s="36"/>
      <c r="G496" s="36"/>
      <c r="H496" s="36"/>
      <c r="I496" s="36"/>
      <c r="J496" s="36"/>
      <c r="K496" s="36"/>
      <c r="L496" s="36"/>
      <c r="M496" s="36"/>
      <c r="N496" s="36"/>
      <c r="O496" s="36"/>
      <c r="P496" s="36"/>
      <c r="Q496" s="38">
        <f>SUM(Table7[[#This Row],[SumOfRealised_netcostAbsolute]:[SumOfProjected_costReduced]])</f>
        <v>0</v>
      </c>
    </row>
    <row r="497" spans="1:17" hidden="1" x14ac:dyDescent="0.35">
      <c r="A497" s="34" t="s">
        <v>4</v>
      </c>
      <c r="B497" s="35">
        <v>2019</v>
      </c>
      <c r="C497" s="35">
        <v>75</v>
      </c>
      <c r="D497" s="39">
        <f>COUNT(Table7[[#This Row],[SumOfRealised_netcostAbsolute]:[SumOfProjected_costReduced]])</f>
        <v>0</v>
      </c>
      <c r="E497" s="36"/>
      <c r="F497" s="36"/>
      <c r="G497" s="36"/>
      <c r="H497" s="36"/>
      <c r="I497" s="36"/>
      <c r="J497" s="36"/>
      <c r="K497" s="36"/>
      <c r="L497" s="36"/>
      <c r="M497" s="36"/>
      <c r="N497" s="36"/>
      <c r="O497" s="36"/>
      <c r="P497" s="36"/>
      <c r="Q497" s="38">
        <f>SUM(Table7[[#This Row],[SumOfRealised_netcostAbsolute]:[SumOfProjected_costReduced]])</f>
        <v>0</v>
      </c>
    </row>
    <row r="498" spans="1:17" hidden="1" x14ac:dyDescent="0.35">
      <c r="A498" s="34" t="s">
        <v>4</v>
      </c>
      <c r="B498" s="35">
        <v>2019</v>
      </c>
      <c r="C498" s="35">
        <v>76</v>
      </c>
      <c r="D498" s="39">
        <f>COUNT(Table7[[#This Row],[SumOfRealised_netcostAbsolute]:[SumOfProjected_costReduced]])</f>
        <v>0</v>
      </c>
      <c r="E498" s="36"/>
      <c r="F498" s="36"/>
      <c r="G498" s="36"/>
      <c r="H498" s="36"/>
      <c r="I498" s="36"/>
      <c r="J498" s="36"/>
      <c r="K498" s="36"/>
      <c r="L498" s="36"/>
      <c r="M498" s="36"/>
      <c r="N498" s="36"/>
      <c r="O498" s="36"/>
      <c r="P498" s="36"/>
      <c r="Q498" s="38">
        <f>SUM(Table7[[#This Row],[SumOfRealised_netcostAbsolute]:[SumOfProjected_costReduced]])</f>
        <v>0</v>
      </c>
    </row>
    <row r="499" spans="1:17" hidden="1" x14ac:dyDescent="0.35">
      <c r="A499" s="34" t="s">
        <v>4</v>
      </c>
      <c r="B499" s="35">
        <v>2019</v>
      </c>
      <c r="C499" s="35">
        <v>77</v>
      </c>
      <c r="D499" s="39">
        <f>COUNT(Table7[[#This Row],[SumOfRealised_netcostAbsolute]:[SumOfProjected_costReduced]])</f>
        <v>0</v>
      </c>
      <c r="E499" s="36"/>
      <c r="F499" s="36"/>
      <c r="G499" s="36"/>
      <c r="H499" s="36"/>
      <c r="I499" s="36"/>
      <c r="J499" s="36"/>
      <c r="K499" s="36"/>
      <c r="L499" s="36"/>
      <c r="M499" s="36"/>
      <c r="N499" s="36"/>
      <c r="O499" s="36"/>
      <c r="P499" s="36"/>
      <c r="Q499" s="38">
        <f>SUM(Table7[[#This Row],[SumOfRealised_netcostAbsolute]:[SumOfProjected_costReduced]])</f>
        <v>0</v>
      </c>
    </row>
    <row r="500" spans="1:17" hidden="1" x14ac:dyDescent="0.35">
      <c r="A500" s="34" t="s">
        <v>4</v>
      </c>
      <c r="B500" s="35">
        <v>2019</v>
      </c>
      <c r="C500" s="35">
        <v>78</v>
      </c>
      <c r="D500" s="39">
        <f>COUNT(Table7[[#This Row],[SumOfRealised_netcostAbsolute]:[SumOfProjected_costReduced]])</f>
        <v>0</v>
      </c>
      <c r="E500" s="36"/>
      <c r="F500" s="36"/>
      <c r="G500" s="36"/>
      <c r="H500" s="36"/>
      <c r="I500" s="36"/>
      <c r="J500" s="36"/>
      <c r="K500" s="36"/>
      <c r="L500" s="36"/>
      <c r="M500" s="36"/>
      <c r="N500" s="36"/>
      <c r="O500" s="36"/>
      <c r="P500" s="36"/>
      <c r="Q500" s="38">
        <f>SUM(Table7[[#This Row],[SumOfRealised_netcostAbsolute]:[SumOfProjected_costReduced]])</f>
        <v>0</v>
      </c>
    </row>
    <row r="501" spans="1:17" hidden="1" x14ac:dyDescent="0.35">
      <c r="A501" s="34" t="s">
        <v>4</v>
      </c>
      <c r="B501" s="35">
        <v>2019</v>
      </c>
      <c r="C501" s="35">
        <v>79</v>
      </c>
      <c r="D501" s="39">
        <f>COUNT(Table7[[#This Row],[SumOfRealised_netcostAbsolute]:[SumOfProjected_costReduced]])</f>
        <v>0</v>
      </c>
      <c r="E501" s="36"/>
      <c r="F501" s="36"/>
      <c r="G501" s="36"/>
      <c r="H501" s="36"/>
      <c r="I501" s="36"/>
      <c r="J501" s="36"/>
      <c r="K501" s="36"/>
      <c r="L501" s="36"/>
      <c r="M501" s="36"/>
      <c r="N501" s="36"/>
      <c r="O501" s="36"/>
      <c r="P501" s="36"/>
      <c r="Q501" s="38">
        <f>SUM(Table7[[#This Row],[SumOfRealised_netcostAbsolute]:[SumOfProjected_costReduced]])</f>
        <v>0</v>
      </c>
    </row>
    <row r="502" spans="1:17" hidden="1" x14ac:dyDescent="0.35">
      <c r="A502" s="34" t="s">
        <v>4</v>
      </c>
      <c r="B502" s="35">
        <v>2019</v>
      </c>
      <c r="C502" s="35">
        <v>80</v>
      </c>
      <c r="D502" s="39">
        <f>COUNT(Table7[[#This Row],[SumOfRealised_netcostAbsolute]:[SumOfProjected_costReduced]])</f>
        <v>0</v>
      </c>
      <c r="E502" s="36"/>
      <c r="F502" s="36"/>
      <c r="G502" s="36"/>
      <c r="H502" s="36"/>
      <c r="I502" s="36"/>
      <c r="J502" s="36"/>
      <c r="K502" s="36"/>
      <c r="L502" s="36"/>
      <c r="M502" s="36"/>
      <c r="N502" s="36"/>
      <c r="O502" s="36"/>
      <c r="P502" s="36"/>
      <c r="Q502" s="38">
        <f>SUM(Table7[[#This Row],[SumOfRealised_netcostAbsolute]:[SumOfProjected_costReduced]])</f>
        <v>0</v>
      </c>
    </row>
    <row r="503" spans="1:17" hidden="1" x14ac:dyDescent="0.35">
      <c r="A503" s="34" t="s">
        <v>4</v>
      </c>
      <c r="B503" s="35">
        <v>2019</v>
      </c>
      <c r="C503" s="35">
        <v>81</v>
      </c>
      <c r="D503" s="39">
        <f>COUNT(Table7[[#This Row],[SumOfRealised_netcostAbsolute]:[SumOfProjected_costReduced]])</f>
        <v>0</v>
      </c>
      <c r="E503" s="36"/>
      <c r="F503" s="36"/>
      <c r="G503" s="36"/>
      <c r="H503" s="36"/>
      <c r="I503" s="36"/>
      <c r="J503" s="36"/>
      <c r="K503" s="36"/>
      <c r="L503" s="36"/>
      <c r="M503" s="36"/>
      <c r="N503" s="36"/>
      <c r="O503" s="36"/>
      <c r="P503" s="36"/>
      <c r="Q503" s="38">
        <f>SUM(Table7[[#This Row],[SumOfRealised_netcostAbsolute]:[SumOfProjected_costReduced]])</f>
        <v>0</v>
      </c>
    </row>
    <row r="504" spans="1:17" x14ac:dyDescent="0.35">
      <c r="A504" s="34" t="s">
        <v>4</v>
      </c>
      <c r="B504" s="35">
        <v>2019</v>
      </c>
      <c r="C504" s="35">
        <v>82</v>
      </c>
      <c r="D504" s="39">
        <f>COUNT(Table7[[#This Row],[SumOfRealised_netcostAbsolute]:[SumOfProjected_costReduced]])</f>
        <v>2</v>
      </c>
      <c r="E504" s="36"/>
      <c r="F504" s="36"/>
      <c r="G504" s="36"/>
      <c r="H504" s="36"/>
      <c r="I504" s="36"/>
      <c r="J504" s="36"/>
      <c r="K504" s="35">
        <v>17628176</v>
      </c>
      <c r="L504" s="36"/>
      <c r="M504" s="35">
        <v>17628176</v>
      </c>
      <c r="N504" s="36"/>
      <c r="O504" s="36"/>
      <c r="P504" s="36"/>
      <c r="Q504" s="38">
        <f>SUM(Table7[[#This Row],[SumOfRealised_netcostAbsolute]:[SumOfProjected_costReduced]])</f>
        <v>35256352</v>
      </c>
    </row>
    <row r="505" spans="1:17" hidden="1" x14ac:dyDescent="0.35">
      <c r="A505" s="34" t="s">
        <v>4</v>
      </c>
      <c r="B505" s="35">
        <v>2019</v>
      </c>
      <c r="C505" s="35">
        <v>92</v>
      </c>
      <c r="D505" s="39">
        <f>COUNT(Table7[[#This Row],[SumOfRealised_netcostAbsolute]:[SumOfProjected_costReduced]])</f>
        <v>0</v>
      </c>
      <c r="E505" s="36"/>
      <c r="F505" s="36"/>
      <c r="G505" s="36"/>
      <c r="H505" s="36"/>
      <c r="I505" s="36"/>
      <c r="J505" s="36"/>
      <c r="K505" s="36"/>
      <c r="L505" s="36"/>
      <c r="M505" s="36"/>
      <c r="N505" s="36"/>
      <c r="O505" s="36"/>
      <c r="P505" s="36"/>
      <c r="Q505" s="38">
        <f>SUM(Table7[[#This Row],[SumOfRealised_netcostAbsolute]:[SumOfProjected_costReduced]])</f>
        <v>0</v>
      </c>
    </row>
    <row r="506" spans="1:17" hidden="1" x14ac:dyDescent="0.35">
      <c r="A506" s="34" t="s">
        <v>4</v>
      </c>
      <c r="B506" s="35">
        <v>2019</v>
      </c>
      <c r="C506" s="35">
        <v>93</v>
      </c>
      <c r="D506" s="39">
        <f>COUNT(Table7[[#This Row],[SumOfRealised_netcostAbsolute]:[SumOfProjected_costReduced]])</f>
        <v>0</v>
      </c>
      <c r="E506" s="36"/>
      <c r="F506" s="36"/>
      <c r="G506" s="36"/>
      <c r="H506" s="36"/>
      <c r="I506" s="36"/>
      <c r="J506" s="36"/>
      <c r="K506" s="36"/>
      <c r="L506" s="36"/>
      <c r="M506" s="36"/>
      <c r="N506" s="36"/>
      <c r="O506" s="36"/>
      <c r="P506" s="36"/>
      <c r="Q506" s="38">
        <f>SUM(Table7[[#This Row],[SumOfRealised_netcostAbsolute]:[SumOfProjected_costReduced]])</f>
        <v>0</v>
      </c>
    </row>
    <row r="507" spans="1:17" x14ac:dyDescent="0.35">
      <c r="A507" s="34" t="s">
        <v>4</v>
      </c>
      <c r="B507" s="35">
        <v>2019</v>
      </c>
      <c r="C507" s="35">
        <v>94</v>
      </c>
      <c r="D507" s="39">
        <f>COUNT(Table7[[#This Row],[SumOfRealised_netcostAbsolute]:[SumOfProjected_costReduced]])</f>
        <v>2</v>
      </c>
      <c r="E507" s="36"/>
      <c r="F507" s="36"/>
      <c r="G507" s="36"/>
      <c r="H507" s="36"/>
      <c r="I507" s="36"/>
      <c r="J507" s="36"/>
      <c r="K507" s="35">
        <v>200000</v>
      </c>
      <c r="L507" s="36"/>
      <c r="M507" s="35">
        <v>200000</v>
      </c>
      <c r="N507" s="36"/>
      <c r="O507" s="36"/>
      <c r="P507" s="36"/>
      <c r="Q507" s="38">
        <f>SUM(Table7[[#This Row],[SumOfRealised_netcostAbsolute]:[SumOfProjected_costReduced]])</f>
        <v>400000</v>
      </c>
    </row>
    <row r="508" spans="1:17" hidden="1" x14ac:dyDescent="0.35">
      <c r="A508" s="34" t="s">
        <v>5</v>
      </c>
      <c r="B508" s="35">
        <v>2019</v>
      </c>
      <c r="C508" s="35">
        <v>1</v>
      </c>
      <c r="D508" s="39">
        <f>COUNT(Table7[[#This Row],[SumOfRealised_netcostAbsolute]:[SumOfProjected_costReduced]])</f>
        <v>0</v>
      </c>
      <c r="E508" s="36"/>
      <c r="F508" s="36"/>
      <c r="G508" s="36"/>
      <c r="H508" s="36"/>
      <c r="I508" s="36"/>
      <c r="J508" s="36"/>
      <c r="K508" s="36"/>
      <c r="L508" s="36"/>
      <c r="M508" s="36"/>
      <c r="N508" s="36"/>
      <c r="O508" s="36"/>
      <c r="P508" s="36"/>
      <c r="Q508" s="38">
        <f>SUM(Table7[[#This Row],[SumOfRealised_netcostAbsolute]:[SumOfProjected_costReduced]])</f>
        <v>0</v>
      </c>
    </row>
    <row r="509" spans="1:17" hidden="1" x14ac:dyDescent="0.35">
      <c r="A509" s="34" t="s">
        <v>5</v>
      </c>
      <c r="B509" s="35">
        <v>2019</v>
      </c>
      <c r="C509" s="35">
        <v>2</v>
      </c>
      <c r="D509" s="39">
        <f>COUNT(Table7[[#This Row],[SumOfRealised_netcostAbsolute]:[SumOfProjected_costReduced]])</f>
        <v>0</v>
      </c>
      <c r="E509" s="36"/>
      <c r="F509" s="36"/>
      <c r="G509" s="36"/>
      <c r="H509" s="36"/>
      <c r="I509" s="36"/>
      <c r="J509" s="36"/>
      <c r="K509" s="36"/>
      <c r="L509" s="36"/>
      <c r="M509" s="36"/>
      <c r="N509" s="36"/>
      <c r="O509" s="36"/>
      <c r="P509" s="36"/>
      <c r="Q509" s="38">
        <f>SUM(Table7[[#This Row],[SumOfRealised_netcostAbsolute]:[SumOfProjected_costReduced]])</f>
        <v>0</v>
      </c>
    </row>
    <row r="510" spans="1:17" hidden="1" x14ac:dyDescent="0.35">
      <c r="A510" s="34" t="s">
        <v>5</v>
      </c>
      <c r="B510" s="35">
        <v>2019</v>
      </c>
      <c r="C510" s="35">
        <v>3</v>
      </c>
      <c r="D510" s="39">
        <f>COUNT(Table7[[#This Row],[SumOfRealised_netcostAbsolute]:[SumOfProjected_costReduced]])</f>
        <v>0</v>
      </c>
      <c r="E510" s="36"/>
      <c r="F510" s="36"/>
      <c r="G510" s="36"/>
      <c r="H510" s="36"/>
      <c r="I510" s="36"/>
      <c r="J510" s="36"/>
      <c r="K510" s="36"/>
      <c r="L510" s="36"/>
      <c r="M510" s="36"/>
      <c r="N510" s="36"/>
      <c r="O510" s="36"/>
      <c r="P510" s="36"/>
      <c r="Q510" s="38">
        <f>SUM(Table7[[#This Row],[SumOfRealised_netcostAbsolute]:[SumOfProjected_costReduced]])</f>
        <v>0</v>
      </c>
    </row>
    <row r="511" spans="1:17" hidden="1" x14ac:dyDescent="0.35">
      <c r="A511" s="34" t="s">
        <v>5</v>
      </c>
      <c r="B511" s="35">
        <v>2019</v>
      </c>
      <c r="C511" s="35">
        <v>4</v>
      </c>
      <c r="D511" s="39">
        <f>COUNT(Table7[[#This Row],[SumOfRealised_netcostAbsolute]:[SumOfProjected_costReduced]])</f>
        <v>0</v>
      </c>
      <c r="E511" s="36"/>
      <c r="F511" s="36"/>
      <c r="G511" s="36"/>
      <c r="H511" s="36"/>
      <c r="I511" s="36"/>
      <c r="J511" s="36"/>
      <c r="K511" s="36"/>
      <c r="L511" s="36"/>
      <c r="M511" s="36"/>
      <c r="N511" s="36"/>
      <c r="O511" s="36"/>
      <c r="P511" s="36"/>
      <c r="Q511" s="38">
        <f>SUM(Table7[[#This Row],[SumOfRealised_netcostAbsolute]:[SumOfProjected_costReduced]])</f>
        <v>0</v>
      </c>
    </row>
    <row r="512" spans="1:17" hidden="1" x14ac:dyDescent="0.35">
      <c r="A512" s="34" t="s">
        <v>5</v>
      </c>
      <c r="B512" s="35">
        <v>2019</v>
      </c>
      <c r="C512" s="35">
        <v>5</v>
      </c>
      <c r="D512" s="39">
        <f>COUNT(Table7[[#This Row],[SumOfRealised_netcostAbsolute]:[SumOfProjected_costReduced]])</f>
        <v>0</v>
      </c>
      <c r="E512" s="36"/>
      <c r="F512" s="36"/>
      <c r="G512" s="36"/>
      <c r="H512" s="36"/>
      <c r="I512" s="36"/>
      <c r="J512" s="36"/>
      <c r="K512" s="36"/>
      <c r="L512" s="36"/>
      <c r="M512" s="36"/>
      <c r="N512" s="36"/>
      <c r="O512" s="36"/>
      <c r="P512" s="36"/>
      <c r="Q512" s="38">
        <f>SUM(Table7[[#This Row],[SumOfRealised_netcostAbsolute]:[SumOfProjected_costReduced]])</f>
        <v>0</v>
      </c>
    </row>
    <row r="513" spans="1:17" hidden="1" x14ac:dyDescent="0.35">
      <c r="A513" s="34" t="s">
        <v>5</v>
      </c>
      <c r="B513" s="35">
        <v>2019</v>
      </c>
      <c r="C513" s="35">
        <v>6</v>
      </c>
      <c r="D513" s="39">
        <f>COUNT(Table7[[#This Row],[SumOfRealised_netcostAbsolute]:[SumOfProjected_costReduced]])</f>
        <v>0</v>
      </c>
      <c r="E513" s="36"/>
      <c r="F513" s="36"/>
      <c r="G513" s="36"/>
      <c r="H513" s="36"/>
      <c r="I513" s="36"/>
      <c r="J513" s="36"/>
      <c r="K513" s="36"/>
      <c r="L513" s="36"/>
      <c r="M513" s="36"/>
      <c r="N513" s="36"/>
      <c r="O513" s="36"/>
      <c r="P513" s="36"/>
      <c r="Q513" s="38">
        <f>SUM(Table7[[#This Row],[SumOfRealised_netcostAbsolute]:[SumOfProjected_costReduced]])</f>
        <v>0</v>
      </c>
    </row>
    <row r="514" spans="1:17" hidden="1" x14ac:dyDescent="0.35">
      <c r="A514" s="34" t="s">
        <v>5</v>
      </c>
      <c r="B514" s="35">
        <v>2019</v>
      </c>
      <c r="C514" s="35">
        <v>7</v>
      </c>
      <c r="D514" s="39">
        <f>COUNT(Table7[[#This Row],[SumOfRealised_netcostAbsolute]:[SumOfProjected_costReduced]])</f>
        <v>0</v>
      </c>
      <c r="E514" s="36"/>
      <c r="F514" s="36"/>
      <c r="G514" s="36"/>
      <c r="H514" s="36"/>
      <c r="I514" s="36"/>
      <c r="J514" s="36"/>
      <c r="K514" s="36"/>
      <c r="L514" s="36"/>
      <c r="M514" s="36"/>
      <c r="N514" s="36"/>
      <c r="O514" s="36"/>
      <c r="P514" s="36"/>
      <c r="Q514" s="38">
        <f>SUM(Table7[[#This Row],[SumOfRealised_netcostAbsolute]:[SumOfProjected_costReduced]])</f>
        <v>0</v>
      </c>
    </row>
    <row r="515" spans="1:17" hidden="1" x14ac:dyDescent="0.35">
      <c r="A515" s="34" t="s">
        <v>5</v>
      </c>
      <c r="B515" s="35">
        <v>2019</v>
      </c>
      <c r="C515" s="35">
        <v>8</v>
      </c>
      <c r="D515" s="39">
        <f>COUNT(Table7[[#This Row],[SumOfRealised_netcostAbsolute]:[SumOfProjected_costReduced]])</f>
        <v>0</v>
      </c>
      <c r="E515" s="36"/>
      <c r="F515" s="36"/>
      <c r="G515" s="36"/>
      <c r="H515" s="36"/>
      <c r="I515" s="36"/>
      <c r="J515" s="36"/>
      <c r="K515" s="36"/>
      <c r="L515" s="36"/>
      <c r="M515" s="36"/>
      <c r="N515" s="36"/>
      <c r="O515" s="36"/>
      <c r="P515" s="36"/>
      <c r="Q515" s="38">
        <f>SUM(Table7[[#This Row],[SumOfRealised_netcostAbsolute]:[SumOfProjected_costReduced]])</f>
        <v>0</v>
      </c>
    </row>
    <row r="516" spans="1:17" hidden="1" x14ac:dyDescent="0.35">
      <c r="A516" s="34" t="s">
        <v>5</v>
      </c>
      <c r="B516" s="35">
        <v>2019</v>
      </c>
      <c r="C516" s="35">
        <v>9</v>
      </c>
      <c r="D516" s="39">
        <f>COUNT(Table7[[#This Row],[SumOfRealised_netcostAbsolute]:[SumOfProjected_costReduced]])</f>
        <v>0</v>
      </c>
      <c r="E516" s="36"/>
      <c r="F516" s="36"/>
      <c r="G516" s="36"/>
      <c r="H516" s="36"/>
      <c r="I516" s="36"/>
      <c r="J516" s="36"/>
      <c r="K516" s="36"/>
      <c r="L516" s="36"/>
      <c r="M516" s="36"/>
      <c r="N516" s="36"/>
      <c r="O516" s="36"/>
      <c r="P516" s="36"/>
      <c r="Q516" s="38">
        <f>SUM(Table7[[#This Row],[SumOfRealised_netcostAbsolute]:[SumOfProjected_costReduced]])</f>
        <v>0</v>
      </c>
    </row>
    <row r="517" spans="1:17" hidden="1" x14ac:dyDescent="0.35">
      <c r="A517" s="34" t="s">
        <v>5</v>
      </c>
      <c r="B517" s="35">
        <v>2019</v>
      </c>
      <c r="C517" s="35">
        <v>10</v>
      </c>
      <c r="D517" s="39">
        <f>COUNT(Table7[[#This Row],[SumOfRealised_netcostAbsolute]:[SumOfProjected_costReduced]])</f>
        <v>0</v>
      </c>
      <c r="E517" s="36"/>
      <c r="F517" s="36"/>
      <c r="G517" s="36"/>
      <c r="H517" s="36"/>
      <c r="I517" s="36"/>
      <c r="J517" s="36"/>
      <c r="K517" s="36"/>
      <c r="L517" s="36"/>
      <c r="M517" s="36"/>
      <c r="N517" s="36"/>
      <c r="O517" s="36"/>
      <c r="P517" s="36"/>
      <c r="Q517" s="38">
        <f>SUM(Table7[[#This Row],[SumOfRealised_netcostAbsolute]:[SumOfProjected_costReduced]])</f>
        <v>0</v>
      </c>
    </row>
    <row r="518" spans="1:17" hidden="1" x14ac:dyDescent="0.35">
      <c r="A518" s="34" t="s">
        <v>5</v>
      </c>
      <c r="B518" s="35">
        <v>2019</v>
      </c>
      <c r="C518" s="35">
        <v>11</v>
      </c>
      <c r="D518" s="39">
        <f>COUNT(Table7[[#This Row],[SumOfRealised_netcostAbsolute]:[SumOfProjected_costReduced]])</f>
        <v>0</v>
      </c>
      <c r="E518" s="36"/>
      <c r="F518" s="36"/>
      <c r="G518" s="36"/>
      <c r="H518" s="36"/>
      <c r="I518" s="36"/>
      <c r="J518" s="36"/>
      <c r="K518" s="36"/>
      <c r="L518" s="36"/>
      <c r="M518" s="36"/>
      <c r="N518" s="36"/>
      <c r="O518" s="36"/>
      <c r="P518" s="36"/>
      <c r="Q518" s="38">
        <f>SUM(Table7[[#This Row],[SumOfRealised_netcostAbsolute]:[SumOfProjected_costReduced]])</f>
        <v>0</v>
      </c>
    </row>
    <row r="519" spans="1:17" hidden="1" x14ac:dyDescent="0.35">
      <c r="A519" s="34" t="s">
        <v>5</v>
      </c>
      <c r="B519" s="35">
        <v>2019</v>
      </c>
      <c r="C519" s="35">
        <v>12</v>
      </c>
      <c r="D519" s="39">
        <f>COUNT(Table7[[#This Row],[SumOfRealised_netcostAbsolute]:[SumOfProjected_costReduced]])</f>
        <v>0</v>
      </c>
      <c r="E519" s="36"/>
      <c r="F519" s="36"/>
      <c r="G519" s="36"/>
      <c r="H519" s="36"/>
      <c r="I519" s="36"/>
      <c r="J519" s="36"/>
      <c r="K519" s="36"/>
      <c r="L519" s="36"/>
      <c r="M519" s="36"/>
      <c r="N519" s="36"/>
      <c r="O519" s="36"/>
      <c r="P519" s="36"/>
      <c r="Q519" s="38">
        <f>SUM(Table7[[#This Row],[SumOfRealised_netcostAbsolute]:[SumOfProjected_costReduced]])</f>
        <v>0</v>
      </c>
    </row>
    <row r="520" spans="1:17" hidden="1" x14ac:dyDescent="0.35">
      <c r="A520" s="34" t="s">
        <v>5</v>
      </c>
      <c r="B520" s="35">
        <v>2019</v>
      </c>
      <c r="C520" s="35">
        <v>13</v>
      </c>
      <c r="D520" s="39">
        <f>COUNT(Table7[[#This Row],[SumOfRealised_netcostAbsolute]:[SumOfProjected_costReduced]])</f>
        <v>0</v>
      </c>
      <c r="E520" s="36"/>
      <c r="F520" s="36"/>
      <c r="G520" s="36"/>
      <c r="H520" s="36"/>
      <c r="I520" s="36"/>
      <c r="J520" s="36"/>
      <c r="K520" s="36"/>
      <c r="L520" s="36"/>
      <c r="M520" s="36"/>
      <c r="N520" s="36"/>
      <c r="O520" s="36"/>
      <c r="P520" s="36"/>
      <c r="Q520" s="38">
        <f>SUM(Table7[[#This Row],[SumOfRealised_netcostAbsolute]:[SumOfProjected_costReduced]])</f>
        <v>0</v>
      </c>
    </row>
    <row r="521" spans="1:17" hidden="1" x14ac:dyDescent="0.35">
      <c r="A521" s="34" t="s">
        <v>5</v>
      </c>
      <c r="B521" s="35">
        <v>2019</v>
      </c>
      <c r="C521" s="35">
        <v>14</v>
      </c>
      <c r="D521" s="39">
        <f>COUNT(Table7[[#This Row],[SumOfRealised_netcostAbsolute]:[SumOfProjected_costReduced]])</f>
        <v>0</v>
      </c>
      <c r="E521" s="36"/>
      <c r="F521" s="36"/>
      <c r="G521" s="36"/>
      <c r="H521" s="36"/>
      <c r="I521" s="36"/>
      <c r="J521" s="36"/>
      <c r="K521" s="36"/>
      <c r="L521" s="36"/>
      <c r="M521" s="36"/>
      <c r="N521" s="36"/>
      <c r="O521" s="36"/>
      <c r="P521" s="36"/>
      <c r="Q521" s="38">
        <f>SUM(Table7[[#This Row],[SumOfRealised_netcostAbsolute]:[SumOfProjected_costReduced]])</f>
        <v>0</v>
      </c>
    </row>
    <row r="522" spans="1:17" hidden="1" x14ac:dyDescent="0.35">
      <c r="A522" s="34" t="s">
        <v>5</v>
      </c>
      <c r="B522" s="35">
        <v>2019</v>
      </c>
      <c r="C522" s="35">
        <v>15</v>
      </c>
      <c r="D522" s="39">
        <f>COUNT(Table7[[#This Row],[SumOfRealised_netcostAbsolute]:[SumOfProjected_costReduced]])</f>
        <v>0</v>
      </c>
      <c r="E522" s="36"/>
      <c r="F522" s="36"/>
      <c r="G522" s="36"/>
      <c r="H522" s="36"/>
      <c r="I522" s="36"/>
      <c r="J522" s="36"/>
      <c r="K522" s="36"/>
      <c r="L522" s="36"/>
      <c r="M522" s="36"/>
      <c r="N522" s="36"/>
      <c r="O522" s="36"/>
      <c r="P522" s="36"/>
      <c r="Q522" s="38">
        <f>SUM(Table7[[#This Row],[SumOfRealised_netcostAbsolute]:[SumOfProjected_costReduced]])</f>
        <v>0</v>
      </c>
    </row>
    <row r="523" spans="1:17" hidden="1" x14ac:dyDescent="0.35">
      <c r="A523" s="34" t="s">
        <v>5</v>
      </c>
      <c r="B523" s="35">
        <v>2019</v>
      </c>
      <c r="C523" s="35">
        <v>16</v>
      </c>
      <c r="D523" s="39">
        <f>COUNT(Table7[[#This Row],[SumOfRealised_netcostAbsolute]:[SumOfProjected_costReduced]])</f>
        <v>0</v>
      </c>
      <c r="E523" s="36"/>
      <c r="F523" s="36"/>
      <c r="G523" s="36"/>
      <c r="H523" s="36"/>
      <c r="I523" s="36"/>
      <c r="J523" s="36"/>
      <c r="K523" s="36"/>
      <c r="L523" s="36"/>
      <c r="M523" s="36"/>
      <c r="N523" s="36"/>
      <c r="O523" s="36"/>
      <c r="P523" s="36"/>
      <c r="Q523" s="38">
        <f>SUM(Table7[[#This Row],[SumOfRealised_netcostAbsolute]:[SumOfProjected_costReduced]])</f>
        <v>0</v>
      </c>
    </row>
    <row r="524" spans="1:17" hidden="1" x14ac:dyDescent="0.35">
      <c r="A524" s="34" t="s">
        <v>5</v>
      </c>
      <c r="B524" s="35">
        <v>2019</v>
      </c>
      <c r="C524" s="35">
        <v>17</v>
      </c>
      <c r="D524" s="39">
        <f>COUNT(Table7[[#This Row],[SumOfRealised_netcostAbsolute]:[SumOfProjected_costReduced]])</f>
        <v>0</v>
      </c>
      <c r="E524" s="36"/>
      <c r="F524" s="36"/>
      <c r="G524" s="36"/>
      <c r="H524" s="36"/>
      <c r="I524" s="36"/>
      <c r="J524" s="36"/>
      <c r="K524" s="36"/>
      <c r="L524" s="36"/>
      <c r="M524" s="36"/>
      <c r="N524" s="36"/>
      <c r="O524" s="36"/>
      <c r="P524" s="36"/>
      <c r="Q524" s="38">
        <f>SUM(Table7[[#This Row],[SumOfRealised_netcostAbsolute]:[SumOfProjected_costReduced]])</f>
        <v>0</v>
      </c>
    </row>
    <row r="525" spans="1:17" hidden="1" x14ac:dyDescent="0.35">
      <c r="A525" s="34" t="s">
        <v>5</v>
      </c>
      <c r="B525" s="35">
        <v>2019</v>
      </c>
      <c r="C525" s="35">
        <v>18</v>
      </c>
      <c r="D525" s="39">
        <f>COUNT(Table7[[#This Row],[SumOfRealised_netcostAbsolute]:[SumOfProjected_costReduced]])</f>
        <v>0</v>
      </c>
      <c r="E525" s="36"/>
      <c r="F525" s="36"/>
      <c r="G525" s="36"/>
      <c r="H525" s="36"/>
      <c r="I525" s="36"/>
      <c r="J525" s="36"/>
      <c r="K525" s="36"/>
      <c r="L525" s="36"/>
      <c r="M525" s="36"/>
      <c r="N525" s="36"/>
      <c r="O525" s="36"/>
      <c r="P525" s="36"/>
      <c r="Q525" s="38">
        <f>SUM(Table7[[#This Row],[SumOfRealised_netcostAbsolute]:[SumOfProjected_costReduced]])</f>
        <v>0</v>
      </c>
    </row>
    <row r="526" spans="1:17" hidden="1" x14ac:dyDescent="0.35">
      <c r="A526" s="34" t="s">
        <v>5</v>
      </c>
      <c r="B526" s="35">
        <v>2019</v>
      </c>
      <c r="C526" s="35">
        <v>19</v>
      </c>
      <c r="D526" s="39">
        <f>COUNT(Table7[[#This Row],[SumOfRealised_netcostAbsolute]:[SumOfProjected_costReduced]])</f>
        <v>0</v>
      </c>
      <c r="E526" s="36"/>
      <c r="F526" s="36"/>
      <c r="G526" s="36"/>
      <c r="H526" s="36"/>
      <c r="I526" s="36"/>
      <c r="J526" s="36"/>
      <c r="K526" s="36"/>
      <c r="L526" s="36"/>
      <c r="M526" s="36"/>
      <c r="N526" s="36"/>
      <c r="O526" s="36"/>
      <c r="P526" s="36"/>
      <c r="Q526" s="38">
        <f>SUM(Table7[[#This Row],[SumOfRealised_netcostAbsolute]:[SumOfProjected_costReduced]])</f>
        <v>0</v>
      </c>
    </row>
    <row r="527" spans="1:17" hidden="1" x14ac:dyDescent="0.35">
      <c r="A527" s="34" t="s">
        <v>5</v>
      </c>
      <c r="B527" s="35">
        <v>2019</v>
      </c>
      <c r="C527" s="35">
        <v>20</v>
      </c>
      <c r="D527" s="39">
        <f>COUNT(Table7[[#This Row],[SumOfRealised_netcostAbsolute]:[SumOfProjected_costReduced]])</f>
        <v>0</v>
      </c>
      <c r="E527" s="36"/>
      <c r="F527" s="36"/>
      <c r="G527" s="36"/>
      <c r="H527" s="36"/>
      <c r="I527" s="36"/>
      <c r="J527" s="36"/>
      <c r="K527" s="36"/>
      <c r="L527" s="36"/>
      <c r="M527" s="36"/>
      <c r="N527" s="36"/>
      <c r="O527" s="36"/>
      <c r="P527" s="36"/>
      <c r="Q527" s="38">
        <f>SUM(Table7[[#This Row],[SumOfRealised_netcostAbsolute]:[SumOfProjected_costReduced]])</f>
        <v>0</v>
      </c>
    </row>
    <row r="528" spans="1:17" hidden="1" x14ac:dyDescent="0.35">
      <c r="A528" s="34" t="s">
        <v>5</v>
      </c>
      <c r="B528" s="35">
        <v>2019</v>
      </c>
      <c r="C528" s="35">
        <v>21</v>
      </c>
      <c r="D528" s="39">
        <f>COUNT(Table7[[#This Row],[SumOfRealised_netcostAbsolute]:[SumOfProjected_costReduced]])</f>
        <v>0</v>
      </c>
      <c r="E528" s="36"/>
      <c r="F528" s="36"/>
      <c r="G528" s="36"/>
      <c r="H528" s="36"/>
      <c r="I528" s="36"/>
      <c r="J528" s="36"/>
      <c r="K528" s="36"/>
      <c r="L528" s="36"/>
      <c r="M528" s="36"/>
      <c r="N528" s="36"/>
      <c r="O528" s="36"/>
      <c r="P528" s="36"/>
      <c r="Q528" s="38">
        <f>SUM(Table7[[#This Row],[SumOfRealised_netcostAbsolute]:[SumOfProjected_costReduced]])</f>
        <v>0</v>
      </c>
    </row>
    <row r="529" spans="1:17" hidden="1" x14ac:dyDescent="0.35">
      <c r="A529" s="34" t="s">
        <v>5</v>
      </c>
      <c r="B529" s="35">
        <v>2019</v>
      </c>
      <c r="C529" s="35">
        <v>22</v>
      </c>
      <c r="D529" s="39">
        <f>COUNT(Table7[[#This Row],[SumOfRealised_netcostAbsolute]:[SumOfProjected_costReduced]])</f>
        <v>0</v>
      </c>
      <c r="E529" s="36"/>
      <c r="F529" s="36"/>
      <c r="G529" s="36"/>
      <c r="H529" s="36"/>
      <c r="I529" s="36"/>
      <c r="J529" s="36"/>
      <c r="K529" s="36"/>
      <c r="L529" s="36"/>
      <c r="M529" s="36"/>
      <c r="N529" s="36"/>
      <c r="O529" s="36"/>
      <c r="P529" s="36"/>
      <c r="Q529" s="38">
        <f>SUM(Table7[[#This Row],[SumOfRealised_netcostAbsolute]:[SumOfProjected_costReduced]])</f>
        <v>0</v>
      </c>
    </row>
    <row r="530" spans="1:17" hidden="1" x14ac:dyDescent="0.35">
      <c r="A530" s="34" t="s">
        <v>5</v>
      </c>
      <c r="B530" s="35">
        <v>2019</v>
      </c>
      <c r="C530" s="35">
        <v>23</v>
      </c>
      <c r="D530" s="39">
        <f>COUNT(Table7[[#This Row],[SumOfRealised_netcostAbsolute]:[SumOfProjected_costReduced]])</f>
        <v>0</v>
      </c>
      <c r="E530" s="36"/>
      <c r="F530" s="36"/>
      <c r="G530" s="36"/>
      <c r="H530" s="36"/>
      <c r="I530" s="36"/>
      <c r="J530" s="36"/>
      <c r="K530" s="36"/>
      <c r="L530" s="36"/>
      <c r="M530" s="36"/>
      <c r="N530" s="36"/>
      <c r="O530" s="36"/>
      <c r="P530" s="36"/>
      <c r="Q530" s="38">
        <f>SUM(Table7[[#This Row],[SumOfRealised_netcostAbsolute]:[SumOfProjected_costReduced]])</f>
        <v>0</v>
      </c>
    </row>
    <row r="531" spans="1:17" hidden="1" x14ac:dyDescent="0.35">
      <c r="A531" s="34" t="s">
        <v>5</v>
      </c>
      <c r="B531" s="35">
        <v>2019</v>
      </c>
      <c r="C531" s="35">
        <v>24</v>
      </c>
      <c r="D531" s="39">
        <f>COUNT(Table7[[#This Row],[SumOfRealised_netcostAbsolute]:[SumOfProjected_costReduced]])</f>
        <v>0</v>
      </c>
      <c r="E531" s="36"/>
      <c r="F531" s="36"/>
      <c r="G531" s="36"/>
      <c r="H531" s="36"/>
      <c r="I531" s="36"/>
      <c r="J531" s="36"/>
      <c r="K531" s="36"/>
      <c r="L531" s="36"/>
      <c r="M531" s="36"/>
      <c r="N531" s="36"/>
      <c r="O531" s="36"/>
      <c r="P531" s="36"/>
      <c r="Q531" s="38">
        <f>SUM(Table7[[#This Row],[SumOfRealised_netcostAbsolute]:[SumOfProjected_costReduced]])</f>
        <v>0</v>
      </c>
    </row>
    <row r="532" spans="1:17" hidden="1" x14ac:dyDescent="0.35">
      <c r="A532" s="34" t="s">
        <v>5</v>
      </c>
      <c r="B532" s="35">
        <v>2019</v>
      </c>
      <c r="C532" s="35">
        <v>25</v>
      </c>
      <c r="D532" s="39">
        <f>COUNT(Table7[[#This Row],[SumOfRealised_netcostAbsolute]:[SumOfProjected_costReduced]])</f>
        <v>0</v>
      </c>
      <c r="E532" s="36"/>
      <c r="F532" s="36"/>
      <c r="G532" s="36"/>
      <c r="H532" s="36"/>
      <c r="I532" s="36"/>
      <c r="J532" s="36"/>
      <c r="K532" s="36"/>
      <c r="L532" s="36"/>
      <c r="M532" s="36"/>
      <c r="N532" s="36"/>
      <c r="O532" s="36"/>
      <c r="P532" s="36"/>
      <c r="Q532" s="38">
        <f>SUM(Table7[[#This Row],[SumOfRealised_netcostAbsolute]:[SumOfProjected_costReduced]])</f>
        <v>0</v>
      </c>
    </row>
    <row r="533" spans="1:17" hidden="1" x14ac:dyDescent="0.35">
      <c r="A533" s="34" t="s">
        <v>5</v>
      </c>
      <c r="B533" s="35">
        <v>2019</v>
      </c>
      <c r="C533" s="35">
        <v>26</v>
      </c>
      <c r="D533" s="39">
        <f>COUNT(Table7[[#This Row],[SumOfRealised_netcostAbsolute]:[SumOfProjected_costReduced]])</f>
        <v>0</v>
      </c>
      <c r="E533" s="36"/>
      <c r="F533" s="36"/>
      <c r="G533" s="36"/>
      <c r="H533" s="36"/>
      <c r="I533" s="36"/>
      <c r="J533" s="36"/>
      <c r="K533" s="36"/>
      <c r="L533" s="36"/>
      <c r="M533" s="36"/>
      <c r="N533" s="36"/>
      <c r="O533" s="36"/>
      <c r="P533" s="36"/>
      <c r="Q533" s="38">
        <f>SUM(Table7[[#This Row],[SumOfRealised_netcostAbsolute]:[SumOfProjected_costReduced]])</f>
        <v>0</v>
      </c>
    </row>
    <row r="534" spans="1:17" hidden="1" x14ac:dyDescent="0.35">
      <c r="A534" s="34" t="s">
        <v>5</v>
      </c>
      <c r="B534" s="35">
        <v>2019</v>
      </c>
      <c r="C534" s="35">
        <v>27</v>
      </c>
      <c r="D534" s="39">
        <f>COUNT(Table7[[#This Row],[SumOfRealised_netcostAbsolute]:[SumOfProjected_costReduced]])</f>
        <v>0</v>
      </c>
      <c r="E534" s="36"/>
      <c r="F534" s="36"/>
      <c r="G534" s="36"/>
      <c r="H534" s="36"/>
      <c r="I534" s="36"/>
      <c r="J534" s="36"/>
      <c r="K534" s="36"/>
      <c r="L534" s="36"/>
      <c r="M534" s="36"/>
      <c r="N534" s="36"/>
      <c r="O534" s="36"/>
      <c r="P534" s="36"/>
      <c r="Q534" s="38">
        <f>SUM(Table7[[#This Row],[SumOfRealised_netcostAbsolute]:[SumOfProjected_costReduced]])</f>
        <v>0</v>
      </c>
    </row>
    <row r="535" spans="1:17" hidden="1" x14ac:dyDescent="0.35">
      <c r="A535" s="34" t="s">
        <v>5</v>
      </c>
      <c r="B535" s="35">
        <v>2019</v>
      </c>
      <c r="C535" s="35">
        <v>28</v>
      </c>
      <c r="D535" s="39">
        <f>COUNT(Table7[[#This Row],[SumOfRealised_netcostAbsolute]:[SumOfProjected_costReduced]])</f>
        <v>0</v>
      </c>
      <c r="E535" s="36"/>
      <c r="F535" s="36"/>
      <c r="G535" s="36"/>
      <c r="H535" s="36"/>
      <c r="I535" s="36"/>
      <c r="J535" s="36"/>
      <c r="K535" s="36"/>
      <c r="L535" s="36"/>
      <c r="M535" s="36"/>
      <c r="N535" s="36"/>
      <c r="O535" s="36"/>
      <c r="P535" s="36"/>
      <c r="Q535" s="38">
        <f>SUM(Table7[[#This Row],[SumOfRealised_netcostAbsolute]:[SumOfProjected_costReduced]])</f>
        <v>0</v>
      </c>
    </row>
    <row r="536" spans="1:17" hidden="1" x14ac:dyDescent="0.35">
      <c r="A536" s="34" t="s">
        <v>5</v>
      </c>
      <c r="B536" s="35">
        <v>2019</v>
      </c>
      <c r="C536" s="35">
        <v>29</v>
      </c>
      <c r="D536" s="39">
        <f>COUNT(Table7[[#This Row],[SumOfRealised_netcostAbsolute]:[SumOfProjected_costReduced]])</f>
        <v>0</v>
      </c>
      <c r="E536" s="36"/>
      <c r="F536" s="36"/>
      <c r="G536" s="36"/>
      <c r="H536" s="36"/>
      <c r="I536" s="36"/>
      <c r="J536" s="36"/>
      <c r="K536" s="36"/>
      <c r="L536" s="36"/>
      <c r="M536" s="36"/>
      <c r="N536" s="36"/>
      <c r="O536" s="36"/>
      <c r="P536" s="36"/>
      <c r="Q536" s="38">
        <f>SUM(Table7[[#This Row],[SumOfRealised_netcostAbsolute]:[SumOfProjected_costReduced]])</f>
        <v>0</v>
      </c>
    </row>
    <row r="537" spans="1:17" hidden="1" x14ac:dyDescent="0.35">
      <c r="A537" s="34" t="s">
        <v>5</v>
      </c>
      <c r="B537" s="35">
        <v>2019</v>
      </c>
      <c r="C537" s="35">
        <v>30</v>
      </c>
      <c r="D537" s="39">
        <f>COUNT(Table7[[#This Row],[SumOfRealised_netcostAbsolute]:[SumOfProjected_costReduced]])</f>
        <v>0</v>
      </c>
      <c r="E537" s="36"/>
      <c r="F537" s="36"/>
      <c r="G537" s="36"/>
      <c r="H537" s="36"/>
      <c r="I537" s="36"/>
      <c r="J537" s="36"/>
      <c r="K537" s="36"/>
      <c r="L537" s="36"/>
      <c r="M537" s="36"/>
      <c r="N537" s="36"/>
      <c r="O537" s="36"/>
      <c r="P537" s="36"/>
      <c r="Q537" s="38">
        <f>SUM(Table7[[#This Row],[SumOfRealised_netcostAbsolute]:[SumOfProjected_costReduced]])</f>
        <v>0</v>
      </c>
    </row>
    <row r="538" spans="1:17" hidden="1" x14ac:dyDescent="0.35">
      <c r="A538" s="34" t="s">
        <v>5</v>
      </c>
      <c r="B538" s="35">
        <v>2019</v>
      </c>
      <c r="C538" s="35">
        <v>31</v>
      </c>
      <c r="D538" s="39">
        <f>COUNT(Table7[[#This Row],[SumOfRealised_netcostAbsolute]:[SumOfProjected_costReduced]])</f>
        <v>0</v>
      </c>
      <c r="E538" s="36"/>
      <c r="F538" s="36"/>
      <c r="G538" s="36"/>
      <c r="H538" s="36"/>
      <c r="I538" s="36"/>
      <c r="J538" s="36"/>
      <c r="K538" s="36"/>
      <c r="L538" s="36"/>
      <c r="M538" s="36"/>
      <c r="N538" s="36"/>
      <c r="O538" s="36"/>
      <c r="P538" s="36"/>
      <c r="Q538" s="38">
        <f>SUM(Table7[[#This Row],[SumOfRealised_netcostAbsolute]:[SumOfProjected_costReduced]])</f>
        <v>0</v>
      </c>
    </row>
    <row r="539" spans="1:17" hidden="1" x14ac:dyDescent="0.35">
      <c r="A539" s="34" t="s">
        <v>5</v>
      </c>
      <c r="B539" s="35">
        <v>2019</v>
      </c>
      <c r="C539" s="35">
        <v>32</v>
      </c>
      <c r="D539" s="39">
        <f>COUNT(Table7[[#This Row],[SumOfRealised_netcostAbsolute]:[SumOfProjected_costReduced]])</f>
        <v>0</v>
      </c>
      <c r="E539" s="36"/>
      <c r="F539" s="36"/>
      <c r="G539" s="36"/>
      <c r="H539" s="36"/>
      <c r="I539" s="36"/>
      <c r="J539" s="36"/>
      <c r="K539" s="36"/>
      <c r="L539" s="36"/>
      <c r="M539" s="36"/>
      <c r="N539" s="36"/>
      <c r="O539" s="36"/>
      <c r="P539" s="36"/>
      <c r="Q539" s="38">
        <f>SUM(Table7[[#This Row],[SumOfRealised_netcostAbsolute]:[SumOfProjected_costReduced]])</f>
        <v>0</v>
      </c>
    </row>
    <row r="540" spans="1:17" hidden="1" x14ac:dyDescent="0.35">
      <c r="A540" s="34" t="s">
        <v>5</v>
      </c>
      <c r="B540" s="35">
        <v>2019</v>
      </c>
      <c r="C540" s="35">
        <v>33</v>
      </c>
      <c r="D540" s="39">
        <f>COUNT(Table7[[#This Row],[SumOfRealised_netcostAbsolute]:[SumOfProjected_costReduced]])</f>
        <v>0</v>
      </c>
      <c r="E540" s="36"/>
      <c r="F540" s="36"/>
      <c r="G540" s="36"/>
      <c r="H540" s="36"/>
      <c r="I540" s="36"/>
      <c r="J540" s="36"/>
      <c r="K540" s="36"/>
      <c r="L540" s="36"/>
      <c r="M540" s="36"/>
      <c r="N540" s="36"/>
      <c r="O540" s="36"/>
      <c r="P540" s="36"/>
      <c r="Q540" s="38">
        <f>SUM(Table7[[#This Row],[SumOfRealised_netcostAbsolute]:[SumOfProjected_costReduced]])</f>
        <v>0</v>
      </c>
    </row>
    <row r="541" spans="1:17" hidden="1" x14ac:dyDescent="0.35">
      <c r="A541" s="34" t="s">
        <v>5</v>
      </c>
      <c r="B541" s="35">
        <v>2019</v>
      </c>
      <c r="C541" s="35">
        <v>34</v>
      </c>
      <c r="D541" s="39">
        <f>COUNT(Table7[[#This Row],[SumOfRealised_netcostAbsolute]:[SumOfProjected_costReduced]])</f>
        <v>0</v>
      </c>
      <c r="E541" s="36"/>
      <c r="F541" s="36"/>
      <c r="G541" s="36"/>
      <c r="H541" s="36"/>
      <c r="I541" s="36"/>
      <c r="J541" s="36"/>
      <c r="K541" s="36"/>
      <c r="L541" s="36"/>
      <c r="M541" s="36"/>
      <c r="N541" s="36"/>
      <c r="O541" s="36"/>
      <c r="P541" s="36"/>
      <c r="Q541" s="38">
        <f>SUM(Table7[[#This Row],[SumOfRealised_netcostAbsolute]:[SumOfProjected_costReduced]])</f>
        <v>0</v>
      </c>
    </row>
    <row r="542" spans="1:17" hidden="1" x14ac:dyDescent="0.35">
      <c r="A542" s="34" t="s">
        <v>5</v>
      </c>
      <c r="B542" s="35">
        <v>2019</v>
      </c>
      <c r="C542" s="35">
        <v>35</v>
      </c>
      <c r="D542" s="39">
        <f>COUNT(Table7[[#This Row],[SumOfRealised_netcostAbsolute]:[SumOfProjected_costReduced]])</f>
        <v>0</v>
      </c>
      <c r="E542" s="36"/>
      <c r="F542" s="36"/>
      <c r="G542" s="36"/>
      <c r="H542" s="36"/>
      <c r="I542" s="36"/>
      <c r="J542" s="36"/>
      <c r="K542" s="36"/>
      <c r="L542" s="36"/>
      <c r="M542" s="36"/>
      <c r="N542" s="36"/>
      <c r="O542" s="36"/>
      <c r="P542" s="36"/>
      <c r="Q542" s="38">
        <f>SUM(Table7[[#This Row],[SumOfRealised_netcostAbsolute]:[SumOfProjected_costReduced]])</f>
        <v>0</v>
      </c>
    </row>
    <row r="543" spans="1:17" hidden="1" x14ac:dyDescent="0.35">
      <c r="A543" s="34" t="s">
        <v>5</v>
      </c>
      <c r="B543" s="35">
        <v>2019</v>
      </c>
      <c r="C543" s="35">
        <v>36</v>
      </c>
      <c r="D543" s="39">
        <f>COUNT(Table7[[#This Row],[SumOfRealised_netcostAbsolute]:[SumOfProjected_costReduced]])</f>
        <v>0</v>
      </c>
      <c r="E543" s="36"/>
      <c r="F543" s="36"/>
      <c r="G543" s="36"/>
      <c r="H543" s="36"/>
      <c r="I543" s="36"/>
      <c r="J543" s="36"/>
      <c r="K543" s="36"/>
      <c r="L543" s="36"/>
      <c r="M543" s="36"/>
      <c r="N543" s="36"/>
      <c r="O543" s="36"/>
      <c r="P543" s="36"/>
      <c r="Q543" s="38">
        <f>SUM(Table7[[#This Row],[SumOfRealised_netcostAbsolute]:[SumOfProjected_costReduced]])</f>
        <v>0</v>
      </c>
    </row>
    <row r="544" spans="1:17" hidden="1" x14ac:dyDescent="0.35">
      <c r="A544" s="34" t="s">
        <v>5</v>
      </c>
      <c r="B544" s="35">
        <v>2019</v>
      </c>
      <c r="C544" s="35">
        <v>37</v>
      </c>
      <c r="D544" s="39">
        <f>COUNT(Table7[[#This Row],[SumOfRealised_netcostAbsolute]:[SumOfProjected_costReduced]])</f>
        <v>0</v>
      </c>
      <c r="E544" s="36"/>
      <c r="F544" s="36"/>
      <c r="G544" s="36"/>
      <c r="H544" s="36"/>
      <c r="I544" s="36"/>
      <c r="J544" s="36"/>
      <c r="K544" s="36"/>
      <c r="L544" s="36"/>
      <c r="M544" s="36"/>
      <c r="N544" s="36"/>
      <c r="O544" s="36"/>
      <c r="P544" s="36"/>
      <c r="Q544" s="38">
        <f>SUM(Table7[[#This Row],[SumOfRealised_netcostAbsolute]:[SumOfProjected_costReduced]])</f>
        <v>0</v>
      </c>
    </row>
    <row r="545" spans="1:17" hidden="1" x14ac:dyDescent="0.35">
      <c r="A545" s="34" t="s">
        <v>5</v>
      </c>
      <c r="B545" s="35">
        <v>2019</v>
      </c>
      <c r="C545" s="35">
        <v>38</v>
      </c>
      <c r="D545" s="39">
        <f>COUNT(Table7[[#This Row],[SumOfRealised_netcostAbsolute]:[SumOfProjected_costReduced]])</f>
        <v>0</v>
      </c>
      <c r="E545" s="36"/>
      <c r="F545" s="36"/>
      <c r="G545" s="36"/>
      <c r="H545" s="36"/>
      <c r="I545" s="36"/>
      <c r="J545" s="36"/>
      <c r="K545" s="36"/>
      <c r="L545" s="36"/>
      <c r="M545" s="36"/>
      <c r="N545" s="36"/>
      <c r="O545" s="36"/>
      <c r="P545" s="36"/>
      <c r="Q545" s="38">
        <f>SUM(Table7[[#This Row],[SumOfRealised_netcostAbsolute]:[SumOfProjected_costReduced]])</f>
        <v>0</v>
      </c>
    </row>
    <row r="546" spans="1:17" hidden="1" x14ac:dyDescent="0.35">
      <c r="A546" s="34" t="s">
        <v>5</v>
      </c>
      <c r="B546" s="35">
        <v>2019</v>
      </c>
      <c r="C546" s="35">
        <v>39</v>
      </c>
      <c r="D546" s="39">
        <f>COUNT(Table7[[#This Row],[SumOfRealised_netcostAbsolute]:[SumOfProjected_costReduced]])</f>
        <v>0</v>
      </c>
      <c r="E546" s="36"/>
      <c r="F546" s="36"/>
      <c r="G546" s="36"/>
      <c r="H546" s="36"/>
      <c r="I546" s="36"/>
      <c r="J546" s="36"/>
      <c r="K546" s="36"/>
      <c r="L546" s="36"/>
      <c r="M546" s="36"/>
      <c r="N546" s="36"/>
      <c r="O546" s="36"/>
      <c r="P546" s="36"/>
      <c r="Q546" s="38">
        <f>SUM(Table7[[#This Row],[SumOfRealised_netcostAbsolute]:[SumOfProjected_costReduced]])</f>
        <v>0</v>
      </c>
    </row>
    <row r="547" spans="1:17" hidden="1" x14ac:dyDescent="0.35">
      <c r="A547" s="34" t="s">
        <v>5</v>
      </c>
      <c r="B547" s="35">
        <v>2019</v>
      </c>
      <c r="C547" s="35">
        <v>40</v>
      </c>
      <c r="D547" s="39">
        <f>COUNT(Table7[[#This Row],[SumOfRealised_netcostAbsolute]:[SumOfProjected_costReduced]])</f>
        <v>0</v>
      </c>
      <c r="E547" s="36"/>
      <c r="F547" s="36"/>
      <c r="G547" s="36"/>
      <c r="H547" s="36"/>
      <c r="I547" s="36"/>
      <c r="J547" s="36"/>
      <c r="K547" s="36"/>
      <c r="L547" s="36"/>
      <c r="M547" s="36"/>
      <c r="N547" s="36"/>
      <c r="O547" s="36"/>
      <c r="P547" s="36"/>
      <c r="Q547" s="38">
        <f>SUM(Table7[[#This Row],[SumOfRealised_netcostAbsolute]:[SumOfProjected_costReduced]])</f>
        <v>0</v>
      </c>
    </row>
    <row r="548" spans="1:17" hidden="1" x14ac:dyDescent="0.35">
      <c r="A548" s="34" t="s">
        <v>5</v>
      </c>
      <c r="B548" s="35">
        <v>2019</v>
      </c>
      <c r="C548" s="35">
        <v>41</v>
      </c>
      <c r="D548" s="39">
        <f>COUNT(Table7[[#This Row],[SumOfRealised_netcostAbsolute]:[SumOfProjected_costReduced]])</f>
        <v>0</v>
      </c>
      <c r="E548" s="36"/>
      <c r="F548" s="36"/>
      <c r="G548" s="36"/>
      <c r="H548" s="36"/>
      <c r="I548" s="36"/>
      <c r="J548" s="36"/>
      <c r="K548" s="36"/>
      <c r="L548" s="36"/>
      <c r="M548" s="36"/>
      <c r="N548" s="36"/>
      <c r="O548" s="36"/>
      <c r="P548" s="36"/>
      <c r="Q548" s="38">
        <f>SUM(Table7[[#This Row],[SumOfRealised_netcostAbsolute]:[SumOfProjected_costReduced]])</f>
        <v>0</v>
      </c>
    </row>
    <row r="549" spans="1:17" hidden="1" x14ac:dyDescent="0.35">
      <c r="A549" s="34" t="s">
        <v>5</v>
      </c>
      <c r="B549" s="35">
        <v>2019</v>
      </c>
      <c r="C549" s="35">
        <v>42</v>
      </c>
      <c r="D549" s="39">
        <f>COUNT(Table7[[#This Row],[SumOfRealised_netcostAbsolute]:[SumOfProjected_costReduced]])</f>
        <v>0</v>
      </c>
      <c r="E549" s="36"/>
      <c r="F549" s="36"/>
      <c r="G549" s="36"/>
      <c r="H549" s="36"/>
      <c r="I549" s="36"/>
      <c r="J549" s="36"/>
      <c r="K549" s="36"/>
      <c r="L549" s="36"/>
      <c r="M549" s="36"/>
      <c r="N549" s="36"/>
      <c r="O549" s="36"/>
      <c r="P549" s="36"/>
      <c r="Q549" s="38">
        <f>SUM(Table7[[#This Row],[SumOfRealised_netcostAbsolute]:[SumOfProjected_costReduced]])</f>
        <v>0</v>
      </c>
    </row>
    <row r="550" spans="1:17" hidden="1" x14ac:dyDescent="0.35">
      <c r="A550" s="34" t="s">
        <v>5</v>
      </c>
      <c r="B550" s="35">
        <v>2019</v>
      </c>
      <c r="C550" s="35">
        <v>43</v>
      </c>
      <c r="D550" s="39">
        <f>COUNT(Table7[[#This Row],[SumOfRealised_netcostAbsolute]:[SumOfProjected_costReduced]])</f>
        <v>0</v>
      </c>
      <c r="E550" s="36"/>
      <c r="F550" s="36"/>
      <c r="G550" s="36"/>
      <c r="H550" s="36"/>
      <c r="I550" s="36"/>
      <c r="J550" s="36"/>
      <c r="K550" s="36"/>
      <c r="L550" s="36"/>
      <c r="M550" s="36"/>
      <c r="N550" s="36"/>
      <c r="O550" s="36"/>
      <c r="P550" s="36"/>
      <c r="Q550" s="38">
        <f>SUM(Table7[[#This Row],[SumOfRealised_netcostAbsolute]:[SumOfProjected_costReduced]])</f>
        <v>0</v>
      </c>
    </row>
    <row r="551" spans="1:17" hidden="1" x14ac:dyDescent="0.35">
      <c r="A551" s="34" t="s">
        <v>5</v>
      </c>
      <c r="B551" s="35">
        <v>2019</v>
      </c>
      <c r="C551" s="35">
        <v>44</v>
      </c>
      <c r="D551" s="39">
        <f>COUNT(Table7[[#This Row],[SumOfRealised_netcostAbsolute]:[SumOfProjected_costReduced]])</f>
        <v>0</v>
      </c>
      <c r="E551" s="36"/>
      <c r="F551" s="36"/>
      <c r="G551" s="36"/>
      <c r="H551" s="36"/>
      <c r="I551" s="36"/>
      <c r="J551" s="36"/>
      <c r="K551" s="36"/>
      <c r="L551" s="36"/>
      <c r="M551" s="36"/>
      <c r="N551" s="36"/>
      <c r="O551" s="36"/>
      <c r="P551" s="36"/>
      <c r="Q551" s="38">
        <f>SUM(Table7[[#This Row],[SumOfRealised_netcostAbsolute]:[SumOfProjected_costReduced]])</f>
        <v>0</v>
      </c>
    </row>
    <row r="552" spans="1:17" hidden="1" x14ac:dyDescent="0.35">
      <c r="A552" s="34" t="s">
        <v>5</v>
      </c>
      <c r="B552" s="35">
        <v>2019</v>
      </c>
      <c r="C552" s="35">
        <v>45</v>
      </c>
      <c r="D552" s="39">
        <f>COUNT(Table7[[#This Row],[SumOfRealised_netcostAbsolute]:[SumOfProjected_costReduced]])</f>
        <v>0</v>
      </c>
      <c r="E552" s="36"/>
      <c r="F552" s="36"/>
      <c r="G552" s="36"/>
      <c r="H552" s="36"/>
      <c r="I552" s="36"/>
      <c r="J552" s="36"/>
      <c r="K552" s="36"/>
      <c r="L552" s="36"/>
      <c r="M552" s="36"/>
      <c r="N552" s="36"/>
      <c r="O552" s="36"/>
      <c r="P552" s="36"/>
      <c r="Q552" s="38">
        <f>SUM(Table7[[#This Row],[SumOfRealised_netcostAbsolute]:[SumOfProjected_costReduced]])</f>
        <v>0</v>
      </c>
    </row>
    <row r="553" spans="1:17" hidden="1" x14ac:dyDescent="0.35">
      <c r="A553" s="34" t="s">
        <v>5</v>
      </c>
      <c r="B553" s="35">
        <v>2019</v>
      </c>
      <c r="C553" s="35">
        <v>46</v>
      </c>
      <c r="D553" s="39">
        <f>COUNT(Table7[[#This Row],[SumOfRealised_netcostAbsolute]:[SumOfProjected_costReduced]])</f>
        <v>0</v>
      </c>
      <c r="E553" s="36"/>
      <c r="F553" s="36"/>
      <c r="G553" s="36"/>
      <c r="H553" s="36"/>
      <c r="I553" s="36"/>
      <c r="J553" s="36"/>
      <c r="K553" s="36"/>
      <c r="L553" s="36"/>
      <c r="M553" s="36"/>
      <c r="N553" s="36"/>
      <c r="O553" s="36"/>
      <c r="P553" s="36"/>
      <c r="Q553" s="38">
        <f>SUM(Table7[[#This Row],[SumOfRealised_netcostAbsolute]:[SumOfProjected_costReduced]])</f>
        <v>0</v>
      </c>
    </row>
    <row r="554" spans="1:17" hidden="1" x14ac:dyDescent="0.35">
      <c r="A554" s="34" t="s">
        <v>5</v>
      </c>
      <c r="B554" s="35">
        <v>2019</v>
      </c>
      <c r="C554" s="35">
        <v>47</v>
      </c>
      <c r="D554" s="39">
        <f>COUNT(Table7[[#This Row],[SumOfRealised_netcostAbsolute]:[SumOfProjected_costReduced]])</f>
        <v>0</v>
      </c>
      <c r="E554" s="36"/>
      <c r="F554" s="36"/>
      <c r="G554" s="36"/>
      <c r="H554" s="36"/>
      <c r="I554" s="36"/>
      <c r="J554" s="36"/>
      <c r="K554" s="36"/>
      <c r="L554" s="36"/>
      <c r="M554" s="36"/>
      <c r="N554" s="36"/>
      <c r="O554" s="36"/>
      <c r="P554" s="36"/>
      <c r="Q554" s="38">
        <f>SUM(Table7[[#This Row],[SumOfRealised_netcostAbsolute]:[SumOfProjected_costReduced]])</f>
        <v>0</v>
      </c>
    </row>
    <row r="555" spans="1:17" hidden="1" x14ac:dyDescent="0.35">
      <c r="A555" s="34" t="s">
        <v>5</v>
      </c>
      <c r="B555" s="35">
        <v>2019</v>
      </c>
      <c r="C555" s="35">
        <v>48</v>
      </c>
      <c r="D555" s="39">
        <f>COUNT(Table7[[#This Row],[SumOfRealised_netcostAbsolute]:[SumOfProjected_costReduced]])</f>
        <v>0</v>
      </c>
      <c r="E555" s="36"/>
      <c r="F555" s="36"/>
      <c r="G555" s="36"/>
      <c r="H555" s="36"/>
      <c r="I555" s="36"/>
      <c r="J555" s="36"/>
      <c r="K555" s="36"/>
      <c r="L555" s="36"/>
      <c r="M555" s="36"/>
      <c r="N555" s="36"/>
      <c r="O555" s="36"/>
      <c r="P555" s="36"/>
      <c r="Q555" s="38">
        <f>SUM(Table7[[#This Row],[SumOfRealised_netcostAbsolute]:[SumOfProjected_costReduced]])</f>
        <v>0</v>
      </c>
    </row>
    <row r="556" spans="1:17" hidden="1" x14ac:dyDescent="0.35">
      <c r="A556" s="34" t="s">
        <v>5</v>
      </c>
      <c r="B556" s="35">
        <v>2019</v>
      </c>
      <c r="C556" s="35">
        <v>49</v>
      </c>
      <c r="D556" s="39">
        <f>COUNT(Table7[[#This Row],[SumOfRealised_netcostAbsolute]:[SumOfProjected_costReduced]])</f>
        <v>0</v>
      </c>
      <c r="E556" s="36"/>
      <c r="F556" s="36"/>
      <c r="G556" s="36"/>
      <c r="H556" s="36"/>
      <c r="I556" s="36"/>
      <c r="J556" s="36"/>
      <c r="K556" s="36"/>
      <c r="L556" s="36"/>
      <c r="M556" s="36"/>
      <c r="N556" s="36"/>
      <c r="O556" s="36"/>
      <c r="P556" s="36"/>
      <c r="Q556" s="38">
        <f>SUM(Table7[[#This Row],[SumOfRealised_netcostAbsolute]:[SumOfProjected_costReduced]])</f>
        <v>0</v>
      </c>
    </row>
    <row r="557" spans="1:17" hidden="1" x14ac:dyDescent="0.35">
      <c r="A557" s="34" t="s">
        <v>5</v>
      </c>
      <c r="B557" s="35">
        <v>2019</v>
      </c>
      <c r="C557" s="35">
        <v>50</v>
      </c>
      <c r="D557" s="39">
        <f>COUNT(Table7[[#This Row],[SumOfRealised_netcostAbsolute]:[SumOfProjected_costReduced]])</f>
        <v>0</v>
      </c>
      <c r="E557" s="36"/>
      <c r="F557" s="36"/>
      <c r="G557" s="36"/>
      <c r="H557" s="36"/>
      <c r="I557" s="36"/>
      <c r="J557" s="36"/>
      <c r="K557" s="36"/>
      <c r="L557" s="36"/>
      <c r="M557" s="36"/>
      <c r="N557" s="36"/>
      <c r="O557" s="36"/>
      <c r="P557" s="36"/>
      <c r="Q557" s="38">
        <f>SUM(Table7[[#This Row],[SumOfRealised_netcostAbsolute]:[SumOfProjected_costReduced]])</f>
        <v>0</v>
      </c>
    </row>
    <row r="558" spans="1:17" hidden="1" x14ac:dyDescent="0.35">
      <c r="A558" s="34" t="s">
        <v>5</v>
      </c>
      <c r="B558" s="35">
        <v>2019</v>
      </c>
      <c r="C558" s="35">
        <v>51</v>
      </c>
      <c r="D558" s="39">
        <f>COUNT(Table7[[#This Row],[SumOfRealised_netcostAbsolute]:[SumOfProjected_costReduced]])</f>
        <v>0</v>
      </c>
      <c r="E558" s="36"/>
      <c r="F558" s="36"/>
      <c r="G558" s="36"/>
      <c r="H558" s="36"/>
      <c r="I558" s="36"/>
      <c r="J558" s="36"/>
      <c r="K558" s="36"/>
      <c r="L558" s="36"/>
      <c r="M558" s="36"/>
      <c r="N558" s="36"/>
      <c r="O558" s="36"/>
      <c r="P558" s="36"/>
      <c r="Q558" s="38">
        <f>SUM(Table7[[#This Row],[SumOfRealised_netcostAbsolute]:[SumOfProjected_costReduced]])</f>
        <v>0</v>
      </c>
    </row>
    <row r="559" spans="1:17" hidden="1" x14ac:dyDescent="0.35">
      <c r="A559" s="34" t="s">
        <v>5</v>
      </c>
      <c r="B559" s="35">
        <v>2019</v>
      </c>
      <c r="C559" s="35">
        <v>52</v>
      </c>
      <c r="D559" s="39">
        <f>COUNT(Table7[[#This Row],[SumOfRealised_netcostAbsolute]:[SumOfProjected_costReduced]])</f>
        <v>0</v>
      </c>
      <c r="E559" s="36"/>
      <c r="F559" s="36"/>
      <c r="G559" s="36"/>
      <c r="H559" s="36"/>
      <c r="I559" s="36"/>
      <c r="J559" s="36"/>
      <c r="K559" s="36"/>
      <c r="L559" s="36"/>
      <c r="M559" s="36"/>
      <c r="N559" s="36"/>
      <c r="O559" s="36"/>
      <c r="P559" s="36"/>
      <c r="Q559" s="38">
        <f>SUM(Table7[[#This Row],[SumOfRealised_netcostAbsolute]:[SumOfProjected_costReduced]])</f>
        <v>0</v>
      </c>
    </row>
    <row r="560" spans="1:17" hidden="1" x14ac:dyDescent="0.35">
      <c r="A560" s="34" t="s">
        <v>5</v>
      </c>
      <c r="B560" s="35">
        <v>2019</v>
      </c>
      <c r="C560" s="35">
        <v>53</v>
      </c>
      <c r="D560" s="39">
        <f>COUNT(Table7[[#This Row],[SumOfRealised_netcostAbsolute]:[SumOfProjected_costReduced]])</f>
        <v>0</v>
      </c>
      <c r="E560" s="36"/>
      <c r="F560" s="36"/>
      <c r="G560" s="36"/>
      <c r="H560" s="36"/>
      <c r="I560" s="36"/>
      <c r="J560" s="36"/>
      <c r="K560" s="36"/>
      <c r="L560" s="36"/>
      <c r="M560" s="36"/>
      <c r="N560" s="36"/>
      <c r="O560" s="36"/>
      <c r="P560" s="36"/>
      <c r="Q560" s="38">
        <f>SUM(Table7[[#This Row],[SumOfRealised_netcostAbsolute]:[SumOfProjected_costReduced]])</f>
        <v>0</v>
      </c>
    </row>
    <row r="561" spans="1:17" hidden="1" x14ac:dyDescent="0.35">
      <c r="A561" s="34" t="s">
        <v>5</v>
      </c>
      <c r="B561" s="35">
        <v>2019</v>
      </c>
      <c r="C561" s="35">
        <v>54</v>
      </c>
      <c r="D561" s="39">
        <f>COUNT(Table7[[#This Row],[SumOfRealised_netcostAbsolute]:[SumOfProjected_costReduced]])</f>
        <v>0</v>
      </c>
      <c r="E561" s="36"/>
      <c r="F561" s="36"/>
      <c r="G561" s="36"/>
      <c r="H561" s="36"/>
      <c r="I561" s="36"/>
      <c r="J561" s="36"/>
      <c r="K561" s="36"/>
      <c r="L561" s="36"/>
      <c r="M561" s="36"/>
      <c r="N561" s="36"/>
      <c r="O561" s="36"/>
      <c r="P561" s="36"/>
      <c r="Q561" s="38">
        <f>SUM(Table7[[#This Row],[SumOfRealised_netcostAbsolute]:[SumOfProjected_costReduced]])</f>
        <v>0</v>
      </c>
    </row>
    <row r="562" spans="1:17" hidden="1" x14ac:dyDescent="0.35">
      <c r="A562" s="34" t="s">
        <v>5</v>
      </c>
      <c r="B562" s="35">
        <v>2019</v>
      </c>
      <c r="C562" s="35">
        <v>55</v>
      </c>
      <c r="D562" s="39">
        <f>COUNT(Table7[[#This Row],[SumOfRealised_netcostAbsolute]:[SumOfProjected_costReduced]])</f>
        <v>0</v>
      </c>
      <c r="E562" s="36"/>
      <c r="F562" s="36"/>
      <c r="G562" s="36"/>
      <c r="H562" s="36"/>
      <c r="I562" s="36"/>
      <c r="J562" s="36"/>
      <c r="K562" s="36"/>
      <c r="L562" s="36"/>
      <c r="M562" s="36"/>
      <c r="N562" s="36"/>
      <c r="O562" s="36"/>
      <c r="P562" s="36"/>
      <c r="Q562" s="38">
        <f>SUM(Table7[[#This Row],[SumOfRealised_netcostAbsolute]:[SumOfProjected_costReduced]])</f>
        <v>0</v>
      </c>
    </row>
    <row r="563" spans="1:17" hidden="1" x14ac:dyDescent="0.35">
      <c r="A563" s="34" t="s">
        <v>5</v>
      </c>
      <c r="B563" s="35">
        <v>2019</v>
      </c>
      <c r="C563" s="35">
        <v>56</v>
      </c>
      <c r="D563" s="39">
        <f>COUNT(Table7[[#This Row],[SumOfRealised_netcostAbsolute]:[SumOfProjected_costReduced]])</f>
        <v>0</v>
      </c>
      <c r="E563" s="36"/>
      <c r="F563" s="36"/>
      <c r="G563" s="36"/>
      <c r="H563" s="36"/>
      <c r="I563" s="36"/>
      <c r="J563" s="36"/>
      <c r="K563" s="36"/>
      <c r="L563" s="36"/>
      <c r="M563" s="36"/>
      <c r="N563" s="36"/>
      <c r="O563" s="36"/>
      <c r="P563" s="36"/>
      <c r="Q563" s="38">
        <f>SUM(Table7[[#This Row],[SumOfRealised_netcostAbsolute]:[SumOfProjected_costReduced]])</f>
        <v>0</v>
      </c>
    </row>
    <row r="564" spans="1:17" hidden="1" x14ac:dyDescent="0.35">
      <c r="A564" s="34" t="s">
        <v>5</v>
      </c>
      <c r="B564" s="35">
        <v>2019</v>
      </c>
      <c r="C564" s="35">
        <v>57</v>
      </c>
      <c r="D564" s="39">
        <f>COUNT(Table7[[#This Row],[SumOfRealised_netcostAbsolute]:[SumOfProjected_costReduced]])</f>
        <v>0</v>
      </c>
      <c r="E564" s="36"/>
      <c r="F564" s="36"/>
      <c r="G564" s="36"/>
      <c r="H564" s="36"/>
      <c r="I564" s="36"/>
      <c r="J564" s="36"/>
      <c r="K564" s="36"/>
      <c r="L564" s="36"/>
      <c r="M564" s="36"/>
      <c r="N564" s="36"/>
      <c r="O564" s="36"/>
      <c r="P564" s="36"/>
      <c r="Q564" s="38">
        <f>SUM(Table7[[#This Row],[SumOfRealised_netcostAbsolute]:[SumOfProjected_costReduced]])</f>
        <v>0</v>
      </c>
    </row>
    <row r="565" spans="1:17" hidden="1" x14ac:dyDescent="0.35">
      <c r="A565" s="34" t="s">
        <v>5</v>
      </c>
      <c r="B565" s="35">
        <v>2019</v>
      </c>
      <c r="C565" s="35">
        <v>58</v>
      </c>
      <c r="D565" s="39">
        <f>COUNT(Table7[[#This Row],[SumOfRealised_netcostAbsolute]:[SumOfProjected_costReduced]])</f>
        <v>0</v>
      </c>
      <c r="E565" s="36"/>
      <c r="F565" s="36"/>
      <c r="G565" s="36"/>
      <c r="H565" s="36"/>
      <c r="I565" s="36"/>
      <c r="J565" s="36"/>
      <c r="K565" s="36"/>
      <c r="L565" s="36"/>
      <c r="M565" s="36"/>
      <c r="N565" s="36"/>
      <c r="O565" s="36"/>
      <c r="P565" s="36"/>
      <c r="Q565" s="38">
        <f>SUM(Table7[[#This Row],[SumOfRealised_netcostAbsolute]:[SumOfProjected_costReduced]])</f>
        <v>0</v>
      </c>
    </row>
    <row r="566" spans="1:17" hidden="1" x14ac:dyDescent="0.35">
      <c r="A566" s="34" t="s">
        <v>5</v>
      </c>
      <c r="B566" s="35">
        <v>2019</v>
      </c>
      <c r="C566" s="35">
        <v>59</v>
      </c>
      <c r="D566" s="39">
        <f>COUNT(Table7[[#This Row],[SumOfRealised_netcostAbsolute]:[SumOfProjected_costReduced]])</f>
        <v>0</v>
      </c>
      <c r="E566" s="36"/>
      <c r="F566" s="36"/>
      <c r="G566" s="36"/>
      <c r="H566" s="36"/>
      <c r="I566" s="36"/>
      <c r="J566" s="36"/>
      <c r="K566" s="36"/>
      <c r="L566" s="36"/>
      <c r="M566" s="36"/>
      <c r="N566" s="36"/>
      <c r="O566" s="36"/>
      <c r="P566" s="36"/>
      <c r="Q566" s="38">
        <f>SUM(Table7[[#This Row],[SumOfRealised_netcostAbsolute]:[SumOfProjected_costReduced]])</f>
        <v>0</v>
      </c>
    </row>
    <row r="567" spans="1:17" hidden="1" x14ac:dyDescent="0.35">
      <c r="A567" s="34" t="s">
        <v>5</v>
      </c>
      <c r="B567" s="35">
        <v>2019</v>
      </c>
      <c r="C567" s="35">
        <v>60</v>
      </c>
      <c r="D567" s="39">
        <f>COUNT(Table7[[#This Row],[SumOfRealised_netcostAbsolute]:[SumOfProjected_costReduced]])</f>
        <v>0</v>
      </c>
      <c r="E567" s="36"/>
      <c r="F567" s="36"/>
      <c r="G567" s="36"/>
      <c r="H567" s="36"/>
      <c r="I567" s="36"/>
      <c r="J567" s="36"/>
      <c r="K567" s="36"/>
      <c r="L567" s="36"/>
      <c r="M567" s="36"/>
      <c r="N567" s="36"/>
      <c r="O567" s="36"/>
      <c r="P567" s="36"/>
      <c r="Q567" s="38">
        <f>SUM(Table7[[#This Row],[SumOfRealised_netcostAbsolute]:[SumOfProjected_costReduced]])</f>
        <v>0</v>
      </c>
    </row>
    <row r="568" spans="1:17" hidden="1" x14ac:dyDescent="0.35">
      <c r="A568" s="34" t="s">
        <v>5</v>
      </c>
      <c r="B568" s="35">
        <v>2019</v>
      </c>
      <c r="C568" s="35">
        <v>61</v>
      </c>
      <c r="D568" s="39">
        <f>COUNT(Table7[[#This Row],[SumOfRealised_netcostAbsolute]:[SumOfProjected_costReduced]])</f>
        <v>0</v>
      </c>
      <c r="E568" s="36"/>
      <c r="F568" s="36"/>
      <c r="G568" s="36"/>
      <c r="H568" s="36"/>
      <c r="I568" s="36"/>
      <c r="J568" s="36"/>
      <c r="K568" s="36"/>
      <c r="L568" s="36"/>
      <c r="M568" s="36"/>
      <c r="N568" s="36"/>
      <c r="O568" s="36"/>
      <c r="P568" s="36"/>
      <c r="Q568" s="38">
        <f>SUM(Table7[[#This Row],[SumOfRealised_netcostAbsolute]:[SumOfProjected_costReduced]])</f>
        <v>0</v>
      </c>
    </row>
    <row r="569" spans="1:17" hidden="1" x14ac:dyDescent="0.35">
      <c r="A569" s="34" t="s">
        <v>5</v>
      </c>
      <c r="B569" s="35">
        <v>2019</v>
      </c>
      <c r="C569" s="35">
        <v>62</v>
      </c>
      <c r="D569" s="39">
        <f>COUNT(Table7[[#This Row],[SumOfRealised_netcostAbsolute]:[SumOfProjected_costReduced]])</f>
        <v>0</v>
      </c>
      <c r="E569" s="36"/>
      <c r="F569" s="36"/>
      <c r="G569" s="36"/>
      <c r="H569" s="36"/>
      <c r="I569" s="36"/>
      <c r="J569" s="36"/>
      <c r="K569" s="36"/>
      <c r="L569" s="36"/>
      <c r="M569" s="36"/>
      <c r="N569" s="36"/>
      <c r="O569" s="36"/>
      <c r="P569" s="36"/>
      <c r="Q569" s="38">
        <f>SUM(Table7[[#This Row],[SumOfRealised_netcostAbsolute]:[SumOfProjected_costReduced]])</f>
        <v>0</v>
      </c>
    </row>
    <row r="570" spans="1:17" hidden="1" x14ac:dyDescent="0.35">
      <c r="A570" s="34" t="s">
        <v>5</v>
      </c>
      <c r="B570" s="35">
        <v>2019</v>
      </c>
      <c r="C570" s="35">
        <v>63</v>
      </c>
      <c r="D570" s="39">
        <f>COUNT(Table7[[#This Row],[SumOfRealised_netcostAbsolute]:[SumOfProjected_costReduced]])</f>
        <v>0</v>
      </c>
      <c r="E570" s="36"/>
      <c r="F570" s="36"/>
      <c r="G570" s="36"/>
      <c r="H570" s="36"/>
      <c r="I570" s="36"/>
      <c r="J570" s="36"/>
      <c r="K570" s="36"/>
      <c r="L570" s="36"/>
      <c r="M570" s="36"/>
      <c r="N570" s="36"/>
      <c r="O570" s="36"/>
      <c r="P570" s="36"/>
      <c r="Q570" s="38">
        <f>SUM(Table7[[#This Row],[SumOfRealised_netcostAbsolute]:[SumOfProjected_costReduced]])</f>
        <v>0</v>
      </c>
    </row>
    <row r="571" spans="1:17" hidden="1" x14ac:dyDescent="0.35">
      <c r="A571" s="34" t="s">
        <v>5</v>
      </c>
      <c r="B571" s="35">
        <v>2019</v>
      </c>
      <c r="C571" s="35">
        <v>64</v>
      </c>
      <c r="D571" s="39">
        <f>COUNT(Table7[[#This Row],[SumOfRealised_netcostAbsolute]:[SumOfProjected_costReduced]])</f>
        <v>0</v>
      </c>
      <c r="E571" s="36"/>
      <c r="F571" s="36"/>
      <c r="G571" s="36"/>
      <c r="H571" s="36"/>
      <c r="I571" s="36"/>
      <c r="J571" s="36"/>
      <c r="K571" s="36"/>
      <c r="L571" s="36"/>
      <c r="M571" s="36"/>
      <c r="N571" s="36"/>
      <c r="O571" s="36"/>
      <c r="P571" s="36"/>
      <c r="Q571" s="38">
        <f>SUM(Table7[[#This Row],[SumOfRealised_netcostAbsolute]:[SumOfProjected_costReduced]])</f>
        <v>0</v>
      </c>
    </row>
    <row r="572" spans="1:17" hidden="1" x14ac:dyDescent="0.35">
      <c r="A572" s="34" t="s">
        <v>5</v>
      </c>
      <c r="B572" s="35">
        <v>2019</v>
      </c>
      <c r="C572" s="35">
        <v>65</v>
      </c>
      <c r="D572" s="39">
        <f>COUNT(Table7[[#This Row],[SumOfRealised_netcostAbsolute]:[SumOfProjected_costReduced]])</f>
        <v>0</v>
      </c>
      <c r="E572" s="36"/>
      <c r="F572" s="36"/>
      <c r="G572" s="36"/>
      <c r="H572" s="36"/>
      <c r="I572" s="36"/>
      <c r="J572" s="36"/>
      <c r="K572" s="36"/>
      <c r="L572" s="36"/>
      <c r="M572" s="36"/>
      <c r="N572" s="36"/>
      <c r="O572" s="36"/>
      <c r="P572" s="36"/>
      <c r="Q572" s="38">
        <f>SUM(Table7[[#This Row],[SumOfRealised_netcostAbsolute]:[SumOfProjected_costReduced]])</f>
        <v>0</v>
      </c>
    </row>
    <row r="573" spans="1:17" hidden="1" x14ac:dyDescent="0.35">
      <c r="A573" s="34" t="s">
        <v>5</v>
      </c>
      <c r="B573" s="35">
        <v>2019</v>
      </c>
      <c r="C573" s="35">
        <v>66</v>
      </c>
      <c r="D573" s="39">
        <f>COUNT(Table7[[#This Row],[SumOfRealised_netcostAbsolute]:[SumOfProjected_costReduced]])</f>
        <v>0</v>
      </c>
      <c r="E573" s="36"/>
      <c r="F573" s="36"/>
      <c r="G573" s="36"/>
      <c r="H573" s="36"/>
      <c r="I573" s="36"/>
      <c r="J573" s="36"/>
      <c r="K573" s="36"/>
      <c r="L573" s="36"/>
      <c r="M573" s="36"/>
      <c r="N573" s="36"/>
      <c r="O573" s="36"/>
      <c r="P573" s="36"/>
      <c r="Q573" s="38">
        <f>SUM(Table7[[#This Row],[SumOfRealised_netcostAbsolute]:[SumOfProjected_costReduced]])</f>
        <v>0</v>
      </c>
    </row>
    <row r="574" spans="1:17" hidden="1" x14ac:dyDescent="0.35">
      <c r="A574" s="34" t="s">
        <v>5</v>
      </c>
      <c r="B574" s="35">
        <v>2019</v>
      </c>
      <c r="C574" s="35">
        <v>67</v>
      </c>
      <c r="D574" s="39">
        <f>COUNT(Table7[[#This Row],[SumOfRealised_netcostAbsolute]:[SumOfProjected_costReduced]])</f>
        <v>0</v>
      </c>
      <c r="E574" s="36"/>
      <c r="F574" s="36"/>
      <c r="G574" s="36"/>
      <c r="H574" s="36"/>
      <c r="I574" s="36"/>
      <c r="J574" s="36"/>
      <c r="K574" s="36"/>
      <c r="L574" s="36"/>
      <c r="M574" s="36"/>
      <c r="N574" s="36"/>
      <c r="O574" s="36"/>
      <c r="P574" s="36"/>
      <c r="Q574" s="38">
        <f>SUM(Table7[[#This Row],[SumOfRealised_netcostAbsolute]:[SumOfProjected_costReduced]])</f>
        <v>0</v>
      </c>
    </row>
    <row r="575" spans="1:17" hidden="1" x14ac:dyDescent="0.35">
      <c r="A575" s="34" t="s">
        <v>5</v>
      </c>
      <c r="B575" s="35">
        <v>2019</v>
      </c>
      <c r="C575" s="35">
        <v>68</v>
      </c>
      <c r="D575" s="39">
        <f>COUNT(Table7[[#This Row],[SumOfRealised_netcostAbsolute]:[SumOfProjected_costReduced]])</f>
        <v>0</v>
      </c>
      <c r="E575" s="36"/>
      <c r="F575" s="36"/>
      <c r="G575" s="36"/>
      <c r="H575" s="36"/>
      <c r="I575" s="36"/>
      <c r="J575" s="36"/>
      <c r="K575" s="36"/>
      <c r="L575" s="36"/>
      <c r="M575" s="36"/>
      <c r="N575" s="36"/>
      <c r="O575" s="36"/>
      <c r="P575" s="36"/>
      <c r="Q575" s="38">
        <f>SUM(Table7[[#This Row],[SumOfRealised_netcostAbsolute]:[SumOfProjected_costReduced]])</f>
        <v>0</v>
      </c>
    </row>
    <row r="576" spans="1:17" hidden="1" x14ac:dyDescent="0.35">
      <c r="A576" s="34" t="s">
        <v>5</v>
      </c>
      <c r="B576" s="35">
        <v>2019</v>
      </c>
      <c r="C576" s="35">
        <v>69</v>
      </c>
      <c r="D576" s="39">
        <f>COUNT(Table7[[#This Row],[SumOfRealised_netcostAbsolute]:[SumOfProjected_costReduced]])</f>
        <v>0</v>
      </c>
      <c r="E576" s="36"/>
      <c r="F576" s="36"/>
      <c r="G576" s="36"/>
      <c r="H576" s="36"/>
      <c r="I576" s="36"/>
      <c r="J576" s="36"/>
      <c r="K576" s="36"/>
      <c r="L576" s="36"/>
      <c r="M576" s="36"/>
      <c r="N576" s="36"/>
      <c r="O576" s="36"/>
      <c r="P576" s="36"/>
      <c r="Q576" s="38">
        <f>SUM(Table7[[#This Row],[SumOfRealised_netcostAbsolute]:[SumOfProjected_costReduced]])</f>
        <v>0</v>
      </c>
    </row>
    <row r="577" spans="1:17" hidden="1" x14ac:dyDescent="0.35">
      <c r="A577" s="34" t="s">
        <v>5</v>
      </c>
      <c r="B577" s="35">
        <v>2019</v>
      </c>
      <c r="C577" s="35">
        <v>70</v>
      </c>
      <c r="D577" s="39">
        <f>COUNT(Table7[[#This Row],[SumOfRealised_netcostAbsolute]:[SumOfProjected_costReduced]])</f>
        <v>0</v>
      </c>
      <c r="E577" s="36"/>
      <c r="F577" s="36"/>
      <c r="G577" s="36"/>
      <c r="H577" s="36"/>
      <c r="I577" s="36"/>
      <c r="J577" s="36"/>
      <c r="K577" s="36"/>
      <c r="L577" s="36"/>
      <c r="M577" s="36"/>
      <c r="N577" s="36"/>
      <c r="O577" s="36"/>
      <c r="P577" s="36"/>
      <c r="Q577" s="38">
        <f>SUM(Table7[[#This Row],[SumOfRealised_netcostAbsolute]:[SumOfProjected_costReduced]])</f>
        <v>0</v>
      </c>
    </row>
    <row r="578" spans="1:17" hidden="1" x14ac:dyDescent="0.35">
      <c r="A578" s="34" t="s">
        <v>5</v>
      </c>
      <c r="B578" s="35">
        <v>2019</v>
      </c>
      <c r="C578" s="35">
        <v>71</v>
      </c>
      <c r="D578" s="39">
        <f>COUNT(Table7[[#This Row],[SumOfRealised_netcostAbsolute]:[SumOfProjected_costReduced]])</f>
        <v>0</v>
      </c>
      <c r="E578" s="36"/>
      <c r="F578" s="36"/>
      <c r="G578" s="36"/>
      <c r="H578" s="36"/>
      <c r="I578" s="36"/>
      <c r="J578" s="36"/>
      <c r="K578" s="36"/>
      <c r="L578" s="36"/>
      <c r="M578" s="36"/>
      <c r="N578" s="36"/>
      <c r="O578" s="36"/>
      <c r="P578" s="36"/>
      <c r="Q578" s="38">
        <f>SUM(Table7[[#This Row],[SumOfRealised_netcostAbsolute]:[SumOfProjected_costReduced]])</f>
        <v>0</v>
      </c>
    </row>
    <row r="579" spans="1:17" hidden="1" x14ac:dyDescent="0.35">
      <c r="A579" s="34" t="s">
        <v>5</v>
      </c>
      <c r="B579" s="35">
        <v>2019</v>
      </c>
      <c r="C579" s="35">
        <v>72</v>
      </c>
      <c r="D579" s="39">
        <f>COUNT(Table7[[#This Row],[SumOfRealised_netcostAbsolute]:[SumOfProjected_costReduced]])</f>
        <v>0</v>
      </c>
      <c r="E579" s="36"/>
      <c r="F579" s="36"/>
      <c r="G579" s="36"/>
      <c r="H579" s="36"/>
      <c r="I579" s="36"/>
      <c r="J579" s="36"/>
      <c r="K579" s="36"/>
      <c r="L579" s="36"/>
      <c r="M579" s="36"/>
      <c r="N579" s="36"/>
      <c r="O579" s="36"/>
      <c r="P579" s="36"/>
      <c r="Q579" s="38">
        <f>SUM(Table7[[#This Row],[SumOfRealised_netcostAbsolute]:[SumOfProjected_costReduced]])</f>
        <v>0</v>
      </c>
    </row>
    <row r="580" spans="1:17" hidden="1" x14ac:dyDescent="0.35">
      <c r="A580" s="34" t="s">
        <v>5</v>
      </c>
      <c r="B580" s="35">
        <v>2019</v>
      </c>
      <c r="C580" s="35">
        <v>73</v>
      </c>
      <c r="D580" s="39">
        <f>COUNT(Table7[[#This Row],[SumOfRealised_netcostAbsolute]:[SumOfProjected_costReduced]])</f>
        <v>0</v>
      </c>
      <c r="E580" s="36"/>
      <c r="F580" s="36"/>
      <c r="G580" s="36"/>
      <c r="H580" s="36"/>
      <c r="I580" s="36"/>
      <c r="J580" s="36"/>
      <c r="K580" s="36"/>
      <c r="L580" s="36"/>
      <c r="M580" s="36"/>
      <c r="N580" s="36"/>
      <c r="O580" s="36"/>
      <c r="P580" s="36"/>
      <c r="Q580" s="38">
        <f>SUM(Table7[[#This Row],[SumOfRealised_netcostAbsolute]:[SumOfProjected_costReduced]])</f>
        <v>0</v>
      </c>
    </row>
    <row r="581" spans="1:17" hidden="1" x14ac:dyDescent="0.35">
      <c r="A581" s="34" t="s">
        <v>5</v>
      </c>
      <c r="B581" s="35">
        <v>2019</v>
      </c>
      <c r="C581" s="35">
        <v>74</v>
      </c>
      <c r="D581" s="39">
        <f>COUNT(Table7[[#This Row],[SumOfRealised_netcostAbsolute]:[SumOfProjected_costReduced]])</f>
        <v>0</v>
      </c>
      <c r="E581" s="36"/>
      <c r="F581" s="36"/>
      <c r="G581" s="36"/>
      <c r="H581" s="36"/>
      <c r="I581" s="36"/>
      <c r="J581" s="36"/>
      <c r="K581" s="36"/>
      <c r="L581" s="36"/>
      <c r="M581" s="36"/>
      <c r="N581" s="36"/>
      <c r="O581" s="36"/>
      <c r="P581" s="36"/>
      <c r="Q581" s="38">
        <f>SUM(Table7[[#This Row],[SumOfRealised_netcostAbsolute]:[SumOfProjected_costReduced]])</f>
        <v>0</v>
      </c>
    </row>
    <row r="582" spans="1:17" hidden="1" x14ac:dyDescent="0.35">
      <c r="A582" s="34" t="s">
        <v>5</v>
      </c>
      <c r="B582" s="35">
        <v>2019</v>
      </c>
      <c r="C582" s="35">
        <v>75</v>
      </c>
      <c r="D582" s="39">
        <f>COUNT(Table7[[#This Row],[SumOfRealised_netcostAbsolute]:[SumOfProjected_costReduced]])</f>
        <v>0</v>
      </c>
      <c r="E582" s="36"/>
      <c r="F582" s="36"/>
      <c r="G582" s="36"/>
      <c r="H582" s="36"/>
      <c r="I582" s="36"/>
      <c r="J582" s="36"/>
      <c r="K582" s="36"/>
      <c r="L582" s="36"/>
      <c r="M582" s="36"/>
      <c r="N582" s="36"/>
      <c r="O582" s="36"/>
      <c r="P582" s="36"/>
      <c r="Q582" s="38">
        <f>SUM(Table7[[#This Row],[SumOfRealised_netcostAbsolute]:[SumOfProjected_costReduced]])</f>
        <v>0</v>
      </c>
    </row>
    <row r="583" spans="1:17" hidden="1" x14ac:dyDescent="0.35">
      <c r="A583" s="34" t="s">
        <v>5</v>
      </c>
      <c r="B583" s="35">
        <v>2019</v>
      </c>
      <c r="C583" s="35">
        <v>76</v>
      </c>
      <c r="D583" s="39">
        <f>COUNT(Table7[[#This Row],[SumOfRealised_netcostAbsolute]:[SumOfProjected_costReduced]])</f>
        <v>0</v>
      </c>
      <c r="E583" s="36"/>
      <c r="F583" s="36"/>
      <c r="G583" s="36"/>
      <c r="H583" s="36"/>
      <c r="I583" s="36"/>
      <c r="J583" s="36"/>
      <c r="K583" s="36"/>
      <c r="L583" s="36"/>
      <c r="M583" s="36"/>
      <c r="N583" s="36"/>
      <c r="O583" s="36"/>
      <c r="P583" s="36"/>
      <c r="Q583" s="38">
        <f>SUM(Table7[[#This Row],[SumOfRealised_netcostAbsolute]:[SumOfProjected_costReduced]])</f>
        <v>0</v>
      </c>
    </row>
    <row r="584" spans="1:17" hidden="1" x14ac:dyDescent="0.35">
      <c r="A584" s="34" t="s">
        <v>5</v>
      </c>
      <c r="B584" s="35">
        <v>2019</v>
      </c>
      <c r="C584" s="35">
        <v>77</v>
      </c>
      <c r="D584" s="39">
        <f>COUNT(Table7[[#This Row],[SumOfRealised_netcostAbsolute]:[SumOfProjected_costReduced]])</f>
        <v>0</v>
      </c>
      <c r="E584" s="36"/>
      <c r="F584" s="36"/>
      <c r="G584" s="36"/>
      <c r="H584" s="36"/>
      <c r="I584" s="36"/>
      <c r="J584" s="36"/>
      <c r="K584" s="36"/>
      <c r="L584" s="36"/>
      <c r="M584" s="36"/>
      <c r="N584" s="36"/>
      <c r="O584" s="36"/>
      <c r="P584" s="36"/>
      <c r="Q584" s="38">
        <f>SUM(Table7[[#This Row],[SumOfRealised_netcostAbsolute]:[SumOfProjected_costReduced]])</f>
        <v>0</v>
      </c>
    </row>
    <row r="585" spans="1:17" hidden="1" x14ac:dyDescent="0.35">
      <c r="A585" s="34" t="s">
        <v>5</v>
      </c>
      <c r="B585" s="35">
        <v>2019</v>
      </c>
      <c r="C585" s="35">
        <v>78</v>
      </c>
      <c r="D585" s="39">
        <f>COUNT(Table7[[#This Row],[SumOfRealised_netcostAbsolute]:[SumOfProjected_costReduced]])</f>
        <v>0</v>
      </c>
      <c r="E585" s="36"/>
      <c r="F585" s="36"/>
      <c r="G585" s="36"/>
      <c r="H585" s="36"/>
      <c r="I585" s="36"/>
      <c r="J585" s="36"/>
      <c r="K585" s="36"/>
      <c r="L585" s="36"/>
      <c r="M585" s="36"/>
      <c r="N585" s="36"/>
      <c r="O585" s="36"/>
      <c r="P585" s="36"/>
      <c r="Q585" s="38">
        <f>SUM(Table7[[#This Row],[SumOfRealised_netcostAbsolute]:[SumOfProjected_costReduced]])</f>
        <v>0</v>
      </c>
    </row>
    <row r="586" spans="1:17" hidden="1" x14ac:dyDescent="0.35">
      <c r="A586" s="34" t="s">
        <v>5</v>
      </c>
      <c r="B586" s="35">
        <v>2019</v>
      </c>
      <c r="C586" s="35">
        <v>79</v>
      </c>
      <c r="D586" s="39">
        <f>COUNT(Table7[[#This Row],[SumOfRealised_netcostAbsolute]:[SumOfProjected_costReduced]])</f>
        <v>0</v>
      </c>
      <c r="E586" s="36"/>
      <c r="F586" s="36"/>
      <c r="G586" s="36"/>
      <c r="H586" s="36"/>
      <c r="I586" s="36"/>
      <c r="J586" s="36"/>
      <c r="K586" s="36"/>
      <c r="L586" s="36"/>
      <c r="M586" s="36"/>
      <c r="N586" s="36"/>
      <c r="O586" s="36"/>
      <c r="P586" s="36"/>
      <c r="Q586" s="38">
        <f>SUM(Table7[[#This Row],[SumOfRealised_netcostAbsolute]:[SumOfProjected_costReduced]])</f>
        <v>0</v>
      </c>
    </row>
    <row r="587" spans="1:17" hidden="1" x14ac:dyDescent="0.35">
      <c r="A587" s="34" t="s">
        <v>5</v>
      </c>
      <c r="B587" s="35">
        <v>2019</v>
      </c>
      <c r="C587" s="35">
        <v>80</v>
      </c>
      <c r="D587" s="39">
        <f>COUNT(Table7[[#This Row],[SumOfRealised_netcostAbsolute]:[SumOfProjected_costReduced]])</f>
        <v>0</v>
      </c>
      <c r="E587" s="36"/>
      <c r="F587" s="36"/>
      <c r="G587" s="36"/>
      <c r="H587" s="36"/>
      <c r="I587" s="36"/>
      <c r="J587" s="36"/>
      <c r="K587" s="36"/>
      <c r="L587" s="36"/>
      <c r="M587" s="36"/>
      <c r="N587" s="36"/>
      <c r="O587" s="36"/>
      <c r="P587" s="36"/>
      <c r="Q587" s="38">
        <f>SUM(Table7[[#This Row],[SumOfRealised_netcostAbsolute]:[SumOfProjected_costReduced]])</f>
        <v>0</v>
      </c>
    </row>
    <row r="588" spans="1:17" hidden="1" x14ac:dyDescent="0.35">
      <c r="A588" s="34" t="s">
        <v>5</v>
      </c>
      <c r="B588" s="35">
        <v>2019</v>
      </c>
      <c r="C588" s="35">
        <v>81</v>
      </c>
      <c r="D588" s="39">
        <f>COUNT(Table7[[#This Row],[SumOfRealised_netcostAbsolute]:[SumOfProjected_costReduced]])</f>
        <v>0</v>
      </c>
      <c r="E588" s="36"/>
      <c r="F588" s="36"/>
      <c r="G588" s="36"/>
      <c r="H588" s="36"/>
      <c r="I588" s="36"/>
      <c r="J588" s="36"/>
      <c r="K588" s="36"/>
      <c r="L588" s="36"/>
      <c r="M588" s="36"/>
      <c r="N588" s="36"/>
      <c r="O588" s="36"/>
      <c r="P588" s="36"/>
      <c r="Q588" s="38">
        <f>SUM(Table7[[#This Row],[SumOfRealised_netcostAbsolute]:[SumOfProjected_costReduced]])</f>
        <v>0</v>
      </c>
    </row>
    <row r="589" spans="1:17" hidden="1" x14ac:dyDescent="0.35">
      <c r="A589" s="34" t="s">
        <v>5</v>
      </c>
      <c r="B589" s="35">
        <v>2019</v>
      </c>
      <c r="C589" s="35">
        <v>82</v>
      </c>
      <c r="D589" s="39">
        <f>COUNT(Table7[[#This Row],[SumOfRealised_netcostAbsolute]:[SumOfProjected_costReduced]])</f>
        <v>0</v>
      </c>
      <c r="E589" s="36"/>
      <c r="F589" s="36"/>
      <c r="G589" s="36"/>
      <c r="H589" s="36"/>
      <c r="I589" s="36"/>
      <c r="J589" s="36"/>
      <c r="K589" s="36"/>
      <c r="L589" s="36"/>
      <c r="M589" s="36"/>
      <c r="N589" s="36"/>
      <c r="O589" s="36"/>
      <c r="P589" s="36"/>
      <c r="Q589" s="38">
        <f>SUM(Table7[[#This Row],[SumOfRealised_netcostAbsolute]:[SumOfProjected_costReduced]])</f>
        <v>0</v>
      </c>
    </row>
    <row r="590" spans="1:17" hidden="1" x14ac:dyDescent="0.35">
      <c r="A590" s="34" t="s">
        <v>5</v>
      </c>
      <c r="B590" s="35">
        <v>2019</v>
      </c>
      <c r="C590" s="35">
        <v>83</v>
      </c>
      <c r="D590" s="39">
        <f>COUNT(Table7[[#This Row],[SumOfRealised_netcostAbsolute]:[SumOfProjected_costReduced]])</f>
        <v>0</v>
      </c>
      <c r="E590" s="36"/>
      <c r="F590" s="36"/>
      <c r="G590" s="36"/>
      <c r="H590" s="36"/>
      <c r="I590" s="36"/>
      <c r="J590" s="36"/>
      <c r="K590" s="36"/>
      <c r="L590" s="36"/>
      <c r="M590" s="36"/>
      <c r="N590" s="36"/>
      <c r="O590" s="36"/>
      <c r="P590" s="36"/>
      <c r="Q590" s="38">
        <f>SUM(Table7[[#This Row],[SumOfRealised_netcostAbsolute]:[SumOfProjected_costReduced]])</f>
        <v>0</v>
      </c>
    </row>
    <row r="591" spans="1:17" hidden="1" x14ac:dyDescent="0.35">
      <c r="A591" s="34" t="s">
        <v>5</v>
      </c>
      <c r="B591" s="35">
        <v>2019</v>
      </c>
      <c r="C591" s="35">
        <v>84</v>
      </c>
      <c r="D591" s="39">
        <f>COUNT(Table7[[#This Row],[SumOfRealised_netcostAbsolute]:[SumOfProjected_costReduced]])</f>
        <v>0</v>
      </c>
      <c r="E591" s="36"/>
      <c r="F591" s="36"/>
      <c r="G591" s="36"/>
      <c r="H591" s="36"/>
      <c r="I591" s="36"/>
      <c r="J591" s="36"/>
      <c r="K591" s="36"/>
      <c r="L591" s="36"/>
      <c r="M591" s="36"/>
      <c r="N591" s="36"/>
      <c r="O591" s="36"/>
      <c r="P591" s="36"/>
      <c r="Q591" s="38">
        <f>SUM(Table7[[#This Row],[SumOfRealised_netcostAbsolute]:[SumOfProjected_costReduced]])</f>
        <v>0</v>
      </c>
    </row>
    <row r="592" spans="1:17" hidden="1" x14ac:dyDescent="0.35">
      <c r="A592" s="34" t="s">
        <v>5</v>
      </c>
      <c r="B592" s="35">
        <v>2019</v>
      </c>
      <c r="C592" s="35">
        <v>85</v>
      </c>
      <c r="D592" s="39">
        <f>COUNT(Table7[[#This Row],[SumOfRealised_netcostAbsolute]:[SumOfProjected_costReduced]])</f>
        <v>0</v>
      </c>
      <c r="E592" s="36"/>
      <c r="F592" s="36"/>
      <c r="G592" s="36"/>
      <c r="H592" s="36"/>
      <c r="I592" s="36"/>
      <c r="J592" s="36"/>
      <c r="K592" s="36"/>
      <c r="L592" s="36"/>
      <c r="M592" s="36"/>
      <c r="N592" s="36"/>
      <c r="O592" s="36"/>
      <c r="P592" s="36"/>
      <c r="Q592" s="38">
        <f>SUM(Table7[[#This Row],[SumOfRealised_netcostAbsolute]:[SumOfProjected_costReduced]])</f>
        <v>0</v>
      </c>
    </row>
    <row r="593" spans="1:17" hidden="1" x14ac:dyDescent="0.35">
      <c r="A593" s="34" t="s">
        <v>5</v>
      </c>
      <c r="B593" s="35">
        <v>2019</v>
      </c>
      <c r="C593" s="35">
        <v>86</v>
      </c>
      <c r="D593" s="39">
        <f>COUNT(Table7[[#This Row],[SumOfRealised_netcostAbsolute]:[SumOfProjected_costReduced]])</f>
        <v>0</v>
      </c>
      <c r="E593" s="36"/>
      <c r="F593" s="36"/>
      <c r="G593" s="36"/>
      <c r="H593" s="36"/>
      <c r="I593" s="36"/>
      <c r="J593" s="36"/>
      <c r="K593" s="36"/>
      <c r="L593" s="36"/>
      <c r="M593" s="36"/>
      <c r="N593" s="36"/>
      <c r="O593" s="36"/>
      <c r="P593" s="36"/>
      <c r="Q593" s="38">
        <f>SUM(Table7[[#This Row],[SumOfRealised_netcostAbsolute]:[SumOfProjected_costReduced]])</f>
        <v>0</v>
      </c>
    </row>
    <row r="594" spans="1:17" hidden="1" x14ac:dyDescent="0.35">
      <c r="A594" s="34" t="s">
        <v>5</v>
      </c>
      <c r="B594" s="35">
        <v>2019</v>
      </c>
      <c r="C594" s="35">
        <v>87</v>
      </c>
      <c r="D594" s="39">
        <f>COUNT(Table7[[#This Row],[SumOfRealised_netcostAbsolute]:[SumOfProjected_costReduced]])</f>
        <v>0</v>
      </c>
      <c r="E594" s="36"/>
      <c r="F594" s="36"/>
      <c r="G594" s="36"/>
      <c r="H594" s="36"/>
      <c r="I594" s="36"/>
      <c r="J594" s="36"/>
      <c r="K594" s="36"/>
      <c r="L594" s="36"/>
      <c r="M594" s="36"/>
      <c r="N594" s="36"/>
      <c r="O594" s="36"/>
      <c r="P594" s="36"/>
      <c r="Q594" s="38">
        <f>SUM(Table7[[#This Row],[SumOfRealised_netcostAbsolute]:[SumOfProjected_costReduced]])</f>
        <v>0</v>
      </c>
    </row>
    <row r="595" spans="1:17" hidden="1" x14ac:dyDescent="0.35">
      <c r="A595" s="34" t="s">
        <v>5</v>
      </c>
      <c r="B595" s="35">
        <v>2019</v>
      </c>
      <c r="C595" s="35">
        <v>88</v>
      </c>
      <c r="D595" s="39">
        <f>COUNT(Table7[[#This Row],[SumOfRealised_netcostAbsolute]:[SumOfProjected_costReduced]])</f>
        <v>0</v>
      </c>
      <c r="E595" s="36"/>
      <c r="F595" s="36"/>
      <c r="G595" s="36"/>
      <c r="H595" s="36"/>
      <c r="I595" s="36"/>
      <c r="J595" s="36"/>
      <c r="K595" s="36"/>
      <c r="L595" s="36"/>
      <c r="M595" s="36"/>
      <c r="N595" s="36"/>
      <c r="O595" s="36"/>
      <c r="P595" s="36"/>
      <c r="Q595" s="38">
        <f>SUM(Table7[[#This Row],[SumOfRealised_netcostAbsolute]:[SumOfProjected_costReduced]])</f>
        <v>0</v>
      </c>
    </row>
    <row r="596" spans="1:17" hidden="1" x14ac:dyDescent="0.35">
      <c r="A596" s="34" t="s">
        <v>5</v>
      </c>
      <c r="B596" s="35">
        <v>2019</v>
      </c>
      <c r="C596" s="35">
        <v>89</v>
      </c>
      <c r="D596" s="39">
        <f>COUNT(Table7[[#This Row],[SumOfRealised_netcostAbsolute]:[SumOfProjected_costReduced]])</f>
        <v>0</v>
      </c>
      <c r="E596" s="36"/>
      <c r="F596" s="36"/>
      <c r="G596" s="36"/>
      <c r="H596" s="36"/>
      <c r="I596" s="36"/>
      <c r="J596" s="36"/>
      <c r="K596" s="36"/>
      <c r="L596" s="36"/>
      <c r="M596" s="36"/>
      <c r="N596" s="36"/>
      <c r="O596" s="36"/>
      <c r="P596" s="36"/>
      <c r="Q596" s="38">
        <f>SUM(Table7[[#This Row],[SumOfRealised_netcostAbsolute]:[SumOfProjected_costReduced]])</f>
        <v>0</v>
      </c>
    </row>
    <row r="597" spans="1:17" hidden="1" x14ac:dyDescent="0.35">
      <c r="A597" s="34" t="s">
        <v>5</v>
      </c>
      <c r="B597" s="35">
        <v>2019</v>
      </c>
      <c r="C597" s="35">
        <v>90</v>
      </c>
      <c r="D597" s="39">
        <f>COUNT(Table7[[#This Row],[SumOfRealised_netcostAbsolute]:[SumOfProjected_costReduced]])</f>
        <v>0</v>
      </c>
      <c r="E597" s="36"/>
      <c r="F597" s="36"/>
      <c r="G597" s="36"/>
      <c r="H597" s="36"/>
      <c r="I597" s="36"/>
      <c r="J597" s="36"/>
      <c r="K597" s="36"/>
      <c r="L597" s="36"/>
      <c r="M597" s="36"/>
      <c r="N597" s="36"/>
      <c r="O597" s="36"/>
      <c r="P597" s="36"/>
      <c r="Q597" s="38">
        <f>SUM(Table7[[#This Row],[SumOfRealised_netcostAbsolute]:[SumOfProjected_costReduced]])</f>
        <v>0</v>
      </c>
    </row>
    <row r="598" spans="1:17" hidden="1" x14ac:dyDescent="0.35">
      <c r="A598" s="34" t="s">
        <v>5</v>
      </c>
      <c r="B598" s="35">
        <v>2019</v>
      </c>
      <c r="C598" s="35">
        <v>91</v>
      </c>
      <c r="D598" s="39">
        <f>COUNT(Table7[[#This Row],[SumOfRealised_netcostAbsolute]:[SumOfProjected_costReduced]])</f>
        <v>0</v>
      </c>
      <c r="E598" s="36"/>
      <c r="F598" s="36"/>
      <c r="G598" s="36"/>
      <c r="H598" s="36"/>
      <c r="I598" s="36"/>
      <c r="J598" s="36"/>
      <c r="K598" s="36"/>
      <c r="L598" s="36"/>
      <c r="M598" s="36"/>
      <c r="N598" s="36"/>
      <c r="O598" s="36"/>
      <c r="P598" s="36"/>
      <c r="Q598" s="38">
        <f>SUM(Table7[[#This Row],[SumOfRealised_netcostAbsolute]:[SumOfProjected_costReduced]])</f>
        <v>0</v>
      </c>
    </row>
    <row r="599" spans="1:17" hidden="1" x14ac:dyDescent="0.35">
      <c r="A599" s="34" t="s">
        <v>5</v>
      </c>
      <c r="B599" s="35">
        <v>2019</v>
      </c>
      <c r="C599" s="35">
        <v>92</v>
      </c>
      <c r="D599" s="39">
        <f>COUNT(Table7[[#This Row],[SumOfRealised_netcostAbsolute]:[SumOfProjected_costReduced]])</f>
        <v>0</v>
      </c>
      <c r="E599" s="36"/>
      <c r="F599" s="36"/>
      <c r="G599" s="36"/>
      <c r="H599" s="36"/>
      <c r="I599" s="36"/>
      <c r="J599" s="36"/>
      <c r="K599" s="36"/>
      <c r="L599" s="36"/>
      <c r="M599" s="36"/>
      <c r="N599" s="36"/>
      <c r="O599" s="36"/>
      <c r="P599" s="36"/>
      <c r="Q599" s="38">
        <f>SUM(Table7[[#This Row],[SumOfRealised_netcostAbsolute]:[SumOfProjected_costReduced]])</f>
        <v>0</v>
      </c>
    </row>
    <row r="600" spans="1:17" hidden="1" x14ac:dyDescent="0.35">
      <c r="A600" s="34" t="s">
        <v>5</v>
      </c>
      <c r="B600" s="35">
        <v>2019</v>
      </c>
      <c r="C600" s="35">
        <v>93</v>
      </c>
      <c r="D600" s="39">
        <f>COUNT(Table7[[#This Row],[SumOfRealised_netcostAbsolute]:[SumOfProjected_costReduced]])</f>
        <v>0</v>
      </c>
      <c r="E600" s="36"/>
      <c r="F600" s="36"/>
      <c r="G600" s="36"/>
      <c r="H600" s="36"/>
      <c r="I600" s="36"/>
      <c r="J600" s="36"/>
      <c r="K600" s="36"/>
      <c r="L600" s="36"/>
      <c r="M600" s="36"/>
      <c r="N600" s="36"/>
      <c r="O600" s="36"/>
      <c r="P600" s="36"/>
      <c r="Q600" s="38">
        <f>SUM(Table7[[#This Row],[SumOfRealised_netcostAbsolute]:[SumOfProjected_costReduced]])</f>
        <v>0</v>
      </c>
    </row>
    <row r="601" spans="1:17" hidden="1" x14ac:dyDescent="0.35">
      <c r="A601" s="34" t="s">
        <v>5</v>
      </c>
      <c r="B601" s="35">
        <v>2019</v>
      </c>
      <c r="C601" s="35">
        <v>94</v>
      </c>
      <c r="D601" s="39">
        <f>COUNT(Table7[[#This Row],[SumOfRealised_netcostAbsolute]:[SumOfProjected_costReduced]])</f>
        <v>0</v>
      </c>
      <c r="E601" s="36"/>
      <c r="F601" s="36"/>
      <c r="G601" s="36"/>
      <c r="H601" s="36"/>
      <c r="I601" s="36"/>
      <c r="J601" s="36"/>
      <c r="K601" s="36"/>
      <c r="L601" s="36"/>
      <c r="M601" s="36"/>
      <c r="N601" s="36"/>
      <c r="O601" s="36"/>
      <c r="P601" s="36"/>
      <c r="Q601" s="38">
        <f>SUM(Table7[[#This Row],[SumOfRealised_netcostAbsolute]:[SumOfProjected_costReduced]])</f>
        <v>0</v>
      </c>
    </row>
    <row r="602" spans="1:17" hidden="1" x14ac:dyDescent="0.35">
      <c r="A602" s="34" t="s">
        <v>5</v>
      </c>
      <c r="B602" s="35">
        <v>2019</v>
      </c>
      <c r="C602" s="35">
        <v>95</v>
      </c>
      <c r="D602" s="39">
        <f>COUNT(Table7[[#This Row],[SumOfRealised_netcostAbsolute]:[SumOfProjected_costReduced]])</f>
        <v>0</v>
      </c>
      <c r="E602" s="36"/>
      <c r="F602" s="36"/>
      <c r="G602" s="36"/>
      <c r="H602" s="36"/>
      <c r="I602" s="36"/>
      <c r="J602" s="36"/>
      <c r="K602" s="36"/>
      <c r="L602" s="36"/>
      <c r="M602" s="36"/>
      <c r="N602" s="36"/>
      <c r="O602" s="36"/>
      <c r="P602" s="36"/>
      <c r="Q602" s="38">
        <f>SUM(Table7[[#This Row],[SumOfRealised_netcostAbsolute]:[SumOfProjected_costReduced]])</f>
        <v>0</v>
      </c>
    </row>
    <row r="603" spans="1:17" hidden="1" x14ac:dyDescent="0.35">
      <c r="A603" s="34" t="s">
        <v>5</v>
      </c>
      <c r="B603" s="35">
        <v>2019</v>
      </c>
      <c r="C603" s="35">
        <v>96</v>
      </c>
      <c r="D603" s="39">
        <f>COUNT(Table7[[#This Row],[SumOfRealised_netcostAbsolute]:[SumOfProjected_costReduced]])</f>
        <v>0</v>
      </c>
      <c r="E603" s="36"/>
      <c r="F603" s="36"/>
      <c r="G603" s="36"/>
      <c r="H603" s="36"/>
      <c r="I603" s="36"/>
      <c r="J603" s="36"/>
      <c r="K603" s="36"/>
      <c r="L603" s="36"/>
      <c r="M603" s="36"/>
      <c r="N603" s="36"/>
      <c r="O603" s="36"/>
      <c r="P603" s="36"/>
      <c r="Q603" s="38">
        <f>SUM(Table7[[#This Row],[SumOfRealised_netcostAbsolute]:[SumOfProjected_costReduced]])</f>
        <v>0</v>
      </c>
    </row>
    <row r="604" spans="1:17" hidden="1" x14ac:dyDescent="0.35">
      <c r="A604" s="34" t="s">
        <v>5</v>
      </c>
      <c r="B604" s="35">
        <v>2019</v>
      </c>
      <c r="C604" s="35">
        <v>97</v>
      </c>
      <c r="D604" s="39">
        <f>COUNT(Table7[[#This Row],[SumOfRealised_netcostAbsolute]:[SumOfProjected_costReduced]])</f>
        <v>0</v>
      </c>
      <c r="E604" s="36"/>
      <c r="F604" s="36"/>
      <c r="G604" s="36"/>
      <c r="H604" s="36"/>
      <c r="I604" s="36"/>
      <c r="J604" s="36"/>
      <c r="K604" s="36"/>
      <c r="L604" s="36"/>
      <c r="M604" s="36"/>
      <c r="N604" s="36"/>
      <c r="O604" s="36"/>
      <c r="P604" s="36"/>
      <c r="Q604" s="38">
        <f>SUM(Table7[[#This Row],[SumOfRealised_netcostAbsolute]:[SumOfProjected_costReduced]])</f>
        <v>0</v>
      </c>
    </row>
    <row r="605" spans="1:17" hidden="1" x14ac:dyDescent="0.35">
      <c r="A605" s="34" t="s">
        <v>5</v>
      </c>
      <c r="B605" s="35">
        <v>2019</v>
      </c>
      <c r="C605" s="35">
        <v>98</v>
      </c>
      <c r="D605" s="39">
        <f>COUNT(Table7[[#This Row],[SumOfRealised_netcostAbsolute]:[SumOfProjected_costReduced]])</f>
        <v>0</v>
      </c>
      <c r="E605" s="36"/>
      <c r="F605" s="36"/>
      <c r="G605" s="36"/>
      <c r="H605" s="36"/>
      <c r="I605" s="36"/>
      <c r="J605" s="36"/>
      <c r="K605" s="36"/>
      <c r="L605" s="36"/>
      <c r="M605" s="36"/>
      <c r="N605" s="36"/>
      <c r="O605" s="36"/>
      <c r="P605" s="36"/>
      <c r="Q605" s="38">
        <f>SUM(Table7[[#This Row],[SumOfRealised_netcostAbsolute]:[SumOfProjected_costReduced]])</f>
        <v>0</v>
      </c>
    </row>
    <row r="606" spans="1:17" hidden="1" x14ac:dyDescent="0.35">
      <c r="A606" s="34" t="s">
        <v>5</v>
      </c>
      <c r="B606" s="35">
        <v>2019</v>
      </c>
      <c r="C606" s="35">
        <v>99</v>
      </c>
      <c r="D606" s="39">
        <f>COUNT(Table7[[#This Row],[SumOfRealised_netcostAbsolute]:[SumOfProjected_costReduced]])</f>
        <v>0</v>
      </c>
      <c r="E606" s="36"/>
      <c r="F606" s="36"/>
      <c r="G606" s="36"/>
      <c r="H606" s="36"/>
      <c r="I606" s="36"/>
      <c r="J606" s="36"/>
      <c r="K606" s="36"/>
      <c r="L606" s="36"/>
      <c r="M606" s="36"/>
      <c r="N606" s="36"/>
      <c r="O606" s="36"/>
      <c r="P606" s="36"/>
      <c r="Q606" s="38">
        <f>SUM(Table7[[#This Row],[SumOfRealised_netcostAbsolute]:[SumOfProjected_costReduced]])</f>
        <v>0</v>
      </c>
    </row>
    <row r="607" spans="1:17" hidden="1" x14ac:dyDescent="0.35">
      <c r="A607" s="34" t="s">
        <v>5</v>
      </c>
      <c r="B607" s="35">
        <v>2019</v>
      </c>
      <c r="C607" s="35">
        <v>100</v>
      </c>
      <c r="D607" s="39">
        <f>COUNT(Table7[[#This Row],[SumOfRealised_netcostAbsolute]:[SumOfProjected_costReduced]])</f>
        <v>0</v>
      </c>
      <c r="E607" s="36"/>
      <c r="F607" s="36"/>
      <c r="G607" s="36"/>
      <c r="H607" s="36"/>
      <c r="I607" s="36"/>
      <c r="J607" s="36"/>
      <c r="K607" s="36"/>
      <c r="L607" s="36"/>
      <c r="M607" s="36"/>
      <c r="N607" s="36"/>
      <c r="O607" s="36"/>
      <c r="P607" s="36"/>
      <c r="Q607" s="38">
        <f>SUM(Table7[[#This Row],[SumOfRealised_netcostAbsolute]:[SumOfProjected_costReduced]])</f>
        <v>0</v>
      </c>
    </row>
    <row r="608" spans="1:17" hidden="1" x14ac:dyDescent="0.35">
      <c r="A608" s="34" t="s">
        <v>5</v>
      </c>
      <c r="B608" s="35">
        <v>2019</v>
      </c>
      <c r="C608" s="35">
        <v>101</v>
      </c>
      <c r="D608" s="39">
        <f>COUNT(Table7[[#This Row],[SumOfRealised_netcostAbsolute]:[SumOfProjected_costReduced]])</f>
        <v>0</v>
      </c>
      <c r="E608" s="36"/>
      <c r="F608" s="36"/>
      <c r="G608" s="36"/>
      <c r="H608" s="36"/>
      <c r="I608" s="36"/>
      <c r="J608" s="36"/>
      <c r="K608" s="36"/>
      <c r="L608" s="36"/>
      <c r="M608" s="36"/>
      <c r="N608" s="36"/>
      <c r="O608" s="36"/>
      <c r="P608" s="36"/>
      <c r="Q608" s="38">
        <f>SUM(Table7[[#This Row],[SumOfRealised_netcostAbsolute]:[SumOfProjected_costReduced]])</f>
        <v>0</v>
      </c>
    </row>
    <row r="609" spans="1:17" hidden="1" x14ac:dyDescent="0.35">
      <c r="A609" s="34" t="s">
        <v>5</v>
      </c>
      <c r="B609" s="35">
        <v>2019</v>
      </c>
      <c r="C609" s="35">
        <v>102</v>
      </c>
      <c r="D609" s="39">
        <f>COUNT(Table7[[#This Row],[SumOfRealised_netcostAbsolute]:[SumOfProjected_costReduced]])</f>
        <v>0</v>
      </c>
      <c r="E609" s="36"/>
      <c r="F609" s="36"/>
      <c r="G609" s="36"/>
      <c r="H609" s="36"/>
      <c r="I609" s="36"/>
      <c r="J609" s="36"/>
      <c r="K609" s="36"/>
      <c r="L609" s="36"/>
      <c r="M609" s="36"/>
      <c r="N609" s="36"/>
      <c r="O609" s="36"/>
      <c r="P609" s="36"/>
      <c r="Q609" s="38">
        <f>SUM(Table7[[#This Row],[SumOfRealised_netcostAbsolute]:[SumOfProjected_costReduced]])</f>
        <v>0</v>
      </c>
    </row>
    <row r="610" spans="1:17" hidden="1" x14ac:dyDescent="0.35">
      <c r="A610" s="34" t="s">
        <v>5</v>
      </c>
      <c r="B610" s="35">
        <v>2019</v>
      </c>
      <c r="C610" s="35">
        <v>103</v>
      </c>
      <c r="D610" s="39">
        <f>COUNT(Table7[[#This Row],[SumOfRealised_netcostAbsolute]:[SumOfProjected_costReduced]])</f>
        <v>0</v>
      </c>
      <c r="E610" s="36"/>
      <c r="F610" s="36"/>
      <c r="G610" s="36"/>
      <c r="H610" s="36"/>
      <c r="I610" s="36"/>
      <c r="J610" s="36"/>
      <c r="K610" s="36"/>
      <c r="L610" s="36"/>
      <c r="M610" s="36"/>
      <c r="N610" s="36"/>
      <c r="O610" s="36"/>
      <c r="P610" s="36"/>
      <c r="Q610" s="38">
        <f>SUM(Table7[[#This Row],[SumOfRealised_netcostAbsolute]:[SumOfProjected_costReduced]])</f>
        <v>0</v>
      </c>
    </row>
    <row r="611" spans="1:17" hidden="1" x14ac:dyDescent="0.35">
      <c r="A611" s="34" t="s">
        <v>5</v>
      </c>
      <c r="B611" s="35">
        <v>2019</v>
      </c>
      <c r="C611" s="35">
        <v>104</v>
      </c>
      <c r="D611" s="39">
        <f>COUNT(Table7[[#This Row],[SumOfRealised_netcostAbsolute]:[SumOfProjected_costReduced]])</f>
        <v>0</v>
      </c>
      <c r="E611" s="36"/>
      <c r="F611" s="36"/>
      <c r="G611" s="36"/>
      <c r="H611" s="36"/>
      <c r="I611" s="36"/>
      <c r="J611" s="36"/>
      <c r="K611" s="36"/>
      <c r="L611" s="36"/>
      <c r="M611" s="36"/>
      <c r="N611" s="36"/>
      <c r="O611" s="36"/>
      <c r="P611" s="36"/>
      <c r="Q611" s="38">
        <f>SUM(Table7[[#This Row],[SumOfRealised_netcostAbsolute]:[SumOfProjected_costReduced]])</f>
        <v>0</v>
      </c>
    </row>
    <row r="612" spans="1:17" hidden="1" x14ac:dyDescent="0.35">
      <c r="A612" s="34" t="s">
        <v>5</v>
      </c>
      <c r="B612" s="35">
        <v>2019</v>
      </c>
      <c r="C612" s="35">
        <v>105</v>
      </c>
      <c r="D612" s="39">
        <f>COUNT(Table7[[#This Row],[SumOfRealised_netcostAbsolute]:[SumOfProjected_costReduced]])</f>
        <v>0</v>
      </c>
      <c r="E612" s="36"/>
      <c r="F612" s="36"/>
      <c r="G612" s="36"/>
      <c r="H612" s="36"/>
      <c r="I612" s="36"/>
      <c r="J612" s="36"/>
      <c r="K612" s="36"/>
      <c r="L612" s="36"/>
      <c r="M612" s="36"/>
      <c r="N612" s="36"/>
      <c r="O612" s="36"/>
      <c r="P612" s="36"/>
      <c r="Q612" s="38">
        <f>SUM(Table7[[#This Row],[SumOfRealised_netcostAbsolute]:[SumOfProjected_costReduced]])</f>
        <v>0</v>
      </c>
    </row>
    <row r="613" spans="1:17" hidden="1" x14ac:dyDescent="0.35">
      <c r="A613" s="34" t="s">
        <v>5</v>
      </c>
      <c r="B613" s="35">
        <v>2019</v>
      </c>
      <c r="C613" s="35">
        <v>106</v>
      </c>
      <c r="D613" s="39">
        <f>COUNT(Table7[[#This Row],[SumOfRealised_netcostAbsolute]:[SumOfProjected_costReduced]])</f>
        <v>0</v>
      </c>
      <c r="E613" s="36"/>
      <c r="F613" s="36"/>
      <c r="G613" s="36"/>
      <c r="H613" s="36"/>
      <c r="I613" s="36"/>
      <c r="J613" s="36"/>
      <c r="K613" s="36"/>
      <c r="L613" s="36"/>
      <c r="M613" s="36"/>
      <c r="N613" s="36"/>
      <c r="O613" s="36"/>
      <c r="P613" s="36"/>
      <c r="Q613" s="38">
        <f>SUM(Table7[[#This Row],[SumOfRealised_netcostAbsolute]:[SumOfProjected_costReduced]])</f>
        <v>0</v>
      </c>
    </row>
    <row r="614" spans="1:17" hidden="1" x14ac:dyDescent="0.35">
      <c r="A614" s="34" t="s">
        <v>5</v>
      </c>
      <c r="B614" s="35">
        <v>2019</v>
      </c>
      <c r="C614" s="35">
        <v>107</v>
      </c>
      <c r="D614" s="39">
        <f>COUNT(Table7[[#This Row],[SumOfRealised_netcostAbsolute]:[SumOfProjected_costReduced]])</f>
        <v>0</v>
      </c>
      <c r="E614" s="36"/>
      <c r="F614" s="36"/>
      <c r="G614" s="36"/>
      <c r="H614" s="36"/>
      <c r="I614" s="36"/>
      <c r="J614" s="36"/>
      <c r="K614" s="36"/>
      <c r="L614" s="36"/>
      <c r="M614" s="36"/>
      <c r="N614" s="36"/>
      <c r="O614" s="36"/>
      <c r="P614" s="36"/>
      <c r="Q614" s="38">
        <f>SUM(Table7[[#This Row],[SumOfRealised_netcostAbsolute]:[SumOfProjected_costReduced]])</f>
        <v>0</v>
      </c>
    </row>
    <row r="615" spans="1:17" hidden="1" x14ac:dyDescent="0.35">
      <c r="A615" s="34" t="s">
        <v>8</v>
      </c>
      <c r="B615" s="35">
        <v>2019</v>
      </c>
      <c r="C615" s="35">
        <v>1</v>
      </c>
      <c r="D615" s="39">
        <f>COUNT(Table7[[#This Row],[SumOfRealised_netcostAbsolute]:[SumOfProjected_costReduced]])</f>
        <v>0</v>
      </c>
      <c r="E615" s="36"/>
      <c r="F615" s="36"/>
      <c r="G615" s="36"/>
      <c r="H615" s="36"/>
      <c r="I615" s="36"/>
      <c r="J615" s="36"/>
      <c r="K615" s="36"/>
      <c r="L615" s="36"/>
      <c r="M615" s="36"/>
      <c r="N615" s="36"/>
      <c r="O615" s="36"/>
      <c r="P615" s="36"/>
      <c r="Q615" s="38">
        <f>SUM(Table7[[#This Row],[SumOfRealised_netcostAbsolute]:[SumOfProjected_costReduced]])</f>
        <v>0</v>
      </c>
    </row>
    <row r="616" spans="1:17" hidden="1" x14ac:dyDescent="0.35">
      <c r="A616" s="34" t="s">
        <v>8</v>
      </c>
      <c r="B616" s="35">
        <v>2019</v>
      </c>
      <c r="C616" s="35">
        <v>2</v>
      </c>
      <c r="D616" s="39">
        <f>COUNT(Table7[[#This Row],[SumOfRealised_netcostAbsolute]:[SumOfProjected_costReduced]])</f>
        <v>0</v>
      </c>
      <c r="E616" s="36"/>
      <c r="F616" s="36"/>
      <c r="G616" s="36"/>
      <c r="H616" s="36"/>
      <c r="I616" s="36"/>
      <c r="J616" s="36"/>
      <c r="K616" s="36"/>
      <c r="L616" s="36"/>
      <c r="M616" s="36"/>
      <c r="N616" s="36"/>
      <c r="O616" s="36"/>
      <c r="P616" s="36"/>
      <c r="Q616" s="38">
        <f>SUM(Table7[[#This Row],[SumOfRealised_netcostAbsolute]:[SumOfProjected_costReduced]])</f>
        <v>0</v>
      </c>
    </row>
    <row r="617" spans="1:17" hidden="1" x14ac:dyDescent="0.35">
      <c r="A617" s="34" t="s">
        <v>8</v>
      </c>
      <c r="B617" s="35">
        <v>2019</v>
      </c>
      <c r="C617" s="35">
        <v>3</v>
      </c>
      <c r="D617" s="39">
        <f>COUNT(Table7[[#This Row],[SumOfRealised_netcostAbsolute]:[SumOfProjected_costReduced]])</f>
        <v>0</v>
      </c>
      <c r="E617" s="36"/>
      <c r="F617" s="36"/>
      <c r="G617" s="36"/>
      <c r="H617" s="36"/>
      <c r="I617" s="36"/>
      <c r="J617" s="36"/>
      <c r="K617" s="36"/>
      <c r="L617" s="36"/>
      <c r="M617" s="36"/>
      <c r="N617" s="36"/>
      <c r="O617" s="36"/>
      <c r="P617" s="36"/>
      <c r="Q617" s="38">
        <f>SUM(Table7[[#This Row],[SumOfRealised_netcostAbsolute]:[SumOfProjected_costReduced]])</f>
        <v>0</v>
      </c>
    </row>
    <row r="618" spans="1:17" hidden="1" x14ac:dyDescent="0.35">
      <c r="A618" s="34" t="s">
        <v>8</v>
      </c>
      <c r="B618" s="35">
        <v>2019</v>
      </c>
      <c r="C618" s="35">
        <v>4</v>
      </c>
      <c r="D618" s="39">
        <f>COUNT(Table7[[#This Row],[SumOfRealised_netcostAbsolute]:[SumOfProjected_costReduced]])</f>
        <v>0</v>
      </c>
      <c r="E618" s="36"/>
      <c r="F618" s="36"/>
      <c r="G618" s="36"/>
      <c r="H618" s="36"/>
      <c r="I618" s="36"/>
      <c r="J618" s="36"/>
      <c r="K618" s="36"/>
      <c r="L618" s="36"/>
      <c r="M618" s="36"/>
      <c r="N618" s="36"/>
      <c r="O618" s="36"/>
      <c r="P618" s="36"/>
      <c r="Q618" s="38">
        <f>SUM(Table7[[#This Row],[SumOfRealised_netcostAbsolute]:[SumOfProjected_costReduced]])</f>
        <v>0</v>
      </c>
    </row>
    <row r="619" spans="1:17" hidden="1" x14ac:dyDescent="0.35">
      <c r="A619" s="34" t="s">
        <v>8</v>
      </c>
      <c r="B619" s="35">
        <v>2019</v>
      </c>
      <c r="C619" s="35">
        <v>5</v>
      </c>
      <c r="D619" s="39">
        <f>COUNT(Table7[[#This Row],[SumOfRealised_netcostAbsolute]:[SumOfProjected_costReduced]])</f>
        <v>0</v>
      </c>
      <c r="E619" s="36"/>
      <c r="F619" s="36"/>
      <c r="G619" s="36"/>
      <c r="H619" s="36"/>
      <c r="I619" s="36"/>
      <c r="J619" s="36"/>
      <c r="K619" s="36"/>
      <c r="L619" s="36"/>
      <c r="M619" s="36"/>
      <c r="N619" s="36"/>
      <c r="O619" s="36"/>
      <c r="P619" s="36"/>
      <c r="Q619" s="38">
        <f>SUM(Table7[[#This Row],[SumOfRealised_netcostAbsolute]:[SumOfProjected_costReduced]])</f>
        <v>0</v>
      </c>
    </row>
    <row r="620" spans="1:17" hidden="1" x14ac:dyDescent="0.35">
      <c r="A620" s="34" t="s">
        <v>8</v>
      </c>
      <c r="B620" s="35">
        <v>2019</v>
      </c>
      <c r="C620" s="35">
        <v>6</v>
      </c>
      <c r="D620" s="39">
        <f>COUNT(Table7[[#This Row],[SumOfRealised_netcostAbsolute]:[SumOfProjected_costReduced]])</f>
        <v>0</v>
      </c>
      <c r="E620" s="36"/>
      <c r="F620" s="36"/>
      <c r="G620" s="36"/>
      <c r="H620" s="36"/>
      <c r="I620" s="36"/>
      <c r="J620" s="36"/>
      <c r="K620" s="36"/>
      <c r="L620" s="36"/>
      <c r="M620" s="36"/>
      <c r="N620" s="36"/>
      <c r="O620" s="36"/>
      <c r="P620" s="36"/>
      <c r="Q620" s="38">
        <f>SUM(Table7[[#This Row],[SumOfRealised_netcostAbsolute]:[SumOfProjected_costReduced]])</f>
        <v>0</v>
      </c>
    </row>
    <row r="621" spans="1:17" hidden="1" x14ac:dyDescent="0.35">
      <c r="A621" s="34" t="s">
        <v>8</v>
      </c>
      <c r="B621" s="35">
        <v>2019</v>
      </c>
      <c r="C621" s="35">
        <v>7</v>
      </c>
      <c r="D621" s="39">
        <f>COUNT(Table7[[#This Row],[SumOfRealised_netcostAbsolute]:[SumOfProjected_costReduced]])</f>
        <v>0</v>
      </c>
      <c r="E621" s="36"/>
      <c r="F621" s="36"/>
      <c r="G621" s="36"/>
      <c r="H621" s="36"/>
      <c r="I621" s="36"/>
      <c r="J621" s="36"/>
      <c r="K621" s="36"/>
      <c r="L621" s="36"/>
      <c r="M621" s="36"/>
      <c r="N621" s="36"/>
      <c r="O621" s="36"/>
      <c r="P621" s="36"/>
      <c r="Q621" s="38">
        <f>SUM(Table7[[#This Row],[SumOfRealised_netcostAbsolute]:[SumOfProjected_costReduced]])</f>
        <v>0</v>
      </c>
    </row>
    <row r="622" spans="1:17" hidden="1" x14ac:dyDescent="0.35">
      <c r="A622" s="34" t="s">
        <v>8</v>
      </c>
      <c r="B622" s="35">
        <v>2019</v>
      </c>
      <c r="C622" s="35">
        <v>8</v>
      </c>
      <c r="D622" s="39">
        <f>COUNT(Table7[[#This Row],[SumOfRealised_netcostAbsolute]:[SumOfProjected_costReduced]])</f>
        <v>0</v>
      </c>
      <c r="E622" s="36"/>
      <c r="F622" s="36"/>
      <c r="G622" s="36"/>
      <c r="H622" s="36"/>
      <c r="I622" s="36"/>
      <c r="J622" s="36"/>
      <c r="K622" s="36"/>
      <c r="L622" s="36"/>
      <c r="M622" s="36"/>
      <c r="N622" s="36"/>
      <c r="O622" s="36"/>
      <c r="P622" s="36"/>
      <c r="Q622" s="38">
        <f>SUM(Table7[[#This Row],[SumOfRealised_netcostAbsolute]:[SumOfProjected_costReduced]])</f>
        <v>0</v>
      </c>
    </row>
    <row r="623" spans="1:17" hidden="1" x14ac:dyDescent="0.35">
      <c r="A623" s="34" t="s">
        <v>8</v>
      </c>
      <c r="B623" s="35">
        <v>2019</v>
      </c>
      <c r="C623" s="35">
        <v>9</v>
      </c>
      <c r="D623" s="39">
        <f>COUNT(Table7[[#This Row],[SumOfRealised_netcostAbsolute]:[SumOfProjected_costReduced]])</f>
        <v>0</v>
      </c>
      <c r="E623" s="36"/>
      <c r="F623" s="36"/>
      <c r="G623" s="36"/>
      <c r="H623" s="36"/>
      <c r="I623" s="36"/>
      <c r="J623" s="36"/>
      <c r="K623" s="36"/>
      <c r="L623" s="36"/>
      <c r="M623" s="36"/>
      <c r="N623" s="36"/>
      <c r="O623" s="36"/>
      <c r="P623" s="36"/>
      <c r="Q623" s="38">
        <f>SUM(Table7[[#This Row],[SumOfRealised_netcostAbsolute]:[SumOfProjected_costReduced]])</f>
        <v>0</v>
      </c>
    </row>
    <row r="624" spans="1:17" hidden="1" x14ac:dyDescent="0.35">
      <c r="A624" s="34" t="s">
        <v>8</v>
      </c>
      <c r="B624" s="35">
        <v>2019</v>
      </c>
      <c r="C624" s="35">
        <v>10</v>
      </c>
      <c r="D624" s="39">
        <f>COUNT(Table7[[#This Row],[SumOfRealised_netcostAbsolute]:[SumOfProjected_costReduced]])</f>
        <v>0</v>
      </c>
      <c r="E624" s="36"/>
      <c r="F624" s="36"/>
      <c r="G624" s="36"/>
      <c r="H624" s="36"/>
      <c r="I624" s="36"/>
      <c r="J624" s="36"/>
      <c r="K624" s="36"/>
      <c r="L624" s="36"/>
      <c r="M624" s="36"/>
      <c r="N624" s="36"/>
      <c r="O624" s="36"/>
      <c r="P624" s="36"/>
      <c r="Q624" s="38">
        <f>SUM(Table7[[#This Row],[SumOfRealised_netcostAbsolute]:[SumOfProjected_costReduced]])</f>
        <v>0</v>
      </c>
    </row>
    <row r="625" spans="1:17" hidden="1" x14ac:dyDescent="0.35">
      <c r="A625" s="34" t="s">
        <v>8</v>
      </c>
      <c r="B625" s="35">
        <v>2019</v>
      </c>
      <c r="C625" s="35">
        <v>11</v>
      </c>
      <c r="D625" s="39">
        <f>COUNT(Table7[[#This Row],[SumOfRealised_netcostAbsolute]:[SumOfProjected_costReduced]])</f>
        <v>0</v>
      </c>
      <c r="E625" s="36"/>
      <c r="F625" s="36"/>
      <c r="G625" s="36"/>
      <c r="H625" s="36"/>
      <c r="I625" s="36"/>
      <c r="J625" s="36"/>
      <c r="K625" s="36"/>
      <c r="L625" s="36"/>
      <c r="M625" s="36"/>
      <c r="N625" s="36"/>
      <c r="O625" s="36"/>
      <c r="P625" s="36"/>
      <c r="Q625" s="38">
        <f>SUM(Table7[[#This Row],[SumOfRealised_netcostAbsolute]:[SumOfProjected_costReduced]])</f>
        <v>0</v>
      </c>
    </row>
    <row r="626" spans="1:17" hidden="1" x14ac:dyDescent="0.35">
      <c r="A626" s="34" t="s">
        <v>8</v>
      </c>
      <c r="B626" s="35">
        <v>2019</v>
      </c>
      <c r="C626" s="35">
        <v>12</v>
      </c>
      <c r="D626" s="39">
        <f>COUNT(Table7[[#This Row],[SumOfRealised_netcostAbsolute]:[SumOfProjected_costReduced]])</f>
        <v>0</v>
      </c>
      <c r="E626" s="36"/>
      <c r="F626" s="36"/>
      <c r="G626" s="36"/>
      <c r="H626" s="36"/>
      <c r="I626" s="36"/>
      <c r="J626" s="36"/>
      <c r="K626" s="36"/>
      <c r="L626" s="36"/>
      <c r="M626" s="36"/>
      <c r="N626" s="36"/>
      <c r="O626" s="36"/>
      <c r="P626" s="36"/>
      <c r="Q626" s="38">
        <f>SUM(Table7[[#This Row],[SumOfRealised_netcostAbsolute]:[SumOfProjected_costReduced]])</f>
        <v>0</v>
      </c>
    </row>
    <row r="627" spans="1:17" hidden="1" x14ac:dyDescent="0.35">
      <c r="A627" s="34" t="s">
        <v>8</v>
      </c>
      <c r="B627" s="35">
        <v>2019</v>
      </c>
      <c r="C627" s="35">
        <v>13</v>
      </c>
      <c r="D627" s="39">
        <f>COUNT(Table7[[#This Row],[SumOfRealised_netcostAbsolute]:[SumOfProjected_costReduced]])</f>
        <v>0</v>
      </c>
      <c r="E627" s="36"/>
      <c r="F627" s="36"/>
      <c r="G627" s="36"/>
      <c r="H627" s="36"/>
      <c r="I627" s="36"/>
      <c r="J627" s="36"/>
      <c r="K627" s="36"/>
      <c r="L627" s="36"/>
      <c r="M627" s="36"/>
      <c r="N627" s="36"/>
      <c r="O627" s="36"/>
      <c r="P627" s="36"/>
      <c r="Q627" s="38">
        <f>SUM(Table7[[#This Row],[SumOfRealised_netcostAbsolute]:[SumOfProjected_costReduced]])</f>
        <v>0</v>
      </c>
    </row>
    <row r="628" spans="1:17" hidden="1" x14ac:dyDescent="0.35">
      <c r="A628" s="34" t="s">
        <v>8</v>
      </c>
      <c r="B628" s="35">
        <v>2019</v>
      </c>
      <c r="C628" s="35">
        <v>14</v>
      </c>
      <c r="D628" s="39">
        <f>COUNT(Table7[[#This Row],[SumOfRealised_netcostAbsolute]:[SumOfProjected_costReduced]])</f>
        <v>0</v>
      </c>
      <c r="E628" s="36"/>
      <c r="F628" s="36"/>
      <c r="G628" s="36"/>
      <c r="H628" s="36"/>
      <c r="I628" s="36"/>
      <c r="J628" s="36"/>
      <c r="K628" s="36"/>
      <c r="L628" s="36"/>
      <c r="M628" s="36"/>
      <c r="N628" s="36"/>
      <c r="O628" s="36"/>
      <c r="P628" s="36"/>
      <c r="Q628" s="38">
        <f>SUM(Table7[[#This Row],[SumOfRealised_netcostAbsolute]:[SumOfProjected_costReduced]])</f>
        <v>0</v>
      </c>
    </row>
    <row r="629" spans="1:17" hidden="1" x14ac:dyDescent="0.35">
      <c r="A629" s="34" t="s">
        <v>8</v>
      </c>
      <c r="B629" s="35">
        <v>2019</v>
      </c>
      <c r="C629" s="35">
        <v>15</v>
      </c>
      <c r="D629" s="39">
        <f>COUNT(Table7[[#This Row],[SumOfRealised_netcostAbsolute]:[SumOfProjected_costReduced]])</f>
        <v>0</v>
      </c>
      <c r="E629" s="36"/>
      <c r="F629" s="36"/>
      <c r="G629" s="36"/>
      <c r="H629" s="36"/>
      <c r="I629" s="36"/>
      <c r="J629" s="36"/>
      <c r="K629" s="36"/>
      <c r="L629" s="36"/>
      <c r="M629" s="36"/>
      <c r="N629" s="36"/>
      <c r="O629" s="36"/>
      <c r="P629" s="36"/>
      <c r="Q629" s="38">
        <f>SUM(Table7[[#This Row],[SumOfRealised_netcostAbsolute]:[SumOfProjected_costReduced]])</f>
        <v>0</v>
      </c>
    </row>
    <row r="630" spans="1:17" hidden="1" x14ac:dyDescent="0.35">
      <c r="A630" s="34" t="s">
        <v>8</v>
      </c>
      <c r="B630" s="35">
        <v>2019</v>
      </c>
      <c r="C630" s="35">
        <v>16</v>
      </c>
      <c r="D630" s="39">
        <f>COUNT(Table7[[#This Row],[SumOfRealised_netcostAbsolute]:[SumOfProjected_costReduced]])</f>
        <v>0</v>
      </c>
      <c r="E630" s="36"/>
      <c r="F630" s="36"/>
      <c r="G630" s="36"/>
      <c r="H630" s="36"/>
      <c r="I630" s="36"/>
      <c r="J630" s="36"/>
      <c r="K630" s="36"/>
      <c r="L630" s="36"/>
      <c r="M630" s="36"/>
      <c r="N630" s="36"/>
      <c r="O630" s="36"/>
      <c r="P630" s="36"/>
      <c r="Q630" s="38">
        <f>SUM(Table7[[#This Row],[SumOfRealised_netcostAbsolute]:[SumOfProjected_costReduced]])</f>
        <v>0</v>
      </c>
    </row>
    <row r="631" spans="1:17" hidden="1" x14ac:dyDescent="0.35">
      <c r="A631" s="34" t="s">
        <v>8</v>
      </c>
      <c r="B631" s="35">
        <v>2019</v>
      </c>
      <c r="C631" s="35">
        <v>17</v>
      </c>
      <c r="D631" s="39">
        <f>COUNT(Table7[[#This Row],[SumOfRealised_netcostAbsolute]:[SumOfProjected_costReduced]])</f>
        <v>0</v>
      </c>
      <c r="E631" s="36"/>
      <c r="F631" s="36"/>
      <c r="G631" s="36"/>
      <c r="H631" s="36"/>
      <c r="I631" s="36"/>
      <c r="J631" s="36"/>
      <c r="K631" s="36"/>
      <c r="L631" s="36"/>
      <c r="M631" s="36"/>
      <c r="N631" s="36"/>
      <c r="O631" s="36"/>
      <c r="P631" s="36"/>
      <c r="Q631" s="38">
        <f>SUM(Table7[[#This Row],[SumOfRealised_netcostAbsolute]:[SumOfProjected_costReduced]])</f>
        <v>0</v>
      </c>
    </row>
    <row r="632" spans="1:17" hidden="1" x14ac:dyDescent="0.35">
      <c r="A632" s="34" t="s">
        <v>8</v>
      </c>
      <c r="B632" s="35">
        <v>2019</v>
      </c>
      <c r="C632" s="35">
        <v>18</v>
      </c>
      <c r="D632" s="39">
        <f>COUNT(Table7[[#This Row],[SumOfRealised_netcostAbsolute]:[SumOfProjected_costReduced]])</f>
        <v>0</v>
      </c>
      <c r="E632" s="36"/>
      <c r="F632" s="36"/>
      <c r="G632" s="36"/>
      <c r="H632" s="36"/>
      <c r="I632" s="36"/>
      <c r="J632" s="36"/>
      <c r="K632" s="36"/>
      <c r="L632" s="36"/>
      <c r="M632" s="36"/>
      <c r="N632" s="36"/>
      <c r="O632" s="36"/>
      <c r="P632" s="36"/>
      <c r="Q632" s="38">
        <f>SUM(Table7[[#This Row],[SumOfRealised_netcostAbsolute]:[SumOfProjected_costReduced]])</f>
        <v>0</v>
      </c>
    </row>
    <row r="633" spans="1:17" hidden="1" x14ac:dyDescent="0.35">
      <c r="A633" s="34" t="s">
        <v>8</v>
      </c>
      <c r="B633" s="35">
        <v>2019</v>
      </c>
      <c r="C633" s="35">
        <v>19</v>
      </c>
      <c r="D633" s="39">
        <f>COUNT(Table7[[#This Row],[SumOfRealised_netcostAbsolute]:[SumOfProjected_costReduced]])</f>
        <v>0</v>
      </c>
      <c r="E633" s="36"/>
      <c r="F633" s="36"/>
      <c r="G633" s="36"/>
      <c r="H633" s="36"/>
      <c r="I633" s="36"/>
      <c r="J633" s="36"/>
      <c r="K633" s="36"/>
      <c r="L633" s="36"/>
      <c r="M633" s="36"/>
      <c r="N633" s="36"/>
      <c r="O633" s="36"/>
      <c r="P633" s="36"/>
      <c r="Q633" s="38">
        <f>SUM(Table7[[#This Row],[SumOfRealised_netcostAbsolute]:[SumOfProjected_costReduced]])</f>
        <v>0</v>
      </c>
    </row>
    <row r="634" spans="1:17" hidden="1" x14ac:dyDescent="0.35">
      <c r="A634" s="34" t="s">
        <v>8</v>
      </c>
      <c r="B634" s="35">
        <v>2019</v>
      </c>
      <c r="C634" s="35">
        <v>20</v>
      </c>
      <c r="D634" s="39">
        <f>COUNT(Table7[[#This Row],[SumOfRealised_netcostAbsolute]:[SumOfProjected_costReduced]])</f>
        <v>0</v>
      </c>
      <c r="E634" s="36"/>
      <c r="F634" s="36"/>
      <c r="G634" s="36"/>
      <c r="H634" s="36"/>
      <c r="I634" s="36"/>
      <c r="J634" s="36"/>
      <c r="K634" s="36"/>
      <c r="L634" s="36"/>
      <c r="M634" s="36"/>
      <c r="N634" s="36"/>
      <c r="O634" s="36"/>
      <c r="P634" s="36"/>
      <c r="Q634" s="38">
        <f>SUM(Table7[[#This Row],[SumOfRealised_netcostAbsolute]:[SumOfProjected_costReduced]])</f>
        <v>0</v>
      </c>
    </row>
    <row r="635" spans="1:17" hidden="1" x14ac:dyDescent="0.35">
      <c r="A635" s="34" t="s">
        <v>8</v>
      </c>
      <c r="B635" s="35">
        <v>2019</v>
      </c>
      <c r="C635" s="35">
        <v>21</v>
      </c>
      <c r="D635" s="39">
        <f>COUNT(Table7[[#This Row],[SumOfRealised_netcostAbsolute]:[SumOfProjected_costReduced]])</f>
        <v>0</v>
      </c>
      <c r="E635" s="36"/>
      <c r="F635" s="36"/>
      <c r="G635" s="36"/>
      <c r="H635" s="36"/>
      <c r="I635" s="36"/>
      <c r="J635" s="36"/>
      <c r="K635" s="36"/>
      <c r="L635" s="36"/>
      <c r="M635" s="36"/>
      <c r="N635" s="36"/>
      <c r="O635" s="36"/>
      <c r="P635" s="36"/>
      <c r="Q635" s="38">
        <f>SUM(Table7[[#This Row],[SumOfRealised_netcostAbsolute]:[SumOfProjected_costReduced]])</f>
        <v>0</v>
      </c>
    </row>
    <row r="636" spans="1:17" hidden="1" x14ac:dyDescent="0.35">
      <c r="A636" s="34" t="s">
        <v>8</v>
      </c>
      <c r="B636" s="35">
        <v>2019</v>
      </c>
      <c r="C636" s="35">
        <v>22</v>
      </c>
      <c r="D636" s="39">
        <f>COUNT(Table7[[#This Row],[SumOfRealised_netcostAbsolute]:[SumOfProjected_costReduced]])</f>
        <v>0</v>
      </c>
      <c r="E636" s="36"/>
      <c r="F636" s="36"/>
      <c r="G636" s="36"/>
      <c r="H636" s="36"/>
      <c r="I636" s="36"/>
      <c r="J636" s="36"/>
      <c r="K636" s="36"/>
      <c r="L636" s="36"/>
      <c r="M636" s="36"/>
      <c r="N636" s="36"/>
      <c r="O636" s="36"/>
      <c r="P636" s="36"/>
      <c r="Q636" s="38">
        <f>SUM(Table7[[#This Row],[SumOfRealised_netcostAbsolute]:[SumOfProjected_costReduced]])</f>
        <v>0</v>
      </c>
    </row>
    <row r="637" spans="1:17" hidden="1" x14ac:dyDescent="0.35">
      <c r="A637" s="34" t="s">
        <v>8</v>
      </c>
      <c r="B637" s="35">
        <v>2019</v>
      </c>
      <c r="C637" s="35">
        <v>23</v>
      </c>
      <c r="D637" s="39">
        <f>COUNT(Table7[[#This Row],[SumOfRealised_netcostAbsolute]:[SumOfProjected_costReduced]])</f>
        <v>0</v>
      </c>
      <c r="E637" s="36"/>
      <c r="F637" s="36"/>
      <c r="G637" s="36"/>
      <c r="H637" s="36"/>
      <c r="I637" s="36"/>
      <c r="J637" s="36"/>
      <c r="K637" s="36"/>
      <c r="L637" s="36"/>
      <c r="M637" s="36"/>
      <c r="N637" s="36"/>
      <c r="O637" s="36"/>
      <c r="P637" s="36"/>
      <c r="Q637" s="38">
        <f>SUM(Table7[[#This Row],[SumOfRealised_netcostAbsolute]:[SumOfProjected_costReduced]])</f>
        <v>0</v>
      </c>
    </row>
    <row r="638" spans="1:17" hidden="1" x14ac:dyDescent="0.35">
      <c r="A638" s="34" t="s">
        <v>8</v>
      </c>
      <c r="B638" s="35">
        <v>2019</v>
      </c>
      <c r="C638" s="35">
        <v>24</v>
      </c>
      <c r="D638" s="39">
        <f>COUNT(Table7[[#This Row],[SumOfRealised_netcostAbsolute]:[SumOfProjected_costReduced]])</f>
        <v>0</v>
      </c>
      <c r="E638" s="36"/>
      <c r="F638" s="36"/>
      <c r="G638" s="36"/>
      <c r="H638" s="36"/>
      <c r="I638" s="36"/>
      <c r="J638" s="36"/>
      <c r="K638" s="36"/>
      <c r="L638" s="36"/>
      <c r="M638" s="36"/>
      <c r="N638" s="36"/>
      <c r="O638" s="36"/>
      <c r="P638" s="36"/>
      <c r="Q638" s="38">
        <f>SUM(Table7[[#This Row],[SumOfRealised_netcostAbsolute]:[SumOfProjected_costReduced]])</f>
        <v>0</v>
      </c>
    </row>
    <row r="639" spans="1:17" hidden="1" x14ac:dyDescent="0.35">
      <c r="A639" s="34" t="s">
        <v>8</v>
      </c>
      <c r="B639" s="35">
        <v>2019</v>
      </c>
      <c r="C639" s="35">
        <v>25</v>
      </c>
      <c r="D639" s="39">
        <f>COUNT(Table7[[#This Row],[SumOfRealised_netcostAbsolute]:[SumOfProjected_costReduced]])</f>
        <v>0</v>
      </c>
      <c r="E639" s="36"/>
      <c r="F639" s="36"/>
      <c r="G639" s="36"/>
      <c r="H639" s="36"/>
      <c r="I639" s="36"/>
      <c r="J639" s="36"/>
      <c r="K639" s="36"/>
      <c r="L639" s="36"/>
      <c r="M639" s="36"/>
      <c r="N639" s="36"/>
      <c r="O639" s="36"/>
      <c r="P639" s="36"/>
      <c r="Q639" s="38">
        <f>SUM(Table7[[#This Row],[SumOfRealised_netcostAbsolute]:[SumOfProjected_costReduced]])</f>
        <v>0</v>
      </c>
    </row>
    <row r="640" spans="1:17" hidden="1" x14ac:dyDescent="0.35">
      <c r="A640" s="34" t="s">
        <v>8</v>
      </c>
      <c r="B640" s="35">
        <v>2019</v>
      </c>
      <c r="C640" s="35">
        <v>26</v>
      </c>
      <c r="D640" s="39">
        <f>COUNT(Table7[[#This Row],[SumOfRealised_netcostAbsolute]:[SumOfProjected_costReduced]])</f>
        <v>0</v>
      </c>
      <c r="E640" s="36"/>
      <c r="F640" s="36"/>
      <c r="G640" s="36"/>
      <c r="H640" s="36"/>
      <c r="I640" s="36"/>
      <c r="J640" s="36"/>
      <c r="K640" s="36"/>
      <c r="L640" s="36"/>
      <c r="M640" s="36"/>
      <c r="N640" s="36"/>
      <c r="O640" s="36"/>
      <c r="P640" s="36"/>
      <c r="Q640" s="38">
        <f>SUM(Table7[[#This Row],[SumOfRealised_netcostAbsolute]:[SumOfProjected_costReduced]])</f>
        <v>0</v>
      </c>
    </row>
    <row r="641" spans="1:17" hidden="1" x14ac:dyDescent="0.35">
      <c r="A641" s="34" t="s">
        <v>8</v>
      </c>
      <c r="B641" s="35">
        <v>2019</v>
      </c>
      <c r="C641" s="35">
        <v>28</v>
      </c>
      <c r="D641" s="39">
        <f>COUNT(Table7[[#This Row],[SumOfRealised_netcostAbsolute]:[SumOfProjected_costReduced]])</f>
        <v>0</v>
      </c>
      <c r="E641" s="36"/>
      <c r="F641" s="36"/>
      <c r="G641" s="36"/>
      <c r="H641" s="36"/>
      <c r="I641" s="36"/>
      <c r="J641" s="36"/>
      <c r="K641" s="36"/>
      <c r="L641" s="36"/>
      <c r="M641" s="36"/>
      <c r="N641" s="36"/>
      <c r="O641" s="36"/>
      <c r="P641" s="36"/>
      <c r="Q641" s="38">
        <f>SUM(Table7[[#This Row],[SumOfRealised_netcostAbsolute]:[SumOfProjected_costReduced]])</f>
        <v>0</v>
      </c>
    </row>
    <row r="642" spans="1:17" hidden="1" x14ac:dyDescent="0.35">
      <c r="A642" s="34" t="s">
        <v>8</v>
      </c>
      <c r="B642" s="35">
        <v>2019</v>
      </c>
      <c r="C642" s="35">
        <v>29</v>
      </c>
      <c r="D642" s="39">
        <f>COUNT(Table7[[#This Row],[SumOfRealised_netcostAbsolute]:[SumOfProjected_costReduced]])</f>
        <v>0</v>
      </c>
      <c r="E642" s="36"/>
      <c r="F642" s="36"/>
      <c r="G642" s="36"/>
      <c r="H642" s="36"/>
      <c r="I642" s="36"/>
      <c r="J642" s="36"/>
      <c r="K642" s="36"/>
      <c r="L642" s="36"/>
      <c r="M642" s="36"/>
      <c r="N642" s="36"/>
      <c r="O642" s="36"/>
      <c r="P642" s="36"/>
      <c r="Q642" s="38">
        <f>SUM(Table7[[#This Row],[SumOfRealised_netcostAbsolute]:[SumOfProjected_costReduced]])</f>
        <v>0</v>
      </c>
    </row>
    <row r="643" spans="1:17" hidden="1" x14ac:dyDescent="0.35">
      <c r="A643" s="34" t="s">
        <v>8</v>
      </c>
      <c r="B643" s="35">
        <v>2019</v>
      </c>
      <c r="C643" s="35">
        <v>30</v>
      </c>
      <c r="D643" s="39">
        <f>COUNT(Table7[[#This Row],[SumOfRealised_netcostAbsolute]:[SumOfProjected_costReduced]])</f>
        <v>0</v>
      </c>
      <c r="E643" s="36"/>
      <c r="F643" s="36"/>
      <c r="G643" s="36"/>
      <c r="H643" s="36"/>
      <c r="I643" s="36"/>
      <c r="J643" s="36"/>
      <c r="K643" s="36"/>
      <c r="L643" s="36"/>
      <c r="M643" s="36"/>
      <c r="N643" s="36"/>
      <c r="O643" s="36"/>
      <c r="P643" s="36"/>
      <c r="Q643" s="38">
        <f>SUM(Table7[[#This Row],[SumOfRealised_netcostAbsolute]:[SumOfProjected_costReduced]])</f>
        <v>0</v>
      </c>
    </row>
    <row r="644" spans="1:17" hidden="1" x14ac:dyDescent="0.35">
      <c r="A644" s="34" t="s">
        <v>8</v>
      </c>
      <c r="B644" s="35">
        <v>2019</v>
      </c>
      <c r="C644" s="35">
        <v>31</v>
      </c>
      <c r="D644" s="39">
        <f>COUNT(Table7[[#This Row],[SumOfRealised_netcostAbsolute]:[SumOfProjected_costReduced]])</f>
        <v>0</v>
      </c>
      <c r="E644" s="36"/>
      <c r="F644" s="36"/>
      <c r="G644" s="36"/>
      <c r="H644" s="36"/>
      <c r="I644" s="36"/>
      <c r="J644" s="36"/>
      <c r="K644" s="36"/>
      <c r="L644" s="36"/>
      <c r="M644" s="36"/>
      <c r="N644" s="36"/>
      <c r="O644" s="36"/>
      <c r="P644" s="36"/>
      <c r="Q644" s="38">
        <f>SUM(Table7[[#This Row],[SumOfRealised_netcostAbsolute]:[SumOfProjected_costReduced]])</f>
        <v>0</v>
      </c>
    </row>
    <row r="645" spans="1:17" hidden="1" x14ac:dyDescent="0.35">
      <c r="A645" s="34" t="s">
        <v>8</v>
      </c>
      <c r="B645" s="35">
        <v>2019</v>
      </c>
      <c r="C645" s="35">
        <v>32</v>
      </c>
      <c r="D645" s="39">
        <f>COUNT(Table7[[#This Row],[SumOfRealised_netcostAbsolute]:[SumOfProjected_costReduced]])</f>
        <v>0</v>
      </c>
      <c r="E645" s="36"/>
      <c r="F645" s="36"/>
      <c r="G645" s="36"/>
      <c r="H645" s="36"/>
      <c r="I645" s="36"/>
      <c r="J645" s="36"/>
      <c r="K645" s="36"/>
      <c r="L645" s="36"/>
      <c r="M645" s="36"/>
      <c r="N645" s="36"/>
      <c r="O645" s="36"/>
      <c r="P645" s="36"/>
      <c r="Q645" s="38">
        <f>SUM(Table7[[#This Row],[SumOfRealised_netcostAbsolute]:[SumOfProjected_costReduced]])</f>
        <v>0</v>
      </c>
    </row>
    <row r="646" spans="1:17" hidden="1" x14ac:dyDescent="0.35">
      <c r="A646" s="34" t="s">
        <v>8</v>
      </c>
      <c r="B646" s="35">
        <v>2019</v>
      </c>
      <c r="C646" s="35">
        <v>33</v>
      </c>
      <c r="D646" s="39">
        <f>COUNT(Table7[[#This Row],[SumOfRealised_netcostAbsolute]:[SumOfProjected_costReduced]])</f>
        <v>0</v>
      </c>
      <c r="E646" s="36"/>
      <c r="F646" s="36"/>
      <c r="G646" s="36"/>
      <c r="H646" s="36"/>
      <c r="I646" s="36"/>
      <c r="J646" s="36"/>
      <c r="K646" s="36"/>
      <c r="L646" s="36"/>
      <c r="M646" s="36"/>
      <c r="N646" s="36"/>
      <c r="O646" s="36"/>
      <c r="P646" s="36"/>
      <c r="Q646" s="38">
        <f>SUM(Table7[[#This Row],[SumOfRealised_netcostAbsolute]:[SumOfProjected_costReduced]])</f>
        <v>0</v>
      </c>
    </row>
    <row r="647" spans="1:17" hidden="1" x14ac:dyDescent="0.35">
      <c r="A647" s="34" t="s">
        <v>8</v>
      </c>
      <c r="B647" s="35">
        <v>2019</v>
      </c>
      <c r="C647" s="35">
        <v>34</v>
      </c>
      <c r="D647" s="39">
        <f>COUNT(Table7[[#This Row],[SumOfRealised_netcostAbsolute]:[SumOfProjected_costReduced]])</f>
        <v>0</v>
      </c>
      <c r="E647" s="36"/>
      <c r="F647" s="36"/>
      <c r="G647" s="36"/>
      <c r="H647" s="36"/>
      <c r="I647" s="36"/>
      <c r="J647" s="36"/>
      <c r="K647" s="36"/>
      <c r="L647" s="36"/>
      <c r="M647" s="36"/>
      <c r="N647" s="36"/>
      <c r="O647" s="36"/>
      <c r="P647" s="36"/>
      <c r="Q647" s="38">
        <f>SUM(Table7[[#This Row],[SumOfRealised_netcostAbsolute]:[SumOfProjected_costReduced]])</f>
        <v>0</v>
      </c>
    </row>
    <row r="648" spans="1:17" hidden="1" x14ac:dyDescent="0.35">
      <c r="A648" s="34" t="s">
        <v>8</v>
      </c>
      <c r="B648" s="35">
        <v>2019</v>
      </c>
      <c r="C648" s="35">
        <v>35</v>
      </c>
      <c r="D648" s="39">
        <f>COUNT(Table7[[#This Row],[SumOfRealised_netcostAbsolute]:[SumOfProjected_costReduced]])</f>
        <v>0</v>
      </c>
      <c r="E648" s="36"/>
      <c r="F648" s="36"/>
      <c r="G648" s="36"/>
      <c r="H648" s="36"/>
      <c r="I648" s="36"/>
      <c r="J648" s="36"/>
      <c r="K648" s="36"/>
      <c r="L648" s="36"/>
      <c r="M648" s="36"/>
      <c r="N648" s="36"/>
      <c r="O648" s="36"/>
      <c r="P648" s="36"/>
      <c r="Q648" s="38">
        <f>SUM(Table7[[#This Row],[SumOfRealised_netcostAbsolute]:[SumOfProjected_costReduced]])</f>
        <v>0</v>
      </c>
    </row>
    <row r="649" spans="1:17" hidden="1" x14ac:dyDescent="0.35">
      <c r="A649" s="34" t="s">
        <v>8</v>
      </c>
      <c r="B649" s="35">
        <v>2019</v>
      </c>
      <c r="C649" s="35">
        <v>36</v>
      </c>
      <c r="D649" s="39">
        <f>COUNT(Table7[[#This Row],[SumOfRealised_netcostAbsolute]:[SumOfProjected_costReduced]])</f>
        <v>0</v>
      </c>
      <c r="E649" s="36"/>
      <c r="F649" s="36"/>
      <c r="G649" s="36"/>
      <c r="H649" s="36"/>
      <c r="I649" s="36"/>
      <c r="J649" s="36"/>
      <c r="K649" s="36"/>
      <c r="L649" s="36"/>
      <c r="M649" s="36"/>
      <c r="N649" s="36"/>
      <c r="O649" s="36"/>
      <c r="P649" s="36"/>
      <c r="Q649" s="38">
        <f>SUM(Table7[[#This Row],[SumOfRealised_netcostAbsolute]:[SumOfProjected_costReduced]])</f>
        <v>0</v>
      </c>
    </row>
    <row r="650" spans="1:17" hidden="1" x14ac:dyDescent="0.35">
      <c r="A650" s="34" t="s">
        <v>8</v>
      </c>
      <c r="B650" s="35">
        <v>2019</v>
      </c>
      <c r="C650" s="35">
        <v>37</v>
      </c>
      <c r="D650" s="39">
        <f>COUNT(Table7[[#This Row],[SumOfRealised_netcostAbsolute]:[SumOfProjected_costReduced]])</f>
        <v>0</v>
      </c>
      <c r="E650" s="36"/>
      <c r="F650" s="36"/>
      <c r="G650" s="36"/>
      <c r="H650" s="36"/>
      <c r="I650" s="36"/>
      <c r="J650" s="36"/>
      <c r="K650" s="36"/>
      <c r="L650" s="36"/>
      <c r="M650" s="36"/>
      <c r="N650" s="36"/>
      <c r="O650" s="36"/>
      <c r="P650" s="36"/>
      <c r="Q650" s="38">
        <f>SUM(Table7[[#This Row],[SumOfRealised_netcostAbsolute]:[SumOfProjected_costReduced]])</f>
        <v>0</v>
      </c>
    </row>
    <row r="651" spans="1:17" hidden="1" x14ac:dyDescent="0.35">
      <c r="A651" s="34" t="s">
        <v>8</v>
      </c>
      <c r="B651" s="35">
        <v>2019</v>
      </c>
      <c r="C651" s="35">
        <v>38</v>
      </c>
      <c r="D651" s="39">
        <f>COUNT(Table7[[#This Row],[SumOfRealised_netcostAbsolute]:[SumOfProjected_costReduced]])</f>
        <v>0</v>
      </c>
      <c r="E651" s="36"/>
      <c r="F651" s="36"/>
      <c r="G651" s="36"/>
      <c r="H651" s="36"/>
      <c r="I651" s="36"/>
      <c r="J651" s="36"/>
      <c r="K651" s="36"/>
      <c r="L651" s="36"/>
      <c r="M651" s="36"/>
      <c r="N651" s="36"/>
      <c r="O651" s="36"/>
      <c r="P651" s="36"/>
      <c r="Q651" s="38">
        <f>SUM(Table7[[#This Row],[SumOfRealised_netcostAbsolute]:[SumOfProjected_costReduced]])</f>
        <v>0</v>
      </c>
    </row>
    <row r="652" spans="1:17" hidden="1" x14ac:dyDescent="0.35">
      <c r="A652" s="34" t="s">
        <v>8</v>
      </c>
      <c r="B652" s="35">
        <v>2019</v>
      </c>
      <c r="C652" s="35">
        <v>39</v>
      </c>
      <c r="D652" s="39">
        <f>COUNT(Table7[[#This Row],[SumOfRealised_netcostAbsolute]:[SumOfProjected_costReduced]])</f>
        <v>0</v>
      </c>
      <c r="E652" s="36"/>
      <c r="F652" s="36"/>
      <c r="G652" s="36"/>
      <c r="H652" s="36"/>
      <c r="I652" s="36"/>
      <c r="J652" s="36"/>
      <c r="K652" s="36"/>
      <c r="L652" s="36"/>
      <c r="M652" s="36"/>
      <c r="N652" s="36"/>
      <c r="O652" s="36"/>
      <c r="P652" s="36"/>
      <c r="Q652" s="38">
        <f>SUM(Table7[[#This Row],[SumOfRealised_netcostAbsolute]:[SumOfProjected_costReduced]])</f>
        <v>0</v>
      </c>
    </row>
    <row r="653" spans="1:17" hidden="1" x14ac:dyDescent="0.35">
      <c r="A653" s="34" t="s">
        <v>8</v>
      </c>
      <c r="B653" s="35">
        <v>2019</v>
      </c>
      <c r="C653" s="35">
        <v>40</v>
      </c>
      <c r="D653" s="39">
        <f>COUNT(Table7[[#This Row],[SumOfRealised_netcostAbsolute]:[SumOfProjected_costReduced]])</f>
        <v>0</v>
      </c>
      <c r="E653" s="36"/>
      <c r="F653" s="36"/>
      <c r="G653" s="36"/>
      <c r="H653" s="36"/>
      <c r="I653" s="36"/>
      <c r="J653" s="36"/>
      <c r="K653" s="36"/>
      <c r="L653" s="36"/>
      <c r="M653" s="36"/>
      <c r="N653" s="36"/>
      <c r="O653" s="36"/>
      <c r="P653" s="36"/>
      <c r="Q653" s="38">
        <f>SUM(Table7[[#This Row],[SumOfRealised_netcostAbsolute]:[SumOfProjected_costReduced]])</f>
        <v>0</v>
      </c>
    </row>
    <row r="654" spans="1:17" hidden="1" x14ac:dyDescent="0.35">
      <c r="A654" s="34" t="s">
        <v>8</v>
      </c>
      <c r="B654" s="35">
        <v>2019</v>
      </c>
      <c r="C654" s="35">
        <v>41</v>
      </c>
      <c r="D654" s="39">
        <f>COUNT(Table7[[#This Row],[SumOfRealised_netcostAbsolute]:[SumOfProjected_costReduced]])</f>
        <v>0</v>
      </c>
      <c r="E654" s="36"/>
      <c r="F654" s="36"/>
      <c r="G654" s="36"/>
      <c r="H654" s="36"/>
      <c r="I654" s="36"/>
      <c r="J654" s="36"/>
      <c r="K654" s="36"/>
      <c r="L654" s="36"/>
      <c r="M654" s="36"/>
      <c r="N654" s="36"/>
      <c r="O654" s="36"/>
      <c r="P654" s="36"/>
      <c r="Q654" s="38">
        <f>SUM(Table7[[#This Row],[SumOfRealised_netcostAbsolute]:[SumOfProjected_costReduced]])</f>
        <v>0</v>
      </c>
    </row>
    <row r="655" spans="1:17" hidden="1" x14ac:dyDescent="0.35">
      <c r="A655" s="34" t="s">
        <v>8</v>
      </c>
      <c r="B655" s="35">
        <v>2019</v>
      </c>
      <c r="C655" s="35">
        <v>42</v>
      </c>
      <c r="D655" s="39">
        <f>COUNT(Table7[[#This Row],[SumOfRealised_netcostAbsolute]:[SumOfProjected_costReduced]])</f>
        <v>0</v>
      </c>
      <c r="E655" s="36"/>
      <c r="F655" s="36"/>
      <c r="G655" s="36"/>
      <c r="H655" s="36"/>
      <c r="I655" s="36"/>
      <c r="J655" s="36"/>
      <c r="K655" s="36"/>
      <c r="L655" s="36"/>
      <c r="M655" s="36"/>
      <c r="N655" s="36"/>
      <c r="O655" s="36"/>
      <c r="P655" s="36"/>
      <c r="Q655" s="38">
        <f>SUM(Table7[[#This Row],[SumOfRealised_netcostAbsolute]:[SumOfProjected_costReduced]])</f>
        <v>0</v>
      </c>
    </row>
    <row r="656" spans="1:17" hidden="1" x14ac:dyDescent="0.35">
      <c r="A656" s="34" t="s">
        <v>8</v>
      </c>
      <c r="B656" s="35">
        <v>2019</v>
      </c>
      <c r="C656" s="35">
        <v>43</v>
      </c>
      <c r="D656" s="39">
        <f>COUNT(Table7[[#This Row],[SumOfRealised_netcostAbsolute]:[SumOfProjected_costReduced]])</f>
        <v>0</v>
      </c>
      <c r="E656" s="36"/>
      <c r="F656" s="36"/>
      <c r="G656" s="36"/>
      <c r="H656" s="36"/>
      <c r="I656" s="36"/>
      <c r="J656" s="36"/>
      <c r="K656" s="36"/>
      <c r="L656" s="36"/>
      <c r="M656" s="36"/>
      <c r="N656" s="36"/>
      <c r="O656" s="36"/>
      <c r="P656" s="36"/>
      <c r="Q656" s="38">
        <f>SUM(Table7[[#This Row],[SumOfRealised_netcostAbsolute]:[SumOfProjected_costReduced]])</f>
        <v>0</v>
      </c>
    </row>
    <row r="657" spans="1:17" hidden="1" x14ac:dyDescent="0.35">
      <c r="A657" s="34" t="s">
        <v>8</v>
      </c>
      <c r="B657" s="35">
        <v>2019</v>
      </c>
      <c r="C657" s="35">
        <v>44</v>
      </c>
      <c r="D657" s="39">
        <f>COUNT(Table7[[#This Row],[SumOfRealised_netcostAbsolute]:[SumOfProjected_costReduced]])</f>
        <v>0</v>
      </c>
      <c r="E657" s="36"/>
      <c r="F657" s="36"/>
      <c r="G657" s="36"/>
      <c r="H657" s="36"/>
      <c r="I657" s="36"/>
      <c r="J657" s="36"/>
      <c r="K657" s="36"/>
      <c r="L657" s="36"/>
      <c r="M657" s="36"/>
      <c r="N657" s="36"/>
      <c r="O657" s="36"/>
      <c r="P657" s="36"/>
      <c r="Q657" s="38">
        <f>SUM(Table7[[#This Row],[SumOfRealised_netcostAbsolute]:[SumOfProjected_costReduced]])</f>
        <v>0</v>
      </c>
    </row>
    <row r="658" spans="1:17" hidden="1" x14ac:dyDescent="0.35">
      <c r="A658" s="34" t="s">
        <v>8</v>
      </c>
      <c r="B658" s="35">
        <v>2019</v>
      </c>
      <c r="C658" s="35">
        <v>45</v>
      </c>
      <c r="D658" s="39">
        <f>COUNT(Table7[[#This Row],[SumOfRealised_netcostAbsolute]:[SumOfProjected_costReduced]])</f>
        <v>0</v>
      </c>
      <c r="E658" s="36"/>
      <c r="F658" s="36"/>
      <c r="G658" s="36"/>
      <c r="H658" s="36"/>
      <c r="I658" s="36"/>
      <c r="J658" s="36"/>
      <c r="K658" s="36"/>
      <c r="L658" s="36"/>
      <c r="M658" s="36"/>
      <c r="N658" s="36"/>
      <c r="O658" s="36"/>
      <c r="P658" s="36"/>
      <c r="Q658" s="38">
        <f>SUM(Table7[[#This Row],[SumOfRealised_netcostAbsolute]:[SumOfProjected_costReduced]])</f>
        <v>0</v>
      </c>
    </row>
    <row r="659" spans="1:17" hidden="1" x14ac:dyDescent="0.35">
      <c r="A659" s="34" t="s">
        <v>8</v>
      </c>
      <c r="B659" s="35">
        <v>2019</v>
      </c>
      <c r="C659" s="35">
        <v>46</v>
      </c>
      <c r="D659" s="39">
        <f>COUNT(Table7[[#This Row],[SumOfRealised_netcostAbsolute]:[SumOfProjected_costReduced]])</f>
        <v>0</v>
      </c>
      <c r="E659" s="36"/>
      <c r="F659" s="36"/>
      <c r="G659" s="36"/>
      <c r="H659" s="36"/>
      <c r="I659" s="36"/>
      <c r="J659" s="36"/>
      <c r="K659" s="36"/>
      <c r="L659" s="36"/>
      <c r="M659" s="36"/>
      <c r="N659" s="36"/>
      <c r="O659" s="36"/>
      <c r="P659" s="36"/>
      <c r="Q659" s="38">
        <f>SUM(Table7[[#This Row],[SumOfRealised_netcostAbsolute]:[SumOfProjected_costReduced]])</f>
        <v>0</v>
      </c>
    </row>
    <row r="660" spans="1:17" hidden="1" x14ac:dyDescent="0.35">
      <c r="A660" s="34" t="s">
        <v>8</v>
      </c>
      <c r="B660" s="35">
        <v>2019</v>
      </c>
      <c r="C660" s="35">
        <v>47</v>
      </c>
      <c r="D660" s="39">
        <f>COUNT(Table7[[#This Row],[SumOfRealised_netcostAbsolute]:[SumOfProjected_costReduced]])</f>
        <v>0</v>
      </c>
      <c r="E660" s="36"/>
      <c r="F660" s="36"/>
      <c r="G660" s="36"/>
      <c r="H660" s="36"/>
      <c r="I660" s="36"/>
      <c r="J660" s="36"/>
      <c r="K660" s="36"/>
      <c r="L660" s="36"/>
      <c r="M660" s="36"/>
      <c r="N660" s="36"/>
      <c r="O660" s="36"/>
      <c r="P660" s="36"/>
      <c r="Q660" s="38">
        <f>SUM(Table7[[#This Row],[SumOfRealised_netcostAbsolute]:[SumOfProjected_costReduced]])</f>
        <v>0</v>
      </c>
    </row>
    <row r="661" spans="1:17" hidden="1" x14ac:dyDescent="0.35">
      <c r="A661" s="34" t="s">
        <v>8</v>
      </c>
      <c r="B661" s="35">
        <v>2019</v>
      </c>
      <c r="C661" s="35">
        <v>48</v>
      </c>
      <c r="D661" s="39">
        <f>COUNT(Table7[[#This Row],[SumOfRealised_netcostAbsolute]:[SumOfProjected_costReduced]])</f>
        <v>0</v>
      </c>
      <c r="E661" s="36"/>
      <c r="F661" s="36"/>
      <c r="G661" s="36"/>
      <c r="H661" s="36"/>
      <c r="I661" s="36"/>
      <c r="J661" s="36"/>
      <c r="K661" s="36"/>
      <c r="L661" s="36"/>
      <c r="M661" s="36"/>
      <c r="N661" s="36"/>
      <c r="O661" s="36"/>
      <c r="P661" s="36"/>
      <c r="Q661" s="38">
        <f>SUM(Table7[[#This Row],[SumOfRealised_netcostAbsolute]:[SumOfProjected_costReduced]])</f>
        <v>0</v>
      </c>
    </row>
    <row r="662" spans="1:17" hidden="1" x14ac:dyDescent="0.35">
      <c r="A662" s="34" t="s">
        <v>8</v>
      </c>
      <c r="B662" s="35">
        <v>2019</v>
      </c>
      <c r="C662" s="35">
        <v>49</v>
      </c>
      <c r="D662" s="39">
        <f>COUNT(Table7[[#This Row],[SumOfRealised_netcostAbsolute]:[SumOfProjected_costReduced]])</f>
        <v>0</v>
      </c>
      <c r="E662" s="36"/>
      <c r="F662" s="36"/>
      <c r="G662" s="36"/>
      <c r="H662" s="36"/>
      <c r="I662" s="36"/>
      <c r="J662" s="36"/>
      <c r="K662" s="36"/>
      <c r="L662" s="36"/>
      <c r="M662" s="36"/>
      <c r="N662" s="36"/>
      <c r="O662" s="36"/>
      <c r="P662" s="36"/>
      <c r="Q662" s="38">
        <f>SUM(Table7[[#This Row],[SumOfRealised_netcostAbsolute]:[SumOfProjected_costReduced]])</f>
        <v>0</v>
      </c>
    </row>
    <row r="663" spans="1:17" hidden="1" x14ac:dyDescent="0.35">
      <c r="A663" s="34" t="s">
        <v>8</v>
      </c>
      <c r="B663" s="35">
        <v>2019</v>
      </c>
      <c r="C663" s="35">
        <v>50</v>
      </c>
      <c r="D663" s="39">
        <f>COUNT(Table7[[#This Row],[SumOfRealised_netcostAbsolute]:[SumOfProjected_costReduced]])</f>
        <v>0</v>
      </c>
      <c r="E663" s="36"/>
      <c r="F663" s="36"/>
      <c r="G663" s="36"/>
      <c r="H663" s="36"/>
      <c r="I663" s="36"/>
      <c r="J663" s="36"/>
      <c r="K663" s="36"/>
      <c r="L663" s="36"/>
      <c r="M663" s="36"/>
      <c r="N663" s="36"/>
      <c r="O663" s="36"/>
      <c r="P663" s="36"/>
      <c r="Q663" s="38">
        <f>SUM(Table7[[#This Row],[SumOfRealised_netcostAbsolute]:[SumOfProjected_costReduced]])</f>
        <v>0</v>
      </c>
    </row>
    <row r="664" spans="1:17" hidden="1" x14ac:dyDescent="0.35">
      <c r="A664" s="34" t="s">
        <v>8</v>
      </c>
      <c r="B664" s="35">
        <v>2019</v>
      </c>
      <c r="C664" s="35">
        <v>51</v>
      </c>
      <c r="D664" s="39">
        <f>COUNT(Table7[[#This Row],[SumOfRealised_netcostAbsolute]:[SumOfProjected_costReduced]])</f>
        <v>0</v>
      </c>
      <c r="E664" s="36"/>
      <c r="F664" s="36"/>
      <c r="G664" s="36"/>
      <c r="H664" s="36"/>
      <c r="I664" s="36"/>
      <c r="J664" s="36"/>
      <c r="K664" s="36"/>
      <c r="L664" s="36"/>
      <c r="M664" s="36"/>
      <c r="N664" s="36"/>
      <c r="O664" s="36"/>
      <c r="P664" s="36"/>
      <c r="Q664" s="38">
        <f>SUM(Table7[[#This Row],[SumOfRealised_netcostAbsolute]:[SumOfProjected_costReduced]])</f>
        <v>0</v>
      </c>
    </row>
    <row r="665" spans="1:17" hidden="1" x14ac:dyDescent="0.35">
      <c r="A665" s="34" t="s">
        <v>8</v>
      </c>
      <c r="B665" s="35">
        <v>2019</v>
      </c>
      <c r="C665" s="35">
        <v>52</v>
      </c>
      <c r="D665" s="39">
        <f>COUNT(Table7[[#This Row],[SumOfRealised_netcostAbsolute]:[SumOfProjected_costReduced]])</f>
        <v>0</v>
      </c>
      <c r="E665" s="36"/>
      <c r="F665" s="36"/>
      <c r="G665" s="36"/>
      <c r="H665" s="36"/>
      <c r="I665" s="36"/>
      <c r="J665" s="36"/>
      <c r="K665" s="36"/>
      <c r="L665" s="36"/>
      <c r="M665" s="36"/>
      <c r="N665" s="36"/>
      <c r="O665" s="36"/>
      <c r="P665" s="36"/>
      <c r="Q665" s="38">
        <f>SUM(Table7[[#This Row],[SumOfRealised_netcostAbsolute]:[SumOfProjected_costReduced]])</f>
        <v>0</v>
      </c>
    </row>
    <row r="666" spans="1:17" hidden="1" x14ac:dyDescent="0.35">
      <c r="A666" s="34" t="s">
        <v>8</v>
      </c>
      <c r="B666" s="35">
        <v>2019</v>
      </c>
      <c r="C666" s="35">
        <v>53</v>
      </c>
      <c r="D666" s="39">
        <f>COUNT(Table7[[#This Row],[SumOfRealised_netcostAbsolute]:[SumOfProjected_costReduced]])</f>
        <v>0</v>
      </c>
      <c r="E666" s="36"/>
      <c r="F666" s="36"/>
      <c r="G666" s="36"/>
      <c r="H666" s="36"/>
      <c r="I666" s="36"/>
      <c r="J666" s="36"/>
      <c r="K666" s="36"/>
      <c r="L666" s="36"/>
      <c r="M666" s="36"/>
      <c r="N666" s="36"/>
      <c r="O666" s="36"/>
      <c r="P666" s="36"/>
      <c r="Q666" s="38">
        <f>SUM(Table7[[#This Row],[SumOfRealised_netcostAbsolute]:[SumOfProjected_costReduced]])</f>
        <v>0</v>
      </c>
    </row>
    <row r="667" spans="1:17" hidden="1" x14ac:dyDescent="0.35">
      <c r="A667" s="34" t="s">
        <v>8</v>
      </c>
      <c r="B667" s="35">
        <v>2019</v>
      </c>
      <c r="C667" s="35">
        <v>54</v>
      </c>
      <c r="D667" s="39">
        <f>COUNT(Table7[[#This Row],[SumOfRealised_netcostAbsolute]:[SumOfProjected_costReduced]])</f>
        <v>0</v>
      </c>
      <c r="E667" s="36"/>
      <c r="F667" s="36"/>
      <c r="G667" s="36"/>
      <c r="H667" s="36"/>
      <c r="I667" s="36"/>
      <c r="J667" s="36"/>
      <c r="K667" s="36"/>
      <c r="L667" s="36"/>
      <c r="M667" s="36"/>
      <c r="N667" s="36"/>
      <c r="O667" s="36"/>
      <c r="P667" s="36"/>
      <c r="Q667" s="38">
        <f>SUM(Table7[[#This Row],[SumOfRealised_netcostAbsolute]:[SumOfProjected_costReduced]])</f>
        <v>0</v>
      </c>
    </row>
    <row r="668" spans="1:17" hidden="1" x14ac:dyDescent="0.35">
      <c r="A668" s="34" t="s">
        <v>8</v>
      </c>
      <c r="B668" s="35">
        <v>2019</v>
      </c>
      <c r="C668" s="35">
        <v>55</v>
      </c>
      <c r="D668" s="39">
        <f>COUNT(Table7[[#This Row],[SumOfRealised_netcostAbsolute]:[SumOfProjected_costReduced]])</f>
        <v>0</v>
      </c>
      <c r="E668" s="36"/>
      <c r="F668" s="36"/>
      <c r="G668" s="36"/>
      <c r="H668" s="36"/>
      <c r="I668" s="36"/>
      <c r="J668" s="36"/>
      <c r="K668" s="36"/>
      <c r="L668" s="36"/>
      <c r="M668" s="36"/>
      <c r="N668" s="36"/>
      <c r="O668" s="36"/>
      <c r="P668" s="36"/>
      <c r="Q668" s="38">
        <f>SUM(Table7[[#This Row],[SumOfRealised_netcostAbsolute]:[SumOfProjected_costReduced]])</f>
        <v>0</v>
      </c>
    </row>
    <row r="669" spans="1:17" hidden="1" x14ac:dyDescent="0.35">
      <c r="A669" s="34" t="s">
        <v>8</v>
      </c>
      <c r="B669" s="35">
        <v>2019</v>
      </c>
      <c r="C669" s="35">
        <v>56</v>
      </c>
      <c r="D669" s="39">
        <f>COUNT(Table7[[#This Row],[SumOfRealised_netcostAbsolute]:[SumOfProjected_costReduced]])</f>
        <v>0</v>
      </c>
      <c r="E669" s="36"/>
      <c r="F669" s="36"/>
      <c r="G669" s="36"/>
      <c r="H669" s="36"/>
      <c r="I669" s="36"/>
      <c r="J669" s="36"/>
      <c r="K669" s="36"/>
      <c r="L669" s="36"/>
      <c r="M669" s="36"/>
      <c r="N669" s="36"/>
      <c r="O669" s="36"/>
      <c r="P669" s="36"/>
      <c r="Q669" s="38">
        <f>SUM(Table7[[#This Row],[SumOfRealised_netcostAbsolute]:[SumOfProjected_costReduced]])</f>
        <v>0</v>
      </c>
    </row>
    <row r="670" spans="1:17" hidden="1" x14ac:dyDescent="0.35">
      <c r="A670" s="34" t="s">
        <v>8</v>
      </c>
      <c r="B670" s="35">
        <v>2019</v>
      </c>
      <c r="C670" s="35">
        <v>57</v>
      </c>
      <c r="D670" s="39">
        <f>COUNT(Table7[[#This Row],[SumOfRealised_netcostAbsolute]:[SumOfProjected_costReduced]])</f>
        <v>0</v>
      </c>
      <c r="E670" s="36"/>
      <c r="F670" s="36"/>
      <c r="G670" s="36"/>
      <c r="H670" s="36"/>
      <c r="I670" s="36"/>
      <c r="J670" s="36"/>
      <c r="K670" s="36"/>
      <c r="L670" s="36"/>
      <c r="M670" s="36"/>
      <c r="N670" s="36"/>
      <c r="O670" s="36"/>
      <c r="P670" s="36"/>
      <c r="Q670" s="38">
        <f>SUM(Table7[[#This Row],[SumOfRealised_netcostAbsolute]:[SumOfProjected_costReduced]])</f>
        <v>0</v>
      </c>
    </row>
    <row r="671" spans="1:17" hidden="1" x14ac:dyDescent="0.35">
      <c r="A671" s="34" t="s">
        <v>8</v>
      </c>
      <c r="B671" s="35">
        <v>2019</v>
      </c>
      <c r="C671" s="35">
        <v>58</v>
      </c>
      <c r="D671" s="39">
        <f>COUNT(Table7[[#This Row],[SumOfRealised_netcostAbsolute]:[SumOfProjected_costReduced]])</f>
        <v>0</v>
      </c>
      <c r="E671" s="36"/>
      <c r="F671" s="36"/>
      <c r="G671" s="36"/>
      <c r="H671" s="36"/>
      <c r="I671" s="36"/>
      <c r="J671" s="36"/>
      <c r="K671" s="36"/>
      <c r="L671" s="36"/>
      <c r="M671" s="36"/>
      <c r="N671" s="36"/>
      <c r="O671" s="36"/>
      <c r="P671" s="36"/>
      <c r="Q671" s="38">
        <f>SUM(Table7[[#This Row],[SumOfRealised_netcostAbsolute]:[SumOfProjected_costReduced]])</f>
        <v>0</v>
      </c>
    </row>
    <row r="672" spans="1:17" hidden="1" x14ac:dyDescent="0.35">
      <c r="A672" s="34" t="s">
        <v>8</v>
      </c>
      <c r="B672" s="35">
        <v>2019</v>
      </c>
      <c r="C672" s="35">
        <v>59</v>
      </c>
      <c r="D672" s="39">
        <f>COUNT(Table7[[#This Row],[SumOfRealised_netcostAbsolute]:[SumOfProjected_costReduced]])</f>
        <v>0</v>
      </c>
      <c r="E672" s="36"/>
      <c r="F672" s="36"/>
      <c r="G672" s="36"/>
      <c r="H672" s="36"/>
      <c r="I672" s="36"/>
      <c r="J672" s="36"/>
      <c r="K672" s="36"/>
      <c r="L672" s="36"/>
      <c r="M672" s="36"/>
      <c r="N672" s="36"/>
      <c r="O672" s="36"/>
      <c r="P672" s="36"/>
      <c r="Q672" s="38">
        <f>SUM(Table7[[#This Row],[SumOfRealised_netcostAbsolute]:[SumOfProjected_costReduced]])</f>
        <v>0</v>
      </c>
    </row>
    <row r="673" spans="1:17" hidden="1" x14ac:dyDescent="0.35">
      <c r="A673" s="34" t="s">
        <v>8</v>
      </c>
      <c r="B673" s="35">
        <v>2019</v>
      </c>
      <c r="C673" s="35">
        <v>60</v>
      </c>
      <c r="D673" s="39">
        <f>COUNT(Table7[[#This Row],[SumOfRealised_netcostAbsolute]:[SumOfProjected_costReduced]])</f>
        <v>0</v>
      </c>
      <c r="E673" s="36"/>
      <c r="F673" s="36"/>
      <c r="G673" s="36"/>
      <c r="H673" s="36"/>
      <c r="I673" s="36"/>
      <c r="J673" s="36"/>
      <c r="K673" s="36"/>
      <c r="L673" s="36"/>
      <c r="M673" s="36"/>
      <c r="N673" s="36"/>
      <c r="O673" s="36"/>
      <c r="P673" s="36"/>
      <c r="Q673" s="38">
        <f>SUM(Table7[[#This Row],[SumOfRealised_netcostAbsolute]:[SumOfProjected_costReduced]])</f>
        <v>0</v>
      </c>
    </row>
    <row r="674" spans="1:17" hidden="1" x14ac:dyDescent="0.35">
      <c r="A674" s="34" t="s">
        <v>8</v>
      </c>
      <c r="B674" s="35">
        <v>2019</v>
      </c>
      <c r="C674" s="35">
        <v>61</v>
      </c>
      <c r="D674" s="39">
        <f>COUNT(Table7[[#This Row],[SumOfRealised_netcostAbsolute]:[SumOfProjected_costReduced]])</f>
        <v>0</v>
      </c>
      <c r="E674" s="36"/>
      <c r="F674" s="36"/>
      <c r="G674" s="36"/>
      <c r="H674" s="36"/>
      <c r="I674" s="36"/>
      <c r="J674" s="36"/>
      <c r="K674" s="36"/>
      <c r="L674" s="36"/>
      <c r="M674" s="36"/>
      <c r="N674" s="36"/>
      <c r="O674" s="36"/>
      <c r="P674" s="36"/>
      <c r="Q674" s="38">
        <f>SUM(Table7[[#This Row],[SumOfRealised_netcostAbsolute]:[SumOfProjected_costReduced]])</f>
        <v>0</v>
      </c>
    </row>
    <row r="675" spans="1:17" hidden="1" x14ac:dyDescent="0.35">
      <c r="A675" s="34" t="s">
        <v>8</v>
      </c>
      <c r="B675" s="35">
        <v>2019</v>
      </c>
      <c r="C675" s="35">
        <v>62</v>
      </c>
      <c r="D675" s="39">
        <f>COUNT(Table7[[#This Row],[SumOfRealised_netcostAbsolute]:[SumOfProjected_costReduced]])</f>
        <v>0</v>
      </c>
      <c r="E675" s="36"/>
      <c r="F675" s="36"/>
      <c r="G675" s="36"/>
      <c r="H675" s="36"/>
      <c r="I675" s="36"/>
      <c r="J675" s="36"/>
      <c r="K675" s="36"/>
      <c r="L675" s="36"/>
      <c r="M675" s="36"/>
      <c r="N675" s="36"/>
      <c r="O675" s="36"/>
      <c r="P675" s="36"/>
      <c r="Q675" s="38">
        <f>SUM(Table7[[#This Row],[SumOfRealised_netcostAbsolute]:[SumOfProjected_costReduced]])</f>
        <v>0</v>
      </c>
    </row>
    <row r="676" spans="1:17" hidden="1" x14ac:dyDescent="0.35">
      <c r="A676" s="34" t="s">
        <v>8</v>
      </c>
      <c r="B676" s="35">
        <v>2019</v>
      </c>
      <c r="C676" s="35">
        <v>63</v>
      </c>
      <c r="D676" s="39">
        <f>COUNT(Table7[[#This Row],[SumOfRealised_netcostAbsolute]:[SumOfProjected_costReduced]])</f>
        <v>0</v>
      </c>
      <c r="E676" s="36"/>
      <c r="F676" s="36"/>
      <c r="G676" s="36"/>
      <c r="H676" s="36"/>
      <c r="I676" s="36"/>
      <c r="J676" s="36"/>
      <c r="K676" s="36"/>
      <c r="L676" s="36"/>
      <c r="M676" s="36"/>
      <c r="N676" s="36"/>
      <c r="O676" s="36"/>
      <c r="P676" s="36"/>
      <c r="Q676" s="38">
        <f>SUM(Table7[[#This Row],[SumOfRealised_netcostAbsolute]:[SumOfProjected_costReduced]])</f>
        <v>0</v>
      </c>
    </row>
    <row r="677" spans="1:17" hidden="1" x14ac:dyDescent="0.35">
      <c r="A677" s="34" t="s">
        <v>8</v>
      </c>
      <c r="B677" s="35">
        <v>2019</v>
      </c>
      <c r="C677" s="35">
        <v>64</v>
      </c>
      <c r="D677" s="39">
        <f>COUNT(Table7[[#This Row],[SumOfRealised_netcostAbsolute]:[SumOfProjected_costReduced]])</f>
        <v>0</v>
      </c>
      <c r="E677" s="36"/>
      <c r="F677" s="36"/>
      <c r="G677" s="36"/>
      <c r="H677" s="36"/>
      <c r="I677" s="36"/>
      <c r="J677" s="36"/>
      <c r="K677" s="36"/>
      <c r="L677" s="36"/>
      <c r="M677" s="36"/>
      <c r="N677" s="36"/>
      <c r="O677" s="36"/>
      <c r="P677" s="36"/>
      <c r="Q677" s="38">
        <f>SUM(Table7[[#This Row],[SumOfRealised_netcostAbsolute]:[SumOfProjected_costReduced]])</f>
        <v>0</v>
      </c>
    </row>
    <row r="678" spans="1:17" hidden="1" x14ac:dyDescent="0.35">
      <c r="A678" s="34" t="s">
        <v>8</v>
      </c>
      <c r="B678" s="35">
        <v>2019</v>
      </c>
      <c r="C678" s="35">
        <v>65</v>
      </c>
      <c r="D678" s="39">
        <f>COUNT(Table7[[#This Row],[SumOfRealised_netcostAbsolute]:[SumOfProjected_costReduced]])</f>
        <v>0</v>
      </c>
      <c r="E678" s="36"/>
      <c r="F678" s="36"/>
      <c r="G678" s="36"/>
      <c r="H678" s="36"/>
      <c r="I678" s="36"/>
      <c r="J678" s="36"/>
      <c r="K678" s="36"/>
      <c r="L678" s="36"/>
      <c r="M678" s="36"/>
      <c r="N678" s="36"/>
      <c r="O678" s="36"/>
      <c r="P678" s="36"/>
      <c r="Q678" s="38">
        <f>SUM(Table7[[#This Row],[SumOfRealised_netcostAbsolute]:[SumOfProjected_costReduced]])</f>
        <v>0</v>
      </c>
    </row>
    <row r="679" spans="1:17" hidden="1" x14ac:dyDescent="0.35">
      <c r="A679" s="34" t="s">
        <v>8</v>
      </c>
      <c r="B679" s="35">
        <v>2019</v>
      </c>
      <c r="C679" s="35">
        <v>67</v>
      </c>
      <c r="D679" s="39">
        <f>COUNT(Table7[[#This Row],[SumOfRealised_netcostAbsolute]:[SumOfProjected_costReduced]])</f>
        <v>0</v>
      </c>
      <c r="E679" s="36"/>
      <c r="F679" s="36"/>
      <c r="G679" s="36"/>
      <c r="H679" s="36"/>
      <c r="I679" s="36"/>
      <c r="J679" s="36"/>
      <c r="K679" s="36"/>
      <c r="L679" s="36"/>
      <c r="M679" s="36"/>
      <c r="N679" s="36"/>
      <c r="O679" s="36"/>
      <c r="P679" s="36"/>
      <c r="Q679" s="38">
        <f>SUM(Table7[[#This Row],[SumOfRealised_netcostAbsolute]:[SumOfProjected_costReduced]])</f>
        <v>0</v>
      </c>
    </row>
    <row r="680" spans="1:17" hidden="1" x14ac:dyDescent="0.35">
      <c r="A680" s="34" t="s">
        <v>9</v>
      </c>
      <c r="B680" s="35">
        <v>2019</v>
      </c>
      <c r="C680" s="35">
        <v>1</v>
      </c>
      <c r="D680" s="39">
        <f>COUNT(Table7[[#This Row],[SumOfRealised_netcostAbsolute]:[SumOfProjected_costReduced]])</f>
        <v>0</v>
      </c>
      <c r="E680" s="36"/>
      <c r="F680" s="36"/>
      <c r="G680" s="36"/>
      <c r="H680" s="36"/>
      <c r="I680" s="36"/>
      <c r="J680" s="36"/>
      <c r="K680" s="36"/>
      <c r="L680" s="36"/>
      <c r="M680" s="36"/>
      <c r="N680" s="36"/>
      <c r="O680" s="36"/>
      <c r="P680" s="36"/>
      <c r="Q680" s="38">
        <f>SUM(Table7[[#This Row],[SumOfRealised_netcostAbsolute]:[SumOfProjected_costReduced]])</f>
        <v>0</v>
      </c>
    </row>
    <row r="681" spans="1:17" hidden="1" x14ac:dyDescent="0.35">
      <c r="A681" s="34" t="s">
        <v>9</v>
      </c>
      <c r="B681" s="35">
        <v>2019</v>
      </c>
      <c r="C681" s="35">
        <v>2</v>
      </c>
      <c r="D681" s="39">
        <f>COUNT(Table7[[#This Row],[SumOfRealised_netcostAbsolute]:[SumOfProjected_costReduced]])</f>
        <v>0</v>
      </c>
      <c r="E681" s="36"/>
      <c r="F681" s="36"/>
      <c r="G681" s="36"/>
      <c r="H681" s="36"/>
      <c r="I681" s="36"/>
      <c r="J681" s="36"/>
      <c r="K681" s="36"/>
      <c r="L681" s="36"/>
      <c r="M681" s="36"/>
      <c r="N681" s="36"/>
      <c r="O681" s="36"/>
      <c r="P681" s="36"/>
      <c r="Q681" s="38">
        <f>SUM(Table7[[#This Row],[SumOfRealised_netcostAbsolute]:[SumOfProjected_costReduced]])</f>
        <v>0</v>
      </c>
    </row>
    <row r="682" spans="1:17" hidden="1" x14ac:dyDescent="0.35">
      <c r="A682" s="34" t="s">
        <v>9</v>
      </c>
      <c r="B682" s="35">
        <v>2019</v>
      </c>
      <c r="C682" s="35">
        <v>3</v>
      </c>
      <c r="D682" s="39">
        <f>COUNT(Table7[[#This Row],[SumOfRealised_netcostAbsolute]:[SumOfProjected_costReduced]])</f>
        <v>0</v>
      </c>
      <c r="E682" s="36"/>
      <c r="F682" s="36"/>
      <c r="G682" s="36"/>
      <c r="H682" s="36"/>
      <c r="I682" s="36"/>
      <c r="J682" s="36"/>
      <c r="K682" s="36"/>
      <c r="L682" s="36"/>
      <c r="M682" s="36"/>
      <c r="N682" s="36"/>
      <c r="O682" s="36"/>
      <c r="P682" s="36"/>
      <c r="Q682" s="38">
        <f>SUM(Table7[[#This Row],[SumOfRealised_netcostAbsolute]:[SumOfProjected_costReduced]])</f>
        <v>0</v>
      </c>
    </row>
    <row r="683" spans="1:17" hidden="1" x14ac:dyDescent="0.35">
      <c r="A683" s="34" t="s">
        <v>9</v>
      </c>
      <c r="B683" s="35">
        <v>2019</v>
      </c>
      <c r="C683" s="35">
        <v>4</v>
      </c>
      <c r="D683" s="39">
        <f>COUNT(Table7[[#This Row],[SumOfRealised_netcostAbsolute]:[SumOfProjected_costReduced]])</f>
        <v>0</v>
      </c>
      <c r="E683" s="36"/>
      <c r="F683" s="36"/>
      <c r="G683" s="36"/>
      <c r="H683" s="36"/>
      <c r="I683" s="36"/>
      <c r="J683" s="36"/>
      <c r="K683" s="36"/>
      <c r="L683" s="36"/>
      <c r="M683" s="36"/>
      <c r="N683" s="36"/>
      <c r="O683" s="36"/>
      <c r="P683" s="36"/>
      <c r="Q683" s="38">
        <f>SUM(Table7[[#This Row],[SumOfRealised_netcostAbsolute]:[SumOfProjected_costReduced]])</f>
        <v>0</v>
      </c>
    </row>
    <row r="684" spans="1:17" hidden="1" x14ac:dyDescent="0.35">
      <c r="A684" s="34" t="s">
        <v>9</v>
      </c>
      <c r="B684" s="35">
        <v>2019</v>
      </c>
      <c r="C684" s="35">
        <v>5</v>
      </c>
      <c r="D684" s="39">
        <f>COUNT(Table7[[#This Row],[SumOfRealised_netcostAbsolute]:[SumOfProjected_costReduced]])</f>
        <v>0</v>
      </c>
      <c r="E684" s="36"/>
      <c r="F684" s="36"/>
      <c r="G684" s="36"/>
      <c r="H684" s="36"/>
      <c r="I684" s="36"/>
      <c r="J684" s="36"/>
      <c r="K684" s="36"/>
      <c r="L684" s="36"/>
      <c r="M684" s="36"/>
      <c r="N684" s="36"/>
      <c r="O684" s="36"/>
      <c r="P684" s="36"/>
      <c r="Q684" s="38">
        <f>SUM(Table7[[#This Row],[SumOfRealised_netcostAbsolute]:[SumOfProjected_costReduced]])</f>
        <v>0</v>
      </c>
    </row>
    <row r="685" spans="1:17" hidden="1" x14ac:dyDescent="0.35">
      <c r="A685" s="34" t="s">
        <v>9</v>
      </c>
      <c r="B685" s="35">
        <v>2019</v>
      </c>
      <c r="C685" s="35">
        <v>6</v>
      </c>
      <c r="D685" s="39">
        <f>COUNT(Table7[[#This Row],[SumOfRealised_netcostAbsolute]:[SumOfProjected_costReduced]])</f>
        <v>0</v>
      </c>
      <c r="E685" s="36"/>
      <c r="F685" s="36"/>
      <c r="G685" s="36"/>
      <c r="H685" s="36"/>
      <c r="I685" s="36"/>
      <c r="J685" s="36"/>
      <c r="K685" s="36"/>
      <c r="L685" s="36"/>
      <c r="M685" s="36"/>
      <c r="N685" s="36"/>
      <c r="O685" s="36"/>
      <c r="P685" s="36"/>
      <c r="Q685" s="38">
        <f>SUM(Table7[[#This Row],[SumOfRealised_netcostAbsolute]:[SumOfProjected_costReduced]])</f>
        <v>0</v>
      </c>
    </row>
    <row r="686" spans="1:17" hidden="1" x14ac:dyDescent="0.35">
      <c r="A686" s="34" t="s">
        <v>9</v>
      </c>
      <c r="B686" s="35">
        <v>2019</v>
      </c>
      <c r="C686" s="35">
        <v>7</v>
      </c>
      <c r="D686" s="39">
        <f>COUNT(Table7[[#This Row],[SumOfRealised_netcostAbsolute]:[SumOfProjected_costReduced]])</f>
        <v>0</v>
      </c>
      <c r="E686" s="36"/>
      <c r="F686" s="36"/>
      <c r="G686" s="36"/>
      <c r="H686" s="36"/>
      <c r="I686" s="36"/>
      <c r="J686" s="36"/>
      <c r="K686" s="36"/>
      <c r="L686" s="36"/>
      <c r="M686" s="36"/>
      <c r="N686" s="36"/>
      <c r="O686" s="36"/>
      <c r="P686" s="36"/>
      <c r="Q686" s="38">
        <f>SUM(Table7[[#This Row],[SumOfRealised_netcostAbsolute]:[SumOfProjected_costReduced]])</f>
        <v>0</v>
      </c>
    </row>
    <row r="687" spans="1:17" hidden="1" x14ac:dyDescent="0.35">
      <c r="A687" s="34" t="s">
        <v>9</v>
      </c>
      <c r="B687" s="35">
        <v>2019</v>
      </c>
      <c r="C687" s="35">
        <v>8</v>
      </c>
      <c r="D687" s="39">
        <f>COUNT(Table7[[#This Row],[SumOfRealised_netcostAbsolute]:[SumOfProjected_costReduced]])</f>
        <v>0</v>
      </c>
      <c r="E687" s="36"/>
      <c r="F687" s="36"/>
      <c r="G687" s="36"/>
      <c r="H687" s="36"/>
      <c r="I687" s="36"/>
      <c r="J687" s="36"/>
      <c r="K687" s="36"/>
      <c r="L687" s="36"/>
      <c r="M687" s="36"/>
      <c r="N687" s="36"/>
      <c r="O687" s="36"/>
      <c r="P687" s="36"/>
      <c r="Q687" s="38">
        <f>SUM(Table7[[#This Row],[SumOfRealised_netcostAbsolute]:[SumOfProjected_costReduced]])</f>
        <v>0</v>
      </c>
    </row>
    <row r="688" spans="1:17" hidden="1" x14ac:dyDescent="0.35">
      <c r="A688" s="34" t="s">
        <v>9</v>
      </c>
      <c r="B688" s="35">
        <v>2019</v>
      </c>
      <c r="C688" s="35">
        <v>9</v>
      </c>
      <c r="D688" s="39">
        <f>COUNT(Table7[[#This Row],[SumOfRealised_netcostAbsolute]:[SumOfProjected_costReduced]])</f>
        <v>0</v>
      </c>
      <c r="E688" s="36"/>
      <c r="F688" s="36"/>
      <c r="G688" s="36"/>
      <c r="H688" s="36"/>
      <c r="I688" s="36"/>
      <c r="J688" s="36"/>
      <c r="K688" s="36"/>
      <c r="L688" s="36"/>
      <c r="M688" s="36"/>
      <c r="N688" s="36"/>
      <c r="O688" s="36"/>
      <c r="P688" s="36"/>
      <c r="Q688" s="38">
        <f>SUM(Table7[[#This Row],[SumOfRealised_netcostAbsolute]:[SumOfProjected_costReduced]])</f>
        <v>0</v>
      </c>
    </row>
    <row r="689" spans="1:17" hidden="1" x14ac:dyDescent="0.35">
      <c r="A689" s="34" t="s">
        <v>9</v>
      </c>
      <c r="B689" s="35">
        <v>2019</v>
      </c>
      <c r="C689" s="35">
        <v>10</v>
      </c>
      <c r="D689" s="39">
        <f>COUNT(Table7[[#This Row],[SumOfRealised_netcostAbsolute]:[SumOfProjected_costReduced]])</f>
        <v>0</v>
      </c>
      <c r="E689" s="36"/>
      <c r="F689" s="36"/>
      <c r="G689" s="36"/>
      <c r="H689" s="36"/>
      <c r="I689" s="36"/>
      <c r="J689" s="36"/>
      <c r="K689" s="36"/>
      <c r="L689" s="36"/>
      <c r="M689" s="36"/>
      <c r="N689" s="36"/>
      <c r="O689" s="36"/>
      <c r="P689" s="36"/>
      <c r="Q689" s="38">
        <f>SUM(Table7[[#This Row],[SumOfRealised_netcostAbsolute]:[SumOfProjected_costReduced]])</f>
        <v>0</v>
      </c>
    </row>
    <row r="690" spans="1:17" hidden="1" x14ac:dyDescent="0.35">
      <c r="A690" s="34" t="s">
        <v>9</v>
      </c>
      <c r="B690" s="35">
        <v>2019</v>
      </c>
      <c r="C690" s="35">
        <v>11</v>
      </c>
      <c r="D690" s="39">
        <f>COUNT(Table7[[#This Row],[SumOfRealised_netcostAbsolute]:[SumOfProjected_costReduced]])</f>
        <v>0</v>
      </c>
      <c r="E690" s="36"/>
      <c r="F690" s="36"/>
      <c r="G690" s="36"/>
      <c r="H690" s="36"/>
      <c r="I690" s="36"/>
      <c r="J690" s="36"/>
      <c r="K690" s="36"/>
      <c r="L690" s="36"/>
      <c r="M690" s="36"/>
      <c r="N690" s="36"/>
      <c r="O690" s="36"/>
      <c r="P690" s="36"/>
      <c r="Q690" s="38">
        <f>SUM(Table7[[#This Row],[SumOfRealised_netcostAbsolute]:[SumOfProjected_costReduced]])</f>
        <v>0</v>
      </c>
    </row>
    <row r="691" spans="1:17" hidden="1" x14ac:dyDescent="0.35">
      <c r="A691" s="34" t="s">
        <v>9</v>
      </c>
      <c r="B691" s="35">
        <v>2019</v>
      </c>
      <c r="C691" s="35">
        <v>14</v>
      </c>
      <c r="D691" s="39">
        <f>COUNT(Table7[[#This Row],[SumOfRealised_netcostAbsolute]:[SumOfProjected_costReduced]])</f>
        <v>0</v>
      </c>
      <c r="E691" s="36"/>
      <c r="F691" s="36"/>
      <c r="G691" s="36"/>
      <c r="H691" s="36"/>
      <c r="I691" s="36"/>
      <c r="J691" s="36"/>
      <c r="K691" s="36"/>
      <c r="L691" s="36"/>
      <c r="M691" s="36"/>
      <c r="N691" s="36"/>
      <c r="O691" s="36"/>
      <c r="P691" s="36"/>
      <c r="Q691" s="38">
        <f>SUM(Table7[[#This Row],[SumOfRealised_netcostAbsolute]:[SumOfProjected_costReduced]])</f>
        <v>0</v>
      </c>
    </row>
    <row r="692" spans="1:17" hidden="1" x14ac:dyDescent="0.35">
      <c r="A692" s="34" t="s">
        <v>9</v>
      </c>
      <c r="B692" s="35">
        <v>2019</v>
      </c>
      <c r="C692" s="35">
        <v>15</v>
      </c>
      <c r="D692" s="39">
        <f>COUNT(Table7[[#This Row],[SumOfRealised_netcostAbsolute]:[SumOfProjected_costReduced]])</f>
        <v>0</v>
      </c>
      <c r="E692" s="36"/>
      <c r="F692" s="36"/>
      <c r="G692" s="36"/>
      <c r="H692" s="36"/>
      <c r="I692" s="36"/>
      <c r="J692" s="36"/>
      <c r="K692" s="36"/>
      <c r="L692" s="36"/>
      <c r="M692" s="36"/>
      <c r="N692" s="36"/>
      <c r="O692" s="36"/>
      <c r="P692" s="36"/>
      <c r="Q692" s="38">
        <f>SUM(Table7[[#This Row],[SumOfRealised_netcostAbsolute]:[SumOfProjected_costReduced]])</f>
        <v>0</v>
      </c>
    </row>
    <row r="693" spans="1:17" hidden="1" x14ac:dyDescent="0.35">
      <c r="A693" s="34" t="s">
        <v>9</v>
      </c>
      <c r="B693" s="35">
        <v>2019</v>
      </c>
      <c r="C693" s="35">
        <v>16</v>
      </c>
      <c r="D693" s="39">
        <f>COUNT(Table7[[#This Row],[SumOfRealised_netcostAbsolute]:[SumOfProjected_costReduced]])</f>
        <v>0</v>
      </c>
      <c r="E693" s="36"/>
      <c r="F693" s="36"/>
      <c r="G693" s="36"/>
      <c r="H693" s="36"/>
      <c r="I693" s="36"/>
      <c r="J693" s="36"/>
      <c r="K693" s="36"/>
      <c r="L693" s="36"/>
      <c r="M693" s="36"/>
      <c r="N693" s="36"/>
      <c r="O693" s="36"/>
      <c r="P693" s="36"/>
      <c r="Q693" s="38">
        <f>SUM(Table7[[#This Row],[SumOfRealised_netcostAbsolute]:[SumOfProjected_costReduced]])</f>
        <v>0</v>
      </c>
    </row>
    <row r="694" spans="1:17" hidden="1" x14ac:dyDescent="0.35">
      <c r="A694" s="34" t="s">
        <v>9</v>
      </c>
      <c r="B694" s="35">
        <v>2019</v>
      </c>
      <c r="C694" s="35">
        <v>17</v>
      </c>
      <c r="D694" s="39">
        <f>COUNT(Table7[[#This Row],[SumOfRealised_netcostAbsolute]:[SumOfProjected_costReduced]])</f>
        <v>0</v>
      </c>
      <c r="E694" s="36"/>
      <c r="F694" s="36"/>
      <c r="G694" s="36"/>
      <c r="H694" s="36"/>
      <c r="I694" s="36"/>
      <c r="J694" s="36"/>
      <c r="K694" s="36"/>
      <c r="L694" s="36"/>
      <c r="M694" s="36"/>
      <c r="N694" s="36"/>
      <c r="O694" s="36"/>
      <c r="P694" s="36"/>
      <c r="Q694" s="38">
        <f>SUM(Table7[[#This Row],[SumOfRealised_netcostAbsolute]:[SumOfProjected_costReduced]])</f>
        <v>0</v>
      </c>
    </row>
    <row r="695" spans="1:17" hidden="1" x14ac:dyDescent="0.35">
      <c r="A695" s="34" t="s">
        <v>9</v>
      </c>
      <c r="B695" s="35">
        <v>2019</v>
      </c>
      <c r="C695" s="35">
        <v>18</v>
      </c>
      <c r="D695" s="39">
        <f>COUNT(Table7[[#This Row],[SumOfRealised_netcostAbsolute]:[SumOfProjected_costReduced]])</f>
        <v>0</v>
      </c>
      <c r="E695" s="36"/>
      <c r="F695" s="36"/>
      <c r="G695" s="36"/>
      <c r="H695" s="36"/>
      <c r="I695" s="36"/>
      <c r="J695" s="36"/>
      <c r="K695" s="36"/>
      <c r="L695" s="36"/>
      <c r="M695" s="36"/>
      <c r="N695" s="36"/>
      <c r="O695" s="36"/>
      <c r="P695" s="36"/>
      <c r="Q695" s="38">
        <f>SUM(Table7[[#This Row],[SumOfRealised_netcostAbsolute]:[SumOfProjected_costReduced]])</f>
        <v>0</v>
      </c>
    </row>
    <row r="696" spans="1:17" hidden="1" x14ac:dyDescent="0.35">
      <c r="A696" s="34" t="s">
        <v>9</v>
      </c>
      <c r="B696" s="35">
        <v>2019</v>
      </c>
      <c r="C696" s="35">
        <v>19</v>
      </c>
      <c r="D696" s="39">
        <f>COUNT(Table7[[#This Row],[SumOfRealised_netcostAbsolute]:[SumOfProjected_costReduced]])</f>
        <v>0</v>
      </c>
      <c r="E696" s="36"/>
      <c r="F696" s="36"/>
      <c r="G696" s="36"/>
      <c r="H696" s="36"/>
      <c r="I696" s="36"/>
      <c r="J696" s="36"/>
      <c r="K696" s="36"/>
      <c r="L696" s="36"/>
      <c r="M696" s="36"/>
      <c r="N696" s="36"/>
      <c r="O696" s="36"/>
      <c r="P696" s="36"/>
      <c r="Q696" s="38">
        <f>SUM(Table7[[#This Row],[SumOfRealised_netcostAbsolute]:[SumOfProjected_costReduced]])</f>
        <v>0</v>
      </c>
    </row>
    <row r="697" spans="1:17" hidden="1" x14ac:dyDescent="0.35">
      <c r="A697" s="34" t="s">
        <v>9</v>
      </c>
      <c r="B697" s="35">
        <v>2019</v>
      </c>
      <c r="C697" s="35">
        <v>20</v>
      </c>
      <c r="D697" s="39">
        <f>COUNT(Table7[[#This Row],[SumOfRealised_netcostAbsolute]:[SumOfProjected_costReduced]])</f>
        <v>0</v>
      </c>
      <c r="E697" s="36"/>
      <c r="F697" s="36"/>
      <c r="G697" s="36"/>
      <c r="H697" s="36"/>
      <c r="I697" s="36"/>
      <c r="J697" s="36"/>
      <c r="K697" s="36"/>
      <c r="L697" s="36"/>
      <c r="M697" s="36"/>
      <c r="N697" s="36"/>
      <c r="O697" s="36"/>
      <c r="P697" s="36"/>
      <c r="Q697" s="38">
        <f>SUM(Table7[[#This Row],[SumOfRealised_netcostAbsolute]:[SumOfProjected_costReduced]])</f>
        <v>0</v>
      </c>
    </row>
    <row r="698" spans="1:17" hidden="1" x14ac:dyDescent="0.35">
      <c r="A698" s="34" t="s">
        <v>9</v>
      </c>
      <c r="B698" s="35">
        <v>2019</v>
      </c>
      <c r="C698" s="35">
        <v>21</v>
      </c>
      <c r="D698" s="39">
        <f>COUNT(Table7[[#This Row],[SumOfRealised_netcostAbsolute]:[SumOfProjected_costReduced]])</f>
        <v>0</v>
      </c>
      <c r="E698" s="36"/>
      <c r="F698" s="36"/>
      <c r="G698" s="36"/>
      <c r="H698" s="36"/>
      <c r="I698" s="36"/>
      <c r="J698" s="36"/>
      <c r="K698" s="36"/>
      <c r="L698" s="36"/>
      <c r="M698" s="36"/>
      <c r="N698" s="36"/>
      <c r="O698" s="36"/>
      <c r="P698" s="36"/>
      <c r="Q698" s="38">
        <f>SUM(Table7[[#This Row],[SumOfRealised_netcostAbsolute]:[SumOfProjected_costReduced]])</f>
        <v>0</v>
      </c>
    </row>
    <row r="699" spans="1:17" hidden="1" x14ac:dyDescent="0.35">
      <c r="A699" s="34" t="s">
        <v>9</v>
      </c>
      <c r="B699" s="35">
        <v>2019</v>
      </c>
      <c r="C699" s="35">
        <v>22</v>
      </c>
      <c r="D699" s="39">
        <f>COUNT(Table7[[#This Row],[SumOfRealised_netcostAbsolute]:[SumOfProjected_costReduced]])</f>
        <v>0</v>
      </c>
      <c r="E699" s="36"/>
      <c r="F699" s="36"/>
      <c r="G699" s="36"/>
      <c r="H699" s="36"/>
      <c r="I699" s="36"/>
      <c r="J699" s="36"/>
      <c r="K699" s="36"/>
      <c r="L699" s="36"/>
      <c r="M699" s="36"/>
      <c r="N699" s="36"/>
      <c r="O699" s="36"/>
      <c r="P699" s="36"/>
      <c r="Q699" s="38">
        <f>SUM(Table7[[#This Row],[SumOfRealised_netcostAbsolute]:[SumOfProjected_costReduced]])</f>
        <v>0</v>
      </c>
    </row>
    <row r="700" spans="1:17" hidden="1" x14ac:dyDescent="0.35">
      <c r="A700" s="34" t="s">
        <v>9</v>
      </c>
      <c r="B700" s="35">
        <v>2019</v>
      </c>
      <c r="C700" s="35">
        <v>24</v>
      </c>
      <c r="D700" s="39">
        <f>COUNT(Table7[[#This Row],[SumOfRealised_netcostAbsolute]:[SumOfProjected_costReduced]])</f>
        <v>0</v>
      </c>
      <c r="E700" s="36"/>
      <c r="F700" s="36"/>
      <c r="G700" s="36"/>
      <c r="H700" s="36"/>
      <c r="I700" s="36"/>
      <c r="J700" s="36"/>
      <c r="K700" s="36"/>
      <c r="L700" s="36"/>
      <c r="M700" s="36"/>
      <c r="N700" s="36"/>
      <c r="O700" s="36"/>
      <c r="P700" s="36"/>
      <c r="Q700" s="38">
        <f>SUM(Table7[[#This Row],[SumOfRealised_netcostAbsolute]:[SumOfProjected_costReduced]])</f>
        <v>0</v>
      </c>
    </row>
    <row r="701" spans="1:17" hidden="1" x14ac:dyDescent="0.35">
      <c r="A701" s="34" t="s">
        <v>9</v>
      </c>
      <c r="B701" s="35">
        <v>2019</v>
      </c>
      <c r="C701" s="35">
        <v>25</v>
      </c>
      <c r="D701" s="39">
        <f>COUNT(Table7[[#This Row],[SumOfRealised_netcostAbsolute]:[SumOfProjected_costReduced]])</f>
        <v>0</v>
      </c>
      <c r="E701" s="36"/>
      <c r="F701" s="36"/>
      <c r="G701" s="36"/>
      <c r="H701" s="36"/>
      <c r="I701" s="36"/>
      <c r="J701" s="36"/>
      <c r="K701" s="36"/>
      <c r="L701" s="36"/>
      <c r="M701" s="36"/>
      <c r="N701" s="36"/>
      <c r="O701" s="36"/>
      <c r="P701" s="36"/>
      <c r="Q701" s="38">
        <f>SUM(Table7[[#This Row],[SumOfRealised_netcostAbsolute]:[SumOfProjected_costReduced]])</f>
        <v>0</v>
      </c>
    </row>
    <row r="702" spans="1:17" hidden="1" x14ac:dyDescent="0.35">
      <c r="A702" s="34" t="s">
        <v>9</v>
      </c>
      <c r="B702" s="35">
        <v>2019</v>
      </c>
      <c r="C702" s="35">
        <v>26</v>
      </c>
      <c r="D702" s="39">
        <f>COUNT(Table7[[#This Row],[SumOfRealised_netcostAbsolute]:[SumOfProjected_costReduced]])</f>
        <v>0</v>
      </c>
      <c r="E702" s="36"/>
      <c r="F702" s="36"/>
      <c r="G702" s="36"/>
      <c r="H702" s="36"/>
      <c r="I702" s="36"/>
      <c r="J702" s="36"/>
      <c r="K702" s="36"/>
      <c r="L702" s="36"/>
      <c r="M702" s="36"/>
      <c r="N702" s="36"/>
      <c r="O702" s="36"/>
      <c r="P702" s="36"/>
      <c r="Q702" s="38">
        <f>SUM(Table7[[#This Row],[SumOfRealised_netcostAbsolute]:[SumOfProjected_costReduced]])</f>
        <v>0</v>
      </c>
    </row>
    <row r="703" spans="1:17" hidden="1" x14ac:dyDescent="0.35">
      <c r="A703" s="34" t="s">
        <v>9</v>
      </c>
      <c r="B703" s="35">
        <v>2019</v>
      </c>
      <c r="C703" s="35">
        <v>27</v>
      </c>
      <c r="D703" s="39">
        <f>COUNT(Table7[[#This Row],[SumOfRealised_netcostAbsolute]:[SumOfProjected_costReduced]])</f>
        <v>0</v>
      </c>
      <c r="E703" s="36"/>
      <c r="F703" s="36"/>
      <c r="G703" s="36"/>
      <c r="H703" s="36"/>
      <c r="I703" s="36"/>
      <c r="J703" s="36"/>
      <c r="K703" s="36"/>
      <c r="L703" s="36"/>
      <c r="M703" s="36"/>
      <c r="N703" s="36"/>
      <c r="O703" s="36"/>
      <c r="P703" s="36"/>
      <c r="Q703" s="38">
        <f>SUM(Table7[[#This Row],[SumOfRealised_netcostAbsolute]:[SumOfProjected_costReduced]])</f>
        <v>0</v>
      </c>
    </row>
    <row r="704" spans="1:17" hidden="1" x14ac:dyDescent="0.35">
      <c r="A704" s="34" t="s">
        <v>9</v>
      </c>
      <c r="B704" s="35">
        <v>2019</v>
      </c>
      <c r="C704" s="35">
        <v>28</v>
      </c>
      <c r="D704" s="39">
        <f>COUNT(Table7[[#This Row],[SumOfRealised_netcostAbsolute]:[SumOfProjected_costReduced]])</f>
        <v>0</v>
      </c>
      <c r="E704" s="36"/>
      <c r="F704" s="36"/>
      <c r="G704" s="36"/>
      <c r="H704" s="36"/>
      <c r="I704" s="36"/>
      <c r="J704" s="36"/>
      <c r="K704" s="36"/>
      <c r="L704" s="36"/>
      <c r="M704" s="36"/>
      <c r="N704" s="36"/>
      <c r="O704" s="36"/>
      <c r="P704" s="36"/>
      <c r="Q704" s="38">
        <f>SUM(Table7[[#This Row],[SumOfRealised_netcostAbsolute]:[SumOfProjected_costReduced]])</f>
        <v>0</v>
      </c>
    </row>
    <row r="705" spans="1:17" hidden="1" x14ac:dyDescent="0.35">
      <c r="A705" s="34" t="s">
        <v>9</v>
      </c>
      <c r="B705" s="35">
        <v>2019</v>
      </c>
      <c r="C705" s="35">
        <v>29</v>
      </c>
      <c r="D705" s="39">
        <f>COUNT(Table7[[#This Row],[SumOfRealised_netcostAbsolute]:[SumOfProjected_costReduced]])</f>
        <v>0</v>
      </c>
      <c r="E705" s="36"/>
      <c r="F705" s="36"/>
      <c r="G705" s="36"/>
      <c r="H705" s="36"/>
      <c r="I705" s="36"/>
      <c r="J705" s="36"/>
      <c r="K705" s="36"/>
      <c r="L705" s="36"/>
      <c r="M705" s="36"/>
      <c r="N705" s="36"/>
      <c r="O705" s="36"/>
      <c r="P705" s="36"/>
      <c r="Q705" s="38">
        <f>SUM(Table7[[#This Row],[SumOfRealised_netcostAbsolute]:[SumOfProjected_costReduced]])</f>
        <v>0</v>
      </c>
    </row>
    <row r="706" spans="1:17" hidden="1" x14ac:dyDescent="0.35">
      <c r="A706" s="34" t="s">
        <v>9</v>
      </c>
      <c r="B706" s="35">
        <v>2019</v>
      </c>
      <c r="C706" s="35">
        <v>30</v>
      </c>
      <c r="D706" s="39">
        <f>COUNT(Table7[[#This Row],[SumOfRealised_netcostAbsolute]:[SumOfProjected_costReduced]])</f>
        <v>0</v>
      </c>
      <c r="E706" s="36"/>
      <c r="F706" s="36"/>
      <c r="G706" s="36"/>
      <c r="H706" s="36"/>
      <c r="I706" s="36"/>
      <c r="J706" s="36"/>
      <c r="K706" s="36"/>
      <c r="L706" s="36"/>
      <c r="M706" s="36"/>
      <c r="N706" s="36"/>
      <c r="O706" s="36"/>
      <c r="P706" s="36"/>
      <c r="Q706" s="38">
        <f>SUM(Table7[[#This Row],[SumOfRealised_netcostAbsolute]:[SumOfProjected_costReduced]])</f>
        <v>0</v>
      </c>
    </row>
    <row r="707" spans="1:17" hidden="1" x14ac:dyDescent="0.35">
      <c r="A707" s="34" t="s">
        <v>9</v>
      </c>
      <c r="B707" s="35">
        <v>2019</v>
      </c>
      <c r="C707" s="35">
        <v>31</v>
      </c>
      <c r="D707" s="39">
        <f>COUNT(Table7[[#This Row],[SumOfRealised_netcostAbsolute]:[SumOfProjected_costReduced]])</f>
        <v>0</v>
      </c>
      <c r="E707" s="36"/>
      <c r="F707" s="36"/>
      <c r="G707" s="36"/>
      <c r="H707" s="36"/>
      <c r="I707" s="36"/>
      <c r="J707" s="36"/>
      <c r="K707" s="36"/>
      <c r="L707" s="36"/>
      <c r="M707" s="36"/>
      <c r="N707" s="36"/>
      <c r="O707" s="36"/>
      <c r="P707" s="36"/>
      <c r="Q707" s="38">
        <f>SUM(Table7[[#This Row],[SumOfRealised_netcostAbsolute]:[SumOfProjected_costReduced]])</f>
        <v>0</v>
      </c>
    </row>
    <row r="708" spans="1:17" hidden="1" x14ac:dyDescent="0.35">
      <c r="A708" s="34" t="s">
        <v>9</v>
      </c>
      <c r="B708" s="35">
        <v>2019</v>
      </c>
      <c r="C708" s="35">
        <v>32</v>
      </c>
      <c r="D708" s="39">
        <f>COUNT(Table7[[#This Row],[SumOfRealised_netcostAbsolute]:[SumOfProjected_costReduced]])</f>
        <v>0</v>
      </c>
      <c r="E708" s="36"/>
      <c r="F708" s="36"/>
      <c r="G708" s="36"/>
      <c r="H708" s="36"/>
      <c r="I708" s="36"/>
      <c r="J708" s="36"/>
      <c r="K708" s="36"/>
      <c r="L708" s="36"/>
      <c r="M708" s="36"/>
      <c r="N708" s="36"/>
      <c r="O708" s="36"/>
      <c r="P708" s="36"/>
      <c r="Q708" s="38">
        <f>SUM(Table7[[#This Row],[SumOfRealised_netcostAbsolute]:[SumOfProjected_costReduced]])</f>
        <v>0</v>
      </c>
    </row>
    <row r="709" spans="1:17" hidden="1" x14ac:dyDescent="0.35">
      <c r="A709" s="34" t="s">
        <v>9</v>
      </c>
      <c r="B709" s="35">
        <v>2019</v>
      </c>
      <c r="C709" s="35">
        <v>33</v>
      </c>
      <c r="D709" s="39">
        <f>COUNT(Table7[[#This Row],[SumOfRealised_netcostAbsolute]:[SumOfProjected_costReduced]])</f>
        <v>0</v>
      </c>
      <c r="E709" s="36"/>
      <c r="F709" s="36"/>
      <c r="G709" s="36"/>
      <c r="H709" s="36"/>
      <c r="I709" s="36"/>
      <c r="J709" s="36"/>
      <c r="K709" s="36"/>
      <c r="L709" s="36"/>
      <c r="M709" s="36"/>
      <c r="N709" s="36"/>
      <c r="O709" s="36"/>
      <c r="P709" s="36"/>
      <c r="Q709" s="38">
        <f>SUM(Table7[[#This Row],[SumOfRealised_netcostAbsolute]:[SumOfProjected_costReduced]])</f>
        <v>0</v>
      </c>
    </row>
    <row r="710" spans="1:17" hidden="1" x14ac:dyDescent="0.35">
      <c r="A710" s="34" t="s">
        <v>9</v>
      </c>
      <c r="B710" s="35">
        <v>2019</v>
      </c>
      <c r="C710" s="35">
        <v>34</v>
      </c>
      <c r="D710" s="39">
        <f>COUNT(Table7[[#This Row],[SumOfRealised_netcostAbsolute]:[SumOfProjected_costReduced]])</f>
        <v>0</v>
      </c>
      <c r="E710" s="36"/>
      <c r="F710" s="36"/>
      <c r="G710" s="36"/>
      <c r="H710" s="36"/>
      <c r="I710" s="36"/>
      <c r="J710" s="36"/>
      <c r="K710" s="36"/>
      <c r="L710" s="36"/>
      <c r="M710" s="36"/>
      <c r="N710" s="36"/>
      <c r="O710" s="36"/>
      <c r="P710" s="36"/>
      <c r="Q710" s="38">
        <f>SUM(Table7[[#This Row],[SumOfRealised_netcostAbsolute]:[SumOfProjected_costReduced]])</f>
        <v>0</v>
      </c>
    </row>
    <row r="711" spans="1:17" hidden="1" x14ac:dyDescent="0.35">
      <c r="A711" s="34" t="s">
        <v>9</v>
      </c>
      <c r="B711" s="35">
        <v>2019</v>
      </c>
      <c r="C711" s="35">
        <v>35</v>
      </c>
      <c r="D711" s="39">
        <f>COUNT(Table7[[#This Row],[SumOfRealised_netcostAbsolute]:[SumOfProjected_costReduced]])</f>
        <v>0</v>
      </c>
      <c r="E711" s="36"/>
      <c r="F711" s="36"/>
      <c r="G711" s="36"/>
      <c r="H711" s="36"/>
      <c r="I711" s="36"/>
      <c r="J711" s="36"/>
      <c r="K711" s="36"/>
      <c r="L711" s="36"/>
      <c r="M711" s="36"/>
      <c r="N711" s="36"/>
      <c r="O711" s="36"/>
      <c r="P711" s="36"/>
      <c r="Q711" s="38">
        <f>SUM(Table7[[#This Row],[SumOfRealised_netcostAbsolute]:[SumOfProjected_costReduced]])</f>
        <v>0</v>
      </c>
    </row>
    <row r="712" spans="1:17" hidden="1" x14ac:dyDescent="0.35">
      <c r="A712" s="34" t="s">
        <v>9</v>
      </c>
      <c r="B712" s="35">
        <v>2019</v>
      </c>
      <c r="C712" s="35">
        <v>36</v>
      </c>
      <c r="D712" s="39">
        <f>COUNT(Table7[[#This Row],[SumOfRealised_netcostAbsolute]:[SumOfProjected_costReduced]])</f>
        <v>0</v>
      </c>
      <c r="E712" s="36"/>
      <c r="F712" s="36"/>
      <c r="G712" s="36"/>
      <c r="H712" s="36"/>
      <c r="I712" s="36"/>
      <c r="J712" s="36"/>
      <c r="K712" s="36"/>
      <c r="L712" s="36"/>
      <c r="M712" s="36"/>
      <c r="N712" s="36"/>
      <c r="O712" s="36"/>
      <c r="P712" s="36"/>
      <c r="Q712" s="38">
        <f>SUM(Table7[[#This Row],[SumOfRealised_netcostAbsolute]:[SumOfProjected_costReduced]])</f>
        <v>0</v>
      </c>
    </row>
    <row r="713" spans="1:17" hidden="1" x14ac:dyDescent="0.35">
      <c r="A713" s="34" t="s">
        <v>9</v>
      </c>
      <c r="B713" s="35">
        <v>2019</v>
      </c>
      <c r="C713" s="35">
        <v>37</v>
      </c>
      <c r="D713" s="39">
        <f>COUNT(Table7[[#This Row],[SumOfRealised_netcostAbsolute]:[SumOfProjected_costReduced]])</f>
        <v>0</v>
      </c>
      <c r="E713" s="36"/>
      <c r="F713" s="36"/>
      <c r="G713" s="36"/>
      <c r="H713" s="36"/>
      <c r="I713" s="36"/>
      <c r="J713" s="36"/>
      <c r="K713" s="36"/>
      <c r="L713" s="36"/>
      <c r="M713" s="36"/>
      <c r="N713" s="36"/>
      <c r="O713" s="36"/>
      <c r="P713" s="36"/>
      <c r="Q713" s="38">
        <f>SUM(Table7[[#This Row],[SumOfRealised_netcostAbsolute]:[SumOfProjected_costReduced]])</f>
        <v>0</v>
      </c>
    </row>
    <row r="714" spans="1:17" hidden="1" x14ac:dyDescent="0.35">
      <c r="A714" s="34" t="s">
        <v>9</v>
      </c>
      <c r="B714" s="35">
        <v>2019</v>
      </c>
      <c r="C714" s="35">
        <v>38</v>
      </c>
      <c r="D714" s="39">
        <f>COUNT(Table7[[#This Row],[SumOfRealised_netcostAbsolute]:[SumOfProjected_costReduced]])</f>
        <v>0</v>
      </c>
      <c r="E714" s="36"/>
      <c r="F714" s="36"/>
      <c r="G714" s="36"/>
      <c r="H714" s="36"/>
      <c r="I714" s="36"/>
      <c r="J714" s="36"/>
      <c r="K714" s="36"/>
      <c r="L714" s="36"/>
      <c r="M714" s="36"/>
      <c r="N714" s="36"/>
      <c r="O714" s="36"/>
      <c r="P714" s="36"/>
      <c r="Q714" s="38">
        <f>SUM(Table7[[#This Row],[SumOfRealised_netcostAbsolute]:[SumOfProjected_costReduced]])</f>
        <v>0</v>
      </c>
    </row>
    <row r="715" spans="1:17" hidden="1" x14ac:dyDescent="0.35">
      <c r="A715" s="34" t="s">
        <v>9</v>
      </c>
      <c r="B715" s="35">
        <v>2019</v>
      </c>
      <c r="C715" s="35">
        <v>39</v>
      </c>
      <c r="D715" s="39">
        <f>COUNT(Table7[[#This Row],[SumOfRealised_netcostAbsolute]:[SumOfProjected_costReduced]])</f>
        <v>0</v>
      </c>
      <c r="E715" s="36"/>
      <c r="F715" s="36"/>
      <c r="G715" s="36"/>
      <c r="H715" s="36"/>
      <c r="I715" s="36"/>
      <c r="J715" s="36"/>
      <c r="K715" s="36"/>
      <c r="L715" s="36"/>
      <c r="M715" s="36"/>
      <c r="N715" s="36"/>
      <c r="O715" s="36"/>
      <c r="P715" s="36"/>
      <c r="Q715" s="38">
        <f>SUM(Table7[[#This Row],[SumOfRealised_netcostAbsolute]:[SumOfProjected_costReduced]])</f>
        <v>0</v>
      </c>
    </row>
    <row r="716" spans="1:17" hidden="1" x14ac:dyDescent="0.35">
      <c r="A716" s="34" t="s">
        <v>9</v>
      </c>
      <c r="B716" s="35">
        <v>2019</v>
      </c>
      <c r="C716" s="35">
        <v>40</v>
      </c>
      <c r="D716" s="39">
        <f>COUNT(Table7[[#This Row],[SumOfRealised_netcostAbsolute]:[SumOfProjected_costReduced]])</f>
        <v>0</v>
      </c>
      <c r="E716" s="36"/>
      <c r="F716" s="36"/>
      <c r="G716" s="36"/>
      <c r="H716" s="36"/>
      <c r="I716" s="36"/>
      <c r="J716" s="36"/>
      <c r="K716" s="36"/>
      <c r="L716" s="36"/>
      <c r="M716" s="36"/>
      <c r="N716" s="36"/>
      <c r="O716" s="36"/>
      <c r="P716" s="36"/>
      <c r="Q716" s="38">
        <f>SUM(Table7[[#This Row],[SumOfRealised_netcostAbsolute]:[SumOfProjected_costReduced]])</f>
        <v>0</v>
      </c>
    </row>
    <row r="717" spans="1:17" hidden="1" x14ac:dyDescent="0.35">
      <c r="A717" s="34" t="s">
        <v>9</v>
      </c>
      <c r="B717" s="35">
        <v>2019</v>
      </c>
      <c r="C717" s="35">
        <v>41</v>
      </c>
      <c r="D717" s="39">
        <f>COUNT(Table7[[#This Row],[SumOfRealised_netcostAbsolute]:[SumOfProjected_costReduced]])</f>
        <v>0</v>
      </c>
      <c r="E717" s="36"/>
      <c r="F717" s="36"/>
      <c r="G717" s="36"/>
      <c r="H717" s="36"/>
      <c r="I717" s="36"/>
      <c r="J717" s="36"/>
      <c r="K717" s="36"/>
      <c r="L717" s="36"/>
      <c r="M717" s="36"/>
      <c r="N717" s="36"/>
      <c r="O717" s="36"/>
      <c r="P717" s="36"/>
      <c r="Q717" s="38">
        <f>SUM(Table7[[#This Row],[SumOfRealised_netcostAbsolute]:[SumOfProjected_costReduced]])</f>
        <v>0</v>
      </c>
    </row>
    <row r="718" spans="1:17" hidden="1" x14ac:dyDescent="0.35">
      <c r="A718" s="34" t="s">
        <v>9</v>
      </c>
      <c r="B718" s="35">
        <v>2019</v>
      </c>
      <c r="C718" s="35">
        <v>42</v>
      </c>
      <c r="D718" s="39">
        <f>COUNT(Table7[[#This Row],[SumOfRealised_netcostAbsolute]:[SumOfProjected_costReduced]])</f>
        <v>0</v>
      </c>
      <c r="E718" s="36"/>
      <c r="F718" s="36"/>
      <c r="G718" s="36"/>
      <c r="H718" s="36"/>
      <c r="I718" s="36"/>
      <c r="J718" s="36"/>
      <c r="K718" s="36"/>
      <c r="L718" s="36"/>
      <c r="M718" s="36"/>
      <c r="N718" s="36"/>
      <c r="O718" s="36"/>
      <c r="P718" s="36"/>
      <c r="Q718" s="38">
        <f>SUM(Table7[[#This Row],[SumOfRealised_netcostAbsolute]:[SumOfProjected_costReduced]])</f>
        <v>0</v>
      </c>
    </row>
    <row r="719" spans="1:17" hidden="1" x14ac:dyDescent="0.35">
      <c r="A719" s="34" t="s">
        <v>9</v>
      </c>
      <c r="B719" s="35">
        <v>2019</v>
      </c>
      <c r="C719" s="35">
        <v>43</v>
      </c>
      <c r="D719" s="39">
        <f>COUNT(Table7[[#This Row],[SumOfRealised_netcostAbsolute]:[SumOfProjected_costReduced]])</f>
        <v>0</v>
      </c>
      <c r="E719" s="36"/>
      <c r="F719" s="36"/>
      <c r="G719" s="36"/>
      <c r="H719" s="36"/>
      <c r="I719" s="36"/>
      <c r="J719" s="36"/>
      <c r="K719" s="36"/>
      <c r="L719" s="36"/>
      <c r="M719" s="36"/>
      <c r="N719" s="36"/>
      <c r="O719" s="36"/>
      <c r="P719" s="36"/>
      <c r="Q719" s="38">
        <f>SUM(Table7[[#This Row],[SumOfRealised_netcostAbsolute]:[SumOfProjected_costReduced]])</f>
        <v>0</v>
      </c>
    </row>
    <row r="720" spans="1:17" hidden="1" x14ac:dyDescent="0.35">
      <c r="A720" s="34" t="s">
        <v>9</v>
      </c>
      <c r="B720" s="35">
        <v>2019</v>
      </c>
      <c r="C720" s="35">
        <v>44</v>
      </c>
      <c r="D720" s="39">
        <f>COUNT(Table7[[#This Row],[SumOfRealised_netcostAbsolute]:[SumOfProjected_costReduced]])</f>
        <v>0</v>
      </c>
      <c r="E720" s="36"/>
      <c r="F720" s="36"/>
      <c r="G720" s="36"/>
      <c r="H720" s="36"/>
      <c r="I720" s="36"/>
      <c r="J720" s="36"/>
      <c r="K720" s="36"/>
      <c r="L720" s="36"/>
      <c r="M720" s="36"/>
      <c r="N720" s="36"/>
      <c r="O720" s="36"/>
      <c r="P720" s="36"/>
      <c r="Q720" s="38">
        <f>SUM(Table7[[#This Row],[SumOfRealised_netcostAbsolute]:[SumOfProjected_costReduced]])</f>
        <v>0</v>
      </c>
    </row>
    <row r="721" spans="1:17" hidden="1" x14ac:dyDescent="0.35">
      <c r="A721" s="34" t="s">
        <v>9</v>
      </c>
      <c r="B721" s="35">
        <v>2019</v>
      </c>
      <c r="C721" s="35">
        <v>45</v>
      </c>
      <c r="D721" s="39">
        <f>COUNT(Table7[[#This Row],[SumOfRealised_netcostAbsolute]:[SumOfProjected_costReduced]])</f>
        <v>0</v>
      </c>
      <c r="E721" s="36"/>
      <c r="F721" s="36"/>
      <c r="G721" s="36"/>
      <c r="H721" s="36"/>
      <c r="I721" s="36"/>
      <c r="J721" s="36"/>
      <c r="K721" s="36"/>
      <c r="L721" s="36"/>
      <c r="M721" s="36"/>
      <c r="N721" s="36"/>
      <c r="O721" s="36"/>
      <c r="P721" s="36"/>
      <c r="Q721" s="38">
        <f>SUM(Table7[[#This Row],[SumOfRealised_netcostAbsolute]:[SumOfProjected_costReduced]])</f>
        <v>0</v>
      </c>
    </row>
    <row r="722" spans="1:17" x14ac:dyDescent="0.35">
      <c r="A722" s="34" t="s">
        <v>9</v>
      </c>
      <c r="B722" s="35">
        <v>2019</v>
      </c>
      <c r="C722" s="35">
        <v>46</v>
      </c>
      <c r="D722" s="35">
        <f>COUNT(Table7[[#This Row],[SumOfRealised_netcostAbsolute]:[SumOfProjected_costReduced]])</f>
        <v>6</v>
      </c>
      <c r="E722" s="35">
        <v>587000000</v>
      </c>
      <c r="F722" s="35">
        <v>-71000000</v>
      </c>
      <c r="G722" s="35">
        <v>658000000</v>
      </c>
      <c r="H722" s="36"/>
      <c r="I722" s="36"/>
      <c r="J722" s="36"/>
      <c r="K722" s="35">
        <v>372000000</v>
      </c>
      <c r="L722" s="35">
        <v>-286000000</v>
      </c>
      <c r="M722" s="35">
        <v>658000000</v>
      </c>
      <c r="N722" s="36"/>
      <c r="O722" s="36"/>
      <c r="P722" s="36"/>
      <c r="Q722" s="38">
        <f>SUM(Table7[[#This Row],[SumOfRealised_netcostAbsolute]:[SumOfProjected_costReduced]])</f>
        <v>1918000000</v>
      </c>
    </row>
    <row r="723" spans="1:17" hidden="1" x14ac:dyDescent="0.35">
      <c r="A723" s="34" t="s">
        <v>9</v>
      </c>
      <c r="B723" s="35">
        <v>2019</v>
      </c>
      <c r="C723" s="35">
        <v>47</v>
      </c>
      <c r="D723" s="39">
        <f>COUNT(Table7[[#This Row],[SumOfRealised_netcostAbsolute]:[SumOfProjected_costReduced]])</f>
        <v>0</v>
      </c>
      <c r="E723" s="36"/>
      <c r="F723" s="36"/>
      <c r="G723" s="36"/>
      <c r="H723" s="36"/>
      <c r="I723" s="36"/>
      <c r="J723" s="36"/>
      <c r="K723" s="36"/>
      <c r="L723" s="36"/>
      <c r="M723" s="36"/>
      <c r="N723" s="36"/>
      <c r="O723" s="36"/>
      <c r="P723" s="36"/>
      <c r="Q723" s="38">
        <f>SUM(Table7[[#This Row],[SumOfRealised_netcostAbsolute]:[SumOfProjected_costReduced]])</f>
        <v>0</v>
      </c>
    </row>
    <row r="724" spans="1:17" hidden="1" x14ac:dyDescent="0.35">
      <c r="A724" s="34" t="s">
        <v>9</v>
      </c>
      <c r="B724" s="35">
        <v>2019</v>
      </c>
      <c r="C724" s="35">
        <v>48</v>
      </c>
      <c r="D724" s="39">
        <f>COUNT(Table7[[#This Row],[SumOfRealised_netcostAbsolute]:[SumOfProjected_costReduced]])</f>
        <v>0</v>
      </c>
      <c r="E724" s="36"/>
      <c r="F724" s="36"/>
      <c r="G724" s="36"/>
      <c r="H724" s="36"/>
      <c r="I724" s="36"/>
      <c r="J724" s="36"/>
      <c r="K724" s="36"/>
      <c r="L724" s="36"/>
      <c r="M724" s="36"/>
      <c r="N724" s="36"/>
      <c r="O724" s="36"/>
      <c r="P724" s="36"/>
      <c r="Q724" s="38">
        <f>SUM(Table7[[#This Row],[SumOfRealised_netcostAbsolute]:[SumOfProjected_costReduced]])</f>
        <v>0</v>
      </c>
    </row>
    <row r="725" spans="1:17" hidden="1" x14ac:dyDescent="0.35">
      <c r="A725" s="34" t="s">
        <v>9</v>
      </c>
      <c r="B725" s="35">
        <v>2019</v>
      </c>
      <c r="C725" s="35">
        <v>49</v>
      </c>
      <c r="D725" s="39">
        <f>COUNT(Table7[[#This Row],[SumOfRealised_netcostAbsolute]:[SumOfProjected_costReduced]])</f>
        <v>0</v>
      </c>
      <c r="E725" s="36"/>
      <c r="F725" s="36"/>
      <c r="G725" s="36"/>
      <c r="H725" s="36"/>
      <c r="I725" s="36"/>
      <c r="J725" s="36"/>
      <c r="K725" s="36"/>
      <c r="L725" s="36"/>
      <c r="M725" s="36"/>
      <c r="N725" s="36"/>
      <c r="O725" s="36"/>
      <c r="P725" s="36"/>
      <c r="Q725" s="38">
        <f>SUM(Table7[[#This Row],[SumOfRealised_netcostAbsolute]:[SumOfProjected_costReduced]])</f>
        <v>0</v>
      </c>
    </row>
    <row r="726" spans="1:17" hidden="1" x14ac:dyDescent="0.35">
      <c r="A726" s="34" t="s">
        <v>9</v>
      </c>
      <c r="B726" s="35">
        <v>2019</v>
      </c>
      <c r="C726" s="35">
        <v>50</v>
      </c>
      <c r="D726" s="39">
        <f>COUNT(Table7[[#This Row],[SumOfRealised_netcostAbsolute]:[SumOfProjected_costReduced]])</f>
        <v>0</v>
      </c>
      <c r="E726" s="36"/>
      <c r="F726" s="36"/>
      <c r="G726" s="36"/>
      <c r="H726" s="36"/>
      <c r="I726" s="36"/>
      <c r="J726" s="36"/>
      <c r="K726" s="36"/>
      <c r="L726" s="36"/>
      <c r="M726" s="36"/>
      <c r="N726" s="36"/>
      <c r="O726" s="36"/>
      <c r="P726" s="36"/>
      <c r="Q726" s="38">
        <f>SUM(Table7[[#This Row],[SumOfRealised_netcostAbsolute]:[SumOfProjected_costReduced]])</f>
        <v>0</v>
      </c>
    </row>
    <row r="727" spans="1:17" hidden="1" x14ac:dyDescent="0.35">
      <c r="A727" s="34" t="s">
        <v>9</v>
      </c>
      <c r="B727" s="35">
        <v>2019</v>
      </c>
      <c r="C727" s="35">
        <v>51</v>
      </c>
      <c r="D727" s="39">
        <f>COUNT(Table7[[#This Row],[SumOfRealised_netcostAbsolute]:[SumOfProjected_costReduced]])</f>
        <v>0</v>
      </c>
      <c r="E727" s="36"/>
      <c r="F727" s="36"/>
      <c r="G727" s="36"/>
      <c r="H727" s="36"/>
      <c r="I727" s="36"/>
      <c r="J727" s="36"/>
      <c r="K727" s="36"/>
      <c r="L727" s="36"/>
      <c r="M727" s="36"/>
      <c r="N727" s="36"/>
      <c r="O727" s="36"/>
      <c r="P727" s="36"/>
      <c r="Q727" s="38">
        <f>SUM(Table7[[#This Row],[SumOfRealised_netcostAbsolute]:[SumOfProjected_costReduced]])</f>
        <v>0</v>
      </c>
    </row>
    <row r="728" spans="1:17" hidden="1" x14ac:dyDescent="0.35">
      <c r="A728" s="34" t="s">
        <v>9</v>
      </c>
      <c r="B728" s="35">
        <v>2019</v>
      </c>
      <c r="C728" s="35">
        <v>52</v>
      </c>
      <c r="D728" s="39">
        <f>COUNT(Table7[[#This Row],[SumOfRealised_netcostAbsolute]:[SumOfProjected_costReduced]])</f>
        <v>0</v>
      </c>
      <c r="E728" s="36"/>
      <c r="F728" s="36"/>
      <c r="G728" s="36"/>
      <c r="H728" s="36"/>
      <c r="I728" s="36"/>
      <c r="J728" s="36"/>
      <c r="K728" s="36"/>
      <c r="L728" s="36"/>
      <c r="M728" s="36"/>
      <c r="N728" s="36"/>
      <c r="O728" s="36"/>
      <c r="P728" s="36"/>
      <c r="Q728" s="38">
        <f>SUM(Table7[[#This Row],[SumOfRealised_netcostAbsolute]:[SumOfProjected_costReduced]])</f>
        <v>0</v>
      </c>
    </row>
    <row r="729" spans="1:17" hidden="1" x14ac:dyDescent="0.35">
      <c r="A729" s="34" t="s">
        <v>9</v>
      </c>
      <c r="B729" s="35">
        <v>2019</v>
      </c>
      <c r="C729" s="35">
        <v>53</v>
      </c>
      <c r="D729" s="39">
        <f>COUNT(Table7[[#This Row],[SumOfRealised_netcostAbsolute]:[SumOfProjected_costReduced]])</f>
        <v>0</v>
      </c>
      <c r="E729" s="36"/>
      <c r="F729" s="36"/>
      <c r="G729" s="36"/>
      <c r="H729" s="36"/>
      <c r="I729" s="36"/>
      <c r="J729" s="36"/>
      <c r="K729" s="36"/>
      <c r="L729" s="36"/>
      <c r="M729" s="36"/>
      <c r="N729" s="36"/>
      <c r="O729" s="36"/>
      <c r="P729" s="36"/>
      <c r="Q729" s="38">
        <f>SUM(Table7[[#This Row],[SumOfRealised_netcostAbsolute]:[SumOfProjected_costReduced]])</f>
        <v>0</v>
      </c>
    </row>
    <row r="730" spans="1:17" hidden="1" x14ac:dyDescent="0.35">
      <c r="A730" s="34" t="s">
        <v>9</v>
      </c>
      <c r="B730" s="35">
        <v>2019</v>
      </c>
      <c r="C730" s="35">
        <v>54</v>
      </c>
      <c r="D730" s="39">
        <f>COUNT(Table7[[#This Row],[SumOfRealised_netcostAbsolute]:[SumOfProjected_costReduced]])</f>
        <v>0</v>
      </c>
      <c r="E730" s="36"/>
      <c r="F730" s="36"/>
      <c r="G730" s="36"/>
      <c r="H730" s="36"/>
      <c r="I730" s="36"/>
      <c r="J730" s="36"/>
      <c r="K730" s="36"/>
      <c r="L730" s="36"/>
      <c r="M730" s="36"/>
      <c r="N730" s="36"/>
      <c r="O730" s="36"/>
      <c r="P730" s="36"/>
      <c r="Q730" s="38">
        <f>SUM(Table7[[#This Row],[SumOfRealised_netcostAbsolute]:[SumOfProjected_costReduced]])</f>
        <v>0</v>
      </c>
    </row>
    <row r="731" spans="1:17" hidden="1" x14ac:dyDescent="0.35">
      <c r="A731" s="34" t="s">
        <v>9</v>
      </c>
      <c r="B731" s="35">
        <v>2019</v>
      </c>
      <c r="C731" s="35">
        <v>55</v>
      </c>
      <c r="D731" s="39">
        <f>COUNT(Table7[[#This Row],[SumOfRealised_netcostAbsolute]:[SumOfProjected_costReduced]])</f>
        <v>0</v>
      </c>
      <c r="E731" s="36"/>
      <c r="F731" s="36"/>
      <c r="G731" s="36"/>
      <c r="H731" s="36"/>
      <c r="I731" s="36"/>
      <c r="J731" s="36"/>
      <c r="K731" s="36"/>
      <c r="L731" s="36"/>
      <c r="M731" s="36"/>
      <c r="N731" s="36"/>
      <c r="O731" s="36"/>
      <c r="P731" s="36"/>
      <c r="Q731" s="38">
        <f>SUM(Table7[[#This Row],[SumOfRealised_netcostAbsolute]:[SumOfProjected_costReduced]])</f>
        <v>0</v>
      </c>
    </row>
    <row r="732" spans="1:17" hidden="1" x14ac:dyDescent="0.35">
      <c r="A732" s="34" t="s">
        <v>9</v>
      </c>
      <c r="B732" s="35">
        <v>2019</v>
      </c>
      <c r="C732" s="35">
        <v>56</v>
      </c>
      <c r="D732" s="39">
        <f>COUNT(Table7[[#This Row],[SumOfRealised_netcostAbsolute]:[SumOfProjected_costReduced]])</f>
        <v>0</v>
      </c>
      <c r="E732" s="36"/>
      <c r="F732" s="36"/>
      <c r="G732" s="36"/>
      <c r="H732" s="36"/>
      <c r="I732" s="36"/>
      <c r="J732" s="36"/>
      <c r="K732" s="36"/>
      <c r="L732" s="36"/>
      <c r="M732" s="36"/>
      <c r="N732" s="36"/>
      <c r="O732" s="36"/>
      <c r="P732" s="36"/>
      <c r="Q732" s="38">
        <f>SUM(Table7[[#This Row],[SumOfRealised_netcostAbsolute]:[SumOfProjected_costReduced]])</f>
        <v>0</v>
      </c>
    </row>
    <row r="733" spans="1:17" hidden="1" x14ac:dyDescent="0.35">
      <c r="A733" s="34" t="s">
        <v>9</v>
      </c>
      <c r="B733" s="35">
        <v>2019</v>
      </c>
      <c r="C733" s="35">
        <v>57</v>
      </c>
      <c r="D733" s="39">
        <f>COUNT(Table7[[#This Row],[SumOfRealised_netcostAbsolute]:[SumOfProjected_costReduced]])</f>
        <v>0</v>
      </c>
      <c r="E733" s="36"/>
      <c r="F733" s="36"/>
      <c r="G733" s="36"/>
      <c r="H733" s="36"/>
      <c r="I733" s="36"/>
      <c r="J733" s="36"/>
      <c r="K733" s="36"/>
      <c r="L733" s="36"/>
      <c r="M733" s="36"/>
      <c r="N733" s="36"/>
      <c r="O733" s="36"/>
      <c r="P733" s="36"/>
      <c r="Q733" s="38">
        <f>SUM(Table7[[#This Row],[SumOfRealised_netcostAbsolute]:[SumOfProjected_costReduced]])</f>
        <v>0</v>
      </c>
    </row>
    <row r="734" spans="1:17" hidden="1" x14ac:dyDescent="0.35">
      <c r="A734" s="34" t="s">
        <v>9</v>
      </c>
      <c r="B734" s="35">
        <v>2019</v>
      </c>
      <c r="C734" s="35">
        <v>58</v>
      </c>
      <c r="D734" s="39">
        <f>COUNT(Table7[[#This Row],[SumOfRealised_netcostAbsolute]:[SumOfProjected_costReduced]])</f>
        <v>0</v>
      </c>
      <c r="E734" s="36"/>
      <c r="F734" s="36"/>
      <c r="G734" s="36"/>
      <c r="H734" s="36"/>
      <c r="I734" s="36"/>
      <c r="J734" s="36"/>
      <c r="K734" s="36"/>
      <c r="L734" s="36"/>
      <c r="M734" s="36"/>
      <c r="N734" s="36"/>
      <c r="O734" s="36"/>
      <c r="P734" s="36"/>
      <c r="Q734" s="38">
        <f>SUM(Table7[[#This Row],[SumOfRealised_netcostAbsolute]:[SumOfProjected_costReduced]])</f>
        <v>0</v>
      </c>
    </row>
    <row r="735" spans="1:17" hidden="1" x14ac:dyDescent="0.35">
      <c r="A735" s="34" t="s">
        <v>9</v>
      </c>
      <c r="B735" s="35">
        <v>2019</v>
      </c>
      <c r="C735" s="35">
        <v>59</v>
      </c>
      <c r="D735" s="39">
        <f>COUNT(Table7[[#This Row],[SumOfRealised_netcostAbsolute]:[SumOfProjected_costReduced]])</f>
        <v>0</v>
      </c>
      <c r="E735" s="36"/>
      <c r="F735" s="36"/>
      <c r="G735" s="36"/>
      <c r="H735" s="36"/>
      <c r="I735" s="36"/>
      <c r="J735" s="36"/>
      <c r="K735" s="36"/>
      <c r="L735" s="36"/>
      <c r="M735" s="36"/>
      <c r="N735" s="36"/>
      <c r="O735" s="36"/>
      <c r="P735" s="36"/>
      <c r="Q735" s="38">
        <f>SUM(Table7[[#This Row],[SumOfRealised_netcostAbsolute]:[SumOfProjected_costReduced]])</f>
        <v>0</v>
      </c>
    </row>
    <row r="736" spans="1:17" hidden="1" x14ac:dyDescent="0.35">
      <c r="A736" s="34" t="s">
        <v>9</v>
      </c>
      <c r="B736" s="35">
        <v>2019</v>
      </c>
      <c r="C736" s="35">
        <v>60</v>
      </c>
      <c r="D736" s="39">
        <f>COUNT(Table7[[#This Row],[SumOfRealised_netcostAbsolute]:[SumOfProjected_costReduced]])</f>
        <v>0</v>
      </c>
      <c r="E736" s="36"/>
      <c r="F736" s="36"/>
      <c r="G736" s="36"/>
      <c r="H736" s="36"/>
      <c r="I736" s="36"/>
      <c r="J736" s="36"/>
      <c r="K736" s="36"/>
      <c r="L736" s="36"/>
      <c r="M736" s="36"/>
      <c r="N736" s="36"/>
      <c r="O736" s="36"/>
      <c r="P736" s="36"/>
      <c r="Q736" s="38">
        <f>SUM(Table7[[#This Row],[SumOfRealised_netcostAbsolute]:[SumOfProjected_costReduced]])</f>
        <v>0</v>
      </c>
    </row>
    <row r="737" spans="1:17" hidden="1" x14ac:dyDescent="0.35">
      <c r="A737" s="34" t="s">
        <v>9</v>
      </c>
      <c r="B737" s="35">
        <v>2019</v>
      </c>
      <c r="C737" s="35">
        <v>61</v>
      </c>
      <c r="D737" s="39">
        <f>COUNT(Table7[[#This Row],[SumOfRealised_netcostAbsolute]:[SumOfProjected_costReduced]])</f>
        <v>0</v>
      </c>
      <c r="E737" s="36"/>
      <c r="F737" s="36"/>
      <c r="G737" s="36"/>
      <c r="H737" s="36"/>
      <c r="I737" s="36"/>
      <c r="J737" s="36"/>
      <c r="K737" s="36"/>
      <c r="L737" s="36"/>
      <c r="M737" s="36"/>
      <c r="N737" s="36"/>
      <c r="O737" s="36"/>
      <c r="P737" s="36"/>
      <c r="Q737" s="38">
        <f>SUM(Table7[[#This Row],[SumOfRealised_netcostAbsolute]:[SumOfProjected_costReduced]])</f>
        <v>0</v>
      </c>
    </row>
    <row r="738" spans="1:17" hidden="1" x14ac:dyDescent="0.35">
      <c r="A738" s="34" t="s">
        <v>9</v>
      </c>
      <c r="B738" s="35">
        <v>2019</v>
      </c>
      <c r="C738" s="35">
        <v>62</v>
      </c>
      <c r="D738" s="39">
        <f>COUNT(Table7[[#This Row],[SumOfRealised_netcostAbsolute]:[SumOfProjected_costReduced]])</f>
        <v>0</v>
      </c>
      <c r="E738" s="36"/>
      <c r="F738" s="36"/>
      <c r="G738" s="36"/>
      <c r="H738" s="36"/>
      <c r="I738" s="36"/>
      <c r="J738" s="36"/>
      <c r="K738" s="36"/>
      <c r="L738" s="36"/>
      <c r="M738" s="36"/>
      <c r="N738" s="36"/>
      <c r="O738" s="36"/>
      <c r="P738" s="36"/>
      <c r="Q738" s="38">
        <f>SUM(Table7[[#This Row],[SumOfRealised_netcostAbsolute]:[SumOfProjected_costReduced]])</f>
        <v>0</v>
      </c>
    </row>
    <row r="739" spans="1:17" hidden="1" x14ac:dyDescent="0.35">
      <c r="A739" s="34" t="s">
        <v>9</v>
      </c>
      <c r="B739" s="35">
        <v>2019</v>
      </c>
      <c r="C739" s="35">
        <v>63</v>
      </c>
      <c r="D739" s="39">
        <f>COUNT(Table7[[#This Row],[SumOfRealised_netcostAbsolute]:[SumOfProjected_costReduced]])</f>
        <v>0</v>
      </c>
      <c r="E739" s="36"/>
      <c r="F739" s="36"/>
      <c r="G739" s="36"/>
      <c r="H739" s="36"/>
      <c r="I739" s="36"/>
      <c r="J739" s="36"/>
      <c r="K739" s="36"/>
      <c r="L739" s="36"/>
      <c r="M739" s="36"/>
      <c r="N739" s="36"/>
      <c r="O739" s="36"/>
      <c r="P739" s="36"/>
      <c r="Q739" s="38">
        <f>SUM(Table7[[#This Row],[SumOfRealised_netcostAbsolute]:[SumOfProjected_costReduced]])</f>
        <v>0</v>
      </c>
    </row>
    <row r="740" spans="1:17" hidden="1" x14ac:dyDescent="0.35">
      <c r="A740" s="34" t="s">
        <v>9</v>
      </c>
      <c r="B740" s="35">
        <v>2019</v>
      </c>
      <c r="C740" s="35">
        <v>64</v>
      </c>
      <c r="D740" s="39">
        <f>COUNT(Table7[[#This Row],[SumOfRealised_netcostAbsolute]:[SumOfProjected_costReduced]])</f>
        <v>0</v>
      </c>
      <c r="E740" s="36"/>
      <c r="F740" s="36"/>
      <c r="G740" s="36"/>
      <c r="H740" s="36"/>
      <c r="I740" s="36"/>
      <c r="J740" s="36"/>
      <c r="K740" s="36"/>
      <c r="L740" s="36"/>
      <c r="M740" s="36"/>
      <c r="N740" s="36"/>
      <c r="O740" s="36"/>
      <c r="P740" s="36"/>
      <c r="Q740" s="38">
        <f>SUM(Table7[[#This Row],[SumOfRealised_netcostAbsolute]:[SumOfProjected_costReduced]])</f>
        <v>0</v>
      </c>
    </row>
    <row r="741" spans="1:17" hidden="1" x14ac:dyDescent="0.35">
      <c r="A741" s="34" t="s">
        <v>9</v>
      </c>
      <c r="B741" s="35">
        <v>2019</v>
      </c>
      <c r="C741" s="35">
        <v>65</v>
      </c>
      <c r="D741" s="39">
        <f>COUNT(Table7[[#This Row],[SumOfRealised_netcostAbsolute]:[SumOfProjected_costReduced]])</f>
        <v>0</v>
      </c>
      <c r="E741" s="36"/>
      <c r="F741" s="36"/>
      <c r="G741" s="36"/>
      <c r="H741" s="36"/>
      <c r="I741" s="36"/>
      <c r="J741" s="36"/>
      <c r="K741" s="36"/>
      <c r="L741" s="36"/>
      <c r="M741" s="36"/>
      <c r="N741" s="36"/>
      <c r="O741" s="36"/>
      <c r="P741" s="36"/>
      <c r="Q741" s="38">
        <f>SUM(Table7[[#This Row],[SumOfRealised_netcostAbsolute]:[SumOfProjected_costReduced]])</f>
        <v>0</v>
      </c>
    </row>
    <row r="742" spans="1:17" hidden="1" x14ac:dyDescent="0.35">
      <c r="A742" s="34" t="s">
        <v>9</v>
      </c>
      <c r="B742" s="35">
        <v>2019</v>
      </c>
      <c r="C742" s="35">
        <v>66</v>
      </c>
      <c r="D742" s="39">
        <f>COUNT(Table7[[#This Row],[SumOfRealised_netcostAbsolute]:[SumOfProjected_costReduced]])</f>
        <v>0</v>
      </c>
      <c r="E742" s="36"/>
      <c r="F742" s="36"/>
      <c r="G742" s="36"/>
      <c r="H742" s="36"/>
      <c r="I742" s="36"/>
      <c r="J742" s="36"/>
      <c r="K742" s="36"/>
      <c r="L742" s="36"/>
      <c r="M742" s="36"/>
      <c r="N742" s="36"/>
      <c r="O742" s="36"/>
      <c r="P742" s="36"/>
      <c r="Q742" s="38">
        <f>SUM(Table7[[#This Row],[SumOfRealised_netcostAbsolute]:[SumOfProjected_costReduced]])</f>
        <v>0</v>
      </c>
    </row>
    <row r="743" spans="1:17" hidden="1" x14ac:dyDescent="0.35">
      <c r="A743" s="34" t="s">
        <v>9</v>
      </c>
      <c r="B743" s="35">
        <v>2019</v>
      </c>
      <c r="C743" s="35">
        <v>67</v>
      </c>
      <c r="D743" s="39">
        <f>COUNT(Table7[[#This Row],[SumOfRealised_netcostAbsolute]:[SumOfProjected_costReduced]])</f>
        <v>0</v>
      </c>
      <c r="E743" s="36"/>
      <c r="F743" s="36"/>
      <c r="G743" s="36"/>
      <c r="H743" s="36"/>
      <c r="I743" s="36"/>
      <c r="J743" s="36"/>
      <c r="K743" s="36"/>
      <c r="L743" s="36"/>
      <c r="M743" s="36"/>
      <c r="N743" s="36"/>
      <c r="O743" s="36"/>
      <c r="P743" s="36"/>
      <c r="Q743" s="38">
        <f>SUM(Table7[[#This Row],[SumOfRealised_netcostAbsolute]:[SumOfProjected_costReduced]])</f>
        <v>0</v>
      </c>
    </row>
    <row r="744" spans="1:17" hidden="1" x14ac:dyDescent="0.35">
      <c r="A744" s="34" t="s">
        <v>9</v>
      </c>
      <c r="B744" s="35">
        <v>2019</v>
      </c>
      <c r="C744" s="35">
        <v>68</v>
      </c>
      <c r="D744" s="39">
        <f>COUNT(Table7[[#This Row],[SumOfRealised_netcostAbsolute]:[SumOfProjected_costReduced]])</f>
        <v>0</v>
      </c>
      <c r="E744" s="36"/>
      <c r="F744" s="36"/>
      <c r="G744" s="36"/>
      <c r="H744" s="36"/>
      <c r="I744" s="36"/>
      <c r="J744" s="36"/>
      <c r="K744" s="36"/>
      <c r="L744" s="36"/>
      <c r="M744" s="36"/>
      <c r="N744" s="36"/>
      <c r="O744" s="36"/>
      <c r="P744" s="36"/>
      <c r="Q744" s="38">
        <f>SUM(Table7[[#This Row],[SumOfRealised_netcostAbsolute]:[SumOfProjected_costReduced]])</f>
        <v>0</v>
      </c>
    </row>
    <row r="745" spans="1:17" hidden="1" x14ac:dyDescent="0.35">
      <c r="A745" s="34" t="s">
        <v>9</v>
      </c>
      <c r="B745" s="35">
        <v>2019</v>
      </c>
      <c r="C745" s="35">
        <v>69</v>
      </c>
      <c r="D745" s="39">
        <f>COUNT(Table7[[#This Row],[SumOfRealised_netcostAbsolute]:[SumOfProjected_costReduced]])</f>
        <v>0</v>
      </c>
      <c r="E745" s="36"/>
      <c r="F745" s="36"/>
      <c r="G745" s="36"/>
      <c r="H745" s="36"/>
      <c r="I745" s="36"/>
      <c r="J745" s="36"/>
      <c r="K745" s="36"/>
      <c r="L745" s="36"/>
      <c r="M745" s="36"/>
      <c r="N745" s="36"/>
      <c r="O745" s="36"/>
      <c r="P745" s="36"/>
      <c r="Q745" s="38">
        <f>SUM(Table7[[#This Row],[SumOfRealised_netcostAbsolute]:[SumOfProjected_costReduced]])</f>
        <v>0</v>
      </c>
    </row>
    <row r="746" spans="1:17" hidden="1" x14ac:dyDescent="0.35">
      <c r="A746" s="34" t="s">
        <v>9</v>
      </c>
      <c r="B746" s="35">
        <v>2019</v>
      </c>
      <c r="C746" s="35">
        <v>70</v>
      </c>
      <c r="D746" s="39">
        <f>COUNT(Table7[[#This Row],[SumOfRealised_netcostAbsolute]:[SumOfProjected_costReduced]])</f>
        <v>0</v>
      </c>
      <c r="E746" s="36"/>
      <c r="F746" s="36"/>
      <c r="G746" s="36"/>
      <c r="H746" s="36"/>
      <c r="I746" s="36"/>
      <c r="J746" s="36"/>
      <c r="K746" s="36"/>
      <c r="L746" s="36"/>
      <c r="M746" s="36"/>
      <c r="N746" s="36"/>
      <c r="O746" s="36"/>
      <c r="P746" s="36"/>
      <c r="Q746" s="38">
        <f>SUM(Table7[[#This Row],[SumOfRealised_netcostAbsolute]:[SumOfProjected_costReduced]])</f>
        <v>0</v>
      </c>
    </row>
    <row r="747" spans="1:17" hidden="1" x14ac:dyDescent="0.35">
      <c r="A747" s="34" t="s">
        <v>9</v>
      </c>
      <c r="B747" s="35">
        <v>2019</v>
      </c>
      <c r="C747" s="35">
        <v>71</v>
      </c>
      <c r="D747" s="39">
        <f>COUNT(Table7[[#This Row],[SumOfRealised_netcostAbsolute]:[SumOfProjected_costReduced]])</f>
        <v>0</v>
      </c>
      <c r="E747" s="36"/>
      <c r="F747" s="36"/>
      <c r="G747" s="36"/>
      <c r="H747" s="36"/>
      <c r="I747" s="36"/>
      <c r="J747" s="36"/>
      <c r="K747" s="36"/>
      <c r="L747" s="36"/>
      <c r="M747" s="36"/>
      <c r="N747" s="36"/>
      <c r="O747" s="36"/>
      <c r="P747" s="36"/>
      <c r="Q747" s="38">
        <f>SUM(Table7[[#This Row],[SumOfRealised_netcostAbsolute]:[SumOfProjected_costReduced]])</f>
        <v>0</v>
      </c>
    </row>
    <row r="748" spans="1:17" hidden="1" x14ac:dyDescent="0.35">
      <c r="A748" s="34" t="s">
        <v>9</v>
      </c>
      <c r="B748" s="35">
        <v>2019</v>
      </c>
      <c r="C748" s="35">
        <v>72</v>
      </c>
      <c r="D748" s="39">
        <f>COUNT(Table7[[#This Row],[SumOfRealised_netcostAbsolute]:[SumOfProjected_costReduced]])</f>
        <v>0</v>
      </c>
      <c r="E748" s="36"/>
      <c r="F748" s="36"/>
      <c r="G748" s="36"/>
      <c r="H748" s="36"/>
      <c r="I748" s="36"/>
      <c r="J748" s="36"/>
      <c r="K748" s="36"/>
      <c r="L748" s="36"/>
      <c r="M748" s="36"/>
      <c r="N748" s="36"/>
      <c r="O748" s="36"/>
      <c r="P748" s="36"/>
      <c r="Q748" s="38">
        <f>SUM(Table7[[#This Row],[SumOfRealised_netcostAbsolute]:[SumOfProjected_costReduced]])</f>
        <v>0</v>
      </c>
    </row>
    <row r="749" spans="1:17" hidden="1" x14ac:dyDescent="0.35">
      <c r="A749" s="34" t="s">
        <v>9</v>
      </c>
      <c r="B749" s="35">
        <v>2019</v>
      </c>
      <c r="C749" s="35">
        <v>73</v>
      </c>
      <c r="D749" s="39">
        <f>COUNT(Table7[[#This Row],[SumOfRealised_netcostAbsolute]:[SumOfProjected_costReduced]])</f>
        <v>0</v>
      </c>
      <c r="E749" s="36"/>
      <c r="F749" s="36"/>
      <c r="G749" s="36"/>
      <c r="H749" s="36"/>
      <c r="I749" s="36"/>
      <c r="J749" s="36"/>
      <c r="K749" s="36"/>
      <c r="L749" s="36"/>
      <c r="M749" s="36"/>
      <c r="N749" s="36"/>
      <c r="O749" s="36"/>
      <c r="P749" s="36"/>
      <c r="Q749" s="38">
        <f>SUM(Table7[[#This Row],[SumOfRealised_netcostAbsolute]:[SumOfProjected_costReduced]])</f>
        <v>0</v>
      </c>
    </row>
    <row r="750" spans="1:17" hidden="1" x14ac:dyDescent="0.35">
      <c r="A750" s="34" t="s">
        <v>9</v>
      </c>
      <c r="B750" s="35">
        <v>2019</v>
      </c>
      <c r="C750" s="35">
        <v>74</v>
      </c>
      <c r="D750" s="39">
        <f>COUNT(Table7[[#This Row],[SumOfRealised_netcostAbsolute]:[SumOfProjected_costReduced]])</f>
        <v>0</v>
      </c>
      <c r="E750" s="36"/>
      <c r="F750" s="36"/>
      <c r="G750" s="36"/>
      <c r="H750" s="36"/>
      <c r="I750" s="36"/>
      <c r="J750" s="36"/>
      <c r="K750" s="36"/>
      <c r="L750" s="36"/>
      <c r="M750" s="36"/>
      <c r="N750" s="36"/>
      <c r="O750" s="36"/>
      <c r="P750" s="36"/>
      <c r="Q750" s="38">
        <f>SUM(Table7[[#This Row],[SumOfRealised_netcostAbsolute]:[SumOfProjected_costReduced]])</f>
        <v>0</v>
      </c>
    </row>
    <row r="751" spans="1:17" hidden="1" x14ac:dyDescent="0.35">
      <c r="A751" s="34" t="s">
        <v>9</v>
      </c>
      <c r="B751" s="35">
        <v>2019</v>
      </c>
      <c r="C751" s="35">
        <v>75</v>
      </c>
      <c r="D751" s="39">
        <f>COUNT(Table7[[#This Row],[SumOfRealised_netcostAbsolute]:[SumOfProjected_costReduced]])</f>
        <v>0</v>
      </c>
      <c r="E751" s="36"/>
      <c r="F751" s="36"/>
      <c r="G751" s="36"/>
      <c r="H751" s="36"/>
      <c r="I751" s="36"/>
      <c r="J751" s="36"/>
      <c r="K751" s="36"/>
      <c r="L751" s="36"/>
      <c r="M751" s="36"/>
      <c r="N751" s="36"/>
      <c r="O751" s="36"/>
      <c r="P751" s="36"/>
      <c r="Q751" s="38">
        <f>SUM(Table7[[#This Row],[SumOfRealised_netcostAbsolute]:[SumOfProjected_costReduced]])</f>
        <v>0</v>
      </c>
    </row>
    <row r="752" spans="1:17" hidden="1" x14ac:dyDescent="0.35">
      <c r="A752" s="34" t="s">
        <v>9</v>
      </c>
      <c r="B752" s="35">
        <v>2019</v>
      </c>
      <c r="C752" s="35">
        <v>76</v>
      </c>
      <c r="D752" s="39">
        <f>COUNT(Table7[[#This Row],[SumOfRealised_netcostAbsolute]:[SumOfProjected_costReduced]])</f>
        <v>0</v>
      </c>
      <c r="E752" s="36"/>
      <c r="F752" s="36"/>
      <c r="G752" s="36"/>
      <c r="H752" s="36"/>
      <c r="I752" s="36"/>
      <c r="J752" s="36"/>
      <c r="K752" s="36"/>
      <c r="L752" s="36"/>
      <c r="M752" s="36"/>
      <c r="N752" s="36"/>
      <c r="O752" s="36"/>
      <c r="P752" s="36"/>
      <c r="Q752" s="38">
        <f>SUM(Table7[[#This Row],[SumOfRealised_netcostAbsolute]:[SumOfProjected_costReduced]])</f>
        <v>0</v>
      </c>
    </row>
    <row r="753" spans="1:17" hidden="1" x14ac:dyDescent="0.35">
      <c r="A753" s="34" t="s">
        <v>9</v>
      </c>
      <c r="B753" s="35">
        <v>2019</v>
      </c>
      <c r="C753" s="35">
        <v>77</v>
      </c>
      <c r="D753" s="39">
        <f>COUNT(Table7[[#This Row],[SumOfRealised_netcostAbsolute]:[SumOfProjected_costReduced]])</f>
        <v>0</v>
      </c>
      <c r="E753" s="36"/>
      <c r="F753" s="36"/>
      <c r="G753" s="36"/>
      <c r="H753" s="36"/>
      <c r="I753" s="36"/>
      <c r="J753" s="36"/>
      <c r="K753" s="36"/>
      <c r="L753" s="36"/>
      <c r="M753" s="36"/>
      <c r="N753" s="36"/>
      <c r="O753" s="36"/>
      <c r="P753" s="36"/>
      <c r="Q753" s="38">
        <f>SUM(Table7[[#This Row],[SumOfRealised_netcostAbsolute]:[SumOfProjected_costReduced]])</f>
        <v>0</v>
      </c>
    </row>
    <row r="754" spans="1:17" hidden="1" x14ac:dyDescent="0.35">
      <c r="A754" s="34" t="s">
        <v>9</v>
      </c>
      <c r="B754" s="35">
        <v>2019</v>
      </c>
      <c r="C754" s="35">
        <v>78</v>
      </c>
      <c r="D754" s="39">
        <f>COUNT(Table7[[#This Row],[SumOfRealised_netcostAbsolute]:[SumOfProjected_costReduced]])</f>
        <v>0</v>
      </c>
      <c r="E754" s="36"/>
      <c r="F754" s="36"/>
      <c r="G754" s="36"/>
      <c r="H754" s="36"/>
      <c r="I754" s="36"/>
      <c r="J754" s="36"/>
      <c r="K754" s="36"/>
      <c r="L754" s="36"/>
      <c r="M754" s="36"/>
      <c r="N754" s="36"/>
      <c r="O754" s="36"/>
      <c r="P754" s="36"/>
      <c r="Q754" s="38">
        <f>SUM(Table7[[#This Row],[SumOfRealised_netcostAbsolute]:[SumOfProjected_costReduced]])</f>
        <v>0</v>
      </c>
    </row>
    <row r="755" spans="1:17" hidden="1" x14ac:dyDescent="0.35">
      <c r="A755" s="34" t="s">
        <v>9</v>
      </c>
      <c r="B755" s="35">
        <v>2019</v>
      </c>
      <c r="C755" s="35">
        <v>79</v>
      </c>
      <c r="D755" s="39">
        <f>COUNT(Table7[[#This Row],[SumOfRealised_netcostAbsolute]:[SumOfProjected_costReduced]])</f>
        <v>0</v>
      </c>
      <c r="E755" s="36"/>
      <c r="F755" s="36"/>
      <c r="G755" s="36"/>
      <c r="H755" s="36"/>
      <c r="I755" s="36"/>
      <c r="J755" s="36"/>
      <c r="K755" s="36"/>
      <c r="L755" s="36"/>
      <c r="M755" s="36"/>
      <c r="N755" s="36"/>
      <c r="O755" s="36"/>
      <c r="P755" s="36"/>
      <c r="Q755" s="38">
        <f>SUM(Table7[[#This Row],[SumOfRealised_netcostAbsolute]:[SumOfProjected_costReduced]])</f>
        <v>0</v>
      </c>
    </row>
    <row r="756" spans="1:17" hidden="1" x14ac:dyDescent="0.35">
      <c r="A756" s="34" t="s">
        <v>9</v>
      </c>
      <c r="B756" s="35">
        <v>2019</v>
      </c>
      <c r="C756" s="35">
        <v>80</v>
      </c>
      <c r="D756" s="39">
        <f>COUNT(Table7[[#This Row],[SumOfRealised_netcostAbsolute]:[SumOfProjected_costReduced]])</f>
        <v>0</v>
      </c>
      <c r="E756" s="36"/>
      <c r="F756" s="36"/>
      <c r="G756" s="36"/>
      <c r="H756" s="36"/>
      <c r="I756" s="36"/>
      <c r="J756" s="36"/>
      <c r="K756" s="36"/>
      <c r="L756" s="36"/>
      <c r="M756" s="36"/>
      <c r="N756" s="36"/>
      <c r="O756" s="36"/>
      <c r="P756" s="36"/>
      <c r="Q756" s="38">
        <f>SUM(Table7[[#This Row],[SumOfRealised_netcostAbsolute]:[SumOfProjected_costReduced]])</f>
        <v>0</v>
      </c>
    </row>
    <row r="757" spans="1:17" x14ac:dyDescent="0.35">
      <c r="A757" s="34" t="s">
        <v>9</v>
      </c>
      <c r="B757" s="35">
        <v>2019</v>
      </c>
      <c r="C757" s="35">
        <v>81</v>
      </c>
      <c r="D757" s="39">
        <f>COUNT(Table7[[#This Row],[SumOfRealised_netcostAbsolute]:[SumOfProjected_costReduced]])</f>
        <v>1</v>
      </c>
      <c r="E757" s="36"/>
      <c r="F757" s="36"/>
      <c r="G757" s="36"/>
      <c r="H757" s="36"/>
      <c r="I757" s="36"/>
      <c r="J757" s="35">
        <v>31</v>
      </c>
      <c r="K757" s="36"/>
      <c r="L757" s="36"/>
      <c r="M757" s="36"/>
      <c r="N757" s="36"/>
      <c r="O757" s="36"/>
      <c r="P757" s="36"/>
      <c r="Q757" s="38">
        <f>SUM(Table7[[#This Row],[SumOfRealised_netcostAbsolute]:[SumOfProjected_costReduced]])</f>
        <v>31</v>
      </c>
    </row>
    <row r="758" spans="1:17" hidden="1" x14ac:dyDescent="0.35">
      <c r="A758" s="34" t="s">
        <v>9</v>
      </c>
      <c r="B758" s="35">
        <v>2019</v>
      </c>
      <c r="C758" s="35">
        <v>82</v>
      </c>
      <c r="D758" s="39">
        <f>COUNT(Table7[[#This Row],[SumOfRealised_netcostAbsolute]:[SumOfProjected_costReduced]])</f>
        <v>0</v>
      </c>
      <c r="E758" s="36"/>
      <c r="F758" s="36"/>
      <c r="G758" s="36"/>
      <c r="H758" s="36"/>
      <c r="I758" s="36"/>
      <c r="J758" s="36"/>
      <c r="K758" s="36"/>
      <c r="L758" s="36"/>
      <c r="M758" s="36"/>
      <c r="N758" s="36"/>
      <c r="O758" s="36"/>
      <c r="P758" s="36"/>
      <c r="Q758" s="38">
        <f>SUM(Table7[[#This Row],[SumOfRealised_netcostAbsolute]:[SumOfProjected_costReduced]])</f>
        <v>0</v>
      </c>
    </row>
    <row r="759" spans="1:17" hidden="1" x14ac:dyDescent="0.35">
      <c r="A759" s="34" t="s">
        <v>9</v>
      </c>
      <c r="B759" s="35">
        <v>2019</v>
      </c>
      <c r="C759" s="35">
        <v>83</v>
      </c>
      <c r="D759" s="39">
        <f>COUNT(Table7[[#This Row],[SumOfRealised_netcostAbsolute]:[SumOfProjected_costReduced]])</f>
        <v>0</v>
      </c>
      <c r="E759" s="36"/>
      <c r="F759" s="36"/>
      <c r="G759" s="36"/>
      <c r="H759" s="36"/>
      <c r="I759" s="36"/>
      <c r="J759" s="36"/>
      <c r="K759" s="36"/>
      <c r="L759" s="36"/>
      <c r="M759" s="36"/>
      <c r="N759" s="36"/>
      <c r="O759" s="36"/>
      <c r="P759" s="36"/>
      <c r="Q759" s="38">
        <f>SUM(Table7[[#This Row],[SumOfRealised_netcostAbsolute]:[SumOfProjected_costReduced]])</f>
        <v>0</v>
      </c>
    </row>
    <row r="760" spans="1:17" hidden="1" x14ac:dyDescent="0.35">
      <c r="A760" s="34" t="s">
        <v>9</v>
      </c>
      <c r="B760" s="35">
        <v>2019</v>
      </c>
      <c r="C760" s="35">
        <v>84</v>
      </c>
      <c r="D760" s="39">
        <f>COUNT(Table7[[#This Row],[SumOfRealised_netcostAbsolute]:[SumOfProjected_costReduced]])</f>
        <v>0</v>
      </c>
      <c r="E760" s="36"/>
      <c r="F760" s="36"/>
      <c r="G760" s="36"/>
      <c r="H760" s="36"/>
      <c r="I760" s="36"/>
      <c r="J760" s="36"/>
      <c r="K760" s="36"/>
      <c r="L760" s="36"/>
      <c r="M760" s="36"/>
      <c r="N760" s="36"/>
      <c r="O760" s="36"/>
      <c r="P760" s="36"/>
      <c r="Q760" s="38">
        <f>SUM(Table7[[#This Row],[SumOfRealised_netcostAbsolute]:[SumOfProjected_costReduced]])</f>
        <v>0</v>
      </c>
    </row>
    <row r="761" spans="1:17" hidden="1" x14ac:dyDescent="0.35">
      <c r="A761" s="34" t="s">
        <v>9</v>
      </c>
      <c r="B761" s="35">
        <v>2019</v>
      </c>
      <c r="C761" s="35">
        <v>85</v>
      </c>
      <c r="D761" s="39">
        <f>COUNT(Table7[[#This Row],[SumOfRealised_netcostAbsolute]:[SumOfProjected_costReduced]])</f>
        <v>0</v>
      </c>
      <c r="E761" s="36"/>
      <c r="F761" s="36"/>
      <c r="G761" s="36"/>
      <c r="H761" s="36"/>
      <c r="I761" s="36"/>
      <c r="J761" s="36"/>
      <c r="K761" s="36"/>
      <c r="L761" s="36"/>
      <c r="M761" s="36"/>
      <c r="N761" s="36"/>
      <c r="O761" s="36"/>
      <c r="P761" s="36"/>
      <c r="Q761" s="38">
        <f>SUM(Table7[[#This Row],[SumOfRealised_netcostAbsolute]:[SumOfProjected_costReduced]])</f>
        <v>0</v>
      </c>
    </row>
    <row r="762" spans="1:17" hidden="1" x14ac:dyDescent="0.35">
      <c r="A762" s="34" t="s">
        <v>9</v>
      </c>
      <c r="B762" s="35">
        <v>2019</v>
      </c>
      <c r="C762" s="35">
        <v>86</v>
      </c>
      <c r="D762" s="39">
        <f>COUNT(Table7[[#This Row],[SumOfRealised_netcostAbsolute]:[SumOfProjected_costReduced]])</f>
        <v>0</v>
      </c>
      <c r="E762" s="36"/>
      <c r="F762" s="36"/>
      <c r="G762" s="36"/>
      <c r="H762" s="36"/>
      <c r="I762" s="36"/>
      <c r="J762" s="36"/>
      <c r="K762" s="36"/>
      <c r="L762" s="36"/>
      <c r="M762" s="36"/>
      <c r="N762" s="36"/>
      <c r="O762" s="36"/>
      <c r="P762" s="36"/>
      <c r="Q762" s="38">
        <f>SUM(Table7[[#This Row],[SumOfRealised_netcostAbsolute]:[SumOfProjected_costReduced]])</f>
        <v>0</v>
      </c>
    </row>
    <row r="763" spans="1:17" hidden="1" x14ac:dyDescent="0.35">
      <c r="A763" s="34" t="s">
        <v>9</v>
      </c>
      <c r="B763" s="35">
        <v>2019</v>
      </c>
      <c r="C763" s="35">
        <v>87</v>
      </c>
      <c r="D763" s="39">
        <f>COUNT(Table7[[#This Row],[SumOfRealised_netcostAbsolute]:[SumOfProjected_costReduced]])</f>
        <v>0</v>
      </c>
      <c r="E763" s="36"/>
      <c r="F763" s="36"/>
      <c r="G763" s="36"/>
      <c r="H763" s="36"/>
      <c r="I763" s="36"/>
      <c r="J763" s="36"/>
      <c r="K763" s="36"/>
      <c r="L763" s="36"/>
      <c r="M763" s="36"/>
      <c r="N763" s="36"/>
      <c r="O763" s="36"/>
      <c r="P763" s="36"/>
      <c r="Q763" s="38">
        <f>SUM(Table7[[#This Row],[SumOfRealised_netcostAbsolute]:[SumOfProjected_costReduced]])</f>
        <v>0</v>
      </c>
    </row>
    <row r="764" spans="1:17" hidden="1" x14ac:dyDescent="0.35">
      <c r="A764" s="34" t="s">
        <v>9</v>
      </c>
      <c r="B764" s="35">
        <v>2019</v>
      </c>
      <c r="C764" s="35">
        <v>88</v>
      </c>
      <c r="D764" s="39">
        <f>COUNT(Table7[[#This Row],[SumOfRealised_netcostAbsolute]:[SumOfProjected_costReduced]])</f>
        <v>0</v>
      </c>
      <c r="E764" s="36"/>
      <c r="F764" s="36"/>
      <c r="G764" s="36"/>
      <c r="H764" s="36"/>
      <c r="I764" s="36"/>
      <c r="J764" s="36"/>
      <c r="K764" s="36"/>
      <c r="L764" s="36"/>
      <c r="M764" s="36"/>
      <c r="N764" s="36"/>
      <c r="O764" s="36"/>
      <c r="P764" s="36"/>
      <c r="Q764" s="38">
        <f>SUM(Table7[[#This Row],[SumOfRealised_netcostAbsolute]:[SumOfProjected_costReduced]])</f>
        <v>0</v>
      </c>
    </row>
    <row r="765" spans="1:17" hidden="1" x14ac:dyDescent="0.35">
      <c r="A765" s="34" t="s">
        <v>9</v>
      </c>
      <c r="B765" s="35">
        <v>2019</v>
      </c>
      <c r="C765" s="35">
        <v>89</v>
      </c>
      <c r="D765" s="39">
        <f>COUNT(Table7[[#This Row],[SumOfRealised_netcostAbsolute]:[SumOfProjected_costReduced]])</f>
        <v>0</v>
      </c>
      <c r="E765" s="36"/>
      <c r="F765" s="36"/>
      <c r="G765" s="36"/>
      <c r="H765" s="36"/>
      <c r="I765" s="36"/>
      <c r="J765" s="36"/>
      <c r="K765" s="36"/>
      <c r="L765" s="36"/>
      <c r="M765" s="36"/>
      <c r="N765" s="36"/>
      <c r="O765" s="36"/>
      <c r="P765" s="36"/>
      <c r="Q765" s="38">
        <f>SUM(Table7[[#This Row],[SumOfRealised_netcostAbsolute]:[SumOfProjected_costReduced]])</f>
        <v>0</v>
      </c>
    </row>
    <row r="766" spans="1:17" hidden="1" x14ac:dyDescent="0.35">
      <c r="A766" s="34" t="s">
        <v>9</v>
      </c>
      <c r="B766" s="35">
        <v>2019</v>
      </c>
      <c r="C766" s="35">
        <v>90</v>
      </c>
      <c r="D766" s="39">
        <f>COUNT(Table7[[#This Row],[SumOfRealised_netcostAbsolute]:[SumOfProjected_costReduced]])</f>
        <v>0</v>
      </c>
      <c r="E766" s="36"/>
      <c r="F766" s="36"/>
      <c r="G766" s="36"/>
      <c r="H766" s="36"/>
      <c r="I766" s="36"/>
      <c r="J766" s="36"/>
      <c r="K766" s="36"/>
      <c r="L766" s="36"/>
      <c r="M766" s="36"/>
      <c r="N766" s="36"/>
      <c r="O766" s="36"/>
      <c r="P766" s="36"/>
      <c r="Q766" s="38">
        <f>SUM(Table7[[#This Row],[SumOfRealised_netcostAbsolute]:[SumOfProjected_costReduced]])</f>
        <v>0</v>
      </c>
    </row>
    <row r="767" spans="1:17" hidden="1" x14ac:dyDescent="0.35">
      <c r="A767" s="34" t="s">
        <v>9</v>
      </c>
      <c r="B767" s="35">
        <v>2019</v>
      </c>
      <c r="C767" s="35">
        <v>91</v>
      </c>
      <c r="D767" s="39">
        <f>COUNT(Table7[[#This Row],[SumOfRealised_netcostAbsolute]:[SumOfProjected_costReduced]])</f>
        <v>0</v>
      </c>
      <c r="E767" s="36"/>
      <c r="F767" s="36"/>
      <c r="G767" s="36"/>
      <c r="H767" s="36"/>
      <c r="I767" s="36"/>
      <c r="J767" s="36"/>
      <c r="K767" s="36"/>
      <c r="L767" s="36"/>
      <c r="M767" s="36"/>
      <c r="N767" s="36"/>
      <c r="O767" s="36"/>
      <c r="P767" s="36"/>
      <c r="Q767" s="38">
        <f>SUM(Table7[[#This Row],[SumOfRealised_netcostAbsolute]:[SumOfProjected_costReduced]])</f>
        <v>0</v>
      </c>
    </row>
    <row r="768" spans="1:17" hidden="1" x14ac:dyDescent="0.35">
      <c r="A768" s="34" t="s">
        <v>9</v>
      </c>
      <c r="B768" s="35">
        <v>2019</v>
      </c>
      <c r="C768" s="35">
        <v>92</v>
      </c>
      <c r="D768" s="39">
        <f>COUNT(Table7[[#This Row],[SumOfRealised_netcostAbsolute]:[SumOfProjected_costReduced]])</f>
        <v>0</v>
      </c>
      <c r="E768" s="36"/>
      <c r="F768" s="36"/>
      <c r="G768" s="36"/>
      <c r="H768" s="36"/>
      <c r="I768" s="36"/>
      <c r="J768" s="36"/>
      <c r="K768" s="36"/>
      <c r="L768" s="36"/>
      <c r="M768" s="36"/>
      <c r="N768" s="36"/>
      <c r="O768" s="36"/>
      <c r="P768" s="36"/>
      <c r="Q768" s="38">
        <f>SUM(Table7[[#This Row],[SumOfRealised_netcostAbsolute]:[SumOfProjected_costReduced]])</f>
        <v>0</v>
      </c>
    </row>
    <row r="769" spans="1:17" hidden="1" x14ac:dyDescent="0.35">
      <c r="A769" s="34" t="s">
        <v>9</v>
      </c>
      <c r="B769" s="35">
        <v>2019</v>
      </c>
      <c r="C769" s="35">
        <v>93</v>
      </c>
      <c r="D769" s="39">
        <f>COUNT(Table7[[#This Row],[SumOfRealised_netcostAbsolute]:[SumOfProjected_costReduced]])</f>
        <v>0</v>
      </c>
      <c r="E769" s="36"/>
      <c r="F769" s="36"/>
      <c r="G769" s="36"/>
      <c r="H769" s="36"/>
      <c r="I769" s="36"/>
      <c r="J769" s="36"/>
      <c r="K769" s="36"/>
      <c r="L769" s="36"/>
      <c r="M769" s="36"/>
      <c r="N769" s="36"/>
      <c r="O769" s="36"/>
      <c r="P769" s="36"/>
      <c r="Q769" s="38">
        <f>SUM(Table7[[#This Row],[SumOfRealised_netcostAbsolute]:[SumOfProjected_costReduced]])</f>
        <v>0</v>
      </c>
    </row>
    <row r="770" spans="1:17" hidden="1" x14ac:dyDescent="0.35">
      <c r="A770" s="34" t="s">
        <v>9</v>
      </c>
      <c r="B770" s="35">
        <v>2019</v>
      </c>
      <c r="C770" s="35">
        <v>94</v>
      </c>
      <c r="D770" s="39">
        <f>COUNT(Table7[[#This Row],[SumOfRealised_netcostAbsolute]:[SumOfProjected_costReduced]])</f>
        <v>0</v>
      </c>
      <c r="E770" s="36"/>
      <c r="F770" s="36"/>
      <c r="G770" s="36"/>
      <c r="H770" s="36"/>
      <c r="I770" s="36"/>
      <c r="J770" s="36"/>
      <c r="K770" s="36"/>
      <c r="L770" s="36"/>
      <c r="M770" s="36"/>
      <c r="N770" s="36"/>
      <c r="O770" s="36"/>
      <c r="P770" s="36"/>
      <c r="Q770" s="38">
        <f>SUM(Table7[[#This Row],[SumOfRealised_netcostAbsolute]:[SumOfProjected_costReduced]])</f>
        <v>0</v>
      </c>
    </row>
    <row r="771" spans="1:17" hidden="1" x14ac:dyDescent="0.35">
      <c r="A771" s="34" t="s">
        <v>9</v>
      </c>
      <c r="B771" s="35">
        <v>2019</v>
      </c>
      <c r="C771" s="35">
        <v>95</v>
      </c>
      <c r="D771" s="39">
        <f>COUNT(Table7[[#This Row],[SumOfRealised_netcostAbsolute]:[SumOfProjected_costReduced]])</f>
        <v>0</v>
      </c>
      <c r="E771" s="36"/>
      <c r="F771" s="36"/>
      <c r="G771" s="36"/>
      <c r="H771" s="36"/>
      <c r="I771" s="36"/>
      <c r="J771" s="36"/>
      <c r="K771" s="36"/>
      <c r="L771" s="36"/>
      <c r="M771" s="36"/>
      <c r="N771" s="36"/>
      <c r="O771" s="36"/>
      <c r="P771" s="36"/>
      <c r="Q771" s="38">
        <f>SUM(Table7[[#This Row],[SumOfRealised_netcostAbsolute]:[SumOfProjected_costReduced]])</f>
        <v>0</v>
      </c>
    </row>
    <row r="772" spans="1:17" hidden="1" x14ac:dyDescent="0.35">
      <c r="A772" s="34" t="s">
        <v>9</v>
      </c>
      <c r="B772" s="35">
        <v>2019</v>
      </c>
      <c r="C772" s="35">
        <v>96</v>
      </c>
      <c r="D772" s="39">
        <f>COUNT(Table7[[#This Row],[SumOfRealised_netcostAbsolute]:[SumOfProjected_costReduced]])</f>
        <v>0</v>
      </c>
      <c r="E772" s="36"/>
      <c r="F772" s="36"/>
      <c r="G772" s="36"/>
      <c r="H772" s="36"/>
      <c r="I772" s="36"/>
      <c r="J772" s="36"/>
      <c r="K772" s="36"/>
      <c r="L772" s="36"/>
      <c r="M772" s="36"/>
      <c r="N772" s="36"/>
      <c r="O772" s="36"/>
      <c r="P772" s="36"/>
      <c r="Q772" s="38">
        <f>SUM(Table7[[#This Row],[SumOfRealised_netcostAbsolute]:[SumOfProjected_costReduced]])</f>
        <v>0</v>
      </c>
    </row>
    <row r="773" spans="1:17" hidden="1" x14ac:dyDescent="0.35">
      <c r="A773" s="34" t="s">
        <v>9</v>
      </c>
      <c r="B773" s="35">
        <v>2019</v>
      </c>
      <c r="C773" s="35">
        <v>97</v>
      </c>
      <c r="D773" s="39">
        <f>COUNT(Table7[[#This Row],[SumOfRealised_netcostAbsolute]:[SumOfProjected_costReduced]])</f>
        <v>0</v>
      </c>
      <c r="E773" s="36"/>
      <c r="F773" s="36"/>
      <c r="G773" s="36"/>
      <c r="H773" s="36"/>
      <c r="I773" s="36"/>
      <c r="J773" s="36"/>
      <c r="K773" s="36"/>
      <c r="L773" s="36"/>
      <c r="M773" s="36"/>
      <c r="N773" s="36"/>
      <c r="O773" s="36"/>
      <c r="P773" s="36"/>
      <c r="Q773" s="38">
        <f>SUM(Table7[[#This Row],[SumOfRealised_netcostAbsolute]:[SumOfProjected_costReduced]])</f>
        <v>0</v>
      </c>
    </row>
    <row r="774" spans="1:17" hidden="1" x14ac:dyDescent="0.35">
      <c r="A774" s="34" t="s">
        <v>9</v>
      </c>
      <c r="B774" s="35">
        <v>2019</v>
      </c>
      <c r="C774" s="35">
        <v>98</v>
      </c>
      <c r="D774" s="39">
        <f>COUNT(Table7[[#This Row],[SumOfRealised_netcostAbsolute]:[SumOfProjected_costReduced]])</f>
        <v>0</v>
      </c>
      <c r="E774" s="36"/>
      <c r="F774" s="36"/>
      <c r="G774" s="36"/>
      <c r="H774" s="36"/>
      <c r="I774" s="36"/>
      <c r="J774" s="36"/>
      <c r="K774" s="36"/>
      <c r="L774" s="36"/>
      <c r="M774" s="36"/>
      <c r="N774" s="36"/>
      <c r="O774" s="36"/>
      <c r="P774" s="36"/>
      <c r="Q774" s="38">
        <f>SUM(Table7[[#This Row],[SumOfRealised_netcostAbsolute]:[SumOfProjected_costReduced]])</f>
        <v>0</v>
      </c>
    </row>
    <row r="775" spans="1:17" hidden="1" x14ac:dyDescent="0.35">
      <c r="A775" s="34" t="s">
        <v>9</v>
      </c>
      <c r="B775" s="35">
        <v>2019</v>
      </c>
      <c r="C775" s="35">
        <v>99</v>
      </c>
      <c r="D775" s="39">
        <f>COUNT(Table7[[#This Row],[SumOfRealised_netcostAbsolute]:[SumOfProjected_costReduced]])</f>
        <v>0</v>
      </c>
      <c r="E775" s="36"/>
      <c r="F775" s="36"/>
      <c r="G775" s="36"/>
      <c r="H775" s="36"/>
      <c r="I775" s="36"/>
      <c r="J775" s="36"/>
      <c r="K775" s="36"/>
      <c r="L775" s="36"/>
      <c r="M775" s="36"/>
      <c r="N775" s="36"/>
      <c r="O775" s="36"/>
      <c r="P775" s="36"/>
      <c r="Q775" s="38">
        <f>SUM(Table7[[#This Row],[SumOfRealised_netcostAbsolute]:[SumOfProjected_costReduced]])</f>
        <v>0</v>
      </c>
    </row>
    <row r="776" spans="1:17" hidden="1" x14ac:dyDescent="0.35">
      <c r="A776" s="34" t="s">
        <v>9</v>
      </c>
      <c r="B776" s="35">
        <v>2019</v>
      </c>
      <c r="C776" s="35">
        <v>100</v>
      </c>
      <c r="D776" s="39">
        <f>COUNT(Table7[[#This Row],[SumOfRealised_netcostAbsolute]:[SumOfProjected_costReduced]])</f>
        <v>0</v>
      </c>
      <c r="E776" s="36"/>
      <c r="F776" s="36"/>
      <c r="G776" s="36"/>
      <c r="H776" s="36"/>
      <c r="I776" s="36"/>
      <c r="J776" s="36"/>
      <c r="K776" s="36"/>
      <c r="L776" s="36"/>
      <c r="M776" s="36"/>
      <c r="N776" s="36"/>
      <c r="O776" s="36"/>
      <c r="P776" s="36"/>
      <c r="Q776" s="38">
        <f>SUM(Table7[[#This Row],[SumOfRealised_netcostAbsolute]:[SumOfProjected_costReduced]])</f>
        <v>0</v>
      </c>
    </row>
    <row r="777" spans="1:17" hidden="1" x14ac:dyDescent="0.35">
      <c r="A777" s="34" t="s">
        <v>9</v>
      </c>
      <c r="B777" s="35">
        <v>2019</v>
      </c>
      <c r="C777" s="35">
        <v>101</v>
      </c>
      <c r="D777" s="39">
        <f>COUNT(Table7[[#This Row],[SumOfRealised_netcostAbsolute]:[SumOfProjected_costReduced]])</f>
        <v>0</v>
      </c>
      <c r="E777" s="36"/>
      <c r="F777" s="36"/>
      <c r="G777" s="36"/>
      <c r="H777" s="36"/>
      <c r="I777" s="36"/>
      <c r="J777" s="36"/>
      <c r="K777" s="36"/>
      <c r="L777" s="36"/>
      <c r="M777" s="36"/>
      <c r="N777" s="36"/>
      <c r="O777" s="36"/>
      <c r="P777" s="36"/>
      <c r="Q777" s="38">
        <f>SUM(Table7[[#This Row],[SumOfRealised_netcostAbsolute]:[SumOfProjected_costReduced]])</f>
        <v>0</v>
      </c>
    </row>
    <row r="778" spans="1:17" hidden="1" x14ac:dyDescent="0.35">
      <c r="A778" s="34" t="s">
        <v>9</v>
      </c>
      <c r="B778" s="35">
        <v>2019</v>
      </c>
      <c r="C778" s="35">
        <v>102</v>
      </c>
      <c r="D778" s="39">
        <f>COUNT(Table7[[#This Row],[SumOfRealised_netcostAbsolute]:[SumOfProjected_costReduced]])</f>
        <v>0</v>
      </c>
      <c r="E778" s="36"/>
      <c r="F778" s="36"/>
      <c r="G778" s="36"/>
      <c r="H778" s="36"/>
      <c r="I778" s="36"/>
      <c r="J778" s="36"/>
      <c r="K778" s="36"/>
      <c r="L778" s="36"/>
      <c r="M778" s="36"/>
      <c r="N778" s="36"/>
      <c r="O778" s="36"/>
      <c r="P778" s="36"/>
      <c r="Q778" s="38">
        <f>SUM(Table7[[#This Row],[SumOfRealised_netcostAbsolute]:[SumOfProjected_costReduced]])</f>
        <v>0</v>
      </c>
    </row>
    <row r="779" spans="1:17" x14ac:dyDescent="0.35">
      <c r="A779" s="34" t="s">
        <v>9</v>
      </c>
      <c r="B779" s="35">
        <v>2019</v>
      </c>
      <c r="C779" s="35">
        <v>103</v>
      </c>
      <c r="D779" s="39">
        <f>COUNT(Table7[[#This Row],[SumOfRealised_netcostAbsolute]:[SumOfProjected_costReduced]])</f>
        <v>1</v>
      </c>
      <c r="E779" s="36"/>
      <c r="F779" s="36"/>
      <c r="G779" s="36"/>
      <c r="H779" s="36"/>
      <c r="I779" s="36"/>
      <c r="J779" s="35">
        <v>18.100000000000001</v>
      </c>
      <c r="K779" s="36"/>
      <c r="L779" s="36"/>
      <c r="M779" s="36"/>
      <c r="N779" s="36"/>
      <c r="O779" s="36"/>
      <c r="P779" s="36"/>
      <c r="Q779" s="38">
        <f>SUM(Table7[[#This Row],[SumOfRealised_netcostAbsolute]:[SumOfProjected_costReduced]])</f>
        <v>18.100000000000001</v>
      </c>
    </row>
    <row r="780" spans="1:17" hidden="1" x14ac:dyDescent="0.35">
      <c r="A780" s="34" t="s">
        <v>9</v>
      </c>
      <c r="B780" s="35">
        <v>2019</v>
      </c>
      <c r="C780" s="35">
        <v>104</v>
      </c>
      <c r="D780" s="39">
        <f>COUNT(Table7[[#This Row],[SumOfRealised_netcostAbsolute]:[SumOfProjected_costReduced]])</f>
        <v>0</v>
      </c>
      <c r="E780" s="36"/>
      <c r="F780" s="36"/>
      <c r="G780" s="36"/>
      <c r="H780" s="36"/>
      <c r="I780" s="36"/>
      <c r="J780" s="36"/>
      <c r="K780" s="36"/>
      <c r="L780" s="36"/>
      <c r="M780" s="36"/>
      <c r="N780" s="36"/>
      <c r="O780" s="36"/>
      <c r="P780" s="36"/>
      <c r="Q780" s="38">
        <f>SUM(Table7[[#This Row],[SumOfRealised_netcostAbsolute]:[SumOfProjected_costReduced]])</f>
        <v>0</v>
      </c>
    </row>
    <row r="781" spans="1:17" hidden="1" x14ac:dyDescent="0.35">
      <c r="A781" s="34" t="s">
        <v>9</v>
      </c>
      <c r="B781" s="35">
        <v>2019</v>
      </c>
      <c r="C781" s="35">
        <v>105</v>
      </c>
      <c r="D781" s="39">
        <f>COUNT(Table7[[#This Row],[SumOfRealised_netcostAbsolute]:[SumOfProjected_costReduced]])</f>
        <v>0</v>
      </c>
      <c r="E781" s="36"/>
      <c r="F781" s="36"/>
      <c r="G781" s="36"/>
      <c r="H781" s="36"/>
      <c r="I781" s="36"/>
      <c r="J781" s="36"/>
      <c r="K781" s="36"/>
      <c r="L781" s="36"/>
      <c r="M781" s="36"/>
      <c r="N781" s="36"/>
      <c r="O781" s="36"/>
      <c r="P781" s="36"/>
      <c r="Q781" s="38">
        <f>SUM(Table7[[#This Row],[SumOfRealised_netcostAbsolute]:[SumOfProjected_costReduced]])</f>
        <v>0</v>
      </c>
    </row>
    <row r="782" spans="1:17" hidden="1" x14ac:dyDescent="0.35">
      <c r="A782" s="34" t="s">
        <v>9</v>
      </c>
      <c r="B782" s="35">
        <v>2019</v>
      </c>
      <c r="C782" s="35">
        <v>106</v>
      </c>
      <c r="D782" s="39">
        <f>COUNT(Table7[[#This Row],[SumOfRealised_netcostAbsolute]:[SumOfProjected_costReduced]])</f>
        <v>0</v>
      </c>
      <c r="E782" s="36"/>
      <c r="F782" s="36"/>
      <c r="G782" s="36"/>
      <c r="H782" s="36"/>
      <c r="I782" s="36"/>
      <c r="J782" s="36"/>
      <c r="K782" s="36"/>
      <c r="L782" s="36"/>
      <c r="M782" s="36"/>
      <c r="N782" s="36"/>
      <c r="O782" s="36"/>
      <c r="P782" s="36"/>
      <c r="Q782" s="38">
        <f>SUM(Table7[[#This Row],[SumOfRealised_netcostAbsolute]:[SumOfProjected_costReduced]])</f>
        <v>0</v>
      </c>
    </row>
    <row r="783" spans="1:17" hidden="1" x14ac:dyDescent="0.35">
      <c r="A783" s="34" t="s">
        <v>9</v>
      </c>
      <c r="B783" s="35">
        <v>2019</v>
      </c>
      <c r="C783" s="35">
        <v>107</v>
      </c>
      <c r="D783" s="39">
        <f>COUNT(Table7[[#This Row],[SumOfRealised_netcostAbsolute]:[SumOfProjected_costReduced]])</f>
        <v>0</v>
      </c>
      <c r="E783" s="36"/>
      <c r="F783" s="36"/>
      <c r="G783" s="36"/>
      <c r="H783" s="36"/>
      <c r="I783" s="36"/>
      <c r="J783" s="36"/>
      <c r="K783" s="36"/>
      <c r="L783" s="36"/>
      <c r="M783" s="36"/>
      <c r="N783" s="36"/>
      <c r="O783" s="36"/>
      <c r="P783" s="36"/>
      <c r="Q783" s="38">
        <f>SUM(Table7[[#This Row],[SumOfRealised_netcostAbsolute]:[SumOfProjected_costReduced]])</f>
        <v>0</v>
      </c>
    </row>
    <row r="784" spans="1:17" hidden="1" x14ac:dyDescent="0.35">
      <c r="A784" s="34" t="s">
        <v>9</v>
      </c>
      <c r="B784" s="35">
        <v>2019</v>
      </c>
      <c r="C784" s="35">
        <v>108</v>
      </c>
      <c r="D784" s="39">
        <f>COUNT(Table7[[#This Row],[SumOfRealised_netcostAbsolute]:[SumOfProjected_costReduced]])</f>
        <v>0</v>
      </c>
      <c r="E784" s="36"/>
      <c r="F784" s="36"/>
      <c r="G784" s="36"/>
      <c r="H784" s="36"/>
      <c r="I784" s="36"/>
      <c r="J784" s="36"/>
      <c r="K784" s="36"/>
      <c r="L784" s="36"/>
      <c r="M784" s="36"/>
      <c r="N784" s="36"/>
      <c r="O784" s="36"/>
      <c r="P784" s="36"/>
      <c r="Q784" s="38">
        <f>SUM(Table7[[#This Row],[SumOfRealised_netcostAbsolute]:[SumOfProjected_costReduced]])</f>
        <v>0</v>
      </c>
    </row>
    <row r="785" spans="1:17" hidden="1" x14ac:dyDescent="0.35">
      <c r="A785" s="34" t="s">
        <v>9</v>
      </c>
      <c r="B785" s="35">
        <v>2019</v>
      </c>
      <c r="C785" s="35">
        <v>109</v>
      </c>
      <c r="D785" s="39">
        <f>COUNT(Table7[[#This Row],[SumOfRealised_netcostAbsolute]:[SumOfProjected_costReduced]])</f>
        <v>0</v>
      </c>
      <c r="E785" s="36"/>
      <c r="F785" s="36"/>
      <c r="G785" s="36"/>
      <c r="H785" s="36"/>
      <c r="I785" s="36"/>
      <c r="J785" s="36"/>
      <c r="K785" s="36"/>
      <c r="L785" s="36"/>
      <c r="M785" s="36"/>
      <c r="N785" s="36"/>
      <c r="O785" s="36"/>
      <c r="P785" s="36"/>
      <c r="Q785" s="38">
        <f>SUM(Table7[[#This Row],[SumOfRealised_netcostAbsolute]:[SumOfProjected_costReduced]])</f>
        <v>0</v>
      </c>
    </row>
    <row r="786" spans="1:17" hidden="1" x14ac:dyDescent="0.35">
      <c r="A786" s="34" t="s">
        <v>9</v>
      </c>
      <c r="B786" s="35">
        <v>2019</v>
      </c>
      <c r="C786" s="35">
        <v>110</v>
      </c>
      <c r="D786" s="39">
        <f>COUNT(Table7[[#This Row],[SumOfRealised_netcostAbsolute]:[SumOfProjected_costReduced]])</f>
        <v>0</v>
      </c>
      <c r="E786" s="36"/>
      <c r="F786" s="36"/>
      <c r="G786" s="36"/>
      <c r="H786" s="36"/>
      <c r="I786" s="36"/>
      <c r="J786" s="36"/>
      <c r="K786" s="36"/>
      <c r="L786" s="36"/>
      <c r="M786" s="36"/>
      <c r="N786" s="36"/>
      <c r="O786" s="36"/>
      <c r="P786" s="36"/>
      <c r="Q786" s="38">
        <f>SUM(Table7[[#This Row],[SumOfRealised_netcostAbsolute]:[SumOfProjected_costReduced]])</f>
        <v>0</v>
      </c>
    </row>
    <row r="787" spans="1:17" hidden="1" x14ac:dyDescent="0.35">
      <c r="A787" s="34" t="s">
        <v>9</v>
      </c>
      <c r="B787" s="35">
        <v>2019</v>
      </c>
      <c r="C787" s="35">
        <v>111</v>
      </c>
      <c r="D787" s="39">
        <f>COUNT(Table7[[#This Row],[SumOfRealised_netcostAbsolute]:[SumOfProjected_costReduced]])</f>
        <v>0</v>
      </c>
      <c r="E787" s="36"/>
      <c r="F787" s="36"/>
      <c r="G787" s="36"/>
      <c r="H787" s="36"/>
      <c r="I787" s="36"/>
      <c r="J787" s="36"/>
      <c r="K787" s="36"/>
      <c r="L787" s="36"/>
      <c r="M787" s="36"/>
      <c r="N787" s="36"/>
      <c r="O787" s="36"/>
      <c r="P787" s="36"/>
      <c r="Q787" s="38">
        <f>SUM(Table7[[#This Row],[SumOfRealised_netcostAbsolute]:[SumOfProjected_costReduced]])</f>
        <v>0</v>
      </c>
    </row>
    <row r="788" spans="1:17" hidden="1" x14ac:dyDescent="0.35">
      <c r="A788" s="34" t="s">
        <v>9</v>
      </c>
      <c r="B788" s="35">
        <v>2019</v>
      </c>
      <c r="C788" s="35">
        <v>112</v>
      </c>
      <c r="D788" s="39">
        <f>COUNT(Table7[[#This Row],[SumOfRealised_netcostAbsolute]:[SumOfProjected_costReduced]])</f>
        <v>0</v>
      </c>
      <c r="E788" s="36"/>
      <c r="F788" s="36"/>
      <c r="G788" s="36"/>
      <c r="H788" s="36"/>
      <c r="I788" s="36"/>
      <c r="J788" s="36"/>
      <c r="K788" s="36"/>
      <c r="L788" s="36"/>
      <c r="M788" s="36"/>
      <c r="N788" s="36"/>
      <c r="O788" s="36"/>
      <c r="P788" s="36"/>
      <c r="Q788" s="38">
        <f>SUM(Table7[[#This Row],[SumOfRealised_netcostAbsolute]:[SumOfProjected_costReduced]])</f>
        <v>0</v>
      </c>
    </row>
    <row r="789" spans="1:17" hidden="1" x14ac:dyDescent="0.35">
      <c r="A789" s="34" t="s">
        <v>9</v>
      </c>
      <c r="B789" s="35">
        <v>2019</v>
      </c>
      <c r="C789" s="35">
        <v>113</v>
      </c>
      <c r="D789" s="39">
        <f>COUNT(Table7[[#This Row],[SumOfRealised_netcostAbsolute]:[SumOfProjected_costReduced]])</f>
        <v>0</v>
      </c>
      <c r="E789" s="36"/>
      <c r="F789" s="36"/>
      <c r="G789" s="36"/>
      <c r="H789" s="36"/>
      <c r="I789" s="36"/>
      <c r="J789" s="36"/>
      <c r="K789" s="36"/>
      <c r="L789" s="36"/>
      <c r="M789" s="36"/>
      <c r="N789" s="36"/>
      <c r="O789" s="36"/>
      <c r="P789" s="36"/>
      <c r="Q789" s="38">
        <f>SUM(Table7[[#This Row],[SumOfRealised_netcostAbsolute]:[SumOfProjected_costReduced]])</f>
        <v>0</v>
      </c>
    </row>
    <row r="790" spans="1:17" hidden="1" x14ac:dyDescent="0.35">
      <c r="A790" s="34" t="s">
        <v>9</v>
      </c>
      <c r="B790" s="35">
        <v>2019</v>
      </c>
      <c r="C790" s="35">
        <v>114</v>
      </c>
      <c r="D790" s="39">
        <f>COUNT(Table7[[#This Row],[SumOfRealised_netcostAbsolute]:[SumOfProjected_costReduced]])</f>
        <v>0</v>
      </c>
      <c r="E790" s="36"/>
      <c r="F790" s="36"/>
      <c r="G790" s="36"/>
      <c r="H790" s="36"/>
      <c r="I790" s="36"/>
      <c r="J790" s="36"/>
      <c r="K790" s="36"/>
      <c r="L790" s="36"/>
      <c r="M790" s="36"/>
      <c r="N790" s="36"/>
      <c r="O790" s="36"/>
      <c r="P790" s="36"/>
      <c r="Q790" s="38">
        <f>SUM(Table7[[#This Row],[SumOfRealised_netcostAbsolute]:[SumOfProjected_costReduced]])</f>
        <v>0</v>
      </c>
    </row>
    <row r="791" spans="1:17" hidden="1" x14ac:dyDescent="0.35">
      <c r="A791" s="34" t="s">
        <v>9</v>
      </c>
      <c r="B791" s="35">
        <v>2019</v>
      </c>
      <c r="C791" s="35">
        <v>115</v>
      </c>
      <c r="D791" s="39">
        <f>COUNT(Table7[[#This Row],[SumOfRealised_netcostAbsolute]:[SumOfProjected_costReduced]])</f>
        <v>0</v>
      </c>
      <c r="E791" s="36"/>
      <c r="F791" s="36"/>
      <c r="G791" s="36"/>
      <c r="H791" s="36"/>
      <c r="I791" s="36"/>
      <c r="J791" s="36"/>
      <c r="K791" s="36"/>
      <c r="L791" s="36"/>
      <c r="M791" s="36"/>
      <c r="N791" s="36"/>
      <c r="O791" s="36"/>
      <c r="P791" s="36"/>
      <c r="Q791" s="38">
        <f>SUM(Table7[[#This Row],[SumOfRealised_netcostAbsolute]:[SumOfProjected_costReduced]])</f>
        <v>0</v>
      </c>
    </row>
    <row r="792" spans="1:17" hidden="1" x14ac:dyDescent="0.35">
      <c r="A792" s="34" t="s">
        <v>9</v>
      </c>
      <c r="B792" s="35">
        <v>2019</v>
      </c>
      <c r="C792" s="35">
        <v>116</v>
      </c>
      <c r="D792" s="39">
        <f>COUNT(Table7[[#This Row],[SumOfRealised_netcostAbsolute]:[SumOfProjected_costReduced]])</f>
        <v>0</v>
      </c>
      <c r="E792" s="36"/>
      <c r="F792" s="36"/>
      <c r="G792" s="36"/>
      <c r="H792" s="36"/>
      <c r="I792" s="36"/>
      <c r="J792" s="36"/>
      <c r="K792" s="36"/>
      <c r="L792" s="36"/>
      <c r="M792" s="36"/>
      <c r="N792" s="36"/>
      <c r="O792" s="36"/>
      <c r="P792" s="36"/>
      <c r="Q792" s="38">
        <f>SUM(Table7[[#This Row],[SumOfRealised_netcostAbsolute]:[SumOfProjected_costReduced]])</f>
        <v>0</v>
      </c>
    </row>
    <row r="793" spans="1:17" hidden="1" x14ac:dyDescent="0.35">
      <c r="A793" s="34" t="s">
        <v>9</v>
      </c>
      <c r="B793" s="35">
        <v>2019</v>
      </c>
      <c r="C793" s="35">
        <v>117</v>
      </c>
      <c r="D793" s="39">
        <f>COUNT(Table7[[#This Row],[SumOfRealised_netcostAbsolute]:[SumOfProjected_costReduced]])</f>
        <v>0</v>
      </c>
      <c r="E793" s="36"/>
      <c r="F793" s="36"/>
      <c r="G793" s="36"/>
      <c r="H793" s="36"/>
      <c r="I793" s="36"/>
      <c r="J793" s="36"/>
      <c r="K793" s="36"/>
      <c r="L793" s="36"/>
      <c r="M793" s="36"/>
      <c r="N793" s="36"/>
      <c r="O793" s="36"/>
      <c r="P793" s="36"/>
      <c r="Q793" s="38">
        <f>SUM(Table7[[#This Row],[SumOfRealised_netcostAbsolute]:[SumOfProjected_costReduced]])</f>
        <v>0</v>
      </c>
    </row>
    <row r="794" spans="1:17" hidden="1" x14ac:dyDescent="0.35">
      <c r="A794" s="34" t="s">
        <v>9</v>
      </c>
      <c r="B794" s="35">
        <v>2019</v>
      </c>
      <c r="C794" s="35">
        <v>118</v>
      </c>
      <c r="D794" s="39">
        <f>COUNT(Table7[[#This Row],[SumOfRealised_netcostAbsolute]:[SumOfProjected_costReduced]])</f>
        <v>0</v>
      </c>
      <c r="E794" s="36"/>
      <c r="F794" s="36"/>
      <c r="G794" s="36"/>
      <c r="H794" s="36"/>
      <c r="I794" s="36"/>
      <c r="J794" s="36"/>
      <c r="K794" s="36"/>
      <c r="L794" s="36"/>
      <c r="M794" s="36"/>
      <c r="N794" s="36"/>
      <c r="O794" s="36"/>
      <c r="P794" s="36"/>
      <c r="Q794" s="38">
        <f>SUM(Table7[[#This Row],[SumOfRealised_netcostAbsolute]:[SumOfProjected_costReduced]])</f>
        <v>0</v>
      </c>
    </row>
    <row r="795" spans="1:17" hidden="1" x14ac:dyDescent="0.35">
      <c r="A795" s="34" t="s">
        <v>9</v>
      </c>
      <c r="B795" s="35">
        <v>2019</v>
      </c>
      <c r="C795" s="35">
        <v>119</v>
      </c>
      <c r="D795" s="39">
        <f>COUNT(Table7[[#This Row],[SumOfRealised_netcostAbsolute]:[SumOfProjected_costReduced]])</f>
        <v>0</v>
      </c>
      <c r="E795" s="36"/>
      <c r="F795" s="36"/>
      <c r="G795" s="36"/>
      <c r="H795" s="36"/>
      <c r="I795" s="36"/>
      <c r="J795" s="36"/>
      <c r="K795" s="36"/>
      <c r="L795" s="36"/>
      <c r="M795" s="36"/>
      <c r="N795" s="36"/>
      <c r="O795" s="36"/>
      <c r="P795" s="36"/>
      <c r="Q795" s="38">
        <f>SUM(Table7[[#This Row],[SumOfRealised_netcostAbsolute]:[SumOfProjected_costReduced]])</f>
        <v>0</v>
      </c>
    </row>
    <row r="796" spans="1:17" hidden="1" x14ac:dyDescent="0.35">
      <c r="A796" s="34" t="s">
        <v>9</v>
      </c>
      <c r="B796" s="35">
        <v>2019</v>
      </c>
      <c r="C796" s="35">
        <v>120</v>
      </c>
      <c r="D796" s="39">
        <f>COUNT(Table7[[#This Row],[SumOfRealised_netcostAbsolute]:[SumOfProjected_costReduced]])</f>
        <v>0</v>
      </c>
      <c r="E796" s="36"/>
      <c r="F796" s="36"/>
      <c r="G796" s="36"/>
      <c r="H796" s="36"/>
      <c r="I796" s="36"/>
      <c r="J796" s="36"/>
      <c r="K796" s="36"/>
      <c r="L796" s="36"/>
      <c r="M796" s="36"/>
      <c r="N796" s="36"/>
      <c r="O796" s="36"/>
      <c r="P796" s="36"/>
      <c r="Q796" s="38">
        <f>SUM(Table7[[#This Row],[SumOfRealised_netcostAbsolute]:[SumOfProjected_costReduced]])</f>
        <v>0</v>
      </c>
    </row>
    <row r="797" spans="1:17" hidden="1" x14ac:dyDescent="0.35">
      <c r="A797" s="34" t="s">
        <v>9</v>
      </c>
      <c r="B797" s="35">
        <v>2019</v>
      </c>
      <c r="C797" s="35">
        <v>121</v>
      </c>
      <c r="D797" s="39">
        <f>COUNT(Table7[[#This Row],[SumOfRealised_netcostAbsolute]:[SumOfProjected_costReduced]])</f>
        <v>0</v>
      </c>
      <c r="E797" s="36"/>
      <c r="F797" s="36"/>
      <c r="G797" s="36"/>
      <c r="H797" s="36"/>
      <c r="I797" s="36"/>
      <c r="J797" s="36"/>
      <c r="K797" s="36"/>
      <c r="L797" s="36"/>
      <c r="M797" s="36"/>
      <c r="N797" s="36"/>
      <c r="O797" s="36"/>
      <c r="P797" s="36"/>
      <c r="Q797" s="38">
        <f>SUM(Table7[[#This Row],[SumOfRealised_netcostAbsolute]:[SumOfProjected_costReduced]])</f>
        <v>0</v>
      </c>
    </row>
    <row r="798" spans="1:17" hidden="1" x14ac:dyDescent="0.35">
      <c r="A798" s="34" t="s">
        <v>9</v>
      </c>
      <c r="B798" s="35">
        <v>2019</v>
      </c>
      <c r="C798" s="35">
        <v>122</v>
      </c>
      <c r="D798" s="39">
        <f>COUNT(Table7[[#This Row],[SumOfRealised_netcostAbsolute]:[SumOfProjected_costReduced]])</f>
        <v>0</v>
      </c>
      <c r="E798" s="36"/>
      <c r="F798" s="36"/>
      <c r="G798" s="36"/>
      <c r="H798" s="36"/>
      <c r="I798" s="36"/>
      <c r="J798" s="36"/>
      <c r="K798" s="36"/>
      <c r="L798" s="36"/>
      <c r="M798" s="36"/>
      <c r="N798" s="36"/>
      <c r="O798" s="36"/>
      <c r="P798" s="36"/>
      <c r="Q798" s="38">
        <f>SUM(Table7[[#This Row],[SumOfRealised_netcostAbsolute]:[SumOfProjected_costReduced]])</f>
        <v>0</v>
      </c>
    </row>
    <row r="799" spans="1:17" hidden="1" x14ac:dyDescent="0.35">
      <c r="A799" s="34" t="s">
        <v>9</v>
      </c>
      <c r="B799" s="35">
        <v>2019</v>
      </c>
      <c r="C799" s="35">
        <v>123</v>
      </c>
      <c r="D799" s="39">
        <f>COUNT(Table7[[#This Row],[SumOfRealised_netcostAbsolute]:[SumOfProjected_costReduced]])</f>
        <v>0</v>
      </c>
      <c r="E799" s="36"/>
      <c r="F799" s="36"/>
      <c r="G799" s="36"/>
      <c r="H799" s="36"/>
      <c r="I799" s="36"/>
      <c r="J799" s="36"/>
      <c r="K799" s="36"/>
      <c r="L799" s="36"/>
      <c r="M799" s="36"/>
      <c r="N799" s="36"/>
      <c r="O799" s="36"/>
      <c r="P799" s="36"/>
      <c r="Q799" s="38">
        <f>SUM(Table7[[#This Row],[SumOfRealised_netcostAbsolute]:[SumOfProjected_costReduced]])</f>
        <v>0</v>
      </c>
    </row>
    <row r="800" spans="1:17" hidden="1" x14ac:dyDescent="0.35">
      <c r="A800" s="34" t="s">
        <v>9</v>
      </c>
      <c r="B800" s="35">
        <v>2019</v>
      </c>
      <c r="C800" s="35">
        <v>124</v>
      </c>
      <c r="D800" s="39">
        <f>COUNT(Table7[[#This Row],[SumOfRealised_netcostAbsolute]:[SumOfProjected_costReduced]])</f>
        <v>0</v>
      </c>
      <c r="E800" s="36"/>
      <c r="F800" s="36"/>
      <c r="G800" s="36"/>
      <c r="H800" s="36"/>
      <c r="I800" s="36"/>
      <c r="J800" s="36"/>
      <c r="K800" s="36"/>
      <c r="L800" s="36"/>
      <c r="M800" s="36"/>
      <c r="N800" s="36"/>
      <c r="O800" s="36"/>
      <c r="P800" s="36"/>
      <c r="Q800" s="38">
        <f>SUM(Table7[[#This Row],[SumOfRealised_netcostAbsolute]:[SumOfProjected_costReduced]])</f>
        <v>0</v>
      </c>
    </row>
    <row r="801" spans="1:17" hidden="1" x14ac:dyDescent="0.35">
      <c r="A801" s="34" t="s">
        <v>9</v>
      </c>
      <c r="B801" s="35">
        <v>2019</v>
      </c>
      <c r="C801" s="35">
        <v>125</v>
      </c>
      <c r="D801" s="39">
        <f>COUNT(Table7[[#This Row],[SumOfRealised_netcostAbsolute]:[SumOfProjected_costReduced]])</f>
        <v>0</v>
      </c>
      <c r="E801" s="36"/>
      <c r="F801" s="36"/>
      <c r="G801" s="36"/>
      <c r="H801" s="36"/>
      <c r="I801" s="36"/>
      <c r="J801" s="36"/>
      <c r="K801" s="36"/>
      <c r="L801" s="36"/>
      <c r="M801" s="36"/>
      <c r="N801" s="36"/>
      <c r="O801" s="36"/>
      <c r="P801" s="36"/>
      <c r="Q801" s="38">
        <f>SUM(Table7[[#This Row],[SumOfRealised_netcostAbsolute]:[SumOfProjected_costReduced]])</f>
        <v>0</v>
      </c>
    </row>
    <row r="802" spans="1:17" hidden="1" x14ac:dyDescent="0.35">
      <c r="A802" s="34" t="s">
        <v>9</v>
      </c>
      <c r="B802" s="35">
        <v>2019</v>
      </c>
      <c r="C802" s="35">
        <v>126</v>
      </c>
      <c r="D802" s="39">
        <f>COUNT(Table7[[#This Row],[SumOfRealised_netcostAbsolute]:[SumOfProjected_costReduced]])</f>
        <v>0</v>
      </c>
      <c r="E802" s="36"/>
      <c r="F802" s="36"/>
      <c r="G802" s="36"/>
      <c r="H802" s="36"/>
      <c r="I802" s="36"/>
      <c r="J802" s="36"/>
      <c r="K802" s="36"/>
      <c r="L802" s="36"/>
      <c r="M802" s="36"/>
      <c r="N802" s="36"/>
      <c r="O802" s="36"/>
      <c r="P802" s="36"/>
      <c r="Q802" s="38">
        <f>SUM(Table7[[#This Row],[SumOfRealised_netcostAbsolute]:[SumOfProjected_costReduced]])</f>
        <v>0</v>
      </c>
    </row>
    <row r="803" spans="1:17" hidden="1" x14ac:dyDescent="0.35">
      <c r="A803" s="34" t="s">
        <v>9</v>
      </c>
      <c r="B803" s="35">
        <v>2019</v>
      </c>
      <c r="C803" s="35">
        <v>127</v>
      </c>
      <c r="D803" s="39">
        <f>COUNT(Table7[[#This Row],[SumOfRealised_netcostAbsolute]:[SumOfProjected_costReduced]])</f>
        <v>0</v>
      </c>
      <c r="E803" s="36"/>
      <c r="F803" s="36"/>
      <c r="G803" s="36"/>
      <c r="H803" s="36"/>
      <c r="I803" s="36"/>
      <c r="J803" s="36"/>
      <c r="K803" s="36"/>
      <c r="L803" s="36"/>
      <c r="M803" s="36"/>
      <c r="N803" s="36"/>
      <c r="O803" s="36"/>
      <c r="P803" s="36"/>
      <c r="Q803" s="38">
        <f>SUM(Table7[[#This Row],[SumOfRealised_netcostAbsolute]:[SumOfProjected_costReduced]])</f>
        <v>0</v>
      </c>
    </row>
    <row r="804" spans="1:17" hidden="1" x14ac:dyDescent="0.35">
      <c r="A804" s="34" t="s">
        <v>9</v>
      </c>
      <c r="B804" s="35">
        <v>2019</v>
      </c>
      <c r="C804" s="35">
        <v>128</v>
      </c>
      <c r="D804" s="39">
        <f>COUNT(Table7[[#This Row],[SumOfRealised_netcostAbsolute]:[SumOfProjected_costReduced]])</f>
        <v>0</v>
      </c>
      <c r="E804" s="36"/>
      <c r="F804" s="36"/>
      <c r="G804" s="36"/>
      <c r="H804" s="36"/>
      <c r="I804" s="36"/>
      <c r="J804" s="36"/>
      <c r="K804" s="36"/>
      <c r="L804" s="36"/>
      <c r="M804" s="36"/>
      <c r="N804" s="36"/>
      <c r="O804" s="36"/>
      <c r="P804" s="36"/>
      <c r="Q804" s="38">
        <f>SUM(Table7[[#This Row],[SumOfRealised_netcostAbsolute]:[SumOfProjected_costReduced]])</f>
        <v>0</v>
      </c>
    </row>
    <row r="805" spans="1:17" hidden="1" x14ac:dyDescent="0.35">
      <c r="A805" s="34" t="s">
        <v>9</v>
      </c>
      <c r="B805" s="35">
        <v>2019</v>
      </c>
      <c r="C805" s="35">
        <v>129</v>
      </c>
      <c r="D805" s="39">
        <f>COUNT(Table7[[#This Row],[SumOfRealised_netcostAbsolute]:[SumOfProjected_costReduced]])</f>
        <v>0</v>
      </c>
      <c r="E805" s="36"/>
      <c r="F805" s="36"/>
      <c r="G805" s="36"/>
      <c r="H805" s="36"/>
      <c r="I805" s="36"/>
      <c r="J805" s="36"/>
      <c r="K805" s="36"/>
      <c r="L805" s="36"/>
      <c r="M805" s="36"/>
      <c r="N805" s="36"/>
      <c r="O805" s="36"/>
      <c r="P805" s="36"/>
      <c r="Q805" s="38">
        <f>SUM(Table7[[#This Row],[SumOfRealised_netcostAbsolute]:[SumOfProjected_costReduced]])</f>
        <v>0</v>
      </c>
    </row>
    <row r="806" spans="1:17" hidden="1" x14ac:dyDescent="0.35">
      <c r="A806" s="34" t="s">
        <v>9</v>
      </c>
      <c r="B806" s="35">
        <v>2019</v>
      </c>
      <c r="C806" s="35">
        <v>130</v>
      </c>
      <c r="D806" s="39">
        <f>COUNT(Table7[[#This Row],[SumOfRealised_netcostAbsolute]:[SumOfProjected_costReduced]])</f>
        <v>0</v>
      </c>
      <c r="E806" s="36"/>
      <c r="F806" s="36"/>
      <c r="G806" s="36"/>
      <c r="H806" s="36"/>
      <c r="I806" s="36"/>
      <c r="J806" s="36"/>
      <c r="K806" s="36"/>
      <c r="L806" s="36"/>
      <c r="M806" s="36"/>
      <c r="N806" s="36"/>
      <c r="O806" s="36"/>
      <c r="P806" s="36"/>
      <c r="Q806" s="38">
        <f>SUM(Table7[[#This Row],[SumOfRealised_netcostAbsolute]:[SumOfProjected_costReduced]])</f>
        <v>0</v>
      </c>
    </row>
    <row r="807" spans="1:17" hidden="1" x14ac:dyDescent="0.35">
      <c r="A807" s="34" t="s">
        <v>9</v>
      </c>
      <c r="B807" s="35">
        <v>2019</v>
      </c>
      <c r="C807" s="35">
        <v>131</v>
      </c>
      <c r="D807" s="39">
        <f>COUNT(Table7[[#This Row],[SumOfRealised_netcostAbsolute]:[SumOfProjected_costReduced]])</f>
        <v>0</v>
      </c>
      <c r="E807" s="36"/>
      <c r="F807" s="36"/>
      <c r="G807" s="36"/>
      <c r="H807" s="36"/>
      <c r="I807" s="36"/>
      <c r="J807" s="36"/>
      <c r="K807" s="36"/>
      <c r="L807" s="36"/>
      <c r="M807" s="36"/>
      <c r="N807" s="36"/>
      <c r="O807" s="36"/>
      <c r="P807" s="36"/>
      <c r="Q807" s="38">
        <f>SUM(Table7[[#This Row],[SumOfRealised_netcostAbsolute]:[SumOfProjected_costReduced]])</f>
        <v>0</v>
      </c>
    </row>
    <row r="808" spans="1:17" hidden="1" x14ac:dyDescent="0.35">
      <c r="A808" s="34" t="s">
        <v>9</v>
      </c>
      <c r="B808" s="35">
        <v>2019</v>
      </c>
      <c r="C808" s="35">
        <v>132</v>
      </c>
      <c r="D808" s="39">
        <f>COUNT(Table7[[#This Row],[SumOfRealised_netcostAbsolute]:[SumOfProjected_costReduced]])</f>
        <v>0</v>
      </c>
      <c r="E808" s="36"/>
      <c r="F808" s="36"/>
      <c r="G808" s="36"/>
      <c r="H808" s="36"/>
      <c r="I808" s="36"/>
      <c r="J808" s="36"/>
      <c r="K808" s="36"/>
      <c r="L808" s="36"/>
      <c r="M808" s="36"/>
      <c r="N808" s="36"/>
      <c r="O808" s="36"/>
      <c r="P808" s="36"/>
      <c r="Q808" s="38">
        <f>SUM(Table7[[#This Row],[SumOfRealised_netcostAbsolute]:[SumOfProjected_costReduced]])</f>
        <v>0</v>
      </c>
    </row>
    <row r="809" spans="1:17" hidden="1" x14ac:dyDescent="0.35">
      <c r="A809" s="34" t="s">
        <v>9</v>
      </c>
      <c r="B809" s="35">
        <v>2019</v>
      </c>
      <c r="C809" s="35">
        <v>133</v>
      </c>
      <c r="D809" s="39">
        <f>COUNT(Table7[[#This Row],[SumOfRealised_netcostAbsolute]:[SumOfProjected_costReduced]])</f>
        <v>0</v>
      </c>
      <c r="E809" s="36"/>
      <c r="F809" s="36"/>
      <c r="G809" s="36"/>
      <c r="H809" s="36"/>
      <c r="I809" s="36"/>
      <c r="J809" s="36"/>
      <c r="K809" s="36"/>
      <c r="L809" s="36"/>
      <c r="M809" s="36"/>
      <c r="N809" s="36"/>
      <c r="O809" s="36"/>
      <c r="P809" s="36"/>
      <c r="Q809" s="38">
        <f>SUM(Table7[[#This Row],[SumOfRealised_netcostAbsolute]:[SumOfProjected_costReduced]])</f>
        <v>0</v>
      </c>
    </row>
    <row r="810" spans="1:17" hidden="1" x14ac:dyDescent="0.35">
      <c r="A810" s="34" t="s">
        <v>9</v>
      </c>
      <c r="B810" s="35">
        <v>2019</v>
      </c>
      <c r="C810" s="35">
        <v>134</v>
      </c>
      <c r="D810" s="39">
        <f>COUNT(Table7[[#This Row],[SumOfRealised_netcostAbsolute]:[SumOfProjected_costReduced]])</f>
        <v>0</v>
      </c>
      <c r="E810" s="36"/>
      <c r="F810" s="36"/>
      <c r="G810" s="36"/>
      <c r="H810" s="36"/>
      <c r="I810" s="36"/>
      <c r="J810" s="36"/>
      <c r="K810" s="36"/>
      <c r="L810" s="36"/>
      <c r="M810" s="36"/>
      <c r="N810" s="36"/>
      <c r="O810" s="36"/>
      <c r="P810" s="36"/>
      <c r="Q810" s="38">
        <f>SUM(Table7[[#This Row],[SumOfRealised_netcostAbsolute]:[SumOfProjected_costReduced]])</f>
        <v>0</v>
      </c>
    </row>
    <row r="811" spans="1:17" hidden="1" x14ac:dyDescent="0.35">
      <c r="A811" s="34" t="s">
        <v>9</v>
      </c>
      <c r="B811" s="35">
        <v>2019</v>
      </c>
      <c r="C811" s="35">
        <v>135</v>
      </c>
      <c r="D811" s="39">
        <f>COUNT(Table7[[#This Row],[SumOfRealised_netcostAbsolute]:[SumOfProjected_costReduced]])</f>
        <v>0</v>
      </c>
      <c r="E811" s="36"/>
      <c r="F811" s="36"/>
      <c r="G811" s="36"/>
      <c r="H811" s="36"/>
      <c r="I811" s="36"/>
      <c r="J811" s="36"/>
      <c r="K811" s="36"/>
      <c r="L811" s="36"/>
      <c r="M811" s="36"/>
      <c r="N811" s="36"/>
      <c r="O811" s="36"/>
      <c r="P811" s="36"/>
      <c r="Q811" s="38">
        <f>SUM(Table7[[#This Row],[SumOfRealised_netcostAbsolute]:[SumOfProjected_costReduced]])</f>
        <v>0</v>
      </c>
    </row>
    <row r="812" spans="1:17" hidden="1" x14ac:dyDescent="0.35">
      <c r="A812" s="34" t="s">
        <v>9</v>
      </c>
      <c r="B812" s="35">
        <v>2019</v>
      </c>
      <c r="C812" s="35">
        <v>136</v>
      </c>
      <c r="D812" s="39">
        <f>COUNT(Table7[[#This Row],[SumOfRealised_netcostAbsolute]:[SumOfProjected_costReduced]])</f>
        <v>0</v>
      </c>
      <c r="E812" s="36"/>
      <c r="F812" s="36"/>
      <c r="G812" s="36"/>
      <c r="H812" s="36"/>
      <c r="I812" s="36"/>
      <c r="J812" s="36"/>
      <c r="K812" s="36"/>
      <c r="L812" s="36"/>
      <c r="M812" s="36"/>
      <c r="N812" s="36"/>
      <c r="O812" s="36"/>
      <c r="P812" s="36"/>
      <c r="Q812" s="38">
        <f>SUM(Table7[[#This Row],[SumOfRealised_netcostAbsolute]:[SumOfProjected_costReduced]])</f>
        <v>0</v>
      </c>
    </row>
    <row r="813" spans="1:17" hidden="1" x14ac:dyDescent="0.35">
      <c r="A813" s="34" t="s">
        <v>9</v>
      </c>
      <c r="B813" s="35">
        <v>2019</v>
      </c>
      <c r="C813" s="35">
        <v>137</v>
      </c>
      <c r="D813" s="39">
        <f>COUNT(Table7[[#This Row],[SumOfRealised_netcostAbsolute]:[SumOfProjected_costReduced]])</f>
        <v>0</v>
      </c>
      <c r="E813" s="36"/>
      <c r="F813" s="36"/>
      <c r="G813" s="36"/>
      <c r="H813" s="36"/>
      <c r="I813" s="36"/>
      <c r="J813" s="36"/>
      <c r="K813" s="36"/>
      <c r="L813" s="36"/>
      <c r="M813" s="36"/>
      <c r="N813" s="36"/>
      <c r="O813" s="36"/>
      <c r="P813" s="36"/>
      <c r="Q813" s="38">
        <f>SUM(Table7[[#This Row],[SumOfRealised_netcostAbsolute]:[SumOfProjected_costReduced]])</f>
        <v>0</v>
      </c>
    </row>
    <row r="814" spans="1:17" hidden="1" x14ac:dyDescent="0.35">
      <c r="A814" s="34" t="s">
        <v>9</v>
      </c>
      <c r="B814" s="35">
        <v>2019</v>
      </c>
      <c r="C814" s="35">
        <v>138</v>
      </c>
      <c r="D814" s="39">
        <f>COUNT(Table7[[#This Row],[SumOfRealised_netcostAbsolute]:[SumOfProjected_costReduced]])</f>
        <v>0</v>
      </c>
      <c r="E814" s="36"/>
      <c r="F814" s="36"/>
      <c r="G814" s="36"/>
      <c r="H814" s="36"/>
      <c r="I814" s="36"/>
      <c r="J814" s="36"/>
      <c r="K814" s="36"/>
      <c r="L814" s="36"/>
      <c r="M814" s="36"/>
      <c r="N814" s="36"/>
      <c r="O814" s="36"/>
      <c r="P814" s="36"/>
      <c r="Q814" s="38">
        <f>SUM(Table7[[#This Row],[SumOfRealised_netcostAbsolute]:[SumOfProjected_costReduced]])</f>
        <v>0</v>
      </c>
    </row>
    <row r="815" spans="1:17" hidden="1" x14ac:dyDescent="0.35">
      <c r="A815" s="34" t="s">
        <v>9</v>
      </c>
      <c r="B815" s="35">
        <v>2019</v>
      </c>
      <c r="C815" s="35">
        <v>139</v>
      </c>
      <c r="D815" s="39">
        <f>COUNT(Table7[[#This Row],[SumOfRealised_netcostAbsolute]:[SumOfProjected_costReduced]])</f>
        <v>0</v>
      </c>
      <c r="E815" s="36"/>
      <c r="F815" s="36"/>
      <c r="G815" s="36"/>
      <c r="H815" s="36"/>
      <c r="I815" s="36"/>
      <c r="J815" s="36"/>
      <c r="K815" s="36"/>
      <c r="L815" s="36"/>
      <c r="M815" s="36"/>
      <c r="N815" s="36"/>
      <c r="O815" s="36"/>
      <c r="P815" s="36"/>
      <c r="Q815" s="38">
        <f>SUM(Table7[[#This Row],[SumOfRealised_netcostAbsolute]:[SumOfProjected_costReduced]])</f>
        <v>0</v>
      </c>
    </row>
    <row r="816" spans="1:17" hidden="1" x14ac:dyDescent="0.35">
      <c r="A816" s="34" t="s">
        <v>9</v>
      </c>
      <c r="B816" s="35">
        <v>2019</v>
      </c>
      <c r="C816" s="35">
        <v>140</v>
      </c>
      <c r="D816" s="39">
        <f>COUNT(Table7[[#This Row],[SumOfRealised_netcostAbsolute]:[SumOfProjected_costReduced]])</f>
        <v>0</v>
      </c>
      <c r="E816" s="36"/>
      <c r="F816" s="36"/>
      <c r="G816" s="36"/>
      <c r="H816" s="36"/>
      <c r="I816" s="36"/>
      <c r="J816" s="36"/>
      <c r="K816" s="36"/>
      <c r="L816" s="36"/>
      <c r="M816" s="36"/>
      <c r="N816" s="36"/>
      <c r="O816" s="36"/>
      <c r="P816" s="36"/>
      <c r="Q816" s="38">
        <f>SUM(Table7[[#This Row],[SumOfRealised_netcostAbsolute]:[SumOfProjected_costReduced]])</f>
        <v>0</v>
      </c>
    </row>
    <row r="817" spans="1:17" hidden="1" x14ac:dyDescent="0.35">
      <c r="A817" s="34" t="s">
        <v>9</v>
      </c>
      <c r="B817" s="35">
        <v>2019</v>
      </c>
      <c r="C817" s="35">
        <v>141</v>
      </c>
      <c r="D817" s="39">
        <f>COUNT(Table7[[#This Row],[SumOfRealised_netcostAbsolute]:[SumOfProjected_costReduced]])</f>
        <v>0</v>
      </c>
      <c r="E817" s="36"/>
      <c r="F817" s="36"/>
      <c r="G817" s="36"/>
      <c r="H817" s="36"/>
      <c r="I817" s="36"/>
      <c r="J817" s="36"/>
      <c r="K817" s="36"/>
      <c r="L817" s="36"/>
      <c r="M817" s="36"/>
      <c r="N817" s="36"/>
      <c r="O817" s="36"/>
      <c r="P817" s="36"/>
      <c r="Q817" s="38">
        <f>SUM(Table7[[#This Row],[SumOfRealised_netcostAbsolute]:[SumOfProjected_costReduced]])</f>
        <v>0</v>
      </c>
    </row>
    <row r="818" spans="1:17" hidden="1" x14ac:dyDescent="0.35">
      <c r="A818" s="34" t="s">
        <v>9</v>
      </c>
      <c r="B818" s="35">
        <v>2019</v>
      </c>
      <c r="C818" s="35">
        <v>142</v>
      </c>
      <c r="D818" s="39">
        <f>COUNT(Table7[[#This Row],[SumOfRealised_netcostAbsolute]:[SumOfProjected_costReduced]])</f>
        <v>0</v>
      </c>
      <c r="E818" s="36"/>
      <c r="F818" s="36"/>
      <c r="G818" s="36"/>
      <c r="H818" s="36"/>
      <c r="I818" s="36"/>
      <c r="J818" s="36"/>
      <c r="K818" s="36"/>
      <c r="L818" s="36"/>
      <c r="M818" s="36"/>
      <c r="N818" s="36"/>
      <c r="O818" s="36"/>
      <c r="P818" s="36"/>
      <c r="Q818" s="38">
        <f>SUM(Table7[[#This Row],[SumOfRealised_netcostAbsolute]:[SumOfProjected_costReduced]])</f>
        <v>0</v>
      </c>
    </row>
    <row r="819" spans="1:17" hidden="1" x14ac:dyDescent="0.35">
      <c r="A819" s="34" t="s">
        <v>9</v>
      </c>
      <c r="B819" s="35">
        <v>2019</v>
      </c>
      <c r="C819" s="35">
        <v>143</v>
      </c>
      <c r="D819" s="39">
        <f>COUNT(Table7[[#This Row],[SumOfRealised_netcostAbsolute]:[SumOfProjected_costReduced]])</f>
        <v>0</v>
      </c>
      <c r="E819" s="36"/>
      <c r="F819" s="36"/>
      <c r="G819" s="36"/>
      <c r="H819" s="36"/>
      <c r="I819" s="36"/>
      <c r="J819" s="36"/>
      <c r="K819" s="36"/>
      <c r="L819" s="36"/>
      <c r="M819" s="36"/>
      <c r="N819" s="36"/>
      <c r="O819" s="36"/>
      <c r="P819" s="36"/>
      <c r="Q819" s="38">
        <f>SUM(Table7[[#This Row],[SumOfRealised_netcostAbsolute]:[SumOfProjected_costReduced]])</f>
        <v>0</v>
      </c>
    </row>
    <row r="820" spans="1:17" hidden="1" x14ac:dyDescent="0.35">
      <c r="A820" s="34" t="s">
        <v>9</v>
      </c>
      <c r="B820" s="35">
        <v>2019</v>
      </c>
      <c r="C820" s="35">
        <v>144</v>
      </c>
      <c r="D820" s="39">
        <f>COUNT(Table7[[#This Row],[SumOfRealised_netcostAbsolute]:[SumOfProjected_costReduced]])</f>
        <v>0</v>
      </c>
      <c r="E820" s="36"/>
      <c r="F820" s="36"/>
      <c r="G820" s="36"/>
      <c r="H820" s="36"/>
      <c r="I820" s="36"/>
      <c r="J820" s="36"/>
      <c r="K820" s="36"/>
      <c r="L820" s="36"/>
      <c r="M820" s="36"/>
      <c r="N820" s="36"/>
      <c r="O820" s="36"/>
      <c r="P820" s="36"/>
      <c r="Q820" s="38">
        <f>SUM(Table7[[#This Row],[SumOfRealised_netcostAbsolute]:[SumOfProjected_costReduced]])</f>
        <v>0</v>
      </c>
    </row>
    <row r="821" spans="1:17" hidden="1" x14ac:dyDescent="0.35">
      <c r="A821" s="34" t="s">
        <v>9</v>
      </c>
      <c r="B821" s="35">
        <v>2019</v>
      </c>
      <c r="C821" s="35">
        <v>145</v>
      </c>
      <c r="D821" s="39">
        <f>COUNT(Table7[[#This Row],[SumOfRealised_netcostAbsolute]:[SumOfProjected_costReduced]])</f>
        <v>0</v>
      </c>
      <c r="E821" s="36"/>
      <c r="F821" s="36"/>
      <c r="G821" s="36"/>
      <c r="H821" s="36"/>
      <c r="I821" s="36"/>
      <c r="J821" s="36"/>
      <c r="K821" s="36"/>
      <c r="L821" s="36"/>
      <c r="M821" s="36"/>
      <c r="N821" s="36"/>
      <c r="O821" s="36"/>
      <c r="P821" s="36"/>
      <c r="Q821" s="38">
        <f>SUM(Table7[[#This Row],[SumOfRealised_netcostAbsolute]:[SumOfProjected_costReduced]])</f>
        <v>0</v>
      </c>
    </row>
    <row r="822" spans="1:17" hidden="1" x14ac:dyDescent="0.35">
      <c r="A822" s="34" t="s">
        <v>9</v>
      </c>
      <c r="B822" s="35">
        <v>2019</v>
      </c>
      <c r="C822" s="35">
        <v>146</v>
      </c>
      <c r="D822" s="39">
        <f>COUNT(Table7[[#This Row],[SumOfRealised_netcostAbsolute]:[SumOfProjected_costReduced]])</f>
        <v>0</v>
      </c>
      <c r="E822" s="36"/>
      <c r="F822" s="36"/>
      <c r="G822" s="36"/>
      <c r="H822" s="36"/>
      <c r="I822" s="36"/>
      <c r="J822" s="36"/>
      <c r="K822" s="36"/>
      <c r="L822" s="36"/>
      <c r="M822" s="36"/>
      <c r="N822" s="36"/>
      <c r="O822" s="36"/>
      <c r="P822" s="36"/>
      <c r="Q822" s="38">
        <f>SUM(Table7[[#This Row],[SumOfRealised_netcostAbsolute]:[SumOfProjected_costReduced]])</f>
        <v>0</v>
      </c>
    </row>
    <row r="823" spans="1:17" hidden="1" x14ac:dyDescent="0.35">
      <c r="A823" s="34" t="s">
        <v>9</v>
      </c>
      <c r="B823" s="35">
        <v>2019</v>
      </c>
      <c r="C823" s="35">
        <v>147</v>
      </c>
      <c r="D823" s="39">
        <f>COUNT(Table7[[#This Row],[SumOfRealised_netcostAbsolute]:[SumOfProjected_costReduced]])</f>
        <v>0</v>
      </c>
      <c r="E823" s="36"/>
      <c r="F823" s="36"/>
      <c r="G823" s="36"/>
      <c r="H823" s="36"/>
      <c r="I823" s="36"/>
      <c r="J823" s="36"/>
      <c r="K823" s="36"/>
      <c r="L823" s="36"/>
      <c r="M823" s="36"/>
      <c r="N823" s="36"/>
      <c r="O823" s="36"/>
      <c r="P823" s="36"/>
      <c r="Q823" s="38">
        <f>SUM(Table7[[#This Row],[SumOfRealised_netcostAbsolute]:[SumOfProjected_costReduced]])</f>
        <v>0</v>
      </c>
    </row>
    <row r="824" spans="1:17" hidden="1" x14ac:dyDescent="0.35">
      <c r="A824" s="34" t="s">
        <v>9</v>
      </c>
      <c r="B824" s="35">
        <v>2019</v>
      </c>
      <c r="C824" s="35">
        <v>148</v>
      </c>
      <c r="D824" s="39">
        <f>COUNT(Table7[[#This Row],[SumOfRealised_netcostAbsolute]:[SumOfProjected_costReduced]])</f>
        <v>0</v>
      </c>
      <c r="E824" s="36"/>
      <c r="F824" s="36"/>
      <c r="G824" s="36"/>
      <c r="H824" s="36"/>
      <c r="I824" s="36"/>
      <c r="J824" s="36"/>
      <c r="K824" s="36"/>
      <c r="L824" s="36"/>
      <c r="M824" s="36"/>
      <c r="N824" s="36"/>
      <c r="O824" s="36"/>
      <c r="P824" s="36"/>
      <c r="Q824" s="38">
        <f>SUM(Table7[[#This Row],[SumOfRealised_netcostAbsolute]:[SumOfProjected_costReduced]])</f>
        <v>0</v>
      </c>
    </row>
    <row r="825" spans="1:17" hidden="1" x14ac:dyDescent="0.35">
      <c r="A825" s="34" t="s">
        <v>9</v>
      </c>
      <c r="B825" s="35">
        <v>2019</v>
      </c>
      <c r="C825" s="35">
        <v>149</v>
      </c>
      <c r="D825" s="39">
        <f>COUNT(Table7[[#This Row],[SumOfRealised_netcostAbsolute]:[SumOfProjected_costReduced]])</f>
        <v>0</v>
      </c>
      <c r="E825" s="36"/>
      <c r="F825" s="36"/>
      <c r="G825" s="36"/>
      <c r="H825" s="36"/>
      <c r="I825" s="36"/>
      <c r="J825" s="36"/>
      <c r="K825" s="36"/>
      <c r="L825" s="36"/>
      <c r="M825" s="36"/>
      <c r="N825" s="36"/>
      <c r="O825" s="36"/>
      <c r="P825" s="36"/>
      <c r="Q825" s="38">
        <f>SUM(Table7[[#This Row],[SumOfRealised_netcostAbsolute]:[SumOfProjected_costReduced]])</f>
        <v>0</v>
      </c>
    </row>
    <row r="826" spans="1:17" hidden="1" x14ac:dyDescent="0.35">
      <c r="A826" s="34" t="s">
        <v>9</v>
      </c>
      <c r="B826" s="35">
        <v>2019</v>
      </c>
      <c r="C826" s="35">
        <v>150</v>
      </c>
      <c r="D826" s="39">
        <f>COUNT(Table7[[#This Row],[SumOfRealised_netcostAbsolute]:[SumOfProjected_costReduced]])</f>
        <v>0</v>
      </c>
      <c r="E826" s="36"/>
      <c r="F826" s="36"/>
      <c r="G826" s="36"/>
      <c r="H826" s="36"/>
      <c r="I826" s="36"/>
      <c r="J826" s="36"/>
      <c r="K826" s="36"/>
      <c r="L826" s="36"/>
      <c r="M826" s="36"/>
      <c r="N826" s="36"/>
      <c r="O826" s="36"/>
      <c r="P826" s="36"/>
      <c r="Q826" s="38">
        <f>SUM(Table7[[#This Row],[SumOfRealised_netcostAbsolute]:[SumOfProjected_costReduced]])</f>
        <v>0</v>
      </c>
    </row>
    <row r="827" spans="1:17" hidden="1" x14ac:dyDescent="0.35">
      <c r="A827" s="34" t="s">
        <v>9</v>
      </c>
      <c r="B827" s="35">
        <v>2019</v>
      </c>
      <c r="C827" s="35">
        <v>151</v>
      </c>
      <c r="D827" s="39">
        <f>COUNT(Table7[[#This Row],[SumOfRealised_netcostAbsolute]:[SumOfProjected_costReduced]])</f>
        <v>0</v>
      </c>
      <c r="E827" s="36"/>
      <c r="F827" s="36"/>
      <c r="G827" s="36"/>
      <c r="H827" s="36"/>
      <c r="I827" s="36"/>
      <c r="J827" s="36"/>
      <c r="K827" s="36"/>
      <c r="L827" s="36"/>
      <c r="M827" s="36"/>
      <c r="N827" s="36"/>
      <c r="O827" s="36"/>
      <c r="P827" s="36"/>
      <c r="Q827" s="38">
        <f>SUM(Table7[[#This Row],[SumOfRealised_netcostAbsolute]:[SumOfProjected_costReduced]])</f>
        <v>0</v>
      </c>
    </row>
    <row r="828" spans="1:17" hidden="1" x14ac:dyDescent="0.35">
      <c r="A828" s="34" t="s">
        <v>9</v>
      </c>
      <c r="B828" s="35">
        <v>2019</v>
      </c>
      <c r="C828" s="35">
        <v>152</v>
      </c>
      <c r="D828" s="39">
        <f>COUNT(Table7[[#This Row],[SumOfRealised_netcostAbsolute]:[SumOfProjected_costReduced]])</f>
        <v>0</v>
      </c>
      <c r="E828" s="36"/>
      <c r="F828" s="36"/>
      <c r="G828" s="36"/>
      <c r="H828" s="36"/>
      <c r="I828" s="36"/>
      <c r="J828" s="36"/>
      <c r="K828" s="36"/>
      <c r="L828" s="36"/>
      <c r="M828" s="36"/>
      <c r="N828" s="36"/>
      <c r="O828" s="36"/>
      <c r="P828" s="36"/>
      <c r="Q828" s="38">
        <f>SUM(Table7[[#This Row],[SumOfRealised_netcostAbsolute]:[SumOfProjected_costReduced]])</f>
        <v>0</v>
      </c>
    </row>
    <row r="829" spans="1:17" hidden="1" x14ac:dyDescent="0.35">
      <c r="A829" s="34" t="s">
        <v>9</v>
      </c>
      <c r="B829" s="35">
        <v>2019</v>
      </c>
      <c r="C829" s="35">
        <v>153</v>
      </c>
      <c r="D829" s="39">
        <f>COUNT(Table7[[#This Row],[SumOfRealised_netcostAbsolute]:[SumOfProjected_costReduced]])</f>
        <v>0</v>
      </c>
      <c r="E829" s="36"/>
      <c r="F829" s="36"/>
      <c r="G829" s="36"/>
      <c r="H829" s="36"/>
      <c r="I829" s="36"/>
      <c r="J829" s="36"/>
      <c r="K829" s="36"/>
      <c r="L829" s="36"/>
      <c r="M829" s="36"/>
      <c r="N829" s="36"/>
      <c r="O829" s="36"/>
      <c r="P829" s="36"/>
      <c r="Q829" s="38">
        <f>SUM(Table7[[#This Row],[SumOfRealised_netcostAbsolute]:[SumOfProjected_costReduced]])</f>
        <v>0</v>
      </c>
    </row>
    <row r="830" spans="1:17" hidden="1" x14ac:dyDescent="0.35">
      <c r="A830" s="34" t="s">
        <v>9</v>
      </c>
      <c r="B830" s="35">
        <v>2019</v>
      </c>
      <c r="C830" s="35">
        <v>154</v>
      </c>
      <c r="D830" s="39">
        <f>COUNT(Table7[[#This Row],[SumOfRealised_netcostAbsolute]:[SumOfProjected_costReduced]])</f>
        <v>0</v>
      </c>
      <c r="E830" s="36"/>
      <c r="F830" s="36"/>
      <c r="G830" s="36"/>
      <c r="H830" s="36"/>
      <c r="I830" s="36"/>
      <c r="J830" s="36"/>
      <c r="K830" s="36"/>
      <c r="L830" s="36"/>
      <c r="M830" s="36"/>
      <c r="N830" s="36"/>
      <c r="O830" s="36"/>
      <c r="P830" s="36"/>
      <c r="Q830" s="38">
        <f>SUM(Table7[[#This Row],[SumOfRealised_netcostAbsolute]:[SumOfProjected_costReduced]])</f>
        <v>0</v>
      </c>
    </row>
    <row r="831" spans="1:17" hidden="1" x14ac:dyDescent="0.35">
      <c r="A831" s="34" t="s">
        <v>9</v>
      </c>
      <c r="B831" s="35">
        <v>2019</v>
      </c>
      <c r="C831" s="35">
        <v>155</v>
      </c>
      <c r="D831" s="39">
        <f>COUNT(Table7[[#This Row],[SumOfRealised_netcostAbsolute]:[SumOfProjected_costReduced]])</f>
        <v>0</v>
      </c>
      <c r="E831" s="36"/>
      <c r="F831" s="36"/>
      <c r="G831" s="36"/>
      <c r="H831" s="36"/>
      <c r="I831" s="36"/>
      <c r="J831" s="36"/>
      <c r="K831" s="36"/>
      <c r="L831" s="36"/>
      <c r="M831" s="36"/>
      <c r="N831" s="36"/>
      <c r="O831" s="36"/>
      <c r="P831" s="36"/>
      <c r="Q831" s="38">
        <f>SUM(Table7[[#This Row],[SumOfRealised_netcostAbsolute]:[SumOfProjected_costReduced]])</f>
        <v>0</v>
      </c>
    </row>
    <row r="832" spans="1:17" hidden="1" x14ac:dyDescent="0.35">
      <c r="A832" s="34" t="s">
        <v>9</v>
      </c>
      <c r="B832" s="35">
        <v>2019</v>
      </c>
      <c r="C832" s="35">
        <v>156</v>
      </c>
      <c r="D832" s="39">
        <f>COUNT(Table7[[#This Row],[SumOfRealised_netcostAbsolute]:[SumOfProjected_costReduced]])</f>
        <v>0</v>
      </c>
      <c r="E832" s="36"/>
      <c r="F832" s="36"/>
      <c r="G832" s="36"/>
      <c r="H832" s="36"/>
      <c r="I832" s="36"/>
      <c r="J832" s="36"/>
      <c r="K832" s="36"/>
      <c r="L832" s="36"/>
      <c r="M832" s="36"/>
      <c r="N832" s="36"/>
      <c r="O832" s="36"/>
      <c r="P832" s="36"/>
      <c r="Q832" s="38">
        <f>SUM(Table7[[#This Row],[SumOfRealised_netcostAbsolute]:[SumOfProjected_costReduced]])</f>
        <v>0</v>
      </c>
    </row>
    <row r="833" spans="1:17" hidden="1" x14ac:dyDescent="0.35">
      <c r="A833" s="34" t="s">
        <v>9</v>
      </c>
      <c r="B833" s="35">
        <v>2019</v>
      </c>
      <c r="C833" s="35">
        <v>157</v>
      </c>
      <c r="D833" s="39">
        <f>COUNT(Table7[[#This Row],[SumOfRealised_netcostAbsolute]:[SumOfProjected_costReduced]])</f>
        <v>0</v>
      </c>
      <c r="E833" s="36"/>
      <c r="F833" s="36"/>
      <c r="G833" s="36"/>
      <c r="H833" s="36"/>
      <c r="I833" s="36"/>
      <c r="J833" s="36"/>
      <c r="K833" s="36"/>
      <c r="L833" s="36"/>
      <c r="M833" s="36"/>
      <c r="N833" s="36"/>
      <c r="O833" s="36"/>
      <c r="P833" s="36"/>
      <c r="Q833" s="38">
        <f>SUM(Table7[[#This Row],[SumOfRealised_netcostAbsolute]:[SumOfProjected_costReduced]])</f>
        <v>0</v>
      </c>
    </row>
    <row r="834" spans="1:17" hidden="1" x14ac:dyDescent="0.35">
      <c r="A834" s="34" t="s">
        <v>9</v>
      </c>
      <c r="B834" s="35">
        <v>2019</v>
      </c>
      <c r="C834" s="35">
        <v>158</v>
      </c>
      <c r="D834" s="39">
        <f>COUNT(Table7[[#This Row],[SumOfRealised_netcostAbsolute]:[SumOfProjected_costReduced]])</f>
        <v>0</v>
      </c>
      <c r="E834" s="36"/>
      <c r="F834" s="36"/>
      <c r="G834" s="36"/>
      <c r="H834" s="36"/>
      <c r="I834" s="36"/>
      <c r="J834" s="36"/>
      <c r="K834" s="36"/>
      <c r="L834" s="36"/>
      <c r="M834" s="36"/>
      <c r="N834" s="36"/>
      <c r="O834" s="36"/>
      <c r="P834" s="36"/>
      <c r="Q834" s="38">
        <f>SUM(Table7[[#This Row],[SumOfRealised_netcostAbsolute]:[SumOfProjected_costReduced]])</f>
        <v>0</v>
      </c>
    </row>
    <row r="835" spans="1:17" hidden="1" x14ac:dyDescent="0.35">
      <c r="A835" s="34" t="s">
        <v>9</v>
      </c>
      <c r="B835" s="35">
        <v>2019</v>
      </c>
      <c r="C835" s="35">
        <v>159</v>
      </c>
      <c r="D835" s="39">
        <f>COUNT(Table7[[#This Row],[SumOfRealised_netcostAbsolute]:[SumOfProjected_costReduced]])</f>
        <v>0</v>
      </c>
      <c r="E835" s="36"/>
      <c r="F835" s="36"/>
      <c r="G835" s="36"/>
      <c r="H835" s="36"/>
      <c r="I835" s="36"/>
      <c r="J835" s="36"/>
      <c r="K835" s="36"/>
      <c r="L835" s="36"/>
      <c r="M835" s="36"/>
      <c r="N835" s="36"/>
      <c r="O835" s="36"/>
      <c r="P835" s="36"/>
      <c r="Q835" s="38">
        <f>SUM(Table7[[#This Row],[SumOfRealised_netcostAbsolute]:[SumOfProjected_costReduced]])</f>
        <v>0</v>
      </c>
    </row>
    <row r="836" spans="1:17" hidden="1" x14ac:dyDescent="0.35">
      <c r="A836" s="34" t="s">
        <v>9</v>
      </c>
      <c r="B836" s="35">
        <v>2019</v>
      </c>
      <c r="C836" s="35">
        <v>160</v>
      </c>
      <c r="D836" s="39">
        <f>COUNT(Table7[[#This Row],[SumOfRealised_netcostAbsolute]:[SumOfProjected_costReduced]])</f>
        <v>0</v>
      </c>
      <c r="E836" s="36"/>
      <c r="F836" s="36"/>
      <c r="G836" s="36"/>
      <c r="H836" s="36"/>
      <c r="I836" s="36"/>
      <c r="J836" s="36"/>
      <c r="K836" s="36"/>
      <c r="L836" s="36"/>
      <c r="M836" s="36"/>
      <c r="N836" s="36"/>
      <c r="O836" s="36"/>
      <c r="P836" s="36"/>
      <c r="Q836" s="38">
        <f>SUM(Table7[[#This Row],[SumOfRealised_netcostAbsolute]:[SumOfProjected_costReduced]])</f>
        <v>0</v>
      </c>
    </row>
    <row r="837" spans="1:17" hidden="1" x14ac:dyDescent="0.35">
      <c r="A837" s="34" t="s">
        <v>9</v>
      </c>
      <c r="B837" s="35">
        <v>2019</v>
      </c>
      <c r="C837" s="35">
        <v>161</v>
      </c>
      <c r="D837" s="39">
        <f>COUNT(Table7[[#This Row],[SumOfRealised_netcostAbsolute]:[SumOfProjected_costReduced]])</f>
        <v>0</v>
      </c>
      <c r="E837" s="36"/>
      <c r="F837" s="36"/>
      <c r="G837" s="36"/>
      <c r="H837" s="36"/>
      <c r="I837" s="36"/>
      <c r="J837" s="36"/>
      <c r="K837" s="36"/>
      <c r="L837" s="36"/>
      <c r="M837" s="36"/>
      <c r="N837" s="36"/>
      <c r="O837" s="36"/>
      <c r="P837" s="36"/>
      <c r="Q837" s="38">
        <f>SUM(Table7[[#This Row],[SumOfRealised_netcostAbsolute]:[SumOfProjected_costReduced]])</f>
        <v>0</v>
      </c>
    </row>
    <row r="838" spans="1:17" hidden="1" x14ac:dyDescent="0.35">
      <c r="A838" s="34" t="s">
        <v>9</v>
      </c>
      <c r="B838" s="35">
        <v>2019</v>
      </c>
      <c r="C838" s="35">
        <v>162</v>
      </c>
      <c r="D838" s="39">
        <f>COUNT(Table7[[#This Row],[SumOfRealised_netcostAbsolute]:[SumOfProjected_costReduced]])</f>
        <v>0</v>
      </c>
      <c r="E838" s="36"/>
      <c r="F838" s="36"/>
      <c r="G838" s="36"/>
      <c r="H838" s="36"/>
      <c r="I838" s="36"/>
      <c r="J838" s="36"/>
      <c r="K838" s="36"/>
      <c r="L838" s="36"/>
      <c r="M838" s="36"/>
      <c r="N838" s="36"/>
      <c r="O838" s="36"/>
      <c r="P838" s="36"/>
      <c r="Q838" s="38">
        <f>SUM(Table7[[#This Row],[SumOfRealised_netcostAbsolute]:[SumOfProjected_costReduced]])</f>
        <v>0</v>
      </c>
    </row>
    <row r="839" spans="1:17" hidden="1" x14ac:dyDescent="0.35">
      <c r="A839" s="34" t="s">
        <v>9</v>
      </c>
      <c r="B839" s="35">
        <v>2019</v>
      </c>
      <c r="C839" s="35">
        <v>163</v>
      </c>
      <c r="D839" s="39">
        <f>COUNT(Table7[[#This Row],[SumOfRealised_netcostAbsolute]:[SumOfProjected_costReduced]])</f>
        <v>0</v>
      </c>
      <c r="E839" s="36"/>
      <c r="F839" s="36"/>
      <c r="G839" s="36"/>
      <c r="H839" s="36"/>
      <c r="I839" s="36"/>
      <c r="J839" s="36"/>
      <c r="K839" s="36"/>
      <c r="L839" s="36"/>
      <c r="M839" s="36"/>
      <c r="N839" s="36"/>
      <c r="O839" s="36"/>
      <c r="P839" s="36"/>
      <c r="Q839" s="38">
        <f>SUM(Table7[[#This Row],[SumOfRealised_netcostAbsolute]:[SumOfProjected_costReduced]])</f>
        <v>0</v>
      </c>
    </row>
    <row r="840" spans="1:17" hidden="1" x14ac:dyDescent="0.35">
      <c r="A840" s="34" t="s">
        <v>9</v>
      </c>
      <c r="B840" s="35">
        <v>2019</v>
      </c>
      <c r="C840" s="35">
        <v>164</v>
      </c>
      <c r="D840" s="39">
        <f>COUNT(Table7[[#This Row],[SumOfRealised_netcostAbsolute]:[SumOfProjected_costReduced]])</f>
        <v>0</v>
      </c>
      <c r="E840" s="36"/>
      <c r="F840" s="36"/>
      <c r="G840" s="36"/>
      <c r="H840" s="36"/>
      <c r="I840" s="36"/>
      <c r="J840" s="36"/>
      <c r="K840" s="36"/>
      <c r="L840" s="36"/>
      <c r="M840" s="36"/>
      <c r="N840" s="36"/>
      <c r="O840" s="36"/>
      <c r="P840" s="36"/>
      <c r="Q840" s="38">
        <f>SUM(Table7[[#This Row],[SumOfRealised_netcostAbsolute]:[SumOfProjected_costReduced]])</f>
        <v>0</v>
      </c>
    </row>
    <row r="841" spans="1:17" hidden="1" x14ac:dyDescent="0.35">
      <c r="A841" s="34" t="s">
        <v>9</v>
      </c>
      <c r="B841" s="35">
        <v>2019</v>
      </c>
      <c r="C841" s="35">
        <v>165</v>
      </c>
      <c r="D841" s="39">
        <f>COUNT(Table7[[#This Row],[SumOfRealised_netcostAbsolute]:[SumOfProjected_costReduced]])</f>
        <v>0</v>
      </c>
      <c r="E841" s="36"/>
      <c r="F841" s="36"/>
      <c r="G841" s="36"/>
      <c r="H841" s="36"/>
      <c r="I841" s="36"/>
      <c r="J841" s="36"/>
      <c r="K841" s="36"/>
      <c r="L841" s="36"/>
      <c r="M841" s="36"/>
      <c r="N841" s="36"/>
      <c r="O841" s="36"/>
      <c r="P841" s="36"/>
      <c r="Q841" s="38">
        <f>SUM(Table7[[#This Row],[SumOfRealised_netcostAbsolute]:[SumOfProjected_costReduced]])</f>
        <v>0</v>
      </c>
    </row>
    <row r="842" spans="1:17" hidden="1" x14ac:dyDescent="0.35">
      <c r="A842" s="34" t="s">
        <v>9</v>
      </c>
      <c r="B842" s="35">
        <v>2019</v>
      </c>
      <c r="C842" s="35">
        <v>166</v>
      </c>
      <c r="D842" s="39">
        <f>COUNT(Table7[[#This Row],[SumOfRealised_netcostAbsolute]:[SumOfProjected_costReduced]])</f>
        <v>0</v>
      </c>
      <c r="E842" s="36"/>
      <c r="F842" s="36"/>
      <c r="G842" s="36"/>
      <c r="H842" s="36"/>
      <c r="I842" s="36"/>
      <c r="J842" s="36"/>
      <c r="K842" s="36"/>
      <c r="L842" s="36"/>
      <c r="M842" s="36"/>
      <c r="N842" s="36"/>
      <c r="O842" s="36"/>
      <c r="P842" s="36"/>
      <c r="Q842" s="38">
        <f>SUM(Table7[[#This Row],[SumOfRealised_netcostAbsolute]:[SumOfProjected_costReduced]])</f>
        <v>0</v>
      </c>
    </row>
    <row r="843" spans="1:17" hidden="1" x14ac:dyDescent="0.35">
      <c r="A843" s="34" t="s">
        <v>9</v>
      </c>
      <c r="B843" s="35">
        <v>2019</v>
      </c>
      <c r="C843" s="35">
        <v>167</v>
      </c>
      <c r="D843" s="39">
        <f>COUNT(Table7[[#This Row],[SumOfRealised_netcostAbsolute]:[SumOfProjected_costReduced]])</f>
        <v>0</v>
      </c>
      <c r="E843" s="36"/>
      <c r="F843" s="36"/>
      <c r="G843" s="36"/>
      <c r="H843" s="36"/>
      <c r="I843" s="36"/>
      <c r="J843" s="36"/>
      <c r="K843" s="36"/>
      <c r="L843" s="36"/>
      <c r="M843" s="36"/>
      <c r="N843" s="36"/>
      <c r="O843" s="36"/>
      <c r="P843" s="36"/>
      <c r="Q843" s="38">
        <f>SUM(Table7[[#This Row],[SumOfRealised_netcostAbsolute]:[SumOfProjected_costReduced]])</f>
        <v>0</v>
      </c>
    </row>
    <row r="844" spans="1:17" hidden="1" x14ac:dyDescent="0.35">
      <c r="A844" s="34" t="s">
        <v>9</v>
      </c>
      <c r="B844" s="35">
        <v>2019</v>
      </c>
      <c r="C844" s="35">
        <v>168</v>
      </c>
      <c r="D844" s="39">
        <f>COUNT(Table7[[#This Row],[SumOfRealised_netcostAbsolute]:[SumOfProjected_costReduced]])</f>
        <v>0</v>
      </c>
      <c r="E844" s="36"/>
      <c r="F844" s="36"/>
      <c r="G844" s="36"/>
      <c r="H844" s="36"/>
      <c r="I844" s="36"/>
      <c r="J844" s="36"/>
      <c r="K844" s="36"/>
      <c r="L844" s="36"/>
      <c r="M844" s="36"/>
      <c r="N844" s="36"/>
      <c r="O844" s="36"/>
      <c r="P844" s="36"/>
      <c r="Q844" s="38">
        <f>SUM(Table7[[#This Row],[SumOfRealised_netcostAbsolute]:[SumOfProjected_costReduced]])</f>
        <v>0</v>
      </c>
    </row>
    <row r="845" spans="1:17" hidden="1" x14ac:dyDescent="0.35">
      <c r="A845" s="34" t="s">
        <v>9</v>
      </c>
      <c r="B845" s="35">
        <v>2019</v>
      </c>
      <c r="C845" s="35">
        <v>169</v>
      </c>
      <c r="D845" s="39">
        <f>COUNT(Table7[[#This Row],[SumOfRealised_netcostAbsolute]:[SumOfProjected_costReduced]])</f>
        <v>0</v>
      </c>
      <c r="E845" s="36"/>
      <c r="F845" s="36"/>
      <c r="G845" s="36"/>
      <c r="H845" s="36"/>
      <c r="I845" s="36"/>
      <c r="J845" s="36"/>
      <c r="K845" s="36"/>
      <c r="L845" s="36"/>
      <c r="M845" s="36"/>
      <c r="N845" s="36"/>
      <c r="O845" s="36"/>
      <c r="P845" s="36"/>
      <c r="Q845" s="38">
        <f>SUM(Table7[[#This Row],[SumOfRealised_netcostAbsolute]:[SumOfProjected_costReduced]])</f>
        <v>0</v>
      </c>
    </row>
    <row r="846" spans="1:17" hidden="1" x14ac:dyDescent="0.35">
      <c r="A846" s="34" t="s">
        <v>9</v>
      </c>
      <c r="B846" s="35">
        <v>2019</v>
      </c>
      <c r="C846" s="35">
        <v>170</v>
      </c>
      <c r="D846" s="39">
        <f>COUNT(Table7[[#This Row],[SumOfRealised_netcostAbsolute]:[SumOfProjected_costReduced]])</f>
        <v>0</v>
      </c>
      <c r="E846" s="36"/>
      <c r="F846" s="36"/>
      <c r="G846" s="36"/>
      <c r="H846" s="36"/>
      <c r="I846" s="36"/>
      <c r="J846" s="36"/>
      <c r="K846" s="36"/>
      <c r="L846" s="36"/>
      <c r="M846" s="36"/>
      <c r="N846" s="36"/>
      <c r="O846" s="36"/>
      <c r="P846" s="36"/>
      <c r="Q846" s="38">
        <f>SUM(Table7[[#This Row],[SumOfRealised_netcostAbsolute]:[SumOfProjected_costReduced]])</f>
        <v>0</v>
      </c>
    </row>
    <row r="847" spans="1:17" hidden="1" x14ac:dyDescent="0.35">
      <c r="A847" s="34" t="s">
        <v>9</v>
      </c>
      <c r="B847" s="35">
        <v>2019</v>
      </c>
      <c r="C847" s="35">
        <v>171</v>
      </c>
      <c r="D847" s="39">
        <f>COUNT(Table7[[#This Row],[SumOfRealised_netcostAbsolute]:[SumOfProjected_costReduced]])</f>
        <v>0</v>
      </c>
      <c r="E847" s="36"/>
      <c r="F847" s="36"/>
      <c r="G847" s="36"/>
      <c r="H847" s="36"/>
      <c r="I847" s="36"/>
      <c r="J847" s="36"/>
      <c r="K847" s="36"/>
      <c r="L847" s="36"/>
      <c r="M847" s="36"/>
      <c r="N847" s="36"/>
      <c r="O847" s="36"/>
      <c r="P847" s="36"/>
      <c r="Q847" s="38">
        <f>SUM(Table7[[#This Row],[SumOfRealised_netcostAbsolute]:[SumOfProjected_costReduced]])</f>
        <v>0</v>
      </c>
    </row>
    <row r="848" spans="1:17" hidden="1" x14ac:dyDescent="0.35">
      <c r="A848" s="34" t="s">
        <v>16</v>
      </c>
      <c r="B848" s="35">
        <v>2019</v>
      </c>
      <c r="C848" s="35">
        <v>1</v>
      </c>
      <c r="D848" s="39">
        <f>COUNT(Table7[[#This Row],[SumOfRealised_netcostAbsolute]:[SumOfProjected_costReduced]])</f>
        <v>0</v>
      </c>
      <c r="E848" s="36"/>
      <c r="F848" s="36"/>
      <c r="G848" s="36"/>
      <c r="H848" s="36"/>
      <c r="I848" s="36"/>
      <c r="J848" s="36"/>
      <c r="K848" s="36"/>
      <c r="L848" s="36"/>
      <c r="M848" s="36"/>
      <c r="N848" s="36"/>
      <c r="O848" s="36"/>
      <c r="P848" s="36"/>
      <c r="Q848" s="38">
        <f>SUM(Table7[[#This Row],[SumOfRealised_netcostAbsolute]:[SumOfProjected_costReduced]])</f>
        <v>0</v>
      </c>
    </row>
    <row r="849" spans="1:17" hidden="1" x14ac:dyDescent="0.35">
      <c r="A849" s="34" t="s">
        <v>16</v>
      </c>
      <c r="B849" s="35">
        <v>2019</v>
      </c>
      <c r="C849" s="35">
        <v>2</v>
      </c>
      <c r="D849" s="39">
        <f>COUNT(Table7[[#This Row],[SumOfRealised_netcostAbsolute]:[SumOfProjected_costReduced]])</f>
        <v>0</v>
      </c>
      <c r="E849" s="36"/>
      <c r="F849" s="36"/>
      <c r="G849" s="36"/>
      <c r="H849" s="36"/>
      <c r="I849" s="36"/>
      <c r="J849" s="36"/>
      <c r="K849" s="36"/>
      <c r="L849" s="36"/>
      <c r="M849" s="36"/>
      <c r="N849" s="36"/>
      <c r="O849" s="36"/>
      <c r="P849" s="36"/>
      <c r="Q849" s="38">
        <f>SUM(Table7[[#This Row],[SumOfRealised_netcostAbsolute]:[SumOfProjected_costReduced]])</f>
        <v>0</v>
      </c>
    </row>
    <row r="850" spans="1:17" hidden="1" x14ac:dyDescent="0.35">
      <c r="A850" s="34" t="s">
        <v>16</v>
      </c>
      <c r="B850" s="35">
        <v>2019</v>
      </c>
      <c r="C850" s="35">
        <v>3</v>
      </c>
      <c r="D850" s="39">
        <f>COUNT(Table7[[#This Row],[SumOfRealised_netcostAbsolute]:[SumOfProjected_costReduced]])</f>
        <v>0</v>
      </c>
      <c r="E850" s="36"/>
      <c r="F850" s="36"/>
      <c r="G850" s="36"/>
      <c r="H850" s="36"/>
      <c r="I850" s="36"/>
      <c r="J850" s="36"/>
      <c r="K850" s="36"/>
      <c r="L850" s="36"/>
      <c r="M850" s="36"/>
      <c r="N850" s="36"/>
      <c r="O850" s="36"/>
      <c r="P850" s="36"/>
      <c r="Q850" s="38">
        <f>SUM(Table7[[#This Row],[SumOfRealised_netcostAbsolute]:[SumOfProjected_costReduced]])</f>
        <v>0</v>
      </c>
    </row>
    <row r="851" spans="1:17" hidden="1" x14ac:dyDescent="0.35">
      <c r="A851" s="34" t="s">
        <v>16</v>
      </c>
      <c r="B851" s="35">
        <v>2019</v>
      </c>
      <c r="C851" s="35">
        <v>4</v>
      </c>
      <c r="D851" s="39">
        <f>COUNT(Table7[[#This Row],[SumOfRealised_netcostAbsolute]:[SumOfProjected_costReduced]])</f>
        <v>0</v>
      </c>
      <c r="E851" s="36"/>
      <c r="F851" s="36"/>
      <c r="G851" s="36"/>
      <c r="H851" s="36"/>
      <c r="I851" s="36"/>
      <c r="J851" s="36"/>
      <c r="K851" s="36"/>
      <c r="L851" s="36"/>
      <c r="M851" s="36"/>
      <c r="N851" s="36"/>
      <c r="O851" s="36"/>
      <c r="P851" s="36"/>
      <c r="Q851" s="38">
        <f>SUM(Table7[[#This Row],[SumOfRealised_netcostAbsolute]:[SumOfProjected_costReduced]])</f>
        <v>0</v>
      </c>
    </row>
    <row r="852" spans="1:17" hidden="1" x14ac:dyDescent="0.35">
      <c r="A852" s="34" t="s">
        <v>16</v>
      </c>
      <c r="B852" s="35">
        <v>2019</v>
      </c>
      <c r="C852" s="35">
        <v>5</v>
      </c>
      <c r="D852" s="39">
        <f>COUNT(Table7[[#This Row],[SumOfRealised_netcostAbsolute]:[SumOfProjected_costReduced]])</f>
        <v>0</v>
      </c>
      <c r="E852" s="36"/>
      <c r="F852" s="36"/>
      <c r="G852" s="36"/>
      <c r="H852" s="36"/>
      <c r="I852" s="36"/>
      <c r="J852" s="36"/>
      <c r="K852" s="36"/>
      <c r="L852" s="36"/>
      <c r="M852" s="36"/>
      <c r="N852" s="36"/>
      <c r="O852" s="36"/>
      <c r="P852" s="36"/>
      <c r="Q852" s="38">
        <f>SUM(Table7[[#This Row],[SumOfRealised_netcostAbsolute]:[SumOfProjected_costReduced]])</f>
        <v>0</v>
      </c>
    </row>
    <row r="853" spans="1:17" hidden="1" x14ac:dyDescent="0.35">
      <c r="A853" s="34" t="s">
        <v>16</v>
      </c>
      <c r="B853" s="35">
        <v>2019</v>
      </c>
      <c r="C853" s="35">
        <v>6</v>
      </c>
      <c r="D853" s="39">
        <f>COUNT(Table7[[#This Row],[SumOfRealised_netcostAbsolute]:[SumOfProjected_costReduced]])</f>
        <v>0</v>
      </c>
      <c r="E853" s="36"/>
      <c r="F853" s="36"/>
      <c r="G853" s="36"/>
      <c r="H853" s="36"/>
      <c r="I853" s="36"/>
      <c r="J853" s="36"/>
      <c r="K853" s="36"/>
      <c r="L853" s="36"/>
      <c r="M853" s="36"/>
      <c r="N853" s="36"/>
      <c r="O853" s="36"/>
      <c r="P853" s="36"/>
      <c r="Q853" s="38">
        <f>SUM(Table7[[#This Row],[SumOfRealised_netcostAbsolute]:[SumOfProjected_costReduced]])</f>
        <v>0</v>
      </c>
    </row>
    <row r="854" spans="1:17" hidden="1" x14ac:dyDescent="0.35">
      <c r="A854" s="34" t="s">
        <v>16</v>
      </c>
      <c r="B854" s="35">
        <v>2019</v>
      </c>
      <c r="C854" s="35">
        <v>7</v>
      </c>
      <c r="D854" s="39">
        <f>COUNT(Table7[[#This Row],[SumOfRealised_netcostAbsolute]:[SumOfProjected_costReduced]])</f>
        <v>0</v>
      </c>
      <c r="E854" s="36"/>
      <c r="F854" s="36"/>
      <c r="G854" s="36"/>
      <c r="H854" s="36"/>
      <c r="I854" s="36"/>
      <c r="J854" s="36"/>
      <c r="K854" s="36"/>
      <c r="L854" s="36"/>
      <c r="M854" s="36"/>
      <c r="N854" s="36"/>
      <c r="O854" s="36"/>
      <c r="P854" s="36"/>
      <c r="Q854" s="38">
        <f>SUM(Table7[[#This Row],[SumOfRealised_netcostAbsolute]:[SumOfProjected_costReduced]])</f>
        <v>0</v>
      </c>
    </row>
    <row r="855" spans="1:17" hidden="1" x14ac:dyDescent="0.35">
      <c r="A855" s="34" t="s">
        <v>16</v>
      </c>
      <c r="B855" s="35">
        <v>2019</v>
      </c>
      <c r="C855" s="35">
        <v>8</v>
      </c>
      <c r="D855" s="39">
        <f>COUNT(Table7[[#This Row],[SumOfRealised_netcostAbsolute]:[SumOfProjected_costReduced]])</f>
        <v>0</v>
      </c>
      <c r="E855" s="36"/>
      <c r="F855" s="36"/>
      <c r="G855" s="36"/>
      <c r="H855" s="36"/>
      <c r="I855" s="36"/>
      <c r="J855" s="36"/>
      <c r="K855" s="36"/>
      <c r="L855" s="36"/>
      <c r="M855" s="36"/>
      <c r="N855" s="36"/>
      <c r="O855" s="36"/>
      <c r="P855" s="36"/>
      <c r="Q855" s="38">
        <f>SUM(Table7[[#This Row],[SumOfRealised_netcostAbsolute]:[SumOfProjected_costReduced]])</f>
        <v>0</v>
      </c>
    </row>
    <row r="856" spans="1:17" hidden="1" x14ac:dyDescent="0.35">
      <c r="A856" s="34" t="s">
        <v>16</v>
      </c>
      <c r="B856" s="35">
        <v>2019</v>
      </c>
      <c r="C856" s="35">
        <v>9</v>
      </c>
      <c r="D856" s="39">
        <f>COUNT(Table7[[#This Row],[SumOfRealised_netcostAbsolute]:[SumOfProjected_costReduced]])</f>
        <v>0</v>
      </c>
      <c r="E856" s="36"/>
      <c r="F856" s="36"/>
      <c r="G856" s="36"/>
      <c r="H856" s="36"/>
      <c r="I856" s="36"/>
      <c r="J856" s="36"/>
      <c r="K856" s="36"/>
      <c r="L856" s="36"/>
      <c r="M856" s="36"/>
      <c r="N856" s="36"/>
      <c r="O856" s="36"/>
      <c r="P856" s="36"/>
      <c r="Q856" s="38">
        <f>SUM(Table7[[#This Row],[SumOfRealised_netcostAbsolute]:[SumOfProjected_costReduced]])</f>
        <v>0</v>
      </c>
    </row>
    <row r="857" spans="1:17" hidden="1" x14ac:dyDescent="0.35">
      <c r="A857" s="34" t="s">
        <v>16</v>
      </c>
      <c r="B857" s="35">
        <v>2019</v>
      </c>
      <c r="C857" s="35">
        <v>10</v>
      </c>
      <c r="D857" s="39">
        <f>COUNT(Table7[[#This Row],[SumOfRealised_netcostAbsolute]:[SumOfProjected_costReduced]])</f>
        <v>0</v>
      </c>
      <c r="E857" s="36"/>
      <c r="F857" s="36"/>
      <c r="G857" s="36"/>
      <c r="H857" s="36"/>
      <c r="I857" s="36"/>
      <c r="J857" s="36"/>
      <c r="K857" s="36"/>
      <c r="L857" s="36"/>
      <c r="M857" s="36"/>
      <c r="N857" s="36"/>
      <c r="O857" s="36"/>
      <c r="P857" s="36"/>
      <c r="Q857" s="38">
        <f>SUM(Table7[[#This Row],[SumOfRealised_netcostAbsolute]:[SumOfProjected_costReduced]])</f>
        <v>0</v>
      </c>
    </row>
    <row r="858" spans="1:17" hidden="1" x14ac:dyDescent="0.35">
      <c r="A858" s="34" t="s">
        <v>16</v>
      </c>
      <c r="B858" s="35">
        <v>2019</v>
      </c>
      <c r="C858" s="35">
        <v>11</v>
      </c>
      <c r="D858" s="39">
        <f>COUNT(Table7[[#This Row],[SumOfRealised_netcostAbsolute]:[SumOfProjected_costReduced]])</f>
        <v>0</v>
      </c>
      <c r="E858" s="36"/>
      <c r="F858" s="36"/>
      <c r="G858" s="36"/>
      <c r="H858" s="36"/>
      <c r="I858" s="36"/>
      <c r="J858" s="36"/>
      <c r="K858" s="36"/>
      <c r="L858" s="36"/>
      <c r="M858" s="36"/>
      <c r="N858" s="36"/>
      <c r="O858" s="36"/>
      <c r="P858" s="36"/>
      <c r="Q858" s="38">
        <f>SUM(Table7[[#This Row],[SumOfRealised_netcostAbsolute]:[SumOfProjected_costReduced]])</f>
        <v>0</v>
      </c>
    </row>
    <row r="859" spans="1:17" hidden="1" x14ac:dyDescent="0.35">
      <c r="A859" s="34" t="s">
        <v>16</v>
      </c>
      <c r="B859" s="35">
        <v>2019</v>
      </c>
      <c r="C859" s="35">
        <v>12</v>
      </c>
      <c r="D859" s="39">
        <f>COUNT(Table7[[#This Row],[SumOfRealised_netcostAbsolute]:[SumOfProjected_costReduced]])</f>
        <v>0</v>
      </c>
      <c r="E859" s="36"/>
      <c r="F859" s="36"/>
      <c r="G859" s="36"/>
      <c r="H859" s="36"/>
      <c r="I859" s="36"/>
      <c r="J859" s="36"/>
      <c r="K859" s="36"/>
      <c r="L859" s="36"/>
      <c r="M859" s="36"/>
      <c r="N859" s="36"/>
      <c r="O859" s="36"/>
      <c r="P859" s="36"/>
      <c r="Q859" s="38">
        <f>SUM(Table7[[#This Row],[SumOfRealised_netcostAbsolute]:[SumOfProjected_costReduced]])</f>
        <v>0</v>
      </c>
    </row>
    <row r="860" spans="1:17" hidden="1" x14ac:dyDescent="0.35">
      <c r="A860" s="34" t="s">
        <v>16</v>
      </c>
      <c r="B860" s="35">
        <v>2019</v>
      </c>
      <c r="C860" s="35">
        <v>13</v>
      </c>
      <c r="D860" s="39">
        <f>COUNT(Table7[[#This Row],[SumOfRealised_netcostAbsolute]:[SumOfProjected_costReduced]])</f>
        <v>0</v>
      </c>
      <c r="E860" s="36"/>
      <c r="F860" s="36"/>
      <c r="G860" s="36"/>
      <c r="H860" s="36"/>
      <c r="I860" s="36"/>
      <c r="J860" s="36"/>
      <c r="K860" s="36"/>
      <c r="L860" s="36"/>
      <c r="M860" s="36"/>
      <c r="N860" s="36"/>
      <c r="O860" s="36"/>
      <c r="P860" s="36"/>
      <c r="Q860" s="38">
        <f>SUM(Table7[[#This Row],[SumOfRealised_netcostAbsolute]:[SumOfProjected_costReduced]])</f>
        <v>0</v>
      </c>
    </row>
    <row r="861" spans="1:17" hidden="1" x14ac:dyDescent="0.35">
      <c r="A861" s="34" t="s">
        <v>16</v>
      </c>
      <c r="B861" s="35">
        <v>2019</v>
      </c>
      <c r="C861" s="35">
        <v>14</v>
      </c>
      <c r="D861" s="39">
        <f>COUNT(Table7[[#This Row],[SumOfRealised_netcostAbsolute]:[SumOfProjected_costReduced]])</f>
        <v>0</v>
      </c>
      <c r="E861" s="36"/>
      <c r="F861" s="36"/>
      <c r="G861" s="36"/>
      <c r="H861" s="36"/>
      <c r="I861" s="36"/>
      <c r="J861" s="36"/>
      <c r="K861" s="36"/>
      <c r="L861" s="36"/>
      <c r="M861" s="36"/>
      <c r="N861" s="36"/>
      <c r="O861" s="36"/>
      <c r="P861" s="36"/>
      <c r="Q861" s="38">
        <f>SUM(Table7[[#This Row],[SumOfRealised_netcostAbsolute]:[SumOfProjected_costReduced]])</f>
        <v>0</v>
      </c>
    </row>
    <row r="862" spans="1:17" hidden="1" x14ac:dyDescent="0.35">
      <c r="A862" s="34" t="s">
        <v>16</v>
      </c>
      <c r="B862" s="35">
        <v>2019</v>
      </c>
      <c r="C862" s="35">
        <v>15</v>
      </c>
      <c r="D862" s="39">
        <f>COUNT(Table7[[#This Row],[SumOfRealised_netcostAbsolute]:[SumOfProjected_costReduced]])</f>
        <v>0</v>
      </c>
      <c r="E862" s="36"/>
      <c r="F862" s="36"/>
      <c r="G862" s="36"/>
      <c r="H862" s="36"/>
      <c r="I862" s="36"/>
      <c r="J862" s="36"/>
      <c r="K862" s="36"/>
      <c r="L862" s="36"/>
      <c r="M862" s="36"/>
      <c r="N862" s="36"/>
      <c r="O862" s="36"/>
      <c r="P862" s="36"/>
      <c r="Q862" s="38">
        <f>SUM(Table7[[#This Row],[SumOfRealised_netcostAbsolute]:[SumOfProjected_costReduced]])</f>
        <v>0</v>
      </c>
    </row>
    <row r="863" spans="1:17" hidden="1" x14ac:dyDescent="0.35">
      <c r="A863" s="34" t="s">
        <v>16</v>
      </c>
      <c r="B863" s="35">
        <v>2019</v>
      </c>
      <c r="C863" s="35">
        <v>16</v>
      </c>
      <c r="D863" s="39">
        <f>COUNT(Table7[[#This Row],[SumOfRealised_netcostAbsolute]:[SumOfProjected_costReduced]])</f>
        <v>0</v>
      </c>
      <c r="E863" s="36"/>
      <c r="F863" s="36"/>
      <c r="G863" s="36"/>
      <c r="H863" s="36"/>
      <c r="I863" s="36"/>
      <c r="J863" s="36"/>
      <c r="K863" s="36"/>
      <c r="L863" s="36"/>
      <c r="M863" s="36"/>
      <c r="N863" s="36"/>
      <c r="O863" s="36"/>
      <c r="P863" s="36"/>
      <c r="Q863" s="38">
        <f>SUM(Table7[[#This Row],[SumOfRealised_netcostAbsolute]:[SumOfProjected_costReduced]])</f>
        <v>0</v>
      </c>
    </row>
    <row r="864" spans="1:17" hidden="1" x14ac:dyDescent="0.35">
      <c r="A864" s="34" t="s">
        <v>16</v>
      </c>
      <c r="B864" s="35">
        <v>2019</v>
      </c>
      <c r="C864" s="35">
        <v>17</v>
      </c>
      <c r="D864" s="39">
        <f>COUNT(Table7[[#This Row],[SumOfRealised_netcostAbsolute]:[SumOfProjected_costReduced]])</f>
        <v>0</v>
      </c>
      <c r="E864" s="36"/>
      <c r="F864" s="36"/>
      <c r="G864" s="36"/>
      <c r="H864" s="36"/>
      <c r="I864" s="36"/>
      <c r="J864" s="36"/>
      <c r="K864" s="36"/>
      <c r="L864" s="36"/>
      <c r="M864" s="36"/>
      <c r="N864" s="36"/>
      <c r="O864" s="36"/>
      <c r="P864" s="36"/>
      <c r="Q864" s="38">
        <f>SUM(Table7[[#This Row],[SumOfRealised_netcostAbsolute]:[SumOfProjected_costReduced]])</f>
        <v>0</v>
      </c>
    </row>
    <row r="865" spans="1:17" hidden="1" x14ac:dyDescent="0.35">
      <c r="A865" s="34" t="s">
        <v>16</v>
      </c>
      <c r="B865" s="35">
        <v>2019</v>
      </c>
      <c r="C865" s="35">
        <v>18</v>
      </c>
      <c r="D865" s="39">
        <f>COUNT(Table7[[#This Row],[SumOfRealised_netcostAbsolute]:[SumOfProjected_costReduced]])</f>
        <v>0</v>
      </c>
      <c r="E865" s="36"/>
      <c r="F865" s="36"/>
      <c r="G865" s="36"/>
      <c r="H865" s="36"/>
      <c r="I865" s="36"/>
      <c r="J865" s="36"/>
      <c r="K865" s="36"/>
      <c r="L865" s="36"/>
      <c r="M865" s="36"/>
      <c r="N865" s="36"/>
      <c r="O865" s="36"/>
      <c r="P865" s="36"/>
      <c r="Q865" s="38">
        <f>SUM(Table7[[#This Row],[SumOfRealised_netcostAbsolute]:[SumOfProjected_costReduced]])</f>
        <v>0</v>
      </c>
    </row>
    <row r="866" spans="1:17" hidden="1" x14ac:dyDescent="0.35">
      <c r="A866" s="34" t="s">
        <v>16</v>
      </c>
      <c r="B866" s="35">
        <v>2019</v>
      </c>
      <c r="C866" s="35">
        <v>19</v>
      </c>
      <c r="D866" s="39">
        <f>COUNT(Table7[[#This Row],[SumOfRealised_netcostAbsolute]:[SumOfProjected_costReduced]])</f>
        <v>0</v>
      </c>
      <c r="E866" s="36"/>
      <c r="F866" s="36"/>
      <c r="G866" s="36"/>
      <c r="H866" s="36"/>
      <c r="I866" s="36"/>
      <c r="J866" s="36"/>
      <c r="K866" s="36"/>
      <c r="L866" s="36"/>
      <c r="M866" s="36"/>
      <c r="N866" s="36"/>
      <c r="O866" s="36"/>
      <c r="P866" s="36"/>
      <c r="Q866" s="38">
        <f>SUM(Table7[[#This Row],[SumOfRealised_netcostAbsolute]:[SumOfProjected_costReduced]])</f>
        <v>0</v>
      </c>
    </row>
    <row r="867" spans="1:17" hidden="1" x14ac:dyDescent="0.35">
      <c r="A867" s="34" t="s">
        <v>16</v>
      </c>
      <c r="B867" s="35">
        <v>2019</v>
      </c>
      <c r="C867" s="35">
        <v>20</v>
      </c>
      <c r="D867" s="39">
        <f>COUNT(Table7[[#This Row],[SumOfRealised_netcostAbsolute]:[SumOfProjected_costReduced]])</f>
        <v>0</v>
      </c>
      <c r="E867" s="36"/>
      <c r="F867" s="36"/>
      <c r="G867" s="36"/>
      <c r="H867" s="36"/>
      <c r="I867" s="36"/>
      <c r="J867" s="36"/>
      <c r="K867" s="36"/>
      <c r="L867" s="36"/>
      <c r="M867" s="36"/>
      <c r="N867" s="36"/>
      <c r="O867" s="36"/>
      <c r="P867" s="36"/>
      <c r="Q867" s="38">
        <f>SUM(Table7[[#This Row],[SumOfRealised_netcostAbsolute]:[SumOfProjected_costReduced]])</f>
        <v>0</v>
      </c>
    </row>
    <row r="868" spans="1:17" hidden="1" x14ac:dyDescent="0.35">
      <c r="A868" s="34" t="s">
        <v>16</v>
      </c>
      <c r="B868" s="35">
        <v>2019</v>
      </c>
      <c r="C868" s="35">
        <v>21</v>
      </c>
      <c r="D868" s="39">
        <f>COUNT(Table7[[#This Row],[SumOfRealised_netcostAbsolute]:[SumOfProjected_costReduced]])</f>
        <v>0</v>
      </c>
      <c r="E868" s="36"/>
      <c r="F868" s="36"/>
      <c r="G868" s="36"/>
      <c r="H868" s="36"/>
      <c r="I868" s="36"/>
      <c r="J868" s="36"/>
      <c r="K868" s="36"/>
      <c r="L868" s="36"/>
      <c r="M868" s="36"/>
      <c r="N868" s="36"/>
      <c r="O868" s="36"/>
      <c r="P868" s="36"/>
      <c r="Q868" s="38">
        <f>SUM(Table7[[#This Row],[SumOfRealised_netcostAbsolute]:[SumOfProjected_costReduced]])</f>
        <v>0</v>
      </c>
    </row>
    <row r="869" spans="1:17" hidden="1" x14ac:dyDescent="0.35">
      <c r="A869" s="34" t="s">
        <v>16</v>
      </c>
      <c r="B869" s="35">
        <v>2019</v>
      </c>
      <c r="C869" s="35">
        <v>22</v>
      </c>
      <c r="D869" s="39">
        <f>COUNT(Table7[[#This Row],[SumOfRealised_netcostAbsolute]:[SumOfProjected_costReduced]])</f>
        <v>0</v>
      </c>
      <c r="E869" s="36"/>
      <c r="F869" s="36"/>
      <c r="G869" s="36"/>
      <c r="H869" s="36"/>
      <c r="I869" s="36"/>
      <c r="J869" s="36"/>
      <c r="K869" s="36"/>
      <c r="L869" s="36"/>
      <c r="M869" s="36"/>
      <c r="N869" s="36"/>
      <c r="O869" s="36"/>
      <c r="P869" s="36"/>
      <c r="Q869" s="38">
        <f>SUM(Table7[[#This Row],[SumOfRealised_netcostAbsolute]:[SumOfProjected_costReduced]])</f>
        <v>0</v>
      </c>
    </row>
    <row r="870" spans="1:17" hidden="1" x14ac:dyDescent="0.35">
      <c r="A870" s="34" t="s">
        <v>16</v>
      </c>
      <c r="B870" s="35">
        <v>2019</v>
      </c>
      <c r="C870" s="35">
        <v>23</v>
      </c>
      <c r="D870" s="39">
        <f>COUNT(Table7[[#This Row],[SumOfRealised_netcostAbsolute]:[SumOfProjected_costReduced]])</f>
        <v>0</v>
      </c>
      <c r="E870" s="36"/>
      <c r="F870" s="36"/>
      <c r="G870" s="36"/>
      <c r="H870" s="36"/>
      <c r="I870" s="36"/>
      <c r="J870" s="36"/>
      <c r="K870" s="36"/>
      <c r="L870" s="36"/>
      <c r="M870" s="36"/>
      <c r="N870" s="36"/>
      <c r="O870" s="36"/>
      <c r="P870" s="36"/>
      <c r="Q870" s="38">
        <f>SUM(Table7[[#This Row],[SumOfRealised_netcostAbsolute]:[SumOfProjected_costReduced]])</f>
        <v>0</v>
      </c>
    </row>
    <row r="871" spans="1:17" hidden="1" x14ac:dyDescent="0.35">
      <c r="A871" s="34" t="s">
        <v>16</v>
      </c>
      <c r="B871" s="35">
        <v>2019</v>
      </c>
      <c r="C871" s="35">
        <v>25</v>
      </c>
      <c r="D871" s="39">
        <f>COUNT(Table7[[#This Row],[SumOfRealised_netcostAbsolute]:[SumOfProjected_costReduced]])</f>
        <v>0</v>
      </c>
      <c r="E871" s="36"/>
      <c r="F871" s="36"/>
      <c r="G871" s="36"/>
      <c r="H871" s="36"/>
      <c r="I871" s="36"/>
      <c r="J871" s="36"/>
      <c r="K871" s="36"/>
      <c r="L871" s="36"/>
      <c r="M871" s="36"/>
      <c r="N871" s="36"/>
      <c r="O871" s="36"/>
      <c r="P871" s="36"/>
      <c r="Q871" s="38">
        <f>SUM(Table7[[#This Row],[SumOfRealised_netcostAbsolute]:[SumOfProjected_costReduced]])</f>
        <v>0</v>
      </c>
    </row>
    <row r="872" spans="1:17" hidden="1" x14ac:dyDescent="0.35">
      <c r="A872" s="34" t="s">
        <v>16</v>
      </c>
      <c r="B872" s="35">
        <v>2019</v>
      </c>
      <c r="C872" s="35">
        <v>26</v>
      </c>
      <c r="D872" s="39">
        <f>COUNT(Table7[[#This Row],[SumOfRealised_netcostAbsolute]:[SumOfProjected_costReduced]])</f>
        <v>0</v>
      </c>
      <c r="E872" s="36"/>
      <c r="F872" s="36"/>
      <c r="G872" s="36"/>
      <c r="H872" s="36"/>
      <c r="I872" s="36"/>
      <c r="J872" s="36"/>
      <c r="K872" s="36"/>
      <c r="L872" s="36"/>
      <c r="M872" s="36"/>
      <c r="N872" s="36"/>
      <c r="O872" s="36"/>
      <c r="P872" s="36"/>
      <c r="Q872" s="38">
        <f>SUM(Table7[[#This Row],[SumOfRealised_netcostAbsolute]:[SumOfProjected_costReduced]])</f>
        <v>0</v>
      </c>
    </row>
    <row r="873" spans="1:17" hidden="1" x14ac:dyDescent="0.35">
      <c r="A873" s="34" t="s">
        <v>16</v>
      </c>
      <c r="B873" s="35">
        <v>2019</v>
      </c>
      <c r="C873" s="35">
        <v>27</v>
      </c>
      <c r="D873" s="39">
        <f>COUNT(Table7[[#This Row],[SumOfRealised_netcostAbsolute]:[SumOfProjected_costReduced]])</f>
        <v>0</v>
      </c>
      <c r="E873" s="36"/>
      <c r="F873" s="36"/>
      <c r="G873" s="36"/>
      <c r="H873" s="36"/>
      <c r="I873" s="36"/>
      <c r="J873" s="36"/>
      <c r="K873" s="36"/>
      <c r="L873" s="36"/>
      <c r="M873" s="36"/>
      <c r="N873" s="36"/>
      <c r="O873" s="36"/>
      <c r="P873" s="36"/>
      <c r="Q873" s="38">
        <f>SUM(Table7[[#This Row],[SumOfRealised_netcostAbsolute]:[SumOfProjected_costReduced]])</f>
        <v>0</v>
      </c>
    </row>
    <row r="874" spans="1:17" hidden="1" x14ac:dyDescent="0.35">
      <c r="A874" s="34" t="s">
        <v>16</v>
      </c>
      <c r="B874" s="35">
        <v>2019</v>
      </c>
      <c r="C874" s="35">
        <v>28</v>
      </c>
      <c r="D874" s="39">
        <f>COUNT(Table7[[#This Row],[SumOfRealised_netcostAbsolute]:[SumOfProjected_costReduced]])</f>
        <v>0</v>
      </c>
      <c r="E874" s="36"/>
      <c r="F874" s="36"/>
      <c r="G874" s="36"/>
      <c r="H874" s="36"/>
      <c r="I874" s="36"/>
      <c r="J874" s="36"/>
      <c r="K874" s="36"/>
      <c r="L874" s="36"/>
      <c r="M874" s="36"/>
      <c r="N874" s="36"/>
      <c r="O874" s="36"/>
      <c r="P874" s="36"/>
      <c r="Q874" s="38">
        <f>SUM(Table7[[#This Row],[SumOfRealised_netcostAbsolute]:[SumOfProjected_costReduced]])</f>
        <v>0</v>
      </c>
    </row>
    <row r="875" spans="1:17" hidden="1" x14ac:dyDescent="0.35">
      <c r="A875" s="34" t="s">
        <v>16</v>
      </c>
      <c r="B875" s="35">
        <v>2019</v>
      </c>
      <c r="C875" s="35">
        <v>29</v>
      </c>
      <c r="D875" s="39">
        <f>COUNT(Table7[[#This Row],[SumOfRealised_netcostAbsolute]:[SumOfProjected_costReduced]])</f>
        <v>0</v>
      </c>
      <c r="E875" s="36"/>
      <c r="F875" s="36"/>
      <c r="G875" s="36"/>
      <c r="H875" s="36"/>
      <c r="I875" s="36"/>
      <c r="J875" s="36"/>
      <c r="K875" s="36"/>
      <c r="L875" s="36"/>
      <c r="M875" s="36"/>
      <c r="N875" s="36"/>
      <c r="O875" s="36"/>
      <c r="P875" s="36"/>
      <c r="Q875" s="38">
        <f>SUM(Table7[[#This Row],[SumOfRealised_netcostAbsolute]:[SumOfProjected_costReduced]])</f>
        <v>0</v>
      </c>
    </row>
    <row r="876" spans="1:17" hidden="1" x14ac:dyDescent="0.35">
      <c r="A876" s="34" t="s">
        <v>16</v>
      </c>
      <c r="B876" s="35">
        <v>2019</v>
      </c>
      <c r="C876" s="35">
        <v>30</v>
      </c>
      <c r="D876" s="39">
        <f>COUNT(Table7[[#This Row],[SumOfRealised_netcostAbsolute]:[SumOfProjected_costReduced]])</f>
        <v>0</v>
      </c>
      <c r="E876" s="36"/>
      <c r="F876" s="36"/>
      <c r="G876" s="36"/>
      <c r="H876" s="36"/>
      <c r="I876" s="36"/>
      <c r="J876" s="36"/>
      <c r="K876" s="36"/>
      <c r="L876" s="36"/>
      <c r="M876" s="36"/>
      <c r="N876" s="36"/>
      <c r="O876" s="36"/>
      <c r="P876" s="36"/>
      <c r="Q876" s="38">
        <f>SUM(Table7[[#This Row],[SumOfRealised_netcostAbsolute]:[SumOfProjected_costReduced]])</f>
        <v>0</v>
      </c>
    </row>
    <row r="877" spans="1:17" hidden="1" x14ac:dyDescent="0.35">
      <c r="A877" s="34" t="s">
        <v>16</v>
      </c>
      <c r="B877" s="35">
        <v>2019</v>
      </c>
      <c r="C877" s="35">
        <v>31</v>
      </c>
      <c r="D877" s="39">
        <f>COUNT(Table7[[#This Row],[SumOfRealised_netcostAbsolute]:[SumOfProjected_costReduced]])</f>
        <v>0</v>
      </c>
      <c r="E877" s="36"/>
      <c r="F877" s="36"/>
      <c r="G877" s="36"/>
      <c r="H877" s="36"/>
      <c r="I877" s="36"/>
      <c r="J877" s="36"/>
      <c r="K877" s="36"/>
      <c r="L877" s="36"/>
      <c r="M877" s="36"/>
      <c r="N877" s="36"/>
      <c r="O877" s="36"/>
      <c r="P877" s="36"/>
      <c r="Q877" s="38">
        <f>SUM(Table7[[#This Row],[SumOfRealised_netcostAbsolute]:[SumOfProjected_costReduced]])</f>
        <v>0</v>
      </c>
    </row>
    <row r="878" spans="1:17" hidden="1" x14ac:dyDescent="0.35">
      <c r="A878" s="34" t="s">
        <v>16</v>
      </c>
      <c r="B878" s="35">
        <v>2019</v>
      </c>
      <c r="C878" s="35">
        <v>32</v>
      </c>
      <c r="D878" s="39">
        <f>COUNT(Table7[[#This Row],[SumOfRealised_netcostAbsolute]:[SumOfProjected_costReduced]])</f>
        <v>0</v>
      </c>
      <c r="E878" s="36"/>
      <c r="F878" s="36"/>
      <c r="G878" s="36"/>
      <c r="H878" s="36"/>
      <c r="I878" s="36"/>
      <c r="J878" s="36"/>
      <c r="K878" s="36"/>
      <c r="L878" s="36"/>
      <c r="M878" s="36"/>
      <c r="N878" s="36"/>
      <c r="O878" s="36"/>
      <c r="P878" s="36"/>
      <c r="Q878" s="38">
        <f>SUM(Table7[[#This Row],[SumOfRealised_netcostAbsolute]:[SumOfProjected_costReduced]])</f>
        <v>0</v>
      </c>
    </row>
    <row r="879" spans="1:17" hidden="1" x14ac:dyDescent="0.35">
      <c r="A879" s="34" t="s">
        <v>16</v>
      </c>
      <c r="B879" s="35">
        <v>2019</v>
      </c>
      <c r="C879" s="35">
        <v>33</v>
      </c>
      <c r="D879" s="39">
        <f>COUNT(Table7[[#This Row],[SumOfRealised_netcostAbsolute]:[SumOfProjected_costReduced]])</f>
        <v>0</v>
      </c>
      <c r="E879" s="36"/>
      <c r="F879" s="36"/>
      <c r="G879" s="36"/>
      <c r="H879" s="36"/>
      <c r="I879" s="36"/>
      <c r="J879" s="36"/>
      <c r="K879" s="36"/>
      <c r="L879" s="36"/>
      <c r="M879" s="36"/>
      <c r="N879" s="36"/>
      <c r="O879" s="36"/>
      <c r="P879" s="36"/>
      <c r="Q879" s="38">
        <f>SUM(Table7[[#This Row],[SumOfRealised_netcostAbsolute]:[SumOfProjected_costReduced]])</f>
        <v>0</v>
      </c>
    </row>
    <row r="880" spans="1:17" hidden="1" x14ac:dyDescent="0.35">
      <c r="A880" s="34" t="s">
        <v>16</v>
      </c>
      <c r="B880" s="35">
        <v>2019</v>
      </c>
      <c r="C880" s="35">
        <v>34</v>
      </c>
      <c r="D880" s="39">
        <f>COUNT(Table7[[#This Row],[SumOfRealised_netcostAbsolute]:[SumOfProjected_costReduced]])</f>
        <v>0</v>
      </c>
      <c r="E880" s="36"/>
      <c r="F880" s="36"/>
      <c r="G880" s="36"/>
      <c r="H880" s="36"/>
      <c r="I880" s="36"/>
      <c r="J880" s="36"/>
      <c r="K880" s="36"/>
      <c r="L880" s="36"/>
      <c r="M880" s="36"/>
      <c r="N880" s="36"/>
      <c r="O880" s="36"/>
      <c r="P880" s="36"/>
      <c r="Q880" s="38">
        <f>SUM(Table7[[#This Row],[SumOfRealised_netcostAbsolute]:[SumOfProjected_costReduced]])</f>
        <v>0</v>
      </c>
    </row>
    <row r="881" spans="1:17" hidden="1" x14ac:dyDescent="0.35">
      <c r="A881" s="34" t="s">
        <v>16</v>
      </c>
      <c r="B881" s="35">
        <v>2019</v>
      </c>
      <c r="C881" s="35">
        <v>35</v>
      </c>
      <c r="D881" s="39">
        <f>COUNT(Table7[[#This Row],[SumOfRealised_netcostAbsolute]:[SumOfProjected_costReduced]])</f>
        <v>0</v>
      </c>
      <c r="E881" s="36"/>
      <c r="F881" s="36"/>
      <c r="G881" s="36"/>
      <c r="H881" s="36"/>
      <c r="I881" s="36"/>
      <c r="J881" s="36"/>
      <c r="K881" s="36"/>
      <c r="L881" s="36"/>
      <c r="M881" s="36"/>
      <c r="N881" s="36"/>
      <c r="O881" s="36"/>
      <c r="P881" s="36"/>
      <c r="Q881" s="38">
        <f>SUM(Table7[[#This Row],[SumOfRealised_netcostAbsolute]:[SumOfProjected_costReduced]])</f>
        <v>0</v>
      </c>
    </row>
    <row r="882" spans="1:17" hidden="1" x14ac:dyDescent="0.35">
      <c r="A882" s="34" t="s">
        <v>16</v>
      </c>
      <c r="B882" s="35">
        <v>2019</v>
      </c>
      <c r="C882" s="35">
        <v>36</v>
      </c>
      <c r="D882" s="39">
        <f>COUNT(Table7[[#This Row],[SumOfRealised_netcostAbsolute]:[SumOfProjected_costReduced]])</f>
        <v>0</v>
      </c>
      <c r="E882" s="36"/>
      <c r="F882" s="36"/>
      <c r="G882" s="36"/>
      <c r="H882" s="36"/>
      <c r="I882" s="36"/>
      <c r="J882" s="36"/>
      <c r="K882" s="36"/>
      <c r="L882" s="36"/>
      <c r="M882" s="36"/>
      <c r="N882" s="36"/>
      <c r="O882" s="36"/>
      <c r="P882" s="36"/>
      <c r="Q882" s="38">
        <f>SUM(Table7[[#This Row],[SumOfRealised_netcostAbsolute]:[SumOfProjected_costReduced]])</f>
        <v>0</v>
      </c>
    </row>
    <row r="883" spans="1:17" hidden="1" x14ac:dyDescent="0.35">
      <c r="A883" s="34" t="s">
        <v>16</v>
      </c>
      <c r="B883" s="35">
        <v>2019</v>
      </c>
      <c r="C883" s="35">
        <v>37</v>
      </c>
      <c r="D883" s="39">
        <f>COUNT(Table7[[#This Row],[SumOfRealised_netcostAbsolute]:[SumOfProjected_costReduced]])</f>
        <v>0</v>
      </c>
      <c r="E883" s="36"/>
      <c r="F883" s="36"/>
      <c r="G883" s="36"/>
      <c r="H883" s="36"/>
      <c r="I883" s="36"/>
      <c r="J883" s="36"/>
      <c r="K883" s="36"/>
      <c r="L883" s="36"/>
      <c r="M883" s="36"/>
      <c r="N883" s="36"/>
      <c r="O883" s="36"/>
      <c r="P883" s="36"/>
      <c r="Q883" s="38">
        <f>SUM(Table7[[#This Row],[SumOfRealised_netcostAbsolute]:[SumOfProjected_costReduced]])</f>
        <v>0</v>
      </c>
    </row>
    <row r="884" spans="1:17" hidden="1" x14ac:dyDescent="0.35">
      <c r="A884" s="34" t="s">
        <v>16</v>
      </c>
      <c r="B884" s="35">
        <v>2019</v>
      </c>
      <c r="C884" s="35">
        <v>38</v>
      </c>
      <c r="D884" s="39">
        <f>COUNT(Table7[[#This Row],[SumOfRealised_netcostAbsolute]:[SumOfProjected_costReduced]])</f>
        <v>0</v>
      </c>
      <c r="E884" s="36"/>
      <c r="F884" s="36"/>
      <c r="G884" s="36"/>
      <c r="H884" s="36"/>
      <c r="I884" s="36"/>
      <c r="J884" s="36"/>
      <c r="K884" s="36"/>
      <c r="L884" s="36"/>
      <c r="M884" s="36"/>
      <c r="N884" s="36"/>
      <c r="O884" s="36"/>
      <c r="P884" s="36"/>
      <c r="Q884" s="38">
        <f>SUM(Table7[[#This Row],[SumOfRealised_netcostAbsolute]:[SumOfProjected_costReduced]])</f>
        <v>0</v>
      </c>
    </row>
    <row r="885" spans="1:17" hidden="1" x14ac:dyDescent="0.35">
      <c r="A885" s="34" t="s">
        <v>16</v>
      </c>
      <c r="B885" s="35">
        <v>2019</v>
      </c>
      <c r="C885" s="35">
        <v>39</v>
      </c>
      <c r="D885" s="39">
        <f>COUNT(Table7[[#This Row],[SumOfRealised_netcostAbsolute]:[SumOfProjected_costReduced]])</f>
        <v>0</v>
      </c>
      <c r="E885" s="36"/>
      <c r="F885" s="36"/>
      <c r="G885" s="36"/>
      <c r="H885" s="36"/>
      <c r="I885" s="36"/>
      <c r="J885" s="36"/>
      <c r="K885" s="36"/>
      <c r="L885" s="36"/>
      <c r="M885" s="36"/>
      <c r="N885" s="36"/>
      <c r="O885" s="36"/>
      <c r="P885" s="36"/>
      <c r="Q885" s="38">
        <f>SUM(Table7[[#This Row],[SumOfRealised_netcostAbsolute]:[SumOfProjected_costReduced]])</f>
        <v>0</v>
      </c>
    </row>
    <row r="886" spans="1:17" hidden="1" x14ac:dyDescent="0.35">
      <c r="A886" s="34" t="s">
        <v>16</v>
      </c>
      <c r="B886" s="35">
        <v>2019</v>
      </c>
      <c r="C886" s="35">
        <v>40</v>
      </c>
      <c r="D886" s="39">
        <f>COUNT(Table7[[#This Row],[SumOfRealised_netcostAbsolute]:[SumOfProjected_costReduced]])</f>
        <v>0</v>
      </c>
      <c r="E886" s="36"/>
      <c r="F886" s="36"/>
      <c r="G886" s="36"/>
      <c r="H886" s="36"/>
      <c r="I886" s="36"/>
      <c r="J886" s="36"/>
      <c r="K886" s="36"/>
      <c r="L886" s="36"/>
      <c r="M886" s="36"/>
      <c r="N886" s="36"/>
      <c r="O886" s="36"/>
      <c r="P886" s="36"/>
      <c r="Q886" s="38">
        <f>SUM(Table7[[#This Row],[SumOfRealised_netcostAbsolute]:[SumOfProjected_costReduced]])</f>
        <v>0</v>
      </c>
    </row>
    <row r="887" spans="1:17" hidden="1" x14ac:dyDescent="0.35">
      <c r="A887" s="34" t="s">
        <v>16</v>
      </c>
      <c r="B887" s="35">
        <v>2019</v>
      </c>
      <c r="C887" s="35">
        <v>41</v>
      </c>
      <c r="D887" s="39">
        <f>COUNT(Table7[[#This Row],[SumOfRealised_netcostAbsolute]:[SumOfProjected_costReduced]])</f>
        <v>0</v>
      </c>
      <c r="E887" s="36"/>
      <c r="F887" s="36"/>
      <c r="G887" s="36"/>
      <c r="H887" s="36"/>
      <c r="I887" s="36"/>
      <c r="J887" s="36"/>
      <c r="K887" s="36"/>
      <c r="L887" s="36"/>
      <c r="M887" s="36"/>
      <c r="N887" s="36"/>
      <c r="O887" s="36"/>
      <c r="P887" s="36"/>
      <c r="Q887" s="38">
        <f>SUM(Table7[[#This Row],[SumOfRealised_netcostAbsolute]:[SumOfProjected_costReduced]])</f>
        <v>0</v>
      </c>
    </row>
    <row r="888" spans="1:17" hidden="1" x14ac:dyDescent="0.35">
      <c r="A888" s="34" t="s">
        <v>16</v>
      </c>
      <c r="B888" s="35">
        <v>2019</v>
      </c>
      <c r="C888" s="35">
        <v>42</v>
      </c>
      <c r="D888" s="39">
        <f>COUNT(Table7[[#This Row],[SumOfRealised_netcostAbsolute]:[SumOfProjected_costReduced]])</f>
        <v>0</v>
      </c>
      <c r="E888" s="36"/>
      <c r="F888" s="36"/>
      <c r="G888" s="36"/>
      <c r="H888" s="36"/>
      <c r="I888" s="36"/>
      <c r="J888" s="36"/>
      <c r="K888" s="36"/>
      <c r="L888" s="36"/>
      <c r="M888" s="36"/>
      <c r="N888" s="36"/>
      <c r="O888" s="36"/>
      <c r="P888" s="36"/>
      <c r="Q888" s="38">
        <f>SUM(Table7[[#This Row],[SumOfRealised_netcostAbsolute]:[SumOfProjected_costReduced]])</f>
        <v>0</v>
      </c>
    </row>
    <row r="889" spans="1:17" hidden="1" x14ac:dyDescent="0.35">
      <c r="A889" s="34" t="s">
        <v>16</v>
      </c>
      <c r="B889" s="35">
        <v>2019</v>
      </c>
      <c r="C889" s="35">
        <v>43</v>
      </c>
      <c r="D889" s="39">
        <f>COUNT(Table7[[#This Row],[SumOfRealised_netcostAbsolute]:[SumOfProjected_costReduced]])</f>
        <v>0</v>
      </c>
      <c r="E889" s="36"/>
      <c r="F889" s="36"/>
      <c r="G889" s="36"/>
      <c r="H889" s="36"/>
      <c r="I889" s="36"/>
      <c r="J889" s="36"/>
      <c r="K889" s="36"/>
      <c r="L889" s="36"/>
      <c r="M889" s="36"/>
      <c r="N889" s="36"/>
      <c r="O889" s="36"/>
      <c r="P889" s="36"/>
      <c r="Q889" s="38">
        <f>SUM(Table7[[#This Row],[SumOfRealised_netcostAbsolute]:[SumOfProjected_costReduced]])</f>
        <v>0</v>
      </c>
    </row>
    <row r="890" spans="1:17" hidden="1" x14ac:dyDescent="0.35">
      <c r="A890" s="34" t="s">
        <v>16</v>
      </c>
      <c r="B890" s="35">
        <v>2019</v>
      </c>
      <c r="C890" s="35">
        <v>44</v>
      </c>
      <c r="D890" s="39">
        <f>COUNT(Table7[[#This Row],[SumOfRealised_netcostAbsolute]:[SumOfProjected_costReduced]])</f>
        <v>0</v>
      </c>
      <c r="E890" s="36"/>
      <c r="F890" s="36"/>
      <c r="G890" s="36"/>
      <c r="H890" s="36"/>
      <c r="I890" s="36"/>
      <c r="J890" s="36"/>
      <c r="K890" s="36"/>
      <c r="L890" s="36"/>
      <c r="M890" s="36"/>
      <c r="N890" s="36"/>
      <c r="O890" s="36"/>
      <c r="P890" s="36"/>
      <c r="Q890" s="38">
        <f>SUM(Table7[[#This Row],[SumOfRealised_netcostAbsolute]:[SumOfProjected_costReduced]])</f>
        <v>0</v>
      </c>
    </row>
    <row r="891" spans="1:17" hidden="1" x14ac:dyDescent="0.35">
      <c r="A891" s="34" t="s">
        <v>16</v>
      </c>
      <c r="B891" s="35">
        <v>2019</v>
      </c>
      <c r="C891" s="35">
        <v>45</v>
      </c>
      <c r="D891" s="39">
        <f>COUNT(Table7[[#This Row],[SumOfRealised_netcostAbsolute]:[SumOfProjected_costReduced]])</f>
        <v>0</v>
      </c>
      <c r="E891" s="36"/>
      <c r="F891" s="36"/>
      <c r="G891" s="36"/>
      <c r="H891" s="36"/>
      <c r="I891" s="36"/>
      <c r="J891" s="36"/>
      <c r="K891" s="36"/>
      <c r="L891" s="36"/>
      <c r="M891" s="36"/>
      <c r="N891" s="36"/>
      <c r="O891" s="36"/>
      <c r="P891" s="36"/>
      <c r="Q891" s="38">
        <f>SUM(Table7[[#This Row],[SumOfRealised_netcostAbsolute]:[SumOfProjected_costReduced]])</f>
        <v>0</v>
      </c>
    </row>
    <row r="892" spans="1:17" hidden="1" x14ac:dyDescent="0.35">
      <c r="A892" s="34" t="s">
        <v>16</v>
      </c>
      <c r="B892" s="35">
        <v>2019</v>
      </c>
      <c r="C892" s="35">
        <v>46</v>
      </c>
      <c r="D892" s="39">
        <f>COUNT(Table7[[#This Row],[SumOfRealised_netcostAbsolute]:[SumOfProjected_costReduced]])</f>
        <v>0</v>
      </c>
      <c r="E892" s="36"/>
      <c r="F892" s="36"/>
      <c r="G892" s="36"/>
      <c r="H892" s="36"/>
      <c r="I892" s="36"/>
      <c r="J892" s="36"/>
      <c r="K892" s="36"/>
      <c r="L892" s="36"/>
      <c r="M892" s="36"/>
      <c r="N892" s="36"/>
      <c r="O892" s="36"/>
      <c r="P892" s="36"/>
      <c r="Q892" s="38">
        <f>SUM(Table7[[#This Row],[SumOfRealised_netcostAbsolute]:[SumOfProjected_costReduced]])</f>
        <v>0</v>
      </c>
    </row>
    <row r="893" spans="1:17" hidden="1" x14ac:dyDescent="0.35">
      <c r="A893" s="34" t="s">
        <v>16</v>
      </c>
      <c r="B893" s="35">
        <v>2019</v>
      </c>
      <c r="C893" s="35">
        <v>47</v>
      </c>
      <c r="D893" s="39">
        <f>COUNT(Table7[[#This Row],[SumOfRealised_netcostAbsolute]:[SumOfProjected_costReduced]])</f>
        <v>0</v>
      </c>
      <c r="E893" s="36"/>
      <c r="F893" s="36"/>
      <c r="G893" s="36"/>
      <c r="H893" s="36"/>
      <c r="I893" s="36"/>
      <c r="J893" s="36"/>
      <c r="K893" s="36"/>
      <c r="L893" s="36"/>
      <c r="M893" s="36"/>
      <c r="N893" s="36"/>
      <c r="O893" s="36"/>
      <c r="P893" s="36"/>
      <c r="Q893" s="38">
        <f>SUM(Table7[[#This Row],[SumOfRealised_netcostAbsolute]:[SumOfProjected_costReduced]])</f>
        <v>0</v>
      </c>
    </row>
    <row r="894" spans="1:17" hidden="1" x14ac:dyDescent="0.35">
      <c r="A894" s="34" t="s">
        <v>16</v>
      </c>
      <c r="B894" s="35">
        <v>2019</v>
      </c>
      <c r="C894" s="35">
        <v>48</v>
      </c>
      <c r="D894" s="39">
        <f>COUNT(Table7[[#This Row],[SumOfRealised_netcostAbsolute]:[SumOfProjected_costReduced]])</f>
        <v>0</v>
      </c>
      <c r="E894" s="36"/>
      <c r="F894" s="36"/>
      <c r="G894" s="36"/>
      <c r="H894" s="36"/>
      <c r="I894" s="36"/>
      <c r="J894" s="36"/>
      <c r="K894" s="36"/>
      <c r="L894" s="36"/>
      <c r="M894" s="36"/>
      <c r="N894" s="36"/>
      <c r="O894" s="36"/>
      <c r="P894" s="36"/>
      <c r="Q894" s="38">
        <f>SUM(Table7[[#This Row],[SumOfRealised_netcostAbsolute]:[SumOfProjected_costReduced]])</f>
        <v>0</v>
      </c>
    </row>
    <row r="895" spans="1:17" hidden="1" x14ac:dyDescent="0.35">
      <c r="A895" s="34" t="s">
        <v>16</v>
      </c>
      <c r="B895" s="35">
        <v>2019</v>
      </c>
      <c r="C895" s="35">
        <v>49</v>
      </c>
      <c r="D895" s="39">
        <f>COUNT(Table7[[#This Row],[SumOfRealised_netcostAbsolute]:[SumOfProjected_costReduced]])</f>
        <v>0</v>
      </c>
      <c r="E895" s="36"/>
      <c r="F895" s="36"/>
      <c r="G895" s="36"/>
      <c r="H895" s="36"/>
      <c r="I895" s="36"/>
      <c r="J895" s="36"/>
      <c r="K895" s="36"/>
      <c r="L895" s="36"/>
      <c r="M895" s="36"/>
      <c r="N895" s="36"/>
      <c r="O895" s="36"/>
      <c r="P895" s="36"/>
      <c r="Q895" s="38">
        <f>SUM(Table7[[#This Row],[SumOfRealised_netcostAbsolute]:[SumOfProjected_costReduced]])</f>
        <v>0</v>
      </c>
    </row>
    <row r="896" spans="1:17" hidden="1" x14ac:dyDescent="0.35">
      <c r="A896" s="34" t="s">
        <v>16</v>
      </c>
      <c r="B896" s="35">
        <v>2019</v>
      </c>
      <c r="C896" s="35">
        <v>50</v>
      </c>
      <c r="D896" s="39">
        <f>COUNT(Table7[[#This Row],[SumOfRealised_netcostAbsolute]:[SumOfProjected_costReduced]])</f>
        <v>0</v>
      </c>
      <c r="E896" s="36"/>
      <c r="F896" s="36"/>
      <c r="G896" s="36"/>
      <c r="H896" s="36"/>
      <c r="I896" s="36"/>
      <c r="J896" s="36"/>
      <c r="K896" s="36"/>
      <c r="L896" s="36"/>
      <c r="M896" s="36"/>
      <c r="N896" s="36"/>
      <c r="O896" s="36"/>
      <c r="P896" s="36"/>
      <c r="Q896" s="38">
        <f>SUM(Table7[[#This Row],[SumOfRealised_netcostAbsolute]:[SumOfProjected_costReduced]])</f>
        <v>0</v>
      </c>
    </row>
    <row r="897" spans="1:17" hidden="1" x14ac:dyDescent="0.35">
      <c r="A897" s="34" t="s">
        <v>16</v>
      </c>
      <c r="B897" s="35">
        <v>2019</v>
      </c>
      <c r="C897" s="35">
        <v>51</v>
      </c>
      <c r="D897" s="39">
        <f>COUNT(Table7[[#This Row],[SumOfRealised_netcostAbsolute]:[SumOfProjected_costReduced]])</f>
        <v>0</v>
      </c>
      <c r="E897" s="36"/>
      <c r="F897" s="36"/>
      <c r="G897" s="36"/>
      <c r="H897" s="36"/>
      <c r="I897" s="36"/>
      <c r="J897" s="36"/>
      <c r="K897" s="36"/>
      <c r="L897" s="36"/>
      <c r="M897" s="36"/>
      <c r="N897" s="36"/>
      <c r="O897" s="36"/>
      <c r="P897" s="36"/>
      <c r="Q897" s="38">
        <f>SUM(Table7[[#This Row],[SumOfRealised_netcostAbsolute]:[SumOfProjected_costReduced]])</f>
        <v>0</v>
      </c>
    </row>
    <row r="898" spans="1:17" hidden="1" x14ac:dyDescent="0.35">
      <c r="A898" s="34" t="s">
        <v>16</v>
      </c>
      <c r="B898" s="35">
        <v>2019</v>
      </c>
      <c r="C898" s="35">
        <v>52</v>
      </c>
      <c r="D898" s="39">
        <f>COUNT(Table7[[#This Row],[SumOfRealised_netcostAbsolute]:[SumOfProjected_costReduced]])</f>
        <v>0</v>
      </c>
      <c r="E898" s="36"/>
      <c r="F898" s="36"/>
      <c r="G898" s="36"/>
      <c r="H898" s="36"/>
      <c r="I898" s="36"/>
      <c r="J898" s="36"/>
      <c r="K898" s="36"/>
      <c r="L898" s="36"/>
      <c r="M898" s="36"/>
      <c r="N898" s="36"/>
      <c r="O898" s="36"/>
      <c r="P898" s="36"/>
      <c r="Q898" s="38">
        <f>SUM(Table7[[#This Row],[SumOfRealised_netcostAbsolute]:[SumOfProjected_costReduced]])</f>
        <v>0</v>
      </c>
    </row>
    <row r="899" spans="1:17" hidden="1" x14ac:dyDescent="0.35">
      <c r="A899" s="34" t="s">
        <v>16</v>
      </c>
      <c r="B899" s="35">
        <v>2019</v>
      </c>
      <c r="C899" s="35">
        <v>53</v>
      </c>
      <c r="D899" s="39">
        <f>COUNT(Table7[[#This Row],[SumOfRealised_netcostAbsolute]:[SumOfProjected_costReduced]])</f>
        <v>0</v>
      </c>
      <c r="E899" s="36"/>
      <c r="F899" s="36"/>
      <c r="G899" s="36"/>
      <c r="H899" s="36"/>
      <c r="I899" s="36"/>
      <c r="J899" s="36"/>
      <c r="K899" s="36"/>
      <c r="L899" s="36"/>
      <c r="M899" s="36"/>
      <c r="N899" s="36"/>
      <c r="O899" s="36"/>
      <c r="P899" s="36"/>
      <c r="Q899" s="38">
        <f>SUM(Table7[[#This Row],[SumOfRealised_netcostAbsolute]:[SumOfProjected_costReduced]])</f>
        <v>0</v>
      </c>
    </row>
    <row r="900" spans="1:17" hidden="1" x14ac:dyDescent="0.35">
      <c r="A900" s="34" t="s">
        <v>16</v>
      </c>
      <c r="B900" s="35">
        <v>2019</v>
      </c>
      <c r="C900" s="35">
        <v>55</v>
      </c>
      <c r="D900" s="39">
        <f>COUNT(Table7[[#This Row],[SumOfRealised_netcostAbsolute]:[SumOfProjected_costReduced]])</f>
        <v>0</v>
      </c>
      <c r="E900" s="36"/>
      <c r="F900" s="36"/>
      <c r="G900" s="36"/>
      <c r="H900" s="36"/>
      <c r="I900" s="36"/>
      <c r="J900" s="36"/>
      <c r="K900" s="36"/>
      <c r="L900" s="36"/>
      <c r="M900" s="36"/>
      <c r="N900" s="36"/>
      <c r="O900" s="36"/>
      <c r="P900" s="36"/>
      <c r="Q900" s="38">
        <f>SUM(Table7[[#This Row],[SumOfRealised_netcostAbsolute]:[SumOfProjected_costReduced]])</f>
        <v>0</v>
      </c>
    </row>
    <row r="901" spans="1:17" hidden="1" x14ac:dyDescent="0.35">
      <c r="A901" s="34" t="s">
        <v>16</v>
      </c>
      <c r="B901" s="35">
        <v>2019</v>
      </c>
      <c r="C901" s="35">
        <v>56</v>
      </c>
      <c r="D901" s="39">
        <f>COUNT(Table7[[#This Row],[SumOfRealised_netcostAbsolute]:[SumOfProjected_costReduced]])</f>
        <v>0</v>
      </c>
      <c r="E901" s="36"/>
      <c r="F901" s="36"/>
      <c r="G901" s="36"/>
      <c r="H901" s="36"/>
      <c r="I901" s="36"/>
      <c r="J901" s="36"/>
      <c r="K901" s="36"/>
      <c r="L901" s="36"/>
      <c r="M901" s="36"/>
      <c r="N901" s="36"/>
      <c r="O901" s="36"/>
      <c r="P901" s="36"/>
      <c r="Q901" s="38">
        <f>SUM(Table7[[#This Row],[SumOfRealised_netcostAbsolute]:[SumOfProjected_costReduced]])</f>
        <v>0</v>
      </c>
    </row>
    <row r="902" spans="1:17" hidden="1" x14ac:dyDescent="0.35">
      <c r="A902" s="34" t="s">
        <v>16</v>
      </c>
      <c r="B902" s="35">
        <v>2019</v>
      </c>
      <c r="C902" s="35">
        <v>57</v>
      </c>
      <c r="D902" s="39">
        <f>COUNT(Table7[[#This Row],[SumOfRealised_netcostAbsolute]:[SumOfProjected_costReduced]])</f>
        <v>0</v>
      </c>
      <c r="E902" s="36"/>
      <c r="F902" s="36"/>
      <c r="G902" s="36"/>
      <c r="H902" s="36"/>
      <c r="I902" s="36"/>
      <c r="J902" s="36"/>
      <c r="K902" s="36"/>
      <c r="L902" s="36"/>
      <c r="M902" s="36"/>
      <c r="N902" s="36"/>
      <c r="O902" s="36"/>
      <c r="P902" s="36"/>
      <c r="Q902" s="38">
        <f>SUM(Table7[[#This Row],[SumOfRealised_netcostAbsolute]:[SumOfProjected_costReduced]])</f>
        <v>0</v>
      </c>
    </row>
    <row r="903" spans="1:17" hidden="1" x14ac:dyDescent="0.35">
      <c r="A903" s="34" t="s">
        <v>16</v>
      </c>
      <c r="B903" s="35">
        <v>2019</v>
      </c>
      <c r="C903" s="35">
        <v>59</v>
      </c>
      <c r="D903" s="39">
        <f>COUNT(Table7[[#This Row],[SumOfRealised_netcostAbsolute]:[SumOfProjected_costReduced]])</f>
        <v>0</v>
      </c>
      <c r="E903" s="36"/>
      <c r="F903" s="36"/>
      <c r="G903" s="36"/>
      <c r="H903" s="36"/>
      <c r="I903" s="36"/>
      <c r="J903" s="36"/>
      <c r="K903" s="36"/>
      <c r="L903" s="36"/>
      <c r="M903" s="36"/>
      <c r="N903" s="36"/>
      <c r="O903" s="36"/>
      <c r="P903" s="36"/>
      <c r="Q903" s="38">
        <f>SUM(Table7[[#This Row],[SumOfRealised_netcostAbsolute]:[SumOfProjected_costReduced]])</f>
        <v>0</v>
      </c>
    </row>
    <row r="904" spans="1:17" hidden="1" x14ac:dyDescent="0.35">
      <c r="A904" s="34" t="s">
        <v>16</v>
      </c>
      <c r="B904" s="35">
        <v>2019</v>
      </c>
      <c r="C904" s="35">
        <v>60</v>
      </c>
      <c r="D904" s="39">
        <f>COUNT(Table7[[#This Row],[SumOfRealised_netcostAbsolute]:[SumOfProjected_costReduced]])</f>
        <v>0</v>
      </c>
      <c r="E904" s="36"/>
      <c r="F904" s="36"/>
      <c r="G904" s="36"/>
      <c r="H904" s="36"/>
      <c r="I904" s="36"/>
      <c r="J904" s="36"/>
      <c r="K904" s="36"/>
      <c r="L904" s="36"/>
      <c r="M904" s="36"/>
      <c r="N904" s="36"/>
      <c r="O904" s="36"/>
      <c r="P904" s="36"/>
      <c r="Q904" s="38">
        <f>SUM(Table7[[#This Row],[SumOfRealised_netcostAbsolute]:[SumOfProjected_costReduced]])</f>
        <v>0</v>
      </c>
    </row>
    <row r="905" spans="1:17" hidden="1" x14ac:dyDescent="0.35">
      <c r="A905" s="34" t="s">
        <v>16</v>
      </c>
      <c r="B905" s="35">
        <v>2019</v>
      </c>
      <c r="C905" s="35">
        <v>61</v>
      </c>
      <c r="D905" s="39">
        <f>COUNT(Table7[[#This Row],[SumOfRealised_netcostAbsolute]:[SumOfProjected_costReduced]])</f>
        <v>0</v>
      </c>
      <c r="E905" s="36"/>
      <c r="F905" s="36"/>
      <c r="G905" s="36"/>
      <c r="H905" s="36"/>
      <c r="I905" s="36"/>
      <c r="J905" s="36"/>
      <c r="K905" s="36"/>
      <c r="L905" s="36"/>
      <c r="M905" s="36"/>
      <c r="N905" s="36"/>
      <c r="O905" s="36"/>
      <c r="P905" s="36"/>
      <c r="Q905" s="38">
        <f>SUM(Table7[[#This Row],[SumOfRealised_netcostAbsolute]:[SumOfProjected_costReduced]])</f>
        <v>0</v>
      </c>
    </row>
    <row r="906" spans="1:17" hidden="1" x14ac:dyDescent="0.35">
      <c r="A906" s="34" t="s">
        <v>16</v>
      </c>
      <c r="B906" s="35">
        <v>2019</v>
      </c>
      <c r="C906" s="35">
        <v>62</v>
      </c>
      <c r="D906" s="39">
        <f>COUNT(Table7[[#This Row],[SumOfRealised_netcostAbsolute]:[SumOfProjected_costReduced]])</f>
        <v>0</v>
      </c>
      <c r="E906" s="36"/>
      <c r="F906" s="36"/>
      <c r="G906" s="36"/>
      <c r="H906" s="36"/>
      <c r="I906" s="36"/>
      <c r="J906" s="36"/>
      <c r="K906" s="36"/>
      <c r="L906" s="36"/>
      <c r="M906" s="36"/>
      <c r="N906" s="36"/>
      <c r="O906" s="36"/>
      <c r="P906" s="36"/>
      <c r="Q906" s="38">
        <f>SUM(Table7[[#This Row],[SumOfRealised_netcostAbsolute]:[SumOfProjected_costReduced]])</f>
        <v>0</v>
      </c>
    </row>
    <row r="907" spans="1:17" hidden="1" x14ac:dyDescent="0.35">
      <c r="A907" s="34" t="s">
        <v>16</v>
      </c>
      <c r="B907" s="35">
        <v>2019</v>
      </c>
      <c r="C907" s="35">
        <v>63</v>
      </c>
      <c r="D907" s="39">
        <f>COUNT(Table7[[#This Row],[SumOfRealised_netcostAbsolute]:[SumOfProjected_costReduced]])</f>
        <v>0</v>
      </c>
      <c r="E907" s="36"/>
      <c r="F907" s="36"/>
      <c r="G907" s="36"/>
      <c r="H907" s="36"/>
      <c r="I907" s="36"/>
      <c r="J907" s="36"/>
      <c r="K907" s="36"/>
      <c r="L907" s="36"/>
      <c r="M907" s="36"/>
      <c r="N907" s="36"/>
      <c r="O907" s="36"/>
      <c r="P907" s="36"/>
      <c r="Q907" s="38">
        <f>SUM(Table7[[#This Row],[SumOfRealised_netcostAbsolute]:[SumOfProjected_costReduced]])</f>
        <v>0</v>
      </c>
    </row>
    <row r="908" spans="1:17" hidden="1" x14ac:dyDescent="0.35">
      <c r="A908" s="34" t="s">
        <v>16</v>
      </c>
      <c r="B908" s="35">
        <v>2019</v>
      </c>
      <c r="C908" s="35">
        <v>64</v>
      </c>
      <c r="D908" s="39">
        <f>COUNT(Table7[[#This Row],[SumOfRealised_netcostAbsolute]:[SumOfProjected_costReduced]])</f>
        <v>0</v>
      </c>
      <c r="E908" s="36"/>
      <c r="F908" s="36"/>
      <c r="G908" s="36"/>
      <c r="H908" s="36"/>
      <c r="I908" s="36"/>
      <c r="J908" s="36"/>
      <c r="K908" s="36"/>
      <c r="L908" s="36"/>
      <c r="M908" s="36"/>
      <c r="N908" s="36"/>
      <c r="O908" s="36"/>
      <c r="P908" s="36"/>
      <c r="Q908" s="38">
        <f>SUM(Table7[[#This Row],[SumOfRealised_netcostAbsolute]:[SumOfProjected_costReduced]])</f>
        <v>0</v>
      </c>
    </row>
    <row r="909" spans="1:17" hidden="1" x14ac:dyDescent="0.35">
      <c r="A909" s="34" t="s">
        <v>16</v>
      </c>
      <c r="B909" s="35">
        <v>2019</v>
      </c>
      <c r="C909" s="35">
        <v>65</v>
      </c>
      <c r="D909" s="39">
        <f>COUNT(Table7[[#This Row],[SumOfRealised_netcostAbsolute]:[SumOfProjected_costReduced]])</f>
        <v>0</v>
      </c>
      <c r="E909" s="36"/>
      <c r="F909" s="36"/>
      <c r="G909" s="36"/>
      <c r="H909" s="36"/>
      <c r="I909" s="36"/>
      <c r="J909" s="36"/>
      <c r="K909" s="36"/>
      <c r="L909" s="36"/>
      <c r="M909" s="36"/>
      <c r="N909" s="36"/>
      <c r="O909" s="36"/>
      <c r="P909" s="36"/>
      <c r="Q909" s="38">
        <f>SUM(Table7[[#This Row],[SumOfRealised_netcostAbsolute]:[SumOfProjected_costReduced]])</f>
        <v>0</v>
      </c>
    </row>
    <row r="910" spans="1:17" hidden="1" x14ac:dyDescent="0.35">
      <c r="A910" s="34" t="s">
        <v>16</v>
      </c>
      <c r="B910" s="35">
        <v>2019</v>
      </c>
      <c r="C910" s="35">
        <v>66</v>
      </c>
      <c r="D910" s="39">
        <f>COUNT(Table7[[#This Row],[SumOfRealised_netcostAbsolute]:[SumOfProjected_costReduced]])</f>
        <v>0</v>
      </c>
      <c r="E910" s="36"/>
      <c r="F910" s="36"/>
      <c r="G910" s="36"/>
      <c r="H910" s="36"/>
      <c r="I910" s="36"/>
      <c r="J910" s="36"/>
      <c r="K910" s="36"/>
      <c r="L910" s="36"/>
      <c r="M910" s="36"/>
      <c r="N910" s="36"/>
      <c r="O910" s="36"/>
      <c r="P910" s="36"/>
      <c r="Q910" s="38">
        <f>SUM(Table7[[#This Row],[SumOfRealised_netcostAbsolute]:[SumOfProjected_costReduced]])</f>
        <v>0</v>
      </c>
    </row>
    <row r="911" spans="1:17" hidden="1" x14ac:dyDescent="0.35">
      <c r="A911" s="34" t="s">
        <v>16</v>
      </c>
      <c r="B911" s="35">
        <v>2019</v>
      </c>
      <c r="C911" s="35">
        <v>67</v>
      </c>
      <c r="D911" s="39">
        <f>COUNT(Table7[[#This Row],[SumOfRealised_netcostAbsolute]:[SumOfProjected_costReduced]])</f>
        <v>0</v>
      </c>
      <c r="E911" s="36"/>
      <c r="F911" s="36"/>
      <c r="G911" s="36"/>
      <c r="H911" s="36"/>
      <c r="I911" s="36"/>
      <c r="J911" s="36"/>
      <c r="K911" s="36"/>
      <c r="L911" s="36"/>
      <c r="M911" s="36"/>
      <c r="N911" s="36"/>
      <c r="O911" s="36"/>
      <c r="P911" s="36"/>
      <c r="Q911" s="38">
        <f>SUM(Table7[[#This Row],[SumOfRealised_netcostAbsolute]:[SumOfProjected_costReduced]])</f>
        <v>0</v>
      </c>
    </row>
    <row r="912" spans="1:17" hidden="1" x14ac:dyDescent="0.35">
      <c r="A912" s="34" t="s">
        <v>16</v>
      </c>
      <c r="B912" s="35">
        <v>2019</v>
      </c>
      <c r="C912" s="35">
        <v>68</v>
      </c>
      <c r="D912" s="39">
        <f>COUNT(Table7[[#This Row],[SumOfRealised_netcostAbsolute]:[SumOfProjected_costReduced]])</f>
        <v>0</v>
      </c>
      <c r="E912" s="36"/>
      <c r="F912" s="36"/>
      <c r="G912" s="36"/>
      <c r="H912" s="36"/>
      <c r="I912" s="36"/>
      <c r="J912" s="36"/>
      <c r="K912" s="36"/>
      <c r="L912" s="36"/>
      <c r="M912" s="36"/>
      <c r="N912" s="36"/>
      <c r="O912" s="36"/>
      <c r="P912" s="36"/>
      <c r="Q912" s="38">
        <f>SUM(Table7[[#This Row],[SumOfRealised_netcostAbsolute]:[SumOfProjected_costReduced]])</f>
        <v>0</v>
      </c>
    </row>
    <row r="913" spans="1:17" hidden="1" x14ac:dyDescent="0.35">
      <c r="A913" s="34" t="s">
        <v>16</v>
      </c>
      <c r="B913" s="35">
        <v>2019</v>
      </c>
      <c r="C913" s="35">
        <v>69</v>
      </c>
      <c r="D913" s="39">
        <f>COUNT(Table7[[#This Row],[SumOfRealised_netcostAbsolute]:[SumOfProjected_costReduced]])</f>
        <v>0</v>
      </c>
      <c r="E913" s="36"/>
      <c r="F913" s="36"/>
      <c r="G913" s="36"/>
      <c r="H913" s="36"/>
      <c r="I913" s="36"/>
      <c r="J913" s="36"/>
      <c r="K913" s="36"/>
      <c r="L913" s="36"/>
      <c r="M913" s="36"/>
      <c r="N913" s="36"/>
      <c r="O913" s="36"/>
      <c r="P913" s="36"/>
      <c r="Q913" s="38">
        <f>SUM(Table7[[#This Row],[SumOfRealised_netcostAbsolute]:[SumOfProjected_costReduced]])</f>
        <v>0</v>
      </c>
    </row>
    <row r="914" spans="1:17" hidden="1" x14ac:dyDescent="0.35">
      <c r="A914" s="34" t="s">
        <v>16</v>
      </c>
      <c r="B914" s="35">
        <v>2019</v>
      </c>
      <c r="C914" s="35">
        <v>70</v>
      </c>
      <c r="D914" s="39">
        <f>COUNT(Table7[[#This Row],[SumOfRealised_netcostAbsolute]:[SumOfProjected_costReduced]])</f>
        <v>0</v>
      </c>
      <c r="E914" s="36"/>
      <c r="F914" s="36"/>
      <c r="G914" s="36"/>
      <c r="H914" s="36"/>
      <c r="I914" s="36"/>
      <c r="J914" s="36"/>
      <c r="K914" s="36"/>
      <c r="L914" s="36"/>
      <c r="M914" s="36"/>
      <c r="N914" s="36"/>
      <c r="O914" s="36"/>
      <c r="P914" s="36"/>
      <c r="Q914" s="38">
        <f>SUM(Table7[[#This Row],[SumOfRealised_netcostAbsolute]:[SumOfProjected_costReduced]])</f>
        <v>0</v>
      </c>
    </row>
    <row r="915" spans="1:17" hidden="1" x14ac:dyDescent="0.35">
      <c r="A915" s="34" t="s">
        <v>16</v>
      </c>
      <c r="B915" s="35">
        <v>2019</v>
      </c>
      <c r="C915" s="35">
        <v>71</v>
      </c>
      <c r="D915" s="39">
        <f>COUNT(Table7[[#This Row],[SumOfRealised_netcostAbsolute]:[SumOfProjected_costReduced]])</f>
        <v>0</v>
      </c>
      <c r="E915" s="36"/>
      <c r="F915" s="36"/>
      <c r="G915" s="36"/>
      <c r="H915" s="36"/>
      <c r="I915" s="36"/>
      <c r="J915" s="36"/>
      <c r="K915" s="36"/>
      <c r="L915" s="36"/>
      <c r="M915" s="36"/>
      <c r="N915" s="36"/>
      <c r="O915" s="36"/>
      <c r="P915" s="36"/>
      <c r="Q915" s="38">
        <f>SUM(Table7[[#This Row],[SumOfRealised_netcostAbsolute]:[SumOfProjected_costReduced]])</f>
        <v>0</v>
      </c>
    </row>
    <row r="916" spans="1:17" hidden="1" x14ac:dyDescent="0.35">
      <c r="A916" s="34" t="s">
        <v>16</v>
      </c>
      <c r="B916" s="35">
        <v>2019</v>
      </c>
      <c r="C916" s="35">
        <v>72</v>
      </c>
      <c r="D916" s="39">
        <f>COUNT(Table7[[#This Row],[SumOfRealised_netcostAbsolute]:[SumOfProjected_costReduced]])</f>
        <v>0</v>
      </c>
      <c r="E916" s="36"/>
      <c r="F916" s="36"/>
      <c r="G916" s="36"/>
      <c r="H916" s="36"/>
      <c r="I916" s="36"/>
      <c r="J916" s="36"/>
      <c r="K916" s="36"/>
      <c r="L916" s="36"/>
      <c r="M916" s="36"/>
      <c r="N916" s="36"/>
      <c r="O916" s="36"/>
      <c r="P916" s="36"/>
      <c r="Q916" s="38">
        <f>SUM(Table7[[#This Row],[SumOfRealised_netcostAbsolute]:[SumOfProjected_costReduced]])</f>
        <v>0</v>
      </c>
    </row>
    <row r="917" spans="1:17" hidden="1" x14ac:dyDescent="0.35">
      <c r="A917" s="34" t="s">
        <v>16</v>
      </c>
      <c r="B917" s="35">
        <v>2019</v>
      </c>
      <c r="C917" s="35">
        <v>73</v>
      </c>
      <c r="D917" s="39">
        <f>COUNT(Table7[[#This Row],[SumOfRealised_netcostAbsolute]:[SumOfProjected_costReduced]])</f>
        <v>0</v>
      </c>
      <c r="E917" s="36"/>
      <c r="F917" s="36"/>
      <c r="G917" s="36"/>
      <c r="H917" s="36"/>
      <c r="I917" s="36"/>
      <c r="J917" s="36"/>
      <c r="K917" s="36"/>
      <c r="L917" s="36"/>
      <c r="M917" s="36"/>
      <c r="N917" s="36"/>
      <c r="O917" s="36"/>
      <c r="P917" s="36"/>
      <c r="Q917" s="38">
        <f>SUM(Table7[[#This Row],[SumOfRealised_netcostAbsolute]:[SumOfProjected_costReduced]])</f>
        <v>0</v>
      </c>
    </row>
    <row r="918" spans="1:17" hidden="1" x14ac:dyDescent="0.35">
      <c r="A918" s="34" t="s">
        <v>16</v>
      </c>
      <c r="B918" s="35">
        <v>2019</v>
      </c>
      <c r="C918" s="35">
        <v>74</v>
      </c>
      <c r="D918" s="39">
        <f>COUNT(Table7[[#This Row],[SumOfRealised_netcostAbsolute]:[SumOfProjected_costReduced]])</f>
        <v>0</v>
      </c>
      <c r="E918" s="36"/>
      <c r="F918" s="36"/>
      <c r="G918" s="36"/>
      <c r="H918" s="36"/>
      <c r="I918" s="36"/>
      <c r="J918" s="36"/>
      <c r="K918" s="36"/>
      <c r="L918" s="36"/>
      <c r="M918" s="36"/>
      <c r="N918" s="36"/>
      <c r="O918" s="36"/>
      <c r="P918" s="36"/>
      <c r="Q918" s="38">
        <f>SUM(Table7[[#This Row],[SumOfRealised_netcostAbsolute]:[SumOfProjected_costReduced]])</f>
        <v>0</v>
      </c>
    </row>
    <row r="919" spans="1:17" hidden="1" x14ac:dyDescent="0.35">
      <c r="A919" s="34" t="s">
        <v>16</v>
      </c>
      <c r="B919" s="35">
        <v>2019</v>
      </c>
      <c r="C919" s="35">
        <v>75</v>
      </c>
      <c r="D919" s="39">
        <f>COUNT(Table7[[#This Row],[SumOfRealised_netcostAbsolute]:[SumOfProjected_costReduced]])</f>
        <v>0</v>
      </c>
      <c r="E919" s="36"/>
      <c r="F919" s="36"/>
      <c r="G919" s="36"/>
      <c r="H919" s="36"/>
      <c r="I919" s="36"/>
      <c r="J919" s="36"/>
      <c r="K919" s="36"/>
      <c r="L919" s="36"/>
      <c r="M919" s="36"/>
      <c r="N919" s="36"/>
      <c r="O919" s="36"/>
      <c r="P919" s="36"/>
      <c r="Q919" s="38">
        <f>SUM(Table7[[#This Row],[SumOfRealised_netcostAbsolute]:[SumOfProjected_costReduced]])</f>
        <v>0</v>
      </c>
    </row>
    <row r="920" spans="1:17" hidden="1" x14ac:dyDescent="0.35">
      <c r="A920" s="34" t="s">
        <v>16</v>
      </c>
      <c r="B920" s="35">
        <v>2019</v>
      </c>
      <c r="C920" s="35">
        <v>76</v>
      </c>
      <c r="D920" s="39">
        <f>COUNT(Table7[[#This Row],[SumOfRealised_netcostAbsolute]:[SumOfProjected_costReduced]])</f>
        <v>0</v>
      </c>
      <c r="E920" s="36"/>
      <c r="F920" s="36"/>
      <c r="G920" s="36"/>
      <c r="H920" s="36"/>
      <c r="I920" s="36"/>
      <c r="J920" s="36"/>
      <c r="K920" s="36"/>
      <c r="L920" s="36"/>
      <c r="M920" s="36"/>
      <c r="N920" s="36"/>
      <c r="O920" s="36"/>
      <c r="P920" s="36"/>
      <c r="Q920" s="38">
        <f>SUM(Table7[[#This Row],[SumOfRealised_netcostAbsolute]:[SumOfProjected_costReduced]])</f>
        <v>0</v>
      </c>
    </row>
    <row r="921" spans="1:17" hidden="1" x14ac:dyDescent="0.35">
      <c r="A921" s="34" t="s">
        <v>16</v>
      </c>
      <c r="B921" s="35">
        <v>2019</v>
      </c>
      <c r="C921" s="35">
        <v>77</v>
      </c>
      <c r="D921" s="39">
        <f>COUNT(Table7[[#This Row],[SumOfRealised_netcostAbsolute]:[SumOfProjected_costReduced]])</f>
        <v>0</v>
      </c>
      <c r="E921" s="36"/>
      <c r="F921" s="36"/>
      <c r="G921" s="36"/>
      <c r="H921" s="36"/>
      <c r="I921" s="36"/>
      <c r="J921" s="36"/>
      <c r="K921" s="36"/>
      <c r="L921" s="36"/>
      <c r="M921" s="36"/>
      <c r="N921" s="36"/>
      <c r="O921" s="36"/>
      <c r="P921" s="36"/>
      <c r="Q921" s="38">
        <f>SUM(Table7[[#This Row],[SumOfRealised_netcostAbsolute]:[SumOfProjected_costReduced]])</f>
        <v>0</v>
      </c>
    </row>
    <row r="922" spans="1:17" hidden="1" x14ac:dyDescent="0.35">
      <c r="A922" s="34" t="s">
        <v>16</v>
      </c>
      <c r="B922" s="35">
        <v>2019</v>
      </c>
      <c r="C922" s="35">
        <v>78</v>
      </c>
      <c r="D922" s="39">
        <f>COUNT(Table7[[#This Row],[SumOfRealised_netcostAbsolute]:[SumOfProjected_costReduced]])</f>
        <v>0</v>
      </c>
      <c r="E922" s="36"/>
      <c r="F922" s="36"/>
      <c r="G922" s="36"/>
      <c r="H922" s="36"/>
      <c r="I922" s="36"/>
      <c r="J922" s="36"/>
      <c r="K922" s="36"/>
      <c r="L922" s="36"/>
      <c r="M922" s="36"/>
      <c r="N922" s="36"/>
      <c r="O922" s="36"/>
      <c r="P922" s="36"/>
      <c r="Q922" s="38">
        <f>SUM(Table7[[#This Row],[SumOfRealised_netcostAbsolute]:[SumOfProjected_costReduced]])</f>
        <v>0</v>
      </c>
    </row>
    <row r="923" spans="1:17" hidden="1" x14ac:dyDescent="0.35">
      <c r="A923" s="34" t="s">
        <v>16</v>
      </c>
      <c r="B923" s="35">
        <v>2019</v>
      </c>
      <c r="C923" s="35">
        <v>79</v>
      </c>
      <c r="D923" s="39">
        <f>COUNT(Table7[[#This Row],[SumOfRealised_netcostAbsolute]:[SumOfProjected_costReduced]])</f>
        <v>0</v>
      </c>
      <c r="E923" s="36"/>
      <c r="F923" s="36"/>
      <c r="G923" s="36"/>
      <c r="H923" s="36"/>
      <c r="I923" s="36"/>
      <c r="J923" s="36"/>
      <c r="K923" s="36"/>
      <c r="L923" s="36"/>
      <c r="M923" s="36"/>
      <c r="N923" s="36"/>
      <c r="O923" s="36"/>
      <c r="P923" s="36"/>
      <c r="Q923" s="38">
        <f>SUM(Table7[[#This Row],[SumOfRealised_netcostAbsolute]:[SumOfProjected_costReduced]])</f>
        <v>0</v>
      </c>
    </row>
    <row r="924" spans="1:17" hidden="1" x14ac:dyDescent="0.35">
      <c r="A924" s="34" t="s">
        <v>16</v>
      </c>
      <c r="B924" s="35">
        <v>2019</v>
      </c>
      <c r="C924" s="35">
        <v>80</v>
      </c>
      <c r="D924" s="39">
        <f>COUNT(Table7[[#This Row],[SumOfRealised_netcostAbsolute]:[SumOfProjected_costReduced]])</f>
        <v>0</v>
      </c>
      <c r="E924" s="36"/>
      <c r="F924" s="36"/>
      <c r="G924" s="36"/>
      <c r="H924" s="36"/>
      <c r="I924" s="36"/>
      <c r="J924" s="36"/>
      <c r="K924" s="36"/>
      <c r="L924" s="36"/>
      <c r="M924" s="36"/>
      <c r="N924" s="36"/>
      <c r="O924" s="36"/>
      <c r="P924" s="36"/>
      <c r="Q924" s="38">
        <f>SUM(Table7[[#This Row],[SumOfRealised_netcostAbsolute]:[SumOfProjected_costReduced]])</f>
        <v>0</v>
      </c>
    </row>
    <row r="925" spans="1:17" hidden="1" x14ac:dyDescent="0.35">
      <c r="A925" s="34" t="s">
        <v>16</v>
      </c>
      <c r="B925" s="35">
        <v>2019</v>
      </c>
      <c r="C925" s="35">
        <v>81</v>
      </c>
      <c r="D925" s="39">
        <f>COUNT(Table7[[#This Row],[SumOfRealised_netcostAbsolute]:[SumOfProjected_costReduced]])</f>
        <v>0</v>
      </c>
      <c r="E925" s="36"/>
      <c r="F925" s="36"/>
      <c r="G925" s="36"/>
      <c r="H925" s="36"/>
      <c r="I925" s="36"/>
      <c r="J925" s="36"/>
      <c r="K925" s="36"/>
      <c r="L925" s="36"/>
      <c r="M925" s="36"/>
      <c r="N925" s="36"/>
      <c r="O925" s="36"/>
      <c r="P925" s="36"/>
      <c r="Q925" s="38">
        <f>SUM(Table7[[#This Row],[SumOfRealised_netcostAbsolute]:[SumOfProjected_costReduced]])</f>
        <v>0</v>
      </c>
    </row>
    <row r="926" spans="1:17" hidden="1" x14ac:dyDescent="0.35">
      <c r="A926" s="34" t="s">
        <v>22</v>
      </c>
      <c r="B926" s="35">
        <v>2019</v>
      </c>
      <c r="C926" s="35">
        <v>1</v>
      </c>
      <c r="D926" s="39">
        <f>COUNT(Table7[[#This Row],[SumOfRealised_netcostAbsolute]:[SumOfProjected_costReduced]])</f>
        <v>0</v>
      </c>
      <c r="E926" s="36"/>
      <c r="F926" s="36"/>
      <c r="G926" s="36"/>
      <c r="H926" s="36"/>
      <c r="I926" s="36"/>
      <c r="J926" s="36"/>
      <c r="K926" s="36"/>
      <c r="L926" s="36"/>
      <c r="M926" s="36"/>
      <c r="N926" s="36"/>
      <c r="O926" s="36"/>
      <c r="P926" s="36"/>
      <c r="Q926" s="38">
        <f>SUM(Table7[[#This Row],[SumOfRealised_netcostAbsolute]:[SumOfProjected_costReduced]])</f>
        <v>0</v>
      </c>
    </row>
    <row r="927" spans="1:17" hidden="1" x14ac:dyDescent="0.35">
      <c r="A927" s="34" t="s">
        <v>22</v>
      </c>
      <c r="B927" s="35">
        <v>2019</v>
      </c>
      <c r="C927" s="35">
        <v>2</v>
      </c>
      <c r="D927" s="39">
        <f>COUNT(Table7[[#This Row],[SumOfRealised_netcostAbsolute]:[SumOfProjected_costReduced]])</f>
        <v>0</v>
      </c>
      <c r="E927" s="36"/>
      <c r="F927" s="36"/>
      <c r="G927" s="36"/>
      <c r="H927" s="36"/>
      <c r="I927" s="36"/>
      <c r="J927" s="36"/>
      <c r="K927" s="36"/>
      <c r="L927" s="36"/>
      <c r="M927" s="36"/>
      <c r="N927" s="36"/>
      <c r="O927" s="36"/>
      <c r="P927" s="36"/>
      <c r="Q927" s="38">
        <f>SUM(Table7[[#This Row],[SumOfRealised_netcostAbsolute]:[SumOfProjected_costReduced]])</f>
        <v>0</v>
      </c>
    </row>
    <row r="928" spans="1:17" hidden="1" x14ac:dyDescent="0.35">
      <c r="A928" s="34" t="s">
        <v>22</v>
      </c>
      <c r="B928" s="35">
        <v>2019</v>
      </c>
      <c r="C928" s="35">
        <v>3</v>
      </c>
      <c r="D928" s="39">
        <f>COUNT(Table7[[#This Row],[SumOfRealised_netcostAbsolute]:[SumOfProjected_costReduced]])</f>
        <v>0</v>
      </c>
      <c r="E928" s="36"/>
      <c r="F928" s="36"/>
      <c r="G928" s="36"/>
      <c r="H928" s="36"/>
      <c r="I928" s="36"/>
      <c r="J928" s="36"/>
      <c r="K928" s="36"/>
      <c r="L928" s="36"/>
      <c r="M928" s="36"/>
      <c r="N928" s="36"/>
      <c r="O928" s="36"/>
      <c r="P928" s="36"/>
      <c r="Q928" s="38">
        <f>SUM(Table7[[#This Row],[SumOfRealised_netcostAbsolute]:[SumOfProjected_costReduced]])</f>
        <v>0</v>
      </c>
    </row>
    <row r="929" spans="1:17" hidden="1" x14ac:dyDescent="0.35">
      <c r="A929" s="34" t="s">
        <v>22</v>
      </c>
      <c r="B929" s="35">
        <v>2019</v>
      </c>
      <c r="C929" s="35">
        <v>4</v>
      </c>
      <c r="D929" s="39">
        <f>COUNT(Table7[[#This Row],[SumOfRealised_netcostAbsolute]:[SumOfProjected_costReduced]])</f>
        <v>0</v>
      </c>
      <c r="E929" s="36"/>
      <c r="F929" s="36"/>
      <c r="G929" s="36"/>
      <c r="H929" s="36"/>
      <c r="I929" s="36"/>
      <c r="J929" s="36"/>
      <c r="K929" s="36"/>
      <c r="L929" s="36"/>
      <c r="M929" s="36"/>
      <c r="N929" s="36"/>
      <c r="O929" s="36"/>
      <c r="P929" s="36"/>
      <c r="Q929" s="38">
        <f>SUM(Table7[[#This Row],[SumOfRealised_netcostAbsolute]:[SumOfProjected_costReduced]])</f>
        <v>0</v>
      </c>
    </row>
    <row r="930" spans="1:17" hidden="1" x14ac:dyDescent="0.35">
      <c r="A930" s="34" t="s">
        <v>22</v>
      </c>
      <c r="B930" s="35">
        <v>2019</v>
      </c>
      <c r="C930" s="35">
        <v>5</v>
      </c>
      <c r="D930" s="39">
        <f>COUNT(Table7[[#This Row],[SumOfRealised_netcostAbsolute]:[SumOfProjected_costReduced]])</f>
        <v>0</v>
      </c>
      <c r="E930" s="36"/>
      <c r="F930" s="36"/>
      <c r="G930" s="36"/>
      <c r="H930" s="36"/>
      <c r="I930" s="36"/>
      <c r="J930" s="36"/>
      <c r="K930" s="36"/>
      <c r="L930" s="36"/>
      <c r="M930" s="36"/>
      <c r="N930" s="36"/>
      <c r="O930" s="36"/>
      <c r="P930" s="36"/>
      <c r="Q930" s="38">
        <f>SUM(Table7[[#This Row],[SumOfRealised_netcostAbsolute]:[SumOfProjected_costReduced]])</f>
        <v>0</v>
      </c>
    </row>
    <row r="931" spans="1:17" hidden="1" x14ac:dyDescent="0.35">
      <c r="A931" s="34" t="s">
        <v>22</v>
      </c>
      <c r="B931" s="35">
        <v>2019</v>
      </c>
      <c r="C931" s="35">
        <v>6</v>
      </c>
      <c r="D931" s="39">
        <f>COUNT(Table7[[#This Row],[SumOfRealised_netcostAbsolute]:[SumOfProjected_costReduced]])</f>
        <v>0</v>
      </c>
      <c r="E931" s="36"/>
      <c r="F931" s="36"/>
      <c r="G931" s="36"/>
      <c r="H931" s="36"/>
      <c r="I931" s="36"/>
      <c r="J931" s="36"/>
      <c r="K931" s="36"/>
      <c r="L931" s="36"/>
      <c r="M931" s="36"/>
      <c r="N931" s="36"/>
      <c r="O931" s="36"/>
      <c r="P931" s="36"/>
      <c r="Q931" s="38">
        <f>SUM(Table7[[#This Row],[SumOfRealised_netcostAbsolute]:[SumOfProjected_costReduced]])</f>
        <v>0</v>
      </c>
    </row>
    <row r="932" spans="1:17" hidden="1" x14ac:dyDescent="0.35">
      <c r="A932" s="34" t="s">
        <v>22</v>
      </c>
      <c r="B932" s="35">
        <v>2019</v>
      </c>
      <c r="C932" s="35">
        <v>7</v>
      </c>
      <c r="D932" s="39">
        <f>COUNT(Table7[[#This Row],[SumOfRealised_netcostAbsolute]:[SumOfProjected_costReduced]])</f>
        <v>0</v>
      </c>
      <c r="E932" s="36"/>
      <c r="F932" s="36"/>
      <c r="G932" s="36"/>
      <c r="H932" s="36"/>
      <c r="I932" s="36"/>
      <c r="J932" s="36"/>
      <c r="K932" s="36"/>
      <c r="L932" s="36"/>
      <c r="M932" s="36"/>
      <c r="N932" s="36"/>
      <c r="O932" s="36"/>
      <c r="P932" s="36"/>
      <c r="Q932" s="38">
        <f>SUM(Table7[[#This Row],[SumOfRealised_netcostAbsolute]:[SumOfProjected_costReduced]])</f>
        <v>0</v>
      </c>
    </row>
    <row r="933" spans="1:17" hidden="1" x14ac:dyDescent="0.35">
      <c r="A933" s="34" t="s">
        <v>22</v>
      </c>
      <c r="B933" s="35">
        <v>2019</v>
      </c>
      <c r="C933" s="35">
        <v>8</v>
      </c>
      <c r="D933" s="39">
        <f>COUNT(Table7[[#This Row],[SumOfRealised_netcostAbsolute]:[SumOfProjected_costReduced]])</f>
        <v>0</v>
      </c>
      <c r="E933" s="36"/>
      <c r="F933" s="36"/>
      <c r="G933" s="36"/>
      <c r="H933" s="36"/>
      <c r="I933" s="36"/>
      <c r="J933" s="36"/>
      <c r="K933" s="36"/>
      <c r="L933" s="36"/>
      <c r="M933" s="36"/>
      <c r="N933" s="36"/>
      <c r="O933" s="36"/>
      <c r="P933" s="36"/>
      <c r="Q933" s="38">
        <f>SUM(Table7[[#This Row],[SumOfRealised_netcostAbsolute]:[SumOfProjected_costReduced]])</f>
        <v>0</v>
      </c>
    </row>
    <row r="934" spans="1:17" hidden="1" x14ac:dyDescent="0.35">
      <c r="A934" s="34" t="s">
        <v>22</v>
      </c>
      <c r="B934" s="35">
        <v>2019</v>
      </c>
      <c r="C934" s="35">
        <v>9</v>
      </c>
      <c r="D934" s="39">
        <f>COUNT(Table7[[#This Row],[SumOfRealised_netcostAbsolute]:[SumOfProjected_costReduced]])</f>
        <v>0</v>
      </c>
      <c r="E934" s="36"/>
      <c r="F934" s="36"/>
      <c r="G934" s="36"/>
      <c r="H934" s="36"/>
      <c r="I934" s="36"/>
      <c r="J934" s="36"/>
      <c r="K934" s="36"/>
      <c r="L934" s="36"/>
      <c r="M934" s="36"/>
      <c r="N934" s="36"/>
      <c r="O934" s="36"/>
      <c r="P934" s="36"/>
      <c r="Q934" s="38">
        <f>SUM(Table7[[#This Row],[SumOfRealised_netcostAbsolute]:[SumOfProjected_costReduced]])</f>
        <v>0</v>
      </c>
    </row>
    <row r="935" spans="1:17" hidden="1" x14ac:dyDescent="0.35">
      <c r="A935" s="34" t="s">
        <v>22</v>
      </c>
      <c r="B935" s="35">
        <v>2019</v>
      </c>
      <c r="C935" s="35">
        <v>10</v>
      </c>
      <c r="D935" s="39">
        <f>COUNT(Table7[[#This Row],[SumOfRealised_netcostAbsolute]:[SumOfProjected_costReduced]])</f>
        <v>0</v>
      </c>
      <c r="E935" s="36"/>
      <c r="F935" s="36"/>
      <c r="G935" s="36"/>
      <c r="H935" s="36"/>
      <c r="I935" s="36"/>
      <c r="J935" s="36"/>
      <c r="K935" s="36"/>
      <c r="L935" s="36"/>
      <c r="M935" s="36"/>
      <c r="N935" s="36"/>
      <c r="O935" s="36"/>
      <c r="P935" s="36"/>
      <c r="Q935" s="38">
        <f>SUM(Table7[[#This Row],[SumOfRealised_netcostAbsolute]:[SumOfProjected_costReduced]])</f>
        <v>0</v>
      </c>
    </row>
    <row r="936" spans="1:17" hidden="1" x14ac:dyDescent="0.35">
      <c r="A936" s="34" t="s">
        <v>22</v>
      </c>
      <c r="B936" s="35">
        <v>2019</v>
      </c>
      <c r="C936" s="35">
        <v>11</v>
      </c>
      <c r="D936" s="39">
        <f>COUNT(Table7[[#This Row],[SumOfRealised_netcostAbsolute]:[SumOfProjected_costReduced]])</f>
        <v>0</v>
      </c>
      <c r="E936" s="36"/>
      <c r="F936" s="36"/>
      <c r="G936" s="36"/>
      <c r="H936" s="36"/>
      <c r="I936" s="36"/>
      <c r="J936" s="36"/>
      <c r="K936" s="36"/>
      <c r="L936" s="36"/>
      <c r="M936" s="36"/>
      <c r="N936" s="36"/>
      <c r="O936" s="36"/>
      <c r="P936" s="36"/>
      <c r="Q936" s="38">
        <f>SUM(Table7[[#This Row],[SumOfRealised_netcostAbsolute]:[SumOfProjected_costReduced]])</f>
        <v>0</v>
      </c>
    </row>
    <row r="937" spans="1:17" hidden="1" x14ac:dyDescent="0.35">
      <c r="A937" s="34" t="s">
        <v>22</v>
      </c>
      <c r="B937" s="35">
        <v>2019</v>
      </c>
      <c r="C937" s="35">
        <v>12</v>
      </c>
      <c r="D937" s="39">
        <f>COUNT(Table7[[#This Row],[SumOfRealised_netcostAbsolute]:[SumOfProjected_costReduced]])</f>
        <v>0</v>
      </c>
      <c r="E937" s="36"/>
      <c r="F937" s="36"/>
      <c r="G937" s="36"/>
      <c r="H937" s="36"/>
      <c r="I937" s="36"/>
      <c r="J937" s="36"/>
      <c r="K937" s="36"/>
      <c r="L937" s="36"/>
      <c r="M937" s="36"/>
      <c r="N937" s="36"/>
      <c r="O937" s="36"/>
      <c r="P937" s="36"/>
      <c r="Q937" s="38">
        <f>SUM(Table7[[#This Row],[SumOfRealised_netcostAbsolute]:[SumOfProjected_costReduced]])</f>
        <v>0</v>
      </c>
    </row>
    <row r="938" spans="1:17" hidden="1" x14ac:dyDescent="0.35">
      <c r="A938" s="34" t="s">
        <v>22</v>
      </c>
      <c r="B938" s="35">
        <v>2019</v>
      </c>
      <c r="C938" s="35">
        <v>13</v>
      </c>
      <c r="D938" s="39">
        <f>COUNT(Table7[[#This Row],[SumOfRealised_netcostAbsolute]:[SumOfProjected_costReduced]])</f>
        <v>0</v>
      </c>
      <c r="E938" s="36"/>
      <c r="F938" s="36"/>
      <c r="G938" s="36"/>
      <c r="H938" s="36"/>
      <c r="I938" s="36"/>
      <c r="J938" s="36"/>
      <c r="K938" s="36"/>
      <c r="L938" s="36"/>
      <c r="M938" s="36"/>
      <c r="N938" s="36"/>
      <c r="O938" s="36"/>
      <c r="P938" s="36"/>
      <c r="Q938" s="38">
        <f>SUM(Table7[[#This Row],[SumOfRealised_netcostAbsolute]:[SumOfProjected_costReduced]])</f>
        <v>0</v>
      </c>
    </row>
    <row r="939" spans="1:17" hidden="1" x14ac:dyDescent="0.35">
      <c r="A939" s="34" t="s">
        <v>22</v>
      </c>
      <c r="B939" s="35">
        <v>2019</v>
      </c>
      <c r="C939" s="35">
        <v>14</v>
      </c>
      <c r="D939" s="39">
        <f>COUNT(Table7[[#This Row],[SumOfRealised_netcostAbsolute]:[SumOfProjected_costReduced]])</f>
        <v>0</v>
      </c>
      <c r="E939" s="36"/>
      <c r="F939" s="36"/>
      <c r="G939" s="36"/>
      <c r="H939" s="36"/>
      <c r="I939" s="36"/>
      <c r="J939" s="36"/>
      <c r="K939" s="36"/>
      <c r="L939" s="36"/>
      <c r="M939" s="36"/>
      <c r="N939" s="36"/>
      <c r="O939" s="36"/>
      <c r="P939" s="36"/>
      <c r="Q939" s="38">
        <f>SUM(Table7[[#This Row],[SumOfRealised_netcostAbsolute]:[SumOfProjected_costReduced]])</f>
        <v>0</v>
      </c>
    </row>
    <row r="940" spans="1:17" hidden="1" x14ac:dyDescent="0.35">
      <c r="A940" s="34" t="s">
        <v>22</v>
      </c>
      <c r="B940" s="35">
        <v>2019</v>
      </c>
      <c r="C940" s="35">
        <v>15</v>
      </c>
      <c r="D940" s="39">
        <f>COUNT(Table7[[#This Row],[SumOfRealised_netcostAbsolute]:[SumOfProjected_costReduced]])</f>
        <v>0</v>
      </c>
      <c r="E940" s="36"/>
      <c r="F940" s="36"/>
      <c r="G940" s="36"/>
      <c r="H940" s="36"/>
      <c r="I940" s="36"/>
      <c r="J940" s="36"/>
      <c r="K940" s="36"/>
      <c r="L940" s="36"/>
      <c r="M940" s="36"/>
      <c r="N940" s="36"/>
      <c r="O940" s="36"/>
      <c r="P940" s="36"/>
      <c r="Q940" s="38">
        <f>SUM(Table7[[#This Row],[SumOfRealised_netcostAbsolute]:[SumOfProjected_costReduced]])</f>
        <v>0</v>
      </c>
    </row>
    <row r="941" spans="1:17" hidden="1" x14ac:dyDescent="0.35">
      <c r="A941" s="34" t="s">
        <v>22</v>
      </c>
      <c r="B941" s="35">
        <v>2019</v>
      </c>
      <c r="C941" s="35">
        <v>16</v>
      </c>
      <c r="D941" s="39">
        <f>COUNT(Table7[[#This Row],[SumOfRealised_netcostAbsolute]:[SumOfProjected_costReduced]])</f>
        <v>0</v>
      </c>
      <c r="E941" s="36"/>
      <c r="F941" s="36"/>
      <c r="G941" s="36"/>
      <c r="H941" s="36"/>
      <c r="I941" s="36"/>
      <c r="J941" s="36"/>
      <c r="K941" s="36"/>
      <c r="L941" s="36"/>
      <c r="M941" s="36"/>
      <c r="N941" s="36"/>
      <c r="O941" s="36"/>
      <c r="P941" s="36"/>
      <c r="Q941" s="38">
        <f>SUM(Table7[[#This Row],[SumOfRealised_netcostAbsolute]:[SumOfProjected_costReduced]])</f>
        <v>0</v>
      </c>
    </row>
    <row r="942" spans="1:17" hidden="1" x14ac:dyDescent="0.35">
      <c r="A942" s="34" t="s">
        <v>22</v>
      </c>
      <c r="B942" s="35">
        <v>2019</v>
      </c>
      <c r="C942" s="35">
        <v>17</v>
      </c>
      <c r="D942" s="39">
        <f>COUNT(Table7[[#This Row],[SumOfRealised_netcostAbsolute]:[SumOfProjected_costReduced]])</f>
        <v>0</v>
      </c>
      <c r="E942" s="36"/>
      <c r="F942" s="36"/>
      <c r="G942" s="36"/>
      <c r="H942" s="36"/>
      <c r="I942" s="36"/>
      <c r="J942" s="36"/>
      <c r="K942" s="36"/>
      <c r="L942" s="36"/>
      <c r="M942" s="36"/>
      <c r="N942" s="36"/>
      <c r="O942" s="36"/>
      <c r="P942" s="36"/>
      <c r="Q942" s="38">
        <f>SUM(Table7[[#This Row],[SumOfRealised_netcostAbsolute]:[SumOfProjected_costReduced]])</f>
        <v>0</v>
      </c>
    </row>
    <row r="943" spans="1:17" hidden="1" x14ac:dyDescent="0.35">
      <c r="A943" s="34" t="s">
        <v>22</v>
      </c>
      <c r="B943" s="35">
        <v>2019</v>
      </c>
      <c r="C943" s="35">
        <v>18</v>
      </c>
      <c r="D943" s="39">
        <f>COUNT(Table7[[#This Row],[SumOfRealised_netcostAbsolute]:[SumOfProjected_costReduced]])</f>
        <v>0</v>
      </c>
      <c r="E943" s="36"/>
      <c r="F943" s="36"/>
      <c r="G943" s="36"/>
      <c r="H943" s="36"/>
      <c r="I943" s="36"/>
      <c r="J943" s="36"/>
      <c r="K943" s="36"/>
      <c r="L943" s="36"/>
      <c r="M943" s="36"/>
      <c r="N943" s="36"/>
      <c r="O943" s="36"/>
      <c r="P943" s="36"/>
      <c r="Q943" s="38">
        <f>SUM(Table7[[#This Row],[SumOfRealised_netcostAbsolute]:[SumOfProjected_costReduced]])</f>
        <v>0</v>
      </c>
    </row>
    <row r="944" spans="1:17" hidden="1" x14ac:dyDescent="0.35">
      <c r="A944" s="34" t="s">
        <v>22</v>
      </c>
      <c r="B944" s="35">
        <v>2019</v>
      </c>
      <c r="C944" s="35">
        <v>19</v>
      </c>
      <c r="D944" s="39">
        <f>COUNT(Table7[[#This Row],[SumOfRealised_netcostAbsolute]:[SumOfProjected_costReduced]])</f>
        <v>0</v>
      </c>
      <c r="E944" s="36"/>
      <c r="F944" s="36"/>
      <c r="G944" s="36"/>
      <c r="H944" s="36"/>
      <c r="I944" s="36"/>
      <c r="J944" s="36"/>
      <c r="K944" s="36"/>
      <c r="L944" s="36"/>
      <c r="M944" s="36"/>
      <c r="N944" s="36"/>
      <c r="O944" s="36"/>
      <c r="P944" s="36"/>
      <c r="Q944" s="38">
        <f>SUM(Table7[[#This Row],[SumOfRealised_netcostAbsolute]:[SumOfProjected_costReduced]])</f>
        <v>0</v>
      </c>
    </row>
    <row r="945" spans="1:17" hidden="1" x14ac:dyDescent="0.35">
      <c r="A945" s="34" t="s">
        <v>22</v>
      </c>
      <c r="B945" s="35">
        <v>2019</v>
      </c>
      <c r="C945" s="35">
        <v>20</v>
      </c>
      <c r="D945" s="39">
        <f>COUNT(Table7[[#This Row],[SumOfRealised_netcostAbsolute]:[SumOfProjected_costReduced]])</f>
        <v>0</v>
      </c>
      <c r="E945" s="36"/>
      <c r="F945" s="36"/>
      <c r="G945" s="36"/>
      <c r="H945" s="36"/>
      <c r="I945" s="36"/>
      <c r="J945" s="36"/>
      <c r="K945" s="36"/>
      <c r="L945" s="36"/>
      <c r="M945" s="36"/>
      <c r="N945" s="36"/>
      <c r="O945" s="36"/>
      <c r="P945" s="36"/>
      <c r="Q945" s="38">
        <f>SUM(Table7[[#This Row],[SumOfRealised_netcostAbsolute]:[SumOfProjected_costReduced]])</f>
        <v>0</v>
      </c>
    </row>
    <row r="946" spans="1:17" hidden="1" x14ac:dyDescent="0.35">
      <c r="A946" s="34" t="s">
        <v>22</v>
      </c>
      <c r="B946" s="35">
        <v>2019</v>
      </c>
      <c r="C946" s="35">
        <v>21</v>
      </c>
      <c r="D946" s="39">
        <f>COUNT(Table7[[#This Row],[SumOfRealised_netcostAbsolute]:[SumOfProjected_costReduced]])</f>
        <v>0</v>
      </c>
      <c r="E946" s="36"/>
      <c r="F946" s="36"/>
      <c r="G946" s="36"/>
      <c r="H946" s="36"/>
      <c r="I946" s="36"/>
      <c r="J946" s="36"/>
      <c r="K946" s="36"/>
      <c r="L946" s="36"/>
      <c r="M946" s="36"/>
      <c r="N946" s="36"/>
      <c r="O946" s="36"/>
      <c r="P946" s="36"/>
      <c r="Q946" s="38">
        <f>SUM(Table7[[#This Row],[SumOfRealised_netcostAbsolute]:[SumOfProjected_costReduced]])</f>
        <v>0</v>
      </c>
    </row>
    <row r="947" spans="1:17" hidden="1" x14ac:dyDescent="0.35">
      <c r="A947" s="34" t="s">
        <v>22</v>
      </c>
      <c r="B947" s="35">
        <v>2019</v>
      </c>
      <c r="C947" s="35">
        <v>22</v>
      </c>
      <c r="D947" s="39">
        <f>COUNT(Table7[[#This Row],[SumOfRealised_netcostAbsolute]:[SumOfProjected_costReduced]])</f>
        <v>0</v>
      </c>
      <c r="E947" s="36"/>
      <c r="F947" s="36"/>
      <c r="G947" s="36"/>
      <c r="H947" s="36"/>
      <c r="I947" s="36"/>
      <c r="J947" s="36"/>
      <c r="K947" s="36"/>
      <c r="L947" s="36"/>
      <c r="M947" s="36"/>
      <c r="N947" s="36"/>
      <c r="O947" s="36"/>
      <c r="P947" s="36"/>
      <c r="Q947" s="38">
        <f>SUM(Table7[[#This Row],[SumOfRealised_netcostAbsolute]:[SumOfProjected_costReduced]])</f>
        <v>0</v>
      </c>
    </row>
    <row r="948" spans="1:17" hidden="1" x14ac:dyDescent="0.35">
      <c r="A948" s="34" t="s">
        <v>22</v>
      </c>
      <c r="B948" s="35">
        <v>2019</v>
      </c>
      <c r="C948" s="35">
        <v>23</v>
      </c>
      <c r="D948" s="39">
        <f>COUNT(Table7[[#This Row],[SumOfRealised_netcostAbsolute]:[SumOfProjected_costReduced]])</f>
        <v>0</v>
      </c>
      <c r="E948" s="36"/>
      <c r="F948" s="36"/>
      <c r="G948" s="36"/>
      <c r="H948" s="36"/>
      <c r="I948" s="36"/>
      <c r="J948" s="36"/>
      <c r="K948" s="36"/>
      <c r="L948" s="36"/>
      <c r="M948" s="36"/>
      <c r="N948" s="36"/>
      <c r="O948" s="36"/>
      <c r="P948" s="36"/>
      <c r="Q948" s="38">
        <f>SUM(Table7[[#This Row],[SumOfRealised_netcostAbsolute]:[SumOfProjected_costReduced]])</f>
        <v>0</v>
      </c>
    </row>
    <row r="949" spans="1:17" hidden="1" x14ac:dyDescent="0.35">
      <c r="A949" s="34" t="s">
        <v>21</v>
      </c>
      <c r="B949" s="35">
        <v>2019</v>
      </c>
      <c r="C949" s="35">
        <v>1</v>
      </c>
      <c r="D949" s="39">
        <f>COUNT(Table7[[#This Row],[SumOfRealised_netcostAbsolute]:[SumOfProjected_costReduced]])</f>
        <v>0</v>
      </c>
      <c r="E949" s="36"/>
      <c r="F949" s="36"/>
      <c r="G949" s="36"/>
      <c r="H949" s="36"/>
      <c r="I949" s="36"/>
      <c r="J949" s="36"/>
      <c r="K949" s="36"/>
      <c r="L949" s="36"/>
      <c r="M949" s="36"/>
      <c r="N949" s="36"/>
      <c r="O949" s="36"/>
      <c r="P949" s="36"/>
      <c r="Q949" s="38">
        <f>SUM(Table7[[#This Row],[SumOfRealised_netcostAbsolute]:[SumOfProjected_costReduced]])</f>
        <v>0</v>
      </c>
    </row>
    <row r="950" spans="1:17" hidden="1" x14ac:dyDescent="0.35">
      <c r="A950" s="34" t="s">
        <v>21</v>
      </c>
      <c r="B950" s="35">
        <v>2019</v>
      </c>
      <c r="C950" s="35">
        <v>2</v>
      </c>
      <c r="D950" s="39">
        <f>COUNT(Table7[[#This Row],[SumOfRealised_netcostAbsolute]:[SumOfProjected_costReduced]])</f>
        <v>0</v>
      </c>
      <c r="E950" s="36"/>
      <c r="F950" s="36"/>
      <c r="G950" s="36"/>
      <c r="H950" s="36"/>
      <c r="I950" s="36"/>
      <c r="J950" s="36"/>
      <c r="K950" s="36"/>
      <c r="L950" s="36"/>
      <c r="M950" s="36"/>
      <c r="N950" s="36"/>
      <c r="O950" s="36"/>
      <c r="P950" s="36"/>
      <c r="Q950" s="38">
        <f>SUM(Table7[[#This Row],[SumOfRealised_netcostAbsolute]:[SumOfProjected_costReduced]])</f>
        <v>0</v>
      </c>
    </row>
    <row r="951" spans="1:17" hidden="1" x14ac:dyDescent="0.35">
      <c r="A951" s="34" t="s">
        <v>21</v>
      </c>
      <c r="B951" s="35">
        <v>2019</v>
      </c>
      <c r="C951" s="35">
        <v>3</v>
      </c>
      <c r="D951" s="39">
        <f>COUNT(Table7[[#This Row],[SumOfRealised_netcostAbsolute]:[SumOfProjected_costReduced]])</f>
        <v>0</v>
      </c>
      <c r="E951" s="36"/>
      <c r="F951" s="36"/>
      <c r="G951" s="36"/>
      <c r="H951" s="36"/>
      <c r="I951" s="36"/>
      <c r="J951" s="36"/>
      <c r="K951" s="36"/>
      <c r="L951" s="36"/>
      <c r="M951" s="36"/>
      <c r="N951" s="36"/>
      <c r="O951" s="36"/>
      <c r="P951" s="36"/>
      <c r="Q951" s="38">
        <f>SUM(Table7[[#This Row],[SumOfRealised_netcostAbsolute]:[SumOfProjected_costReduced]])</f>
        <v>0</v>
      </c>
    </row>
    <row r="952" spans="1:17" hidden="1" x14ac:dyDescent="0.35">
      <c r="A952" s="34" t="s">
        <v>21</v>
      </c>
      <c r="B952" s="35">
        <v>2019</v>
      </c>
      <c r="C952" s="35">
        <v>4</v>
      </c>
      <c r="D952" s="39">
        <f>COUNT(Table7[[#This Row],[SumOfRealised_netcostAbsolute]:[SumOfProjected_costReduced]])</f>
        <v>0</v>
      </c>
      <c r="E952" s="36"/>
      <c r="F952" s="36"/>
      <c r="G952" s="36"/>
      <c r="H952" s="36"/>
      <c r="I952" s="36"/>
      <c r="J952" s="36"/>
      <c r="K952" s="36"/>
      <c r="L952" s="36"/>
      <c r="M952" s="36"/>
      <c r="N952" s="36"/>
      <c r="O952" s="36"/>
      <c r="P952" s="36"/>
      <c r="Q952" s="38">
        <f>SUM(Table7[[#This Row],[SumOfRealised_netcostAbsolute]:[SumOfProjected_costReduced]])</f>
        <v>0</v>
      </c>
    </row>
    <row r="953" spans="1:17" hidden="1" x14ac:dyDescent="0.35">
      <c r="A953" s="34" t="s">
        <v>21</v>
      </c>
      <c r="B953" s="35">
        <v>2019</v>
      </c>
      <c r="C953" s="35">
        <v>5</v>
      </c>
      <c r="D953" s="39">
        <f>COUNT(Table7[[#This Row],[SumOfRealised_netcostAbsolute]:[SumOfProjected_costReduced]])</f>
        <v>0</v>
      </c>
      <c r="E953" s="36"/>
      <c r="F953" s="36"/>
      <c r="G953" s="36"/>
      <c r="H953" s="36"/>
      <c r="I953" s="36"/>
      <c r="J953" s="36"/>
      <c r="K953" s="36"/>
      <c r="L953" s="36"/>
      <c r="M953" s="36"/>
      <c r="N953" s="36"/>
      <c r="O953" s="36"/>
      <c r="P953" s="36"/>
      <c r="Q953" s="38">
        <f>SUM(Table7[[#This Row],[SumOfRealised_netcostAbsolute]:[SumOfProjected_costReduced]])</f>
        <v>0</v>
      </c>
    </row>
    <row r="954" spans="1:17" hidden="1" x14ac:dyDescent="0.35">
      <c r="A954" s="34" t="s">
        <v>21</v>
      </c>
      <c r="B954" s="35">
        <v>2019</v>
      </c>
      <c r="C954" s="35">
        <v>6</v>
      </c>
      <c r="D954" s="39">
        <f>COUNT(Table7[[#This Row],[SumOfRealised_netcostAbsolute]:[SumOfProjected_costReduced]])</f>
        <v>0</v>
      </c>
      <c r="E954" s="36"/>
      <c r="F954" s="36"/>
      <c r="G954" s="36"/>
      <c r="H954" s="36"/>
      <c r="I954" s="36"/>
      <c r="J954" s="36"/>
      <c r="K954" s="36"/>
      <c r="L954" s="36"/>
      <c r="M954" s="36"/>
      <c r="N954" s="36"/>
      <c r="O954" s="36"/>
      <c r="P954" s="36"/>
      <c r="Q954" s="38">
        <f>SUM(Table7[[#This Row],[SumOfRealised_netcostAbsolute]:[SumOfProjected_costReduced]])</f>
        <v>0</v>
      </c>
    </row>
    <row r="955" spans="1:17" hidden="1" x14ac:dyDescent="0.35">
      <c r="A955" s="34" t="s">
        <v>21</v>
      </c>
      <c r="B955" s="35">
        <v>2019</v>
      </c>
      <c r="C955" s="35">
        <v>7</v>
      </c>
      <c r="D955" s="39">
        <f>COUNT(Table7[[#This Row],[SumOfRealised_netcostAbsolute]:[SumOfProjected_costReduced]])</f>
        <v>0</v>
      </c>
      <c r="E955" s="36"/>
      <c r="F955" s="36"/>
      <c r="G955" s="36"/>
      <c r="H955" s="36"/>
      <c r="I955" s="36"/>
      <c r="J955" s="36"/>
      <c r="K955" s="36"/>
      <c r="L955" s="36"/>
      <c r="M955" s="36"/>
      <c r="N955" s="36"/>
      <c r="O955" s="36"/>
      <c r="P955" s="36"/>
      <c r="Q955" s="38">
        <f>SUM(Table7[[#This Row],[SumOfRealised_netcostAbsolute]:[SumOfProjected_costReduced]])</f>
        <v>0</v>
      </c>
    </row>
    <row r="956" spans="1:17" hidden="1" x14ac:dyDescent="0.35">
      <c r="A956" s="34" t="s">
        <v>21</v>
      </c>
      <c r="B956" s="35">
        <v>2019</v>
      </c>
      <c r="C956" s="35">
        <v>8</v>
      </c>
      <c r="D956" s="39">
        <f>COUNT(Table7[[#This Row],[SumOfRealised_netcostAbsolute]:[SumOfProjected_costReduced]])</f>
        <v>0</v>
      </c>
      <c r="E956" s="36"/>
      <c r="F956" s="36"/>
      <c r="G956" s="36"/>
      <c r="H956" s="36"/>
      <c r="I956" s="36"/>
      <c r="J956" s="36"/>
      <c r="K956" s="36"/>
      <c r="L956" s="36"/>
      <c r="M956" s="36"/>
      <c r="N956" s="36"/>
      <c r="O956" s="36"/>
      <c r="P956" s="36"/>
      <c r="Q956" s="38">
        <f>SUM(Table7[[#This Row],[SumOfRealised_netcostAbsolute]:[SumOfProjected_costReduced]])</f>
        <v>0</v>
      </c>
    </row>
    <row r="957" spans="1:17" hidden="1" x14ac:dyDescent="0.35">
      <c r="A957" s="34" t="s">
        <v>21</v>
      </c>
      <c r="B957" s="35">
        <v>2019</v>
      </c>
      <c r="C957" s="35">
        <v>9</v>
      </c>
      <c r="D957" s="39">
        <f>COUNT(Table7[[#This Row],[SumOfRealised_netcostAbsolute]:[SumOfProjected_costReduced]])</f>
        <v>0</v>
      </c>
      <c r="E957" s="36"/>
      <c r="F957" s="36"/>
      <c r="G957" s="36"/>
      <c r="H957" s="36"/>
      <c r="I957" s="36"/>
      <c r="J957" s="36"/>
      <c r="K957" s="36"/>
      <c r="L957" s="36"/>
      <c r="M957" s="36"/>
      <c r="N957" s="36"/>
      <c r="O957" s="36"/>
      <c r="P957" s="36"/>
      <c r="Q957" s="38">
        <f>SUM(Table7[[#This Row],[SumOfRealised_netcostAbsolute]:[SumOfProjected_costReduced]])</f>
        <v>0</v>
      </c>
    </row>
    <row r="958" spans="1:17" hidden="1" x14ac:dyDescent="0.35">
      <c r="A958" s="34" t="s">
        <v>21</v>
      </c>
      <c r="B958" s="35">
        <v>2019</v>
      </c>
      <c r="C958" s="35">
        <v>10</v>
      </c>
      <c r="D958" s="39">
        <f>COUNT(Table7[[#This Row],[SumOfRealised_netcostAbsolute]:[SumOfProjected_costReduced]])</f>
        <v>0</v>
      </c>
      <c r="E958" s="36"/>
      <c r="F958" s="36"/>
      <c r="G958" s="36"/>
      <c r="H958" s="36"/>
      <c r="I958" s="36"/>
      <c r="J958" s="36"/>
      <c r="K958" s="36"/>
      <c r="L958" s="36"/>
      <c r="M958" s="36"/>
      <c r="N958" s="36"/>
      <c r="O958" s="36"/>
      <c r="P958" s="36"/>
      <c r="Q958" s="38">
        <f>SUM(Table7[[#This Row],[SumOfRealised_netcostAbsolute]:[SumOfProjected_costReduced]])</f>
        <v>0</v>
      </c>
    </row>
    <row r="959" spans="1:17" hidden="1" x14ac:dyDescent="0.35">
      <c r="A959" s="34" t="s">
        <v>21</v>
      </c>
      <c r="B959" s="35">
        <v>2019</v>
      </c>
      <c r="C959" s="35">
        <v>11</v>
      </c>
      <c r="D959" s="39">
        <f>COUNT(Table7[[#This Row],[SumOfRealised_netcostAbsolute]:[SumOfProjected_costReduced]])</f>
        <v>0</v>
      </c>
      <c r="E959" s="36"/>
      <c r="F959" s="36"/>
      <c r="G959" s="36"/>
      <c r="H959" s="36"/>
      <c r="I959" s="36"/>
      <c r="J959" s="36"/>
      <c r="K959" s="36"/>
      <c r="L959" s="36"/>
      <c r="M959" s="36"/>
      <c r="N959" s="36"/>
      <c r="O959" s="36"/>
      <c r="P959" s="36"/>
      <c r="Q959" s="38">
        <f>SUM(Table7[[#This Row],[SumOfRealised_netcostAbsolute]:[SumOfProjected_costReduced]])</f>
        <v>0</v>
      </c>
    </row>
    <row r="960" spans="1:17" hidden="1" x14ac:dyDescent="0.35">
      <c r="A960" s="34" t="s">
        <v>21</v>
      </c>
      <c r="B960" s="35">
        <v>2019</v>
      </c>
      <c r="C960" s="35">
        <v>12</v>
      </c>
      <c r="D960" s="39">
        <f>COUNT(Table7[[#This Row],[SumOfRealised_netcostAbsolute]:[SumOfProjected_costReduced]])</f>
        <v>0</v>
      </c>
      <c r="E960" s="36"/>
      <c r="F960" s="36"/>
      <c r="G960" s="36"/>
      <c r="H960" s="36"/>
      <c r="I960" s="36"/>
      <c r="J960" s="36"/>
      <c r="K960" s="36"/>
      <c r="L960" s="36"/>
      <c r="M960" s="36"/>
      <c r="N960" s="36"/>
      <c r="O960" s="36"/>
      <c r="P960" s="36"/>
      <c r="Q960" s="38">
        <f>SUM(Table7[[#This Row],[SumOfRealised_netcostAbsolute]:[SumOfProjected_costReduced]])</f>
        <v>0</v>
      </c>
    </row>
    <row r="961" spans="1:17" hidden="1" x14ac:dyDescent="0.35">
      <c r="A961" s="34" t="s">
        <v>21</v>
      </c>
      <c r="B961" s="35">
        <v>2019</v>
      </c>
      <c r="C961" s="35">
        <v>13</v>
      </c>
      <c r="D961" s="39">
        <f>COUNT(Table7[[#This Row],[SumOfRealised_netcostAbsolute]:[SumOfProjected_costReduced]])</f>
        <v>0</v>
      </c>
      <c r="E961" s="36"/>
      <c r="F961" s="36"/>
      <c r="G961" s="36"/>
      <c r="H961" s="36"/>
      <c r="I961" s="36"/>
      <c r="J961" s="36"/>
      <c r="K961" s="36"/>
      <c r="L961" s="36"/>
      <c r="M961" s="36"/>
      <c r="N961" s="36"/>
      <c r="O961" s="36"/>
      <c r="P961" s="36"/>
      <c r="Q961" s="38">
        <f>SUM(Table7[[#This Row],[SumOfRealised_netcostAbsolute]:[SumOfProjected_costReduced]])</f>
        <v>0</v>
      </c>
    </row>
    <row r="962" spans="1:17" hidden="1" x14ac:dyDescent="0.35">
      <c r="A962" s="34" t="s">
        <v>21</v>
      </c>
      <c r="B962" s="35">
        <v>2019</v>
      </c>
      <c r="C962" s="35">
        <v>14</v>
      </c>
      <c r="D962" s="39">
        <f>COUNT(Table7[[#This Row],[SumOfRealised_netcostAbsolute]:[SumOfProjected_costReduced]])</f>
        <v>0</v>
      </c>
      <c r="E962" s="36"/>
      <c r="F962" s="36"/>
      <c r="G962" s="36"/>
      <c r="H962" s="36"/>
      <c r="I962" s="36"/>
      <c r="J962" s="36"/>
      <c r="K962" s="36"/>
      <c r="L962" s="36"/>
      <c r="M962" s="36"/>
      <c r="N962" s="36"/>
      <c r="O962" s="36"/>
      <c r="P962" s="36"/>
      <c r="Q962" s="38">
        <f>SUM(Table7[[#This Row],[SumOfRealised_netcostAbsolute]:[SumOfProjected_costReduced]])</f>
        <v>0</v>
      </c>
    </row>
    <row r="963" spans="1:17" hidden="1" x14ac:dyDescent="0.35">
      <c r="A963" s="34" t="s">
        <v>21</v>
      </c>
      <c r="B963" s="35">
        <v>2019</v>
      </c>
      <c r="C963" s="35">
        <v>15</v>
      </c>
      <c r="D963" s="39">
        <f>COUNT(Table7[[#This Row],[SumOfRealised_netcostAbsolute]:[SumOfProjected_costReduced]])</f>
        <v>0</v>
      </c>
      <c r="E963" s="36"/>
      <c r="F963" s="36"/>
      <c r="G963" s="36"/>
      <c r="H963" s="36"/>
      <c r="I963" s="36"/>
      <c r="J963" s="36"/>
      <c r="K963" s="36"/>
      <c r="L963" s="36"/>
      <c r="M963" s="36"/>
      <c r="N963" s="36"/>
      <c r="O963" s="36"/>
      <c r="P963" s="36"/>
      <c r="Q963" s="38">
        <f>SUM(Table7[[#This Row],[SumOfRealised_netcostAbsolute]:[SumOfProjected_costReduced]])</f>
        <v>0</v>
      </c>
    </row>
    <row r="964" spans="1:17" hidden="1" x14ac:dyDescent="0.35">
      <c r="A964" s="34" t="s">
        <v>21</v>
      </c>
      <c r="B964" s="35">
        <v>2019</v>
      </c>
      <c r="C964" s="35">
        <v>16</v>
      </c>
      <c r="D964" s="39">
        <f>COUNT(Table7[[#This Row],[SumOfRealised_netcostAbsolute]:[SumOfProjected_costReduced]])</f>
        <v>0</v>
      </c>
      <c r="E964" s="36"/>
      <c r="F964" s="36"/>
      <c r="G964" s="36"/>
      <c r="H964" s="36"/>
      <c r="I964" s="36"/>
      <c r="J964" s="36"/>
      <c r="K964" s="36"/>
      <c r="L964" s="36"/>
      <c r="M964" s="36"/>
      <c r="N964" s="36"/>
      <c r="O964" s="36"/>
      <c r="P964" s="36"/>
      <c r="Q964" s="38">
        <f>SUM(Table7[[#This Row],[SumOfRealised_netcostAbsolute]:[SumOfProjected_costReduced]])</f>
        <v>0</v>
      </c>
    </row>
    <row r="965" spans="1:17" hidden="1" x14ac:dyDescent="0.35">
      <c r="A965" s="34" t="s">
        <v>21</v>
      </c>
      <c r="B965" s="35">
        <v>2019</v>
      </c>
      <c r="C965" s="35">
        <v>17</v>
      </c>
      <c r="D965" s="39">
        <f>COUNT(Table7[[#This Row],[SumOfRealised_netcostAbsolute]:[SumOfProjected_costReduced]])</f>
        <v>0</v>
      </c>
      <c r="E965" s="36"/>
      <c r="F965" s="36"/>
      <c r="G965" s="36"/>
      <c r="H965" s="36"/>
      <c r="I965" s="36"/>
      <c r="J965" s="36"/>
      <c r="K965" s="36"/>
      <c r="L965" s="36"/>
      <c r="M965" s="36"/>
      <c r="N965" s="36"/>
      <c r="O965" s="36"/>
      <c r="P965" s="36"/>
      <c r="Q965" s="38">
        <f>SUM(Table7[[#This Row],[SumOfRealised_netcostAbsolute]:[SumOfProjected_costReduced]])</f>
        <v>0</v>
      </c>
    </row>
    <row r="966" spans="1:17" hidden="1" x14ac:dyDescent="0.35">
      <c r="A966" s="34" t="s">
        <v>21</v>
      </c>
      <c r="B966" s="35">
        <v>2019</v>
      </c>
      <c r="C966" s="35">
        <v>18</v>
      </c>
      <c r="D966" s="39">
        <f>COUNT(Table7[[#This Row],[SumOfRealised_netcostAbsolute]:[SumOfProjected_costReduced]])</f>
        <v>0</v>
      </c>
      <c r="E966" s="36"/>
      <c r="F966" s="36"/>
      <c r="G966" s="36"/>
      <c r="H966" s="36"/>
      <c r="I966" s="36"/>
      <c r="J966" s="36"/>
      <c r="K966" s="36"/>
      <c r="L966" s="36"/>
      <c r="M966" s="36"/>
      <c r="N966" s="36"/>
      <c r="O966" s="36"/>
      <c r="P966" s="36"/>
      <c r="Q966" s="38">
        <f>SUM(Table7[[#This Row],[SumOfRealised_netcostAbsolute]:[SumOfProjected_costReduced]])</f>
        <v>0</v>
      </c>
    </row>
    <row r="967" spans="1:17" hidden="1" x14ac:dyDescent="0.35">
      <c r="A967" s="34" t="s">
        <v>21</v>
      </c>
      <c r="B967" s="35">
        <v>2019</v>
      </c>
      <c r="C967" s="35">
        <v>19</v>
      </c>
      <c r="D967" s="39">
        <f>COUNT(Table7[[#This Row],[SumOfRealised_netcostAbsolute]:[SumOfProjected_costReduced]])</f>
        <v>0</v>
      </c>
      <c r="E967" s="36"/>
      <c r="F967" s="36"/>
      <c r="G967" s="36"/>
      <c r="H967" s="36"/>
      <c r="I967" s="36"/>
      <c r="J967" s="36"/>
      <c r="K967" s="36"/>
      <c r="L967" s="36"/>
      <c r="M967" s="36"/>
      <c r="N967" s="36"/>
      <c r="O967" s="36"/>
      <c r="P967" s="36"/>
      <c r="Q967" s="38">
        <f>SUM(Table7[[#This Row],[SumOfRealised_netcostAbsolute]:[SumOfProjected_costReduced]])</f>
        <v>0</v>
      </c>
    </row>
    <row r="968" spans="1:17" hidden="1" x14ac:dyDescent="0.35">
      <c r="A968" s="34" t="s">
        <v>21</v>
      </c>
      <c r="B968" s="35">
        <v>2019</v>
      </c>
      <c r="C968" s="35">
        <v>20</v>
      </c>
      <c r="D968" s="39">
        <f>COUNT(Table7[[#This Row],[SumOfRealised_netcostAbsolute]:[SumOfProjected_costReduced]])</f>
        <v>0</v>
      </c>
      <c r="E968" s="36"/>
      <c r="F968" s="36"/>
      <c r="G968" s="36"/>
      <c r="H968" s="36"/>
      <c r="I968" s="36"/>
      <c r="J968" s="36"/>
      <c r="K968" s="36"/>
      <c r="L968" s="36"/>
      <c r="M968" s="36"/>
      <c r="N968" s="36"/>
      <c r="O968" s="36"/>
      <c r="P968" s="36"/>
      <c r="Q968" s="38">
        <f>SUM(Table7[[#This Row],[SumOfRealised_netcostAbsolute]:[SumOfProjected_costReduced]])</f>
        <v>0</v>
      </c>
    </row>
    <row r="969" spans="1:17" hidden="1" x14ac:dyDescent="0.35">
      <c r="A969" s="34" t="s">
        <v>21</v>
      </c>
      <c r="B969" s="35">
        <v>2019</v>
      </c>
      <c r="C969" s="35">
        <v>21</v>
      </c>
      <c r="D969" s="39">
        <f>COUNT(Table7[[#This Row],[SumOfRealised_netcostAbsolute]:[SumOfProjected_costReduced]])</f>
        <v>0</v>
      </c>
      <c r="E969" s="36"/>
      <c r="F969" s="36"/>
      <c r="G969" s="36"/>
      <c r="H969" s="36"/>
      <c r="I969" s="36"/>
      <c r="J969" s="36"/>
      <c r="K969" s="36"/>
      <c r="L969" s="36"/>
      <c r="M969" s="36"/>
      <c r="N969" s="36"/>
      <c r="O969" s="36"/>
      <c r="P969" s="36"/>
      <c r="Q969" s="38">
        <f>SUM(Table7[[#This Row],[SumOfRealised_netcostAbsolute]:[SumOfProjected_costReduced]])</f>
        <v>0</v>
      </c>
    </row>
    <row r="970" spans="1:17" hidden="1" x14ac:dyDescent="0.35">
      <c r="A970" s="34" t="s">
        <v>21</v>
      </c>
      <c r="B970" s="35">
        <v>2019</v>
      </c>
      <c r="C970" s="35">
        <v>22</v>
      </c>
      <c r="D970" s="39">
        <f>COUNT(Table7[[#This Row],[SumOfRealised_netcostAbsolute]:[SumOfProjected_costReduced]])</f>
        <v>0</v>
      </c>
      <c r="E970" s="36"/>
      <c r="F970" s="36"/>
      <c r="G970" s="36"/>
      <c r="H970" s="36"/>
      <c r="I970" s="36"/>
      <c r="J970" s="36"/>
      <c r="K970" s="36"/>
      <c r="L970" s="36"/>
      <c r="M970" s="36"/>
      <c r="N970" s="36"/>
      <c r="O970" s="36"/>
      <c r="P970" s="36"/>
      <c r="Q970" s="38">
        <f>SUM(Table7[[#This Row],[SumOfRealised_netcostAbsolute]:[SumOfProjected_costReduced]])</f>
        <v>0</v>
      </c>
    </row>
    <row r="971" spans="1:17" hidden="1" x14ac:dyDescent="0.35">
      <c r="A971" s="34" t="s">
        <v>21</v>
      </c>
      <c r="B971" s="35">
        <v>2019</v>
      </c>
      <c r="C971" s="35">
        <v>23</v>
      </c>
      <c r="D971" s="39">
        <f>COUNT(Table7[[#This Row],[SumOfRealised_netcostAbsolute]:[SumOfProjected_costReduced]])</f>
        <v>0</v>
      </c>
      <c r="E971" s="36"/>
      <c r="F971" s="36"/>
      <c r="G971" s="36"/>
      <c r="H971" s="36"/>
      <c r="I971" s="36"/>
      <c r="J971" s="36"/>
      <c r="K971" s="36"/>
      <c r="L971" s="36"/>
      <c r="M971" s="36"/>
      <c r="N971" s="36"/>
      <c r="O971" s="36"/>
      <c r="P971" s="36"/>
      <c r="Q971" s="38">
        <f>SUM(Table7[[#This Row],[SumOfRealised_netcostAbsolute]:[SumOfProjected_costReduced]])</f>
        <v>0</v>
      </c>
    </row>
    <row r="972" spans="1:17" hidden="1" x14ac:dyDescent="0.35">
      <c r="A972" s="34" t="s">
        <v>21</v>
      </c>
      <c r="B972" s="35">
        <v>2019</v>
      </c>
      <c r="C972" s="35">
        <v>24</v>
      </c>
      <c r="D972" s="39">
        <f>COUNT(Table7[[#This Row],[SumOfRealised_netcostAbsolute]:[SumOfProjected_costReduced]])</f>
        <v>0</v>
      </c>
      <c r="E972" s="36"/>
      <c r="F972" s="36"/>
      <c r="G972" s="36"/>
      <c r="H972" s="36"/>
      <c r="I972" s="36"/>
      <c r="J972" s="36"/>
      <c r="K972" s="36"/>
      <c r="L972" s="36"/>
      <c r="M972" s="36"/>
      <c r="N972" s="36"/>
      <c r="O972" s="36"/>
      <c r="P972" s="36"/>
      <c r="Q972" s="38">
        <f>SUM(Table7[[#This Row],[SumOfRealised_netcostAbsolute]:[SumOfProjected_costReduced]])</f>
        <v>0</v>
      </c>
    </row>
    <row r="973" spans="1:17" hidden="1" x14ac:dyDescent="0.35">
      <c r="A973" s="34" t="s">
        <v>21</v>
      </c>
      <c r="B973" s="35">
        <v>2019</v>
      </c>
      <c r="C973" s="35">
        <v>25</v>
      </c>
      <c r="D973" s="39">
        <f>COUNT(Table7[[#This Row],[SumOfRealised_netcostAbsolute]:[SumOfProjected_costReduced]])</f>
        <v>0</v>
      </c>
      <c r="E973" s="36"/>
      <c r="F973" s="36"/>
      <c r="G973" s="36"/>
      <c r="H973" s="36"/>
      <c r="I973" s="36"/>
      <c r="J973" s="36"/>
      <c r="K973" s="36"/>
      <c r="L973" s="36"/>
      <c r="M973" s="36"/>
      <c r="N973" s="36"/>
      <c r="O973" s="36"/>
      <c r="P973" s="36"/>
      <c r="Q973" s="38">
        <f>SUM(Table7[[#This Row],[SumOfRealised_netcostAbsolute]:[SumOfProjected_costReduced]])</f>
        <v>0</v>
      </c>
    </row>
    <row r="974" spans="1:17" hidden="1" x14ac:dyDescent="0.35">
      <c r="A974" s="34" t="s">
        <v>21</v>
      </c>
      <c r="B974" s="35">
        <v>2019</v>
      </c>
      <c r="C974" s="35">
        <v>26</v>
      </c>
      <c r="D974" s="39">
        <f>COUNT(Table7[[#This Row],[SumOfRealised_netcostAbsolute]:[SumOfProjected_costReduced]])</f>
        <v>0</v>
      </c>
      <c r="E974" s="36"/>
      <c r="F974" s="36"/>
      <c r="G974" s="36"/>
      <c r="H974" s="36"/>
      <c r="I974" s="36"/>
      <c r="J974" s="36"/>
      <c r="K974" s="36"/>
      <c r="L974" s="36"/>
      <c r="M974" s="36"/>
      <c r="N974" s="36"/>
      <c r="O974" s="36"/>
      <c r="P974" s="36"/>
      <c r="Q974" s="38">
        <f>SUM(Table7[[#This Row],[SumOfRealised_netcostAbsolute]:[SumOfProjected_costReduced]])</f>
        <v>0</v>
      </c>
    </row>
    <row r="975" spans="1:17" hidden="1" x14ac:dyDescent="0.35">
      <c r="A975" s="34" t="s">
        <v>21</v>
      </c>
      <c r="B975" s="35">
        <v>2019</v>
      </c>
      <c r="C975" s="35">
        <v>27</v>
      </c>
      <c r="D975" s="39">
        <f>COUNT(Table7[[#This Row],[SumOfRealised_netcostAbsolute]:[SumOfProjected_costReduced]])</f>
        <v>0</v>
      </c>
      <c r="E975" s="36"/>
      <c r="F975" s="36"/>
      <c r="G975" s="36"/>
      <c r="H975" s="36"/>
      <c r="I975" s="36"/>
      <c r="J975" s="36"/>
      <c r="K975" s="36"/>
      <c r="L975" s="36"/>
      <c r="M975" s="36"/>
      <c r="N975" s="36"/>
      <c r="O975" s="36"/>
      <c r="P975" s="36"/>
      <c r="Q975" s="38">
        <f>SUM(Table7[[#This Row],[SumOfRealised_netcostAbsolute]:[SumOfProjected_costReduced]])</f>
        <v>0</v>
      </c>
    </row>
    <row r="976" spans="1:17" hidden="1" x14ac:dyDescent="0.35">
      <c r="A976" s="34" t="s">
        <v>21</v>
      </c>
      <c r="B976" s="35">
        <v>2019</v>
      </c>
      <c r="C976" s="35">
        <v>28</v>
      </c>
      <c r="D976" s="39">
        <f>COUNT(Table7[[#This Row],[SumOfRealised_netcostAbsolute]:[SumOfProjected_costReduced]])</f>
        <v>0</v>
      </c>
      <c r="E976" s="36"/>
      <c r="F976" s="36"/>
      <c r="G976" s="36"/>
      <c r="H976" s="36"/>
      <c r="I976" s="36"/>
      <c r="J976" s="36"/>
      <c r="K976" s="36"/>
      <c r="L976" s="36"/>
      <c r="M976" s="36"/>
      <c r="N976" s="36"/>
      <c r="O976" s="36"/>
      <c r="P976" s="36"/>
      <c r="Q976" s="38">
        <f>SUM(Table7[[#This Row],[SumOfRealised_netcostAbsolute]:[SumOfProjected_costReduced]])</f>
        <v>0</v>
      </c>
    </row>
    <row r="977" spans="1:17" hidden="1" x14ac:dyDescent="0.35">
      <c r="A977" s="34" t="s">
        <v>21</v>
      </c>
      <c r="B977" s="35">
        <v>2019</v>
      </c>
      <c r="C977" s="35">
        <v>29</v>
      </c>
      <c r="D977" s="39">
        <f>COUNT(Table7[[#This Row],[SumOfRealised_netcostAbsolute]:[SumOfProjected_costReduced]])</f>
        <v>0</v>
      </c>
      <c r="E977" s="36"/>
      <c r="F977" s="36"/>
      <c r="G977" s="36"/>
      <c r="H977" s="36"/>
      <c r="I977" s="36"/>
      <c r="J977" s="36"/>
      <c r="K977" s="36"/>
      <c r="L977" s="36"/>
      <c r="M977" s="36"/>
      <c r="N977" s="36"/>
      <c r="O977" s="36"/>
      <c r="P977" s="36"/>
      <c r="Q977" s="38">
        <f>SUM(Table7[[#This Row],[SumOfRealised_netcostAbsolute]:[SumOfProjected_costReduced]])</f>
        <v>0</v>
      </c>
    </row>
    <row r="978" spans="1:17" hidden="1" x14ac:dyDescent="0.35">
      <c r="A978" s="34" t="s">
        <v>21</v>
      </c>
      <c r="B978" s="35">
        <v>2019</v>
      </c>
      <c r="C978" s="35">
        <v>30</v>
      </c>
      <c r="D978" s="39">
        <f>COUNT(Table7[[#This Row],[SumOfRealised_netcostAbsolute]:[SumOfProjected_costReduced]])</f>
        <v>0</v>
      </c>
      <c r="E978" s="36"/>
      <c r="F978" s="36"/>
      <c r="G978" s="36"/>
      <c r="H978" s="36"/>
      <c r="I978" s="36"/>
      <c r="J978" s="36"/>
      <c r="K978" s="36"/>
      <c r="L978" s="36"/>
      <c r="M978" s="36"/>
      <c r="N978" s="36"/>
      <c r="O978" s="36"/>
      <c r="P978" s="36"/>
      <c r="Q978" s="38">
        <f>SUM(Table7[[#This Row],[SumOfRealised_netcostAbsolute]:[SumOfProjected_costReduced]])</f>
        <v>0</v>
      </c>
    </row>
    <row r="979" spans="1:17" hidden="1" x14ac:dyDescent="0.35">
      <c r="A979" s="34" t="s">
        <v>21</v>
      </c>
      <c r="B979" s="35">
        <v>2019</v>
      </c>
      <c r="C979" s="35">
        <v>31</v>
      </c>
      <c r="D979" s="39">
        <f>COUNT(Table7[[#This Row],[SumOfRealised_netcostAbsolute]:[SumOfProjected_costReduced]])</f>
        <v>0</v>
      </c>
      <c r="E979" s="36"/>
      <c r="F979" s="36"/>
      <c r="G979" s="36"/>
      <c r="H979" s="36"/>
      <c r="I979" s="36"/>
      <c r="J979" s="36"/>
      <c r="K979" s="36"/>
      <c r="L979" s="36"/>
      <c r="M979" s="36"/>
      <c r="N979" s="36"/>
      <c r="O979" s="36"/>
      <c r="P979" s="36"/>
      <c r="Q979" s="38">
        <f>SUM(Table7[[#This Row],[SumOfRealised_netcostAbsolute]:[SumOfProjected_costReduced]])</f>
        <v>0</v>
      </c>
    </row>
    <row r="980" spans="1:17" hidden="1" x14ac:dyDescent="0.35">
      <c r="A980" s="34" t="s">
        <v>21</v>
      </c>
      <c r="B980" s="35">
        <v>2019</v>
      </c>
      <c r="C980" s="35">
        <v>32</v>
      </c>
      <c r="D980" s="39">
        <f>COUNT(Table7[[#This Row],[SumOfRealised_netcostAbsolute]:[SumOfProjected_costReduced]])</f>
        <v>0</v>
      </c>
      <c r="E980" s="36"/>
      <c r="F980" s="36"/>
      <c r="G980" s="36"/>
      <c r="H980" s="36"/>
      <c r="I980" s="36"/>
      <c r="J980" s="36"/>
      <c r="K980" s="36"/>
      <c r="L980" s="36"/>
      <c r="M980" s="36"/>
      <c r="N980" s="36"/>
      <c r="O980" s="36"/>
      <c r="P980" s="36"/>
      <c r="Q980" s="38">
        <f>SUM(Table7[[#This Row],[SumOfRealised_netcostAbsolute]:[SumOfProjected_costReduced]])</f>
        <v>0</v>
      </c>
    </row>
    <row r="981" spans="1:17" hidden="1" x14ac:dyDescent="0.35">
      <c r="A981" s="34" t="s">
        <v>21</v>
      </c>
      <c r="B981" s="35">
        <v>2019</v>
      </c>
      <c r="C981" s="35">
        <v>33</v>
      </c>
      <c r="D981" s="39">
        <f>COUNT(Table7[[#This Row],[SumOfRealised_netcostAbsolute]:[SumOfProjected_costReduced]])</f>
        <v>0</v>
      </c>
      <c r="E981" s="36"/>
      <c r="F981" s="36"/>
      <c r="G981" s="36"/>
      <c r="H981" s="36"/>
      <c r="I981" s="36"/>
      <c r="J981" s="36"/>
      <c r="K981" s="36"/>
      <c r="L981" s="36"/>
      <c r="M981" s="36"/>
      <c r="N981" s="36"/>
      <c r="O981" s="36"/>
      <c r="P981" s="36"/>
      <c r="Q981" s="38">
        <f>SUM(Table7[[#This Row],[SumOfRealised_netcostAbsolute]:[SumOfProjected_costReduced]])</f>
        <v>0</v>
      </c>
    </row>
    <row r="982" spans="1:17" hidden="1" x14ac:dyDescent="0.35">
      <c r="A982" s="34" t="s">
        <v>21</v>
      </c>
      <c r="B982" s="35">
        <v>2019</v>
      </c>
      <c r="C982" s="35">
        <v>34</v>
      </c>
      <c r="D982" s="39">
        <f>COUNT(Table7[[#This Row],[SumOfRealised_netcostAbsolute]:[SumOfProjected_costReduced]])</f>
        <v>0</v>
      </c>
      <c r="E982" s="36"/>
      <c r="F982" s="36"/>
      <c r="G982" s="36"/>
      <c r="H982" s="36"/>
      <c r="I982" s="36"/>
      <c r="J982" s="36"/>
      <c r="K982" s="36"/>
      <c r="L982" s="36"/>
      <c r="M982" s="36"/>
      <c r="N982" s="36"/>
      <c r="O982" s="36"/>
      <c r="P982" s="36"/>
      <c r="Q982" s="38">
        <f>SUM(Table7[[#This Row],[SumOfRealised_netcostAbsolute]:[SumOfProjected_costReduced]])</f>
        <v>0</v>
      </c>
    </row>
    <row r="983" spans="1:17" hidden="1" x14ac:dyDescent="0.35">
      <c r="A983" s="34" t="s">
        <v>21</v>
      </c>
      <c r="B983" s="35">
        <v>2019</v>
      </c>
      <c r="C983" s="35">
        <v>35</v>
      </c>
      <c r="D983" s="39">
        <f>COUNT(Table7[[#This Row],[SumOfRealised_netcostAbsolute]:[SumOfProjected_costReduced]])</f>
        <v>0</v>
      </c>
      <c r="E983" s="36"/>
      <c r="F983" s="36"/>
      <c r="G983" s="36"/>
      <c r="H983" s="36"/>
      <c r="I983" s="36"/>
      <c r="J983" s="36"/>
      <c r="K983" s="36"/>
      <c r="L983" s="36"/>
      <c r="M983" s="36"/>
      <c r="N983" s="36"/>
      <c r="O983" s="36"/>
      <c r="P983" s="36"/>
      <c r="Q983" s="38">
        <f>SUM(Table7[[#This Row],[SumOfRealised_netcostAbsolute]:[SumOfProjected_costReduced]])</f>
        <v>0</v>
      </c>
    </row>
    <row r="984" spans="1:17" hidden="1" x14ac:dyDescent="0.35">
      <c r="A984" s="34" t="s">
        <v>21</v>
      </c>
      <c r="B984" s="35">
        <v>2019</v>
      </c>
      <c r="C984" s="35">
        <v>36</v>
      </c>
      <c r="D984" s="39">
        <f>COUNT(Table7[[#This Row],[SumOfRealised_netcostAbsolute]:[SumOfProjected_costReduced]])</f>
        <v>0</v>
      </c>
      <c r="E984" s="36"/>
      <c r="F984" s="36"/>
      <c r="G984" s="36"/>
      <c r="H984" s="36"/>
      <c r="I984" s="36"/>
      <c r="J984" s="36"/>
      <c r="K984" s="36"/>
      <c r="L984" s="36"/>
      <c r="M984" s="36"/>
      <c r="N984" s="36"/>
      <c r="O984" s="36"/>
      <c r="P984" s="36"/>
      <c r="Q984" s="38">
        <f>SUM(Table7[[#This Row],[SumOfRealised_netcostAbsolute]:[SumOfProjected_costReduced]])</f>
        <v>0</v>
      </c>
    </row>
    <row r="985" spans="1:17" hidden="1" x14ac:dyDescent="0.35">
      <c r="A985" s="34" t="s">
        <v>21</v>
      </c>
      <c r="B985" s="35">
        <v>2019</v>
      </c>
      <c r="C985" s="35">
        <v>37</v>
      </c>
      <c r="D985" s="39">
        <f>COUNT(Table7[[#This Row],[SumOfRealised_netcostAbsolute]:[SumOfProjected_costReduced]])</f>
        <v>0</v>
      </c>
      <c r="E985" s="36"/>
      <c r="F985" s="36"/>
      <c r="G985" s="36"/>
      <c r="H985" s="36"/>
      <c r="I985" s="36"/>
      <c r="J985" s="36"/>
      <c r="K985" s="36"/>
      <c r="L985" s="36"/>
      <c r="M985" s="36"/>
      <c r="N985" s="36"/>
      <c r="O985" s="36"/>
      <c r="P985" s="36"/>
      <c r="Q985" s="38">
        <f>SUM(Table7[[#This Row],[SumOfRealised_netcostAbsolute]:[SumOfProjected_costReduced]])</f>
        <v>0</v>
      </c>
    </row>
    <row r="986" spans="1:17" hidden="1" x14ac:dyDescent="0.35">
      <c r="A986" s="34" t="s">
        <v>21</v>
      </c>
      <c r="B986" s="35">
        <v>2019</v>
      </c>
      <c r="C986" s="35">
        <v>38</v>
      </c>
      <c r="D986" s="39">
        <f>COUNT(Table7[[#This Row],[SumOfRealised_netcostAbsolute]:[SumOfProjected_costReduced]])</f>
        <v>0</v>
      </c>
      <c r="E986" s="36"/>
      <c r="F986" s="36"/>
      <c r="G986" s="36"/>
      <c r="H986" s="36"/>
      <c r="I986" s="36"/>
      <c r="J986" s="36"/>
      <c r="K986" s="36"/>
      <c r="L986" s="36"/>
      <c r="M986" s="36"/>
      <c r="N986" s="36"/>
      <c r="O986" s="36"/>
      <c r="P986" s="36"/>
      <c r="Q986" s="38">
        <f>SUM(Table7[[#This Row],[SumOfRealised_netcostAbsolute]:[SumOfProjected_costReduced]])</f>
        <v>0</v>
      </c>
    </row>
    <row r="987" spans="1:17" hidden="1" x14ac:dyDescent="0.35">
      <c r="A987" s="34" t="s">
        <v>21</v>
      </c>
      <c r="B987" s="35">
        <v>2019</v>
      </c>
      <c r="C987" s="35">
        <v>39</v>
      </c>
      <c r="D987" s="39">
        <f>COUNT(Table7[[#This Row],[SumOfRealised_netcostAbsolute]:[SumOfProjected_costReduced]])</f>
        <v>0</v>
      </c>
      <c r="E987" s="36"/>
      <c r="F987" s="36"/>
      <c r="G987" s="36"/>
      <c r="H987" s="36"/>
      <c r="I987" s="36"/>
      <c r="J987" s="36"/>
      <c r="K987" s="36"/>
      <c r="L987" s="36"/>
      <c r="M987" s="36"/>
      <c r="N987" s="36"/>
      <c r="O987" s="36"/>
      <c r="P987" s="36"/>
      <c r="Q987" s="38">
        <f>SUM(Table7[[#This Row],[SumOfRealised_netcostAbsolute]:[SumOfProjected_costReduced]])</f>
        <v>0</v>
      </c>
    </row>
    <row r="988" spans="1:17" hidden="1" x14ac:dyDescent="0.35">
      <c r="A988" s="34" t="s">
        <v>21</v>
      </c>
      <c r="B988" s="35">
        <v>2019</v>
      </c>
      <c r="C988" s="35">
        <v>40</v>
      </c>
      <c r="D988" s="39">
        <f>COUNT(Table7[[#This Row],[SumOfRealised_netcostAbsolute]:[SumOfProjected_costReduced]])</f>
        <v>0</v>
      </c>
      <c r="E988" s="36"/>
      <c r="F988" s="36"/>
      <c r="G988" s="36"/>
      <c r="H988" s="36"/>
      <c r="I988" s="36"/>
      <c r="J988" s="36"/>
      <c r="K988" s="36"/>
      <c r="L988" s="36"/>
      <c r="M988" s="36"/>
      <c r="N988" s="36"/>
      <c r="O988" s="36"/>
      <c r="P988" s="36"/>
      <c r="Q988" s="38">
        <f>SUM(Table7[[#This Row],[SumOfRealised_netcostAbsolute]:[SumOfProjected_costReduced]])</f>
        <v>0</v>
      </c>
    </row>
    <row r="989" spans="1:17" hidden="1" x14ac:dyDescent="0.35">
      <c r="A989" s="34" t="s">
        <v>21</v>
      </c>
      <c r="B989" s="35">
        <v>2019</v>
      </c>
      <c r="C989" s="35">
        <v>41</v>
      </c>
      <c r="D989" s="39">
        <f>COUNT(Table7[[#This Row],[SumOfRealised_netcostAbsolute]:[SumOfProjected_costReduced]])</f>
        <v>0</v>
      </c>
      <c r="E989" s="36"/>
      <c r="F989" s="36"/>
      <c r="G989" s="36"/>
      <c r="H989" s="36"/>
      <c r="I989" s="36"/>
      <c r="J989" s="36"/>
      <c r="K989" s="36"/>
      <c r="L989" s="36"/>
      <c r="M989" s="36"/>
      <c r="N989" s="36"/>
      <c r="O989" s="36"/>
      <c r="P989" s="36"/>
      <c r="Q989" s="38">
        <f>SUM(Table7[[#This Row],[SumOfRealised_netcostAbsolute]:[SumOfProjected_costReduced]])</f>
        <v>0</v>
      </c>
    </row>
    <row r="990" spans="1:17" hidden="1" x14ac:dyDescent="0.35">
      <c r="A990" s="34" t="s">
        <v>21</v>
      </c>
      <c r="B990" s="35">
        <v>2019</v>
      </c>
      <c r="C990" s="35">
        <v>42</v>
      </c>
      <c r="D990" s="39">
        <f>COUNT(Table7[[#This Row],[SumOfRealised_netcostAbsolute]:[SumOfProjected_costReduced]])</f>
        <v>0</v>
      </c>
      <c r="E990" s="36"/>
      <c r="F990" s="36"/>
      <c r="G990" s="36"/>
      <c r="H990" s="36"/>
      <c r="I990" s="36"/>
      <c r="J990" s="36"/>
      <c r="K990" s="36"/>
      <c r="L990" s="36"/>
      <c r="M990" s="36"/>
      <c r="N990" s="36"/>
      <c r="O990" s="36"/>
      <c r="P990" s="36"/>
      <c r="Q990" s="38">
        <f>SUM(Table7[[#This Row],[SumOfRealised_netcostAbsolute]:[SumOfProjected_costReduced]])</f>
        <v>0</v>
      </c>
    </row>
    <row r="991" spans="1:17" hidden="1" x14ac:dyDescent="0.35">
      <c r="A991" s="34" t="s">
        <v>21</v>
      </c>
      <c r="B991" s="35">
        <v>2019</v>
      </c>
      <c r="C991" s="35">
        <v>43</v>
      </c>
      <c r="D991" s="39">
        <f>COUNT(Table7[[#This Row],[SumOfRealised_netcostAbsolute]:[SumOfProjected_costReduced]])</f>
        <v>0</v>
      </c>
      <c r="E991" s="36"/>
      <c r="F991" s="36"/>
      <c r="G991" s="36"/>
      <c r="H991" s="36"/>
      <c r="I991" s="36"/>
      <c r="J991" s="36"/>
      <c r="K991" s="36"/>
      <c r="L991" s="36"/>
      <c r="M991" s="36"/>
      <c r="N991" s="36"/>
      <c r="O991" s="36"/>
      <c r="P991" s="36"/>
      <c r="Q991" s="38">
        <f>SUM(Table7[[#This Row],[SumOfRealised_netcostAbsolute]:[SumOfProjected_costReduced]])</f>
        <v>0</v>
      </c>
    </row>
    <row r="992" spans="1:17" hidden="1" x14ac:dyDescent="0.35">
      <c r="A992" s="34" t="s">
        <v>21</v>
      </c>
      <c r="B992" s="35">
        <v>2019</v>
      </c>
      <c r="C992" s="35">
        <v>44</v>
      </c>
      <c r="D992" s="39">
        <f>COUNT(Table7[[#This Row],[SumOfRealised_netcostAbsolute]:[SumOfProjected_costReduced]])</f>
        <v>0</v>
      </c>
      <c r="E992" s="36"/>
      <c r="F992" s="36"/>
      <c r="G992" s="36"/>
      <c r="H992" s="36"/>
      <c r="I992" s="36"/>
      <c r="J992" s="36"/>
      <c r="K992" s="36"/>
      <c r="L992" s="36"/>
      <c r="M992" s="36"/>
      <c r="N992" s="36"/>
      <c r="O992" s="36"/>
      <c r="P992" s="36"/>
      <c r="Q992" s="38">
        <f>SUM(Table7[[#This Row],[SumOfRealised_netcostAbsolute]:[SumOfProjected_costReduced]])</f>
        <v>0</v>
      </c>
    </row>
    <row r="993" spans="1:17" hidden="1" x14ac:dyDescent="0.35">
      <c r="A993" s="34" t="s">
        <v>21</v>
      </c>
      <c r="B993" s="35">
        <v>2019</v>
      </c>
      <c r="C993" s="35">
        <v>45</v>
      </c>
      <c r="D993" s="39">
        <f>COUNT(Table7[[#This Row],[SumOfRealised_netcostAbsolute]:[SumOfProjected_costReduced]])</f>
        <v>0</v>
      </c>
      <c r="E993" s="36"/>
      <c r="F993" s="36"/>
      <c r="G993" s="36"/>
      <c r="H993" s="36"/>
      <c r="I993" s="36"/>
      <c r="J993" s="36"/>
      <c r="K993" s="36"/>
      <c r="L993" s="36"/>
      <c r="M993" s="36"/>
      <c r="N993" s="36"/>
      <c r="O993" s="36"/>
      <c r="P993" s="36"/>
      <c r="Q993" s="38">
        <f>SUM(Table7[[#This Row],[SumOfRealised_netcostAbsolute]:[SumOfProjected_costReduced]])</f>
        <v>0</v>
      </c>
    </row>
    <row r="994" spans="1:17" hidden="1" x14ac:dyDescent="0.35">
      <c r="A994" s="34" t="s">
        <v>21</v>
      </c>
      <c r="B994" s="35">
        <v>2019</v>
      </c>
      <c r="C994" s="35">
        <v>46</v>
      </c>
      <c r="D994" s="39">
        <f>COUNT(Table7[[#This Row],[SumOfRealised_netcostAbsolute]:[SumOfProjected_costReduced]])</f>
        <v>0</v>
      </c>
      <c r="E994" s="36"/>
      <c r="F994" s="36"/>
      <c r="G994" s="36"/>
      <c r="H994" s="36"/>
      <c r="I994" s="36"/>
      <c r="J994" s="36"/>
      <c r="K994" s="36"/>
      <c r="L994" s="36"/>
      <c r="M994" s="36"/>
      <c r="N994" s="36"/>
      <c r="O994" s="36"/>
      <c r="P994" s="36"/>
      <c r="Q994" s="38">
        <f>SUM(Table7[[#This Row],[SumOfRealised_netcostAbsolute]:[SumOfProjected_costReduced]])</f>
        <v>0</v>
      </c>
    </row>
    <row r="995" spans="1:17" hidden="1" x14ac:dyDescent="0.35">
      <c r="A995" s="34" t="s">
        <v>21</v>
      </c>
      <c r="B995" s="35">
        <v>2019</v>
      </c>
      <c r="C995" s="35">
        <v>47</v>
      </c>
      <c r="D995" s="39">
        <f>COUNT(Table7[[#This Row],[SumOfRealised_netcostAbsolute]:[SumOfProjected_costReduced]])</f>
        <v>0</v>
      </c>
      <c r="E995" s="36"/>
      <c r="F995" s="36"/>
      <c r="G995" s="36"/>
      <c r="H995" s="36"/>
      <c r="I995" s="36"/>
      <c r="J995" s="36"/>
      <c r="K995" s="36"/>
      <c r="L995" s="36"/>
      <c r="M995" s="36"/>
      <c r="N995" s="36"/>
      <c r="O995" s="36"/>
      <c r="P995" s="36"/>
      <c r="Q995" s="38">
        <f>SUM(Table7[[#This Row],[SumOfRealised_netcostAbsolute]:[SumOfProjected_costReduced]])</f>
        <v>0</v>
      </c>
    </row>
    <row r="996" spans="1:17" hidden="1" x14ac:dyDescent="0.35">
      <c r="A996" s="34" t="s">
        <v>21</v>
      </c>
      <c r="B996" s="35">
        <v>2019</v>
      </c>
      <c r="C996" s="35">
        <v>48</v>
      </c>
      <c r="D996" s="39">
        <f>COUNT(Table7[[#This Row],[SumOfRealised_netcostAbsolute]:[SumOfProjected_costReduced]])</f>
        <v>0</v>
      </c>
      <c r="E996" s="36"/>
      <c r="F996" s="36"/>
      <c r="G996" s="36"/>
      <c r="H996" s="36"/>
      <c r="I996" s="36"/>
      <c r="J996" s="36"/>
      <c r="K996" s="36"/>
      <c r="L996" s="36"/>
      <c r="M996" s="36"/>
      <c r="N996" s="36"/>
      <c r="O996" s="36"/>
      <c r="P996" s="36"/>
      <c r="Q996" s="38">
        <f>SUM(Table7[[#This Row],[SumOfRealised_netcostAbsolute]:[SumOfProjected_costReduced]])</f>
        <v>0</v>
      </c>
    </row>
    <row r="997" spans="1:17" hidden="1" x14ac:dyDescent="0.35">
      <c r="A997" s="34" t="s">
        <v>21</v>
      </c>
      <c r="B997" s="35">
        <v>2019</v>
      </c>
      <c r="C997" s="35">
        <v>49</v>
      </c>
      <c r="D997" s="39">
        <f>COUNT(Table7[[#This Row],[SumOfRealised_netcostAbsolute]:[SumOfProjected_costReduced]])</f>
        <v>0</v>
      </c>
      <c r="E997" s="36"/>
      <c r="F997" s="36"/>
      <c r="G997" s="36"/>
      <c r="H997" s="36"/>
      <c r="I997" s="36"/>
      <c r="J997" s="36"/>
      <c r="K997" s="36"/>
      <c r="L997" s="36"/>
      <c r="M997" s="36"/>
      <c r="N997" s="36"/>
      <c r="O997" s="36"/>
      <c r="P997" s="36"/>
      <c r="Q997" s="38">
        <f>SUM(Table7[[#This Row],[SumOfRealised_netcostAbsolute]:[SumOfProjected_costReduced]])</f>
        <v>0</v>
      </c>
    </row>
    <row r="998" spans="1:17" hidden="1" x14ac:dyDescent="0.35">
      <c r="A998" s="34" t="s">
        <v>21</v>
      </c>
      <c r="B998" s="35">
        <v>2019</v>
      </c>
      <c r="C998" s="35">
        <v>50</v>
      </c>
      <c r="D998" s="39">
        <f>COUNT(Table7[[#This Row],[SumOfRealised_netcostAbsolute]:[SumOfProjected_costReduced]])</f>
        <v>0</v>
      </c>
      <c r="E998" s="36"/>
      <c r="F998" s="36"/>
      <c r="G998" s="36"/>
      <c r="H998" s="36"/>
      <c r="I998" s="36"/>
      <c r="J998" s="36"/>
      <c r="K998" s="36"/>
      <c r="L998" s="36"/>
      <c r="M998" s="36"/>
      <c r="N998" s="36"/>
      <c r="O998" s="36"/>
      <c r="P998" s="36"/>
      <c r="Q998" s="38">
        <f>SUM(Table7[[#This Row],[SumOfRealised_netcostAbsolute]:[SumOfProjected_costReduced]])</f>
        <v>0</v>
      </c>
    </row>
    <row r="999" spans="1:17" hidden="1" x14ac:dyDescent="0.35">
      <c r="A999" s="34" t="s">
        <v>21</v>
      </c>
      <c r="B999" s="35">
        <v>2019</v>
      </c>
      <c r="C999" s="35">
        <v>51</v>
      </c>
      <c r="D999" s="39">
        <f>COUNT(Table7[[#This Row],[SumOfRealised_netcostAbsolute]:[SumOfProjected_costReduced]])</f>
        <v>0</v>
      </c>
      <c r="E999" s="36"/>
      <c r="F999" s="36"/>
      <c r="G999" s="36"/>
      <c r="H999" s="36"/>
      <c r="I999" s="36"/>
      <c r="J999" s="36"/>
      <c r="K999" s="36"/>
      <c r="L999" s="36"/>
      <c r="M999" s="36"/>
      <c r="N999" s="36"/>
      <c r="O999" s="36"/>
      <c r="P999" s="36"/>
      <c r="Q999" s="38">
        <f>SUM(Table7[[#This Row],[SumOfRealised_netcostAbsolute]:[SumOfProjected_costReduced]])</f>
        <v>0</v>
      </c>
    </row>
    <row r="1000" spans="1:17" hidden="1" x14ac:dyDescent="0.35">
      <c r="A1000" s="34" t="s">
        <v>21</v>
      </c>
      <c r="B1000" s="35">
        <v>2019</v>
      </c>
      <c r="C1000" s="35">
        <v>52</v>
      </c>
      <c r="D1000" s="39">
        <f>COUNT(Table7[[#This Row],[SumOfRealised_netcostAbsolute]:[SumOfProjected_costReduced]])</f>
        <v>0</v>
      </c>
      <c r="E1000" s="36"/>
      <c r="F1000" s="36"/>
      <c r="G1000" s="36"/>
      <c r="H1000" s="36"/>
      <c r="I1000" s="36"/>
      <c r="J1000" s="36"/>
      <c r="K1000" s="36"/>
      <c r="L1000" s="36"/>
      <c r="M1000" s="36"/>
      <c r="N1000" s="36"/>
      <c r="O1000" s="36"/>
      <c r="P1000" s="36"/>
      <c r="Q1000" s="38">
        <f>SUM(Table7[[#This Row],[SumOfRealised_netcostAbsolute]:[SumOfProjected_costReduced]])</f>
        <v>0</v>
      </c>
    </row>
    <row r="1001" spans="1:17" hidden="1" x14ac:dyDescent="0.35">
      <c r="A1001" s="34" t="s">
        <v>21</v>
      </c>
      <c r="B1001" s="35">
        <v>2019</v>
      </c>
      <c r="C1001" s="35">
        <v>53</v>
      </c>
      <c r="D1001" s="39">
        <f>COUNT(Table7[[#This Row],[SumOfRealised_netcostAbsolute]:[SumOfProjected_costReduced]])</f>
        <v>0</v>
      </c>
      <c r="E1001" s="36"/>
      <c r="F1001" s="36"/>
      <c r="G1001" s="36"/>
      <c r="H1001" s="36"/>
      <c r="I1001" s="36"/>
      <c r="J1001" s="36"/>
      <c r="K1001" s="36"/>
      <c r="L1001" s="36"/>
      <c r="M1001" s="36"/>
      <c r="N1001" s="36"/>
      <c r="O1001" s="36"/>
      <c r="P1001" s="36"/>
      <c r="Q1001" s="38">
        <f>SUM(Table7[[#This Row],[SumOfRealised_netcostAbsolute]:[SumOfProjected_costReduced]])</f>
        <v>0</v>
      </c>
    </row>
    <row r="1002" spans="1:17" hidden="1" x14ac:dyDescent="0.35">
      <c r="A1002" s="34" t="s">
        <v>21</v>
      </c>
      <c r="B1002" s="35">
        <v>2019</v>
      </c>
      <c r="C1002" s="35">
        <v>54</v>
      </c>
      <c r="D1002" s="39">
        <f>COUNT(Table7[[#This Row],[SumOfRealised_netcostAbsolute]:[SumOfProjected_costReduced]])</f>
        <v>0</v>
      </c>
      <c r="E1002" s="36"/>
      <c r="F1002" s="36"/>
      <c r="G1002" s="36"/>
      <c r="H1002" s="36"/>
      <c r="I1002" s="36"/>
      <c r="J1002" s="36"/>
      <c r="K1002" s="36"/>
      <c r="L1002" s="36"/>
      <c r="M1002" s="36"/>
      <c r="N1002" s="36"/>
      <c r="O1002" s="36"/>
      <c r="P1002" s="36"/>
      <c r="Q1002" s="38">
        <f>SUM(Table7[[#This Row],[SumOfRealised_netcostAbsolute]:[SumOfProjected_costReduced]])</f>
        <v>0</v>
      </c>
    </row>
    <row r="1003" spans="1:17" hidden="1" x14ac:dyDescent="0.35">
      <c r="A1003" s="34" t="s">
        <v>21</v>
      </c>
      <c r="B1003" s="35">
        <v>2019</v>
      </c>
      <c r="C1003" s="35">
        <v>55</v>
      </c>
      <c r="D1003" s="39">
        <f>COUNT(Table7[[#This Row],[SumOfRealised_netcostAbsolute]:[SumOfProjected_costReduced]])</f>
        <v>0</v>
      </c>
      <c r="E1003" s="36"/>
      <c r="F1003" s="36"/>
      <c r="G1003" s="36"/>
      <c r="H1003" s="36"/>
      <c r="I1003" s="36"/>
      <c r="J1003" s="36"/>
      <c r="K1003" s="36"/>
      <c r="L1003" s="36"/>
      <c r="M1003" s="36"/>
      <c r="N1003" s="36"/>
      <c r="O1003" s="36"/>
      <c r="P1003" s="36"/>
      <c r="Q1003" s="38">
        <f>SUM(Table7[[#This Row],[SumOfRealised_netcostAbsolute]:[SumOfProjected_costReduced]])</f>
        <v>0</v>
      </c>
    </row>
    <row r="1004" spans="1:17" hidden="1" x14ac:dyDescent="0.35">
      <c r="A1004" s="34" t="s">
        <v>21</v>
      </c>
      <c r="B1004" s="35">
        <v>2019</v>
      </c>
      <c r="C1004" s="35">
        <v>56</v>
      </c>
      <c r="D1004" s="39">
        <f>COUNT(Table7[[#This Row],[SumOfRealised_netcostAbsolute]:[SumOfProjected_costReduced]])</f>
        <v>0</v>
      </c>
      <c r="E1004" s="36"/>
      <c r="F1004" s="36"/>
      <c r="G1004" s="36"/>
      <c r="H1004" s="36"/>
      <c r="I1004" s="36"/>
      <c r="J1004" s="36"/>
      <c r="K1004" s="36"/>
      <c r="L1004" s="36"/>
      <c r="M1004" s="36"/>
      <c r="N1004" s="36"/>
      <c r="O1004" s="36"/>
      <c r="P1004" s="36"/>
      <c r="Q1004" s="38">
        <f>SUM(Table7[[#This Row],[SumOfRealised_netcostAbsolute]:[SumOfProjected_costReduced]])</f>
        <v>0</v>
      </c>
    </row>
    <row r="1005" spans="1:17" hidden="1" x14ac:dyDescent="0.35">
      <c r="A1005" s="34" t="s">
        <v>21</v>
      </c>
      <c r="B1005" s="35">
        <v>2019</v>
      </c>
      <c r="C1005" s="35">
        <v>57</v>
      </c>
      <c r="D1005" s="39">
        <f>COUNT(Table7[[#This Row],[SumOfRealised_netcostAbsolute]:[SumOfProjected_costReduced]])</f>
        <v>0</v>
      </c>
      <c r="E1005" s="36"/>
      <c r="F1005" s="36"/>
      <c r="G1005" s="36"/>
      <c r="H1005" s="36"/>
      <c r="I1005" s="36"/>
      <c r="J1005" s="36"/>
      <c r="K1005" s="36"/>
      <c r="L1005" s="36"/>
      <c r="M1005" s="36"/>
      <c r="N1005" s="36"/>
      <c r="O1005" s="36"/>
      <c r="P1005" s="36"/>
      <c r="Q1005" s="38">
        <f>SUM(Table7[[#This Row],[SumOfRealised_netcostAbsolute]:[SumOfProjected_costReduced]])</f>
        <v>0</v>
      </c>
    </row>
    <row r="1006" spans="1:17" hidden="1" x14ac:dyDescent="0.35">
      <c r="A1006" s="34" t="s">
        <v>21</v>
      </c>
      <c r="B1006" s="35">
        <v>2019</v>
      </c>
      <c r="C1006" s="35">
        <v>58</v>
      </c>
      <c r="D1006" s="39">
        <f>COUNT(Table7[[#This Row],[SumOfRealised_netcostAbsolute]:[SumOfProjected_costReduced]])</f>
        <v>0</v>
      </c>
      <c r="E1006" s="36"/>
      <c r="F1006" s="36"/>
      <c r="G1006" s="36"/>
      <c r="H1006" s="36"/>
      <c r="I1006" s="36"/>
      <c r="J1006" s="36"/>
      <c r="K1006" s="36"/>
      <c r="L1006" s="36"/>
      <c r="M1006" s="36"/>
      <c r="N1006" s="36"/>
      <c r="O1006" s="36"/>
      <c r="P1006" s="36"/>
      <c r="Q1006" s="38">
        <f>SUM(Table7[[#This Row],[SumOfRealised_netcostAbsolute]:[SumOfProjected_costReduced]])</f>
        <v>0</v>
      </c>
    </row>
    <row r="1007" spans="1:17" hidden="1" x14ac:dyDescent="0.35">
      <c r="A1007" s="34" t="s">
        <v>21</v>
      </c>
      <c r="B1007" s="35">
        <v>2019</v>
      </c>
      <c r="C1007" s="35">
        <v>59</v>
      </c>
      <c r="D1007" s="39">
        <f>COUNT(Table7[[#This Row],[SumOfRealised_netcostAbsolute]:[SumOfProjected_costReduced]])</f>
        <v>0</v>
      </c>
      <c r="E1007" s="36"/>
      <c r="F1007" s="36"/>
      <c r="G1007" s="36"/>
      <c r="H1007" s="36"/>
      <c r="I1007" s="36"/>
      <c r="J1007" s="36"/>
      <c r="K1007" s="36"/>
      <c r="L1007" s="36"/>
      <c r="M1007" s="36"/>
      <c r="N1007" s="36"/>
      <c r="O1007" s="36"/>
      <c r="P1007" s="36"/>
      <c r="Q1007" s="38">
        <f>SUM(Table7[[#This Row],[SumOfRealised_netcostAbsolute]:[SumOfProjected_costReduced]])</f>
        <v>0</v>
      </c>
    </row>
    <row r="1008" spans="1:17" hidden="1" x14ac:dyDescent="0.35">
      <c r="A1008" s="34" t="s">
        <v>21</v>
      </c>
      <c r="B1008" s="35">
        <v>2019</v>
      </c>
      <c r="C1008" s="35">
        <v>60</v>
      </c>
      <c r="D1008" s="39">
        <f>COUNT(Table7[[#This Row],[SumOfRealised_netcostAbsolute]:[SumOfProjected_costReduced]])</f>
        <v>0</v>
      </c>
      <c r="E1008" s="36"/>
      <c r="F1008" s="36"/>
      <c r="G1008" s="36"/>
      <c r="H1008" s="36"/>
      <c r="I1008" s="36"/>
      <c r="J1008" s="36"/>
      <c r="K1008" s="36"/>
      <c r="L1008" s="36"/>
      <c r="M1008" s="36"/>
      <c r="N1008" s="36"/>
      <c r="O1008" s="36"/>
      <c r="P1008" s="36"/>
      <c r="Q1008" s="38">
        <f>SUM(Table7[[#This Row],[SumOfRealised_netcostAbsolute]:[SumOfProjected_costReduced]])</f>
        <v>0</v>
      </c>
    </row>
    <row r="1009" spans="1:17" hidden="1" x14ac:dyDescent="0.35">
      <c r="A1009" s="34" t="s">
        <v>21</v>
      </c>
      <c r="B1009" s="35">
        <v>2019</v>
      </c>
      <c r="C1009" s="35">
        <v>61</v>
      </c>
      <c r="D1009" s="39">
        <f>COUNT(Table7[[#This Row],[SumOfRealised_netcostAbsolute]:[SumOfProjected_costReduced]])</f>
        <v>0</v>
      </c>
      <c r="E1009" s="36"/>
      <c r="F1009" s="36"/>
      <c r="G1009" s="36"/>
      <c r="H1009" s="36"/>
      <c r="I1009" s="36"/>
      <c r="J1009" s="36"/>
      <c r="K1009" s="36"/>
      <c r="L1009" s="36"/>
      <c r="M1009" s="36"/>
      <c r="N1009" s="36"/>
      <c r="O1009" s="36"/>
      <c r="P1009" s="36"/>
      <c r="Q1009" s="38">
        <f>SUM(Table7[[#This Row],[SumOfRealised_netcostAbsolute]:[SumOfProjected_costReduced]])</f>
        <v>0</v>
      </c>
    </row>
    <row r="1010" spans="1:17" hidden="1" x14ac:dyDescent="0.35">
      <c r="A1010" s="34" t="s">
        <v>21</v>
      </c>
      <c r="B1010" s="35">
        <v>2019</v>
      </c>
      <c r="C1010" s="35">
        <v>62</v>
      </c>
      <c r="D1010" s="39">
        <f>COUNT(Table7[[#This Row],[SumOfRealised_netcostAbsolute]:[SumOfProjected_costReduced]])</f>
        <v>0</v>
      </c>
      <c r="E1010" s="36"/>
      <c r="F1010" s="36"/>
      <c r="G1010" s="36"/>
      <c r="H1010" s="36"/>
      <c r="I1010" s="36"/>
      <c r="J1010" s="36"/>
      <c r="K1010" s="36"/>
      <c r="L1010" s="36"/>
      <c r="M1010" s="36"/>
      <c r="N1010" s="36"/>
      <c r="O1010" s="36"/>
      <c r="P1010" s="36"/>
      <c r="Q1010" s="38">
        <f>SUM(Table7[[#This Row],[SumOfRealised_netcostAbsolute]:[SumOfProjected_costReduced]])</f>
        <v>0</v>
      </c>
    </row>
    <row r="1011" spans="1:17" hidden="1" x14ac:dyDescent="0.35">
      <c r="A1011" s="34" t="s">
        <v>21</v>
      </c>
      <c r="B1011" s="35">
        <v>2019</v>
      </c>
      <c r="C1011" s="35">
        <v>63</v>
      </c>
      <c r="D1011" s="39">
        <f>COUNT(Table7[[#This Row],[SumOfRealised_netcostAbsolute]:[SumOfProjected_costReduced]])</f>
        <v>0</v>
      </c>
      <c r="E1011" s="36"/>
      <c r="F1011" s="36"/>
      <c r="G1011" s="36"/>
      <c r="H1011" s="36"/>
      <c r="I1011" s="36"/>
      <c r="J1011" s="36"/>
      <c r="K1011" s="36"/>
      <c r="L1011" s="36"/>
      <c r="M1011" s="36"/>
      <c r="N1011" s="36"/>
      <c r="O1011" s="36"/>
      <c r="P1011" s="36"/>
      <c r="Q1011" s="38">
        <f>SUM(Table7[[#This Row],[SumOfRealised_netcostAbsolute]:[SumOfProjected_costReduced]])</f>
        <v>0</v>
      </c>
    </row>
    <row r="1012" spans="1:17" hidden="1" x14ac:dyDescent="0.35">
      <c r="A1012" s="34" t="s">
        <v>21</v>
      </c>
      <c r="B1012" s="35">
        <v>2019</v>
      </c>
      <c r="C1012" s="35">
        <v>64</v>
      </c>
      <c r="D1012" s="39">
        <f>COUNT(Table7[[#This Row],[SumOfRealised_netcostAbsolute]:[SumOfProjected_costReduced]])</f>
        <v>0</v>
      </c>
      <c r="E1012" s="36"/>
      <c r="F1012" s="36"/>
      <c r="G1012" s="36"/>
      <c r="H1012" s="36"/>
      <c r="I1012" s="36"/>
      <c r="J1012" s="36"/>
      <c r="K1012" s="36"/>
      <c r="L1012" s="36"/>
      <c r="M1012" s="36"/>
      <c r="N1012" s="36"/>
      <c r="O1012" s="36"/>
      <c r="P1012" s="36"/>
      <c r="Q1012" s="38">
        <f>SUM(Table7[[#This Row],[SumOfRealised_netcostAbsolute]:[SumOfProjected_costReduced]])</f>
        <v>0</v>
      </c>
    </row>
    <row r="1013" spans="1:17" hidden="1" x14ac:dyDescent="0.35">
      <c r="A1013" s="34" t="s">
        <v>21</v>
      </c>
      <c r="B1013" s="35">
        <v>2019</v>
      </c>
      <c r="C1013" s="35">
        <v>65</v>
      </c>
      <c r="D1013" s="39">
        <f>COUNT(Table7[[#This Row],[SumOfRealised_netcostAbsolute]:[SumOfProjected_costReduced]])</f>
        <v>0</v>
      </c>
      <c r="E1013" s="36"/>
      <c r="F1013" s="36"/>
      <c r="G1013" s="36"/>
      <c r="H1013" s="36"/>
      <c r="I1013" s="36"/>
      <c r="J1013" s="36"/>
      <c r="K1013" s="36"/>
      <c r="L1013" s="36"/>
      <c r="M1013" s="36"/>
      <c r="N1013" s="36"/>
      <c r="O1013" s="36"/>
      <c r="P1013" s="36"/>
      <c r="Q1013" s="38">
        <f>SUM(Table7[[#This Row],[SumOfRealised_netcostAbsolute]:[SumOfProjected_costReduced]])</f>
        <v>0</v>
      </c>
    </row>
    <row r="1014" spans="1:17" hidden="1" x14ac:dyDescent="0.35">
      <c r="A1014" s="34" t="s">
        <v>21</v>
      </c>
      <c r="B1014" s="35">
        <v>2019</v>
      </c>
      <c r="C1014" s="35">
        <v>66</v>
      </c>
      <c r="D1014" s="39">
        <f>COUNT(Table7[[#This Row],[SumOfRealised_netcostAbsolute]:[SumOfProjected_costReduced]])</f>
        <v>0</v>
      </c>
      <c r="E1014" s="36"/>
      <c r="F1014" s="36"/>
      <c r="G1014" s="36"/>
      <c r="H1014" s="36"/>
      <c r="I1014" s="36"/>
      <c r="J1014" s="36"/>
      <c r="K1014" s="36"/>
      <c r="L1014" s="36"/>
      <c r="M1014" s="36"/>
      <c r="N1014" s="36"/>
      <c r="O1014" s="36"/>
      <c r="P1014" s="36"/>
      <c r="Q1014" s="38">
        <f>SUM(Table7[[#This Row],[SumOfRealised_netcostAbsolute]:[SumOfProjected_costReduced]])</f>
        <v>0</v>
      </c>
    </row>
    <row r="1015" spans="1:17" hidden="1" x14ac:dyDescent="0.35">
      <c r="A1015" s="34" t="s">
        <v>21</v>
      </c>
      <c r="B1015" s="35">
        <v>2019</v>
      </c>
      <c r="C1015" s="35">
        <v>67</v>
      </c>
      <c r="D1015" s="39">
        <f>COUNT(Table7[[#This Row],[SumOfRealised_netcostAbsolute]:[SumOfProjected_costReduced]])</f>
        <v>0</v>
      </c>
      <c r="E1015" s="36"/>
      <c r="F1015" s="36"/>
      <c r="G1015" s="36"/>
      <c r="H1015" s="36"/>
      <c r="I1015" s="36"/>
      <c r="J1015" s="36"/>
      <c r="K1015" s="36"/>
      <c r="L1015" s="36"/>
      <c r="M1015" s="36"/>
      <c r="N1015" s="36"/>
      <c r="O1015" s="36"/>
      <c r="P1015" s="36"/>
      <c r="Q1015" s="38">
        <f>SUM(Table7[[#This Row],[SumOfRealised_netcostAbsolute]:[SumOfProjected_costReduced]])</f>
        <v>0</v>
      </c>
    </row>
    <row r="1016" spans="1:17" hidden="1" x14ac:dyDescent="0.35">
      <c r="A1016" s="34" t="s">
        <v>21</v>
      </c>
      <c r="B1016" s="35">
        <v>2019</v>
      </c>
      <c r="C1016" s="35">
        <v>68</v>
      </c>
      <c r="D1016" s="39">
        <f>COUNT(Table7[[#This Row],[SumOfRealised_netcostAbsolute]:[SumOfProjected_costReduced]])</f>
        <v>0</v>
      </c>
      <c r="E1016" s="36"/>
      <c r="F1016" s="36"/>
      <c r="G1016" s="36"/>
      <c r="H1016" s="36"/>
      <c r="I1016" s="36"/>
      <c r="J1016" s="36"/>
      <c r="K1016" s="36"/>
      <c r="L1016" s="36"/>
      <c r="M1016" s="36"/>
      <c r="N1016" s="36"/>
      <c r="O1016" s="36"/>
      <c r="P1016" s="36"/>
      <c r="Q1016" s="38">
        <f>SUM(Table7[[#This Row],[SumOfRealised_netcostAbsolute]:[SumOfProjected_costReduced]])</f>
        <v>0</v>
      </c>
    </row>
    <row r="1017" spans="1:17" hidden="1" x14ac:dyDescent="0.35">
      <c r="A1017" s="34" t="s">
        <v>21</v>
      </c>
      <c r="B1017" s="35">
        <v>2019</v>
      </c>
      <c r="C1017" s="35">
        <v>69</v>
      </c>
      <c r="D1017" s="39">
        <f>COUNT(Table7[[#This Row],[SumOfRealised_netcostAbsolute]:[SumOfProjected_costReduced]])</f>
        <v>0</v>
      </c>
      <c r="E1017" s="36"/>
      <c r="F1017" s="36"/>
      <c r="G1017" s="36"/>
      <c r="H1017" s="36"/>
      <c r="I1017" s="36"/>
      <c r="J1017" s="36"/>
      <c r="K1017" s="36"/>
      <c r="L1017" s="36"/>
      <c r="M1017" s="36"/>
      <c r="N1017" s="36"/>
      <c r="O1017" s="36"/>
      <c r="P1017" s="36"/>
      <c r="Q1017" s="38">
        <f>SUM(Table7[[#This Row],[SumOfRealised_netcostAbsolute]:[SumOfProjected_costReduced]])</f>
        <v>0</v>
      </c>
    </row>
    <row r="1018" spans="1:17" hidden="1" x14ac:dyDescent="0.35">
      <c r="A1018" s="34" t="s">
        <v>21</v>
      </c>
      <c r="B1018" s="35">
        <v>2019</v>
      </c>
      <c r="C1018" s="35">
        <v>70</v>
      </c>
      <c r="D1018" s="39">
        <f>COUNT(Table7[[#This Row],[SumOfRealised_netcostAbsolute]:[SumOfProjected_costReduced]])</f>
        <v>0</v>
      </c>
      <c r="E1018" s="36"/>
      <c r="F1018" s="36"/>
      <c r="G1018" s="36"/>
      <c r="H1018" s="36"/>
      <c r="I1018" s="36"/>
      <c r="J1018" s="36"/>
      <c r="K1018" s="36"/>
      <c r="L1018" s="36"/>
      <c r="M1018" s="36"/>
      <c r="N1018" s="36"/>
      <c r="O1018" s="36"/>
      <c r="P1018" s="36"/>
      <c r="Q1018" s="38">
        <f>SUM(Table7[[#This Row],[SumOfRealised_netcostAbsolute]:[SumOfProjected_costReduced]])</f>
        <v>0</v>
      </c>
    </row>
    <row r="1019" spans="1:17" hidden="1" x14ac:dyDescent="0.35">
      <c r="A1019" s="34" t="s">
        <v>21</v>
      </c>
      <c r="B1019" s="35">
        <v>2019</v>
      </c>
      <c r="C1019" s="35">
        <v>71</v>
      </c>
      <c r="D1019" s="39">
        <f>COUNT(Table7[[#This Row],[SumOfRealised_netcostAbsolute]:[SumOfProjected_costReduced]])</f>
        <v>0</v>
      </c>
      <c r="E1019" s="36"/>
      <c r="F1019" s="36"/>
      <c r="G1019" s="36"/>
      <c r="H1019" s="36"/>
      <c r="I1019" s="36"/>
      <c r="J1019" s="36"/>
      <c r="K1019" s="36"/>
      <c r="L1019" s="36"/>
      <c r="M1019" s="36"/>
      <c r="N1019" s="36"/>
      <c r="O1019" s="36"/>
      <c r="P1019" s="36"/>
      <c r="Q1019" s="38">
        <f>SUM(Table7[[#This Row],[SumOfRealised_netcostAbsolute]:[SumOfProjected_costReduced]])</f>
        <v>0</v>
      </c>
    </row>
    <row r="1020" spans="1:17" hidden="1" x14ac:dyDescent="0.35">
      <c r="A1020" s="34" t="s">
        <v>21</v>
      </c>
      <c r="B1020" s="35">
        <v>2019</v>
      </c>
      <c r="C1020" s="35">
        <v>72</v>
      </c>
      <c r="D1020" s="39">
        <f>COUNT(Table7[[#This Row],[SumOfRealised_netcostAbsolute]:[SumOfProjected_costReduced]])</f>
        <v>0</v>
      </c>
      <c r="E1020" s="36"/>
      <c r="F1020" s="36"/>
      <c r="G1020" s="36"/>
      <c r="H1020" s="36"/>
      <c r="I1020" s="36"/>
      <c r="J1020" s="36"/>
      <c r="K1020" s="36"/>
      <c r="L1020" s="36"/>
      <c r="M1020" s="36"/>
      <c r="N1020" s="36"/>
      <c r="O1020" s="36"/>
      <c r="P1020" s="36"/>
      <c r="Q1020" s="38">
        <f>SUM(Table7[[#This Row],[SumOfRealised_netcostAbsolute]:[SumOfProjected_costReduced]])</f>
        <v>0</v>
      </c>
    </row>
    <row r="1021" spans="1:17" hidden="1" x14ac:dyDescent="0.35">
      <c r="A1021" s="34" t="s">
        <v>21</v>
      </c>
      <c r="B1021" s="35">
        <v>2019</v>
      </c>
      <c r="C1021" s="35">
        <v>73</v>
      </c>
      <c r="D1021" s="39">
        <f>COUNT(Table7[[#This Row],[SumOfRealised_netcostAbsolute]:[SumOfProjected_costReduced]])</f>
        <v>0</v>
      </c>
      <c r="E1021" s="36"/>
      <c r="F1021" s="36"/>
      <c r="G1021" s="36"/>
      <c r="H1021" s="36"/>
      <c r="I1021" s="36"/>
      <c r="J1021" s="36"/>
      <c r="K1021" s="36"/>
      <c r="L1021" s="36"/>
      <c r="M1021" s="36"/>
      <c r="N1021" s="36"/>
      <c r="O1021" s="36"/>
      <c r="P1021" s="36"/>
      <c r="Q1021" s="38">
        <f>SUM(Table7[[#This Row],[SumOfRealised_netcostAbsolute]:[SumOfProjected_costReduced]])</f>
        <v>0</v>
      </c>
    </row>
    <row r="1022" spans="1:17" hidden="1" x14ac:dyDescent="0.35">
      <c r="A1022" s="34" t="s">
        <v>21</v>
      </c>
      <c r="B1022" s="35">
        <v>2019</v>
      </c>
      <c r="C1022" s="35">
        <v>74</v>
      </c>
      <c r="D1022" s="39">
        <f>COUNT(Table7[[#This Row],[SumOfRealised_netcostAbsolute]:[SumOfProjected_costReduced]])</f>
        <v>0</v>
      </c>
      <c r="E1022" s="36"/>
      <c r="F1022" s="36"/>
      <c r="G1022" s="36"/>
      <c r="H1022" s="36"/>
      <c r="I1022" s="36"/>
      <c r="J1022" s="36"/>
      <c r="K1022" s="36"/>
      <c r="L1022" s="36"/>
      <c r="M1022" s="36"/>
      <c r="N1022" s="36"/>
      <c r="O1022" s="36"/>
      <c r="P1022" s="36"/>
      <c r="Q1022" s="38">
        <f>SUM(Table7[[#This Row],[SumOfRealised_netcostAbsolute]:[SumOfProjected_costReduced]])</f>
        <v>0</v>
      </c>
    </row>
    <row r="1023" spans="1:17" hidden="1" x14ac:dyDescent="0.35">
      <c r="A1023" s="34" t="s">
        <v>21</v>
      </c>
      <c r="B1023" s="35">
        <v>2019</v>
      </c>
      <c r="C1023" s="35">
        <v>75</v>
      </c>
      <c r="D1023" s="39">
        <f>COUNT(Table7[[#This Row],[SumOfRealised_netcostAbsolute]:[SumOfProjected_costReduced]])</f>
        <v>0</v>
      </c>
      <c r="E1023" s="36"/>
      <c r="F1023" s="36"/>
      <c r="G1023" s="36"/>
      <c r="H1023" s="36"/>
      <c r="I1023" s="36"/>
      <c r="J1023" s="36"/>
      <c r="K1023" s="36"/>
      <c r="L1023" s="36"/>
      <c r="M1023" s="36"/>
      <c r="N1023" s="36"/>
      <c r="O1023" s="36"/>
      <c r="P1023" s="36"/>
      <c r="Q1023" s="38">
        <f>SUM(Table7[[#This Row],[SumOfRealised_netcostAbsolute]:[SumOfProjected_costReduced]])</f>
        <v>0</v>
      </c>
    </row>
    <row r="1024" spans="1:17" hidden="1" x14ac:dyDescent="0.35">
      <c r="A1024" s="34" t="s">
        <v>21</v>
      </c>
      <c r="B1024" s="35">
        <v>2019</v>
      </c>
      <c r="C1024" s="35">
        <v>76</v>
      </c>
      <c r="D1024" s="39">
        <f>COUNT(Table7[[#This Row],[SumOfRealised_netcostAbsolute]:[SumOfProjected_costReduced]])</f>
        <v>0</v>
      </c>
      <c r="E1024" s="36"/>
      <c r="F1024" s="36"/>
      <c r="G1024" s="36"/>
      <c r="H1024" s="36"/>
      <c r="I1024" s="36"/>
      <c r="J1024" s="36"/>
      <c r="K1024" s="36"/>
      <c r="L1024" s="36"/>
      <c r="M1024" s="36"/>
      <c r="N1024" s="36"/>
      <c r="O1024" s="36"/>
      <c r="P1024" s="36"/>
      <c r="Q1024" s="38">
        <f>SUM(Table7[[#This Row],[SumOfRealised_netcostAbsolute]:[SumOfProjected_costReduced]])</f>
        <v>0</v>
      </c>
    </row>
    <row r="1025" spans="1:17" hidden="1" x14ac:dyDescent="0.35">
      <c r="A1025" s="34" t="s">
        <v>21</v>
      </c>
      <c r="B1025" s="35">
        <v>2019</v>
      </c>
      <c r="C1025" s="35">
        <v>77</v>
      </c>
      <c r="D1025" s="39">
        <f>COUNT(Table7[[#This Row],[SumOfRealised_netcostAbsolute]:[SumOfProjected_costReduced]])</f>
        <v>0</v>
      </c>
      <c r="E1025" s="36"/>
      <c r="F1025" s="36"/>
      <c r="G1025" s="36"/>
      <c r="H1025" s="36"/>
      <c r="I1025" s="36"/>
      <c r="J1025" s="36"/>
      <c r="K1025" s="36"/>
      <c r="L1025" s="36"/>
      <c r="M1025" s="36"/>
      <c r="N1025" s="36"/>
      <c r="O1025" s="36"/>
      <c r="P1025" s="36"/>
      <c r="Q1025" s="38">
        <f>SUM(Table7[[#This Row],[SumOfRealised_netcostAbsolute]:[SumOfProjected_costReduced]])</f>
        <v>0</v>
      </c>
    </row>
    <row r="1026" spans="1:17" hidden="1" x14ac:dyDescent="0.35">
      <c r="A1026" s="34" t="s">
        <v>21</v>
      </c>
      <c r="B1026" s="35">
        <v>2019</v>
      </c>
      <c r="C1026" s="35">
        <v>78</v>
      </c>
      <c r="D1026" s="39">
        <f>COUNT(Table7[[#This Row],[SumOfRealised_netcostAbsolute]:[SumOfProjected_costReduced]])</f>
        <v>0</v>
      </c>
      <c r="E1026" s="36"/>
      <c r="F1026" s="36"/>
      <c r="G1026" s="36"/>
      <c r="H1026" s="36"/>
      <c r="I1026" s="36"/>
      <c r="J1026" s="36"/>
      <c r="K1026" s="36"/>
      <c r="L1026" s="36"/>
      <c r="M1026" s="36"/>
      <c r="N1026" s="36"/>
      <c r="O1026" s="36"/>
      <c r="P1026" s="36"/>
      <c r="Q1026" s="38">
        <f>SUM(Table7[[#This Row],[SumOfRealised_netcostAbsolute]:[SumOfProjected_costReduced]])</f>
        <v>0</v>
      </c>
    </row>
    <row r="1027" spans="1:17" hidden="1" x14ac:dyDescent="0.35">
      <c r="A1027" s="34" t="s">
        <v>21</v>
      </c>
      <c r="B1027" s="35">
        <v>2019</v>
      </c>
      <c r="C1027" s="35">
        <v>79</v>
      </c>
      <c r="D1027" s="39">
        <f>COUNT(Table7[[#This Row],[SumOfRealised_netcostAbsolute]:[SumOfProjected_costReduced]])</f>
        <v>0</v>
      </c>
      <c r="E1027" s="36"/>
      <c r="F1027" s="36"/>
      <c r="G1027" s="36"/>
      <c r="H1027" s="36"/>
      <c r="I1027" s="36"/>
      <c r="J1027" s="36"/>
      <c r="K1027" s="36"/>
      <c r="L1027" s="36"/>
      <c r="M1027" s="36"/>
      <c r="N1027" s="36"/>
      <c r="O1027" s="36"/>
      <c r="P1027" s="36"/>
      <c r="Q1027" s="38">
        <f>SUM(Table7[[#This Row],[SumOfRealised_netcostAbsolute]:[SumOfProjected_costReduced]])</f>
        <v>0</v>
      </c>
    </row>
    <row r="1028" spans="1:17" hidden="1" x14ac:dyDescent="0.35">
      <c r="A1028" s="34" t="s">
        <v>18</v>
      </c>
      <c r="B1028" s="35">
        <v>2019</v>
      </c>
      <c r="C1028" s="35">
        <v>1</v>
      </c>
      <c r="D1028" s="39">
        <f>COUNT(Table7[[#This Row],[SumOfRealised_netcostAbsolute]:[SumOfProjected_costReduced]])</f>
        <v>0</v>
      </c>
      <c r="E1028" s="36"/>
      <c r="F1028" s="36"/>
      <c r="G1028" s="36"/>
      <c r="H1028" s="36"/>
      <c r="I1028" s="36"/>
      <c r="J1028" s="36"/>
      <c r="K1028" s="36"/>
      <c r="L1028" s="36"/>
      <c r="M1028" s="36"/>
      <c r="N1028" s="36"/>
      <c r="O1028" s="36"/>
      <c r="P1028" s="36"/>
      <c r="Q1028" s="38">
        <f>SUM(Table7[[#This Row],[SumOfRealised_netcostAbsolute]:[SumOfProjected_costReduced]])</f>
        <v>0</v>
      </c>
    </row>
    <row r="1029" spans="1:17" hidden="1" x14ac:dyDescent="0.35">
      <c r="A1029" s="34" t="s">
        <v>18</v>
      </c>
      <c r="B1029" s="35">
        <v>2019</v>
      </c>
      <c r="C1029" s="35">
        <v>2</v>
      </c>
      <c r="D1029" s="39">
        <f>COUNT(Table7[[#This Row],[SumOfRealised_netcostAbsolute]:[SumOfProjected_costReduced]])</f>
        <v>0</v>
      </c>
      <c r="E1029" s="36"/>
      <c r="F1029" s="36"/>
      <c r="G1029" s="36"/>
      <c r="H1029" s="36"/>
      <c r="I1029" s="36"/>
      <c r="J1029" s="36"/>
      <c r="K1029" s="36"/>
      <c r="L1029" s="36"/>
      <c r="M1029" s="36"/>
      <c r="N1029" s="36"/>
      <c r="O1029" s="36"/>
      <c r="P1029" s="36"/>
      <c r="Q1029" s="38">
        <f>SUM(Table7[[#This Row],[SumOfRealised_netcostAbsolute]:[SumOfProjected_costReduced]])</f>
        <v>0</v>
      </c>
    </row>
    <row r="1030" spans="1:17" hidden="1" x14ac:dyDescent="0.35">
      <c r="A1030" s="34" t="s">
        <v>18</v>
      </c>
      <c r="B1030" s="35">
        <v>2019</v>
      </c>
      <c r="C1030" s="35">
        <v>3</v>
      </c>
      <c r="D1030" s="39">
        <f>COUNT(Table7[[#This Row],[SumOfRealised_netcostAbsolute]:[SumOfProjected_costReduced]])</f>
        <v>0</v>
      </c>
      <c r="E1030" s="36"/>
      <c r="F1030" s="36"/>
      <c r="G1030" s="36"/>
      <c r="H1030" s="36"/>
      <c r="I1030" s="36"/>
      <c r="J1030" s="36"/>
      <c r="K1030" s="36"/>
      <c r="L1030" s="36"/>
      <c r="M1030" s="36"/>
      <c r="N1030" s="36"/>
      <c r="O1030" s="36"/>
      <c r="P1030" s="36"/>
      <c r="Q1030" s="38">
        <f>SUM(Table7[[#This Row],[SumOfRealised_netcostAbsolute]:[SumOfProjected_costReduced]])</f>
        <v>0</v>
      </c>
    </row>
    <row r="1031" spans="1:17" hidden="1" x14ac:dyDescent="0.35">
      <c r="A1031" s="34" t="s">
        <v>18</v>
      </c>
      <c r="B1031" s="35">
        <v>2019</v>
      </c>
      <c r="C1031" s="35">
        <v>4</v>
      </c>
      <c r="D1031" s="39">
        <f>COUNT(Table7[[#This Row],[SumOfRealised_netcostAbsolute]:[SumOfProjected_costReduced]])</f>
        <v>0</v>
      </c>
      <c r="E1031" s="36"/>
      <c r="F1031" s="36"/>
      <c r="G1031" s="36"/>
      <c r="H1031" s="36"/>
      <c r="I1031" s="36"/>
      <c r="J1031" s="36"/>
      <c r="K1031" s="36"/>
      <c r="L1031" s="36"/>
      <c r="M1031" s="36"/>
      <c r="N1031" s="36"/>
      <c r="O1031" s="36"/>
      <c r="P1031" s="36"/>
      <c r="Q1031" s="38">
        <f>SUM(Table7[[#This Row],[SumOfRealised_netcostAbsolute]:[SumOfProjected_costReduced]])</f>
        <v>0</v>
      </c>
    </row>
    <row r="1032" spans="1:17" hidden="1" x14ac:dyDescent="0.35">
      <c r="A1032" s="34" t="s">
        <v>18</v>
      </c>
      <c r="B1032" s="35">
        <v>2019</v>
      </c>
      <c r="C1032" s="35">
        <v>5</v>
      </c>
      <c r="D1032" s="39">
        <f>COUNT(Table7[[#This Row],[SumOfRealised_netcostAbsolute]:[SumOfProjected_costReduced]])</f>
        <v>0</v>
      </c>
      <c r="E1032" s="36"/>
      <c r="F1032" s="36"/>
      <c r="G1032" s="36"/>
      <c r="H1032" s="36"/>
      <c r="I1032" s="36"/>
      <c r="J1032" s="36"/>
      <c r="K1032" s="36"/>
      <c r="L1032" s="36"/>
      <c r="M1032" s="36"/>
      <c r="N1032" s="36"/>
      <c r="O1032" s="36"/>
      <c r="P1032" s="36"/>
      <c r="Q1032" s="38">
        <f>SUM(Table7[[#This Row],[SumOfRealised_netcostAbsolute]:[SumOfProjected_costReduced]])</f>
        <v>0</v>
      </c>
    </row>
    <row r="1033" spans="1:17" hidden="1" x14ac:dyDescent="0.35">
      <c r="A1033" s="34" t="s">
        <v>18</v>
      </c>
      <c r="B1033" s="35">
        <v>2019</v>
      </c>
      <c r="C1033" s="35">
        <v>6</v>
      </c>
      <c r="D1033" s="39">
        <f>COUNT(Table7[[#This Row],[SumOfRealised_netcostAbsolute]:[SumOfProjected_costReduced]])</f>
        <v>0</v>
      </c>
      <c r="E1033" s="36"/>
      <c r="F1033" s="36"/>
      <c r="G1033" s="36"/>
      <c r="H1033" s="36"/>
      <c r="I1033" s="36"/>
      <c r="J1033" s="36"/>
      <c r="K1033" s="36"/>
      <c r="L1033" s="36"/>
      <c r="M1033" s="36"/>
      <c r="N1033" s="36"/>
      <c r="O1033" s="36"/>
      <c r="P1033" s="36"/>
      <c r="Q1033" s="38">
        <f>SUM(Table7[[#This Row],[SumOfRealised_netcostAbsolute]:[SumOfProjected_costReduced]])</f>
        <v>0</v>
      </c>
    </row>
    <row r="1034" spans="1:17" x14ac:dyDescent="0.35">
      <c r="A1034" s="34" t="s">
        <v>18</v>
      </c>
      <c r="B1034" s="35">
        <v>2019</v>
      </c>
      <c r="C1034" s="35">
        <v>7</v>
      </c>
      <c r="D1034" s="39">
        <f>COUNT(Table7[[#This Row],[SumOfRealised_netcostAbsolute]:[SumOfProjected_costReduced]])</f>
        <v>6</v>
      </c>
      <c r="E1034" s="36"/>
      <c r="F1034" s="36"/>
      <c r="G1034" s="36"/>
      <c r="H1034" s="36"/>
      <c r="I1034" s="36"/>
      <c r="J1034" s="36"/>
      <c r="K1034" s="35">
        <v>63433200</v>
      </c>
      <c r="L1034" s="35">
        <v>-5760000</v>
      </c>
      <c r="M1034" s="35">
        <v>69193200</v>
      </c>
      <c r="N1034" s="35">
        <v>976</v>
      </c>
      <c r="O1034" s="35">
        <v>-82</v>
      </c>
      <c r="P1034" s="35">
        <v>1058</v>
      </c>
      <c r="Q1034" s="38">
        <f>SUM(Table7[[#This Row],[SumOfRealised_netcostAbsolute]:[SumOfProjected_costReduced]])</f>
        <v>126868352</v>
      </c>
    </row>
    <row r="1035" spans="1:17" x14ac:dyDescent="0.35">
      <c r="A1035" s="34" t="s">
        <v>18</v>
      </c>
      <c r="B1035" s="35">
        <v>2019</v>
      </c>
      <c r="C1035" s="35">
        <v>10</v>
      </c>
      <c r="D1035" s="39">
        <f>COUNT(Table7[[#This Row],[SumOfRealised_netcostAbsolute]:[SumOfProjected_costReduced]])</f>
        <v>1</v>
      </c>
      <c r="E1035" s="36"/>
      <c r="F1035" s="36"/>
      <c r="G1035" s="36"/>
      <c r="H1035" s="36"/>
      <c r="I1035" s="36"/>
      <c r="J1035" s="36"/>
      <c r="K1035" s="36"/>
      <c r="L1035" s="36"/>
      <c r="M1035" s="35">
        <v>3225000</v>
      </c>
      <c r="N1035" s="36"/>
      <c r="O1035" s="36"/>
      <c r="P1035" s="36"/>
      <c r="Q1035" s="38">
        <f>SUM(Table7[[#This Row],[SumOfRealised_netcostAbsolute]:[SumOfProjected_costReduced]])</f>
        <v>3225000</v>
      </c>
    </row>
    <row r="1036" spans="1:17" x14ac:dyDescent="0.35">
      <c r="A1036" s="34" t="s">
        <v>18</v>
      </c>
      <c r="B1036" s="35">
        <v>2019</v>
      </c>
      <c r="C1036" s="35">
        <v>11</v>
      </c>
      <c r="D1036" s="35">
        <f>COUNT(Table7[[#This Row],[SumOfRealised_netcostAbsolute]:[SumOfProjected_costReduced]])</f>
        <v>12</v>
      </c>
      <c r="E1036" s="35">
        <v>89247000</v>
      </c>
      <c r="F1036" s="35">
        <v>10650000</v>
      </c>
      <c r="G1036" s="35">
        <v>99897000</v>
      </c>
      <c r="H1036" s="35">
        <v>419</v>
      </c>
      <c r="I1036" s="35">
        <v>-50</v>
      </c>
      <c r="J1036" s="35">
        <v>469</v>
      </c>
      <c r="K1036" s="35">
        <v>37878500</v>
      </c>
      <c r="L1036" s="35">
        <v>-19525000</v>
      </c>
      <c r="M1036" s="35">
        <v>57403500</v>
      </c>
      <c r="N1036" s="35">
        <v>24</v>
      </c>
      <c r="O1036" s="35">
        <v>-13</v>
      </c>
      <c r="P1036" s="35">
        <v>37</v>
      </c>
      <c r="Q1036" s="38">
        <f>SUM(Table7[[#This Row],[SumOfRealised_netcostAbsolute]:[SumOfProjected_costReduced]])</f>
        <v>275551886</v>
      </c>
    </row>
    <row r="1037" spans="1:17" x14ac:dyDescent="0.35">
      <c r="A1037" s="34" t="s">
        <v>18</v>
      </c>
      <c r="B1037" s="35">
        <v>2019</v>
      </c>
      <c r="C1037" s="35">
        <v>12</v>
      </c>
      <c r="D1037" s="35">
        <f>COUNT(Table7[[#This Row],[SumOfRealised_netcostAbsolute]:[SumOfProjected_costReduced]])</f>
        <v>12</v>
      </c>
      <c r="E1037" s="35">
        <v>86287200</v>
      </c>
      <c r="F1037" s="35">
        <v>-62000</v>
      </c>
      <c r="G1037" s="35">
        <v>86349200</v>
      </c>
      <c r="H1037" s="35">
        <v>69586</v>
      </c>
      <c r="I1037" s="35">
        <v>-50</v>
      </c>
      <c r="J1037" s="35">
        <v>69636</v>
      </c>
      <c r="K1037" s="35">
        <v>405880000</v>
      </c>
      <c r="L1037" s="35">
        <v>-120000</v>
      </c>
      <c r="M1037" s="35">
        <v>406000000</v>
      </c>
      <c r="N1037" s="35">
        <v>169110</v>
      </c>
      <c r="O1037" s="35">
        <v>-50</v>
      </c>
      <c r="P1037" s="35">
        <v>169160</v>
      </c>
      <c r="Q1037" s="38">
        <f>SUM(Table7[[#This Row],[SumOfRealised_netcostAbsolute]:[SumOfProjected_costReduced]])</f>
        <v>984811792</v>
      </c>
    </row>
    <row r="1038" spans="1:17" hidden="1" x14ac:dyDescent="0.35">
      <c r="A1038" s="34" t="s">
        <v>18</v>
      </c>
      <c r="B1038" s="35">
        <v>2019</v>
      </c>
      <c r="C1038" s="35">
        <v>13</v>
      </c>
      <c r="D1038" s="39">
        <f>COUNT(Table7[[#This Row],[SumOfRealised_netcostAbsolute]:[SumOfProjected_costReduced]])</f>
        <v>0</v>
      </c>
      <c r="E1038" s="36"/>
      <c r="F1038" s="36"/>
      <c r="G1038" s="36"/>
      <c r="H1038" s="36"/>
      <c r="I1038" s="36"/>
      <c r="J1038" s="36"/>
      <c r="K1038" s="36"/>
      <c r="L1038" s="36"/>
      <c r="M1038" s="36"/>
      <c r="N1038" s="36"/>
      <c r="O1038" s="36"/>
      <c r="P1038" s="36"/>
      <c r="Q1038" s="38">
        <f>SUM(Table7[[#This Row],[SumOfRealised_netcostAbsolute]:[SumOfProjected_costReduced]])</f>
        <v>0</v>
      </c>
    </row>
    <row r="1039" spans="1:17" hidden="1" x14ac:dyDescent="0.35">
      <c r="A1039" s="34" t="s">
        <v>18</v>
      </c>
      <c r="B1039" s="35">
        <v>2019</v>
      </c>
      <c r="C1039" s="35">
        <v>14</v>
      </c>
      <c r="D1039" s="39">
        <f>COUNT(Table7[[#This Row],[SumOfRealised_netcostAbsolute]:[SumOfProjected_costReduced]])</f>
        <v>0</v>
      </c>
      <c r="E1039" s="36"/>
      <c r="F1039" s="36"/>
      <c r="G1039" s="36"/>
      <c r="H1039" s="36"/>
      <c r="I1039" s="36"/>
      <c r="J1039" s="36"/>
      <c r="K1039" s="36"/>
      <c r="L1039" s="36"/>
      <c r="M1039" s="36"/>
      <c r="N1039" s="36"/>
      <c r="O1039" s="36"/>
      <c r="P1039" s="36"/>
      <c r="Q1039" s="38">
        <f>SUM(Table7[[#This Row],[SumOfRealised_netcostAbsolute]:[SumOfProjected_costReduced]])</f>
        <v>0</v>
      </c>
    </row>
    <row r="1040" spans="1:17" x14ac:dyDescent="0.35">
      <c r="A1040" s="34" t="s">
        <v>18</v>
      </c>
      <c r="B1040" s="35">
        <v>2019</v>
      </c>
      <c r="C1040" s="35">
        <v>15</v>
      </c>
      <c r="D1040" s="39">
        <f>COUNT(Table7[[#This Row],[SumOfRealised_netcostAbsolute]:[SumOfProjected_costReduced]])</f>
        <v>1</v>
      </c>
      <c r="E1040" s="36"/>
      <c r="F1040" s="36"/>
      <c r="G1040" s="36"/>
      <c r="H1040" s="36"/>
      <c r="I1040" s="36"/>
      <c r="J1040" s="36"/>
      <c r="K1040" s="36"/>
      <c r="L1040" s="36"/>
      <c r="M1040" s="35">
        <v>4816288</v>
      </c>
      <c r="N1040" s="36"/>
      <c r="O1040" s="36"/>
      <c r="P1040" s="36"/>
      <c r="Q1040" s="38">
        <f>SUM(Table7[[#This Row],[SumOfRealised_netcostAbsolute]:[SumOfProjected_costReduced]])</f>
        <v>4816288</v>
      </c>
    </row>
    <row r="1041" spans="1:17" x14ac:dyDescent="0.35">
      <c r="A1041" s="34" t="s">
        <v>18</v>
      </c>
      <c r="B1041" s="35">
        <v>2019</v>
      </c>
      <c r="C1041" s="35">
        <v>16</v>
      </c>
      <c r="D1041" s="39">
        <f>COUNT(Table7[[#This Row],[SumOfRealised_netcostAbsolute]:[SumOfProjected_costReduced]])</f>
        <v>6</v>
      </c>
      <c r="E1041" s="36"/>
      <c r="F1041" s="36"/>
      <c r="G1041" s="36"/>
      <c r="H1041" s="36"/>
      <c r="I1041" s="36"/>
      <c r="J1041" s="36"/>
      <c r="K1041" s="35">
        <v>-371800000</v>
      </c>
      <c r="L1041" s="35">
        <v>-502000000</v>
      </c>
      <c r="M1041" s="35">
        <v>130200000</v>
      </c>
      <c r="N1041" s="35">
        <v>-34.799999999999997</v>
      </c>
      <c r="O1041" s="35">
        <v>-47</v>
      </c>
      <c r="P1041" s="35">
        <v>12.2</v>
      </c>
      <c r="Q1041" s="38">
        <f>SUM(Table7[[#This Row],[SumOfRealised_netcostAbsolute]:[SumOfProjected_costReduced]])</f>
        <v>-743600069.5999999</v>
      </c>
    </row>
    <row r="1042" spans="1:17" x14ac:dyDescent="0.35">
      <c r="A1042" s="34" t="s">
        <v>18</v>
      </c>
      <c r="B1042" s="35">
        <v>2019</v>
      </c>
      <c r="C1042" s="35">
        <v>17</v>
      </c>
      <c r="D1042" s="35">
        <f>COUNT(Table7[[#This Row],[SumOfRealised_netcostAbsolute]:[SumOfProjected_costReduced]])</f>
        <v>12</v>
      </c>
      <c r="E1042" s="35">
        <v>-451428500</v>
      </c>
      <c r="F1042" s="35">
        <v>-463492000</v>
      </c>
      <c r="G1042" s="35">
        <v>12063500</v>
      </c>
      <c r="H1042" s="35">
        <v>-5686</v>
      </c>
      <c r="I1042" s="35">
        <v>-5837</v>
      </c>
      <c r="J1042" s="35">
        <v>151</v>
      </c>
      <c r="K1042" s="35">
        <v>488829300</v>
      </c>
      <c r="L1042" s="35">
        <v>-501587300</v>
      </c>
      <c r="M1042" s="35">
        <v>12758000</v>
      </c>
      <c r="N1042" s="35">
        <v>-3578.6</v>
      </c>
      <c r="O1042" s="35">
        <v>-3672</v>
      </c>
      <c r="P1042" s="35">
        <v>93.4</v>
      </c>
      <c r="Q1042" s="38">
        <f>SUM(Table7[[#This Row],[SumOfRealised_netcostAbsolute]:[SumOfProjected_costReduced]])</f>
        <v>-902875529.20000005</v>
      </c>
    </row>
    <row r="1043" spans="1:17" x14ac:dyDescent="0.35">
      <c r="A1043" s="34" t="s">
        <v>18</v>
      </c>
      <c r="B1043" s="35">
        <v>2019</v>
      </c>
      <c r="C1043" s="35">
        <v>18</v>
      </c>
      <c r="D1043" s="39">
        <f>COUNT(Table7[[#This Row],[SumOfRealised_netcostAbsolute]:[SumOfProjected_costReduced]])</f>
        <v>1</v>
      </c>
      <c r="E1043" s="36"/>
      <c r="F1043" s="36"/>
      <c r="G1043" s="36"/>
      <c r="H1043" s="36"/>
      <c r="I1043" s="36"/>
      <c r="J1043" s="36"/>
      <c r="K1043" s="36"/>
      <c r="L1043" s="36"/>
      <c r="M1043" s="35">
        <v>1600000</v>
      </c>
      <c r="N1043" s="36"/>
      <c r="O1043" s="36"/>
      <c r="P1043" s="36"/>
      <c r="Q1043" s="38">
        <f>SUM(Table7[[#This Row],[SumOfRealised_netcostAbsolute]:[SumOfProjected_costReduced]])</f>
        <v>1600000</v>
      </c>
    </row>
    <row r="1044" spans="1:17" hidden="1" x14ac:dyDescent="0.35">
      <c r="A1044" s="34" t="s">
        <v>18</v>
      </c>
      <c r="B1044" s="35">
        <v>2019</v>
      </c>
      <c r="C1044" s="35">
        <v>19</v>
      </c>
      <c r="D1044" s="39">
        <f>COUNT(Table7[[#This Row],[SumOfRealised_netcostAbsolute]:[SumOfProjected_costReduced]])</f>
        <v>0</v>
      </c>
      <c r="E1044" s="36"/>
      <c r="F1044" s="36"/>
      <c r="G1044" s="36"/>
      <c r="H1044" s="36"/>
      <c r="I1044" s="36"/>
      <c r="J1044" s="36"/>
      <c r="K1044" s="36"/>
      <c r="L1044" s="36"/>
      <c r="M1044" s="36"/>
      <c r="N1044" s="36"/>
      <c r="O1044" s="36"/>
      <c r="P1044" s="36"/>
      <c r="Q1044" s="38">
        <f>SUM(Table7[[#This Row],[SumOfRealised_netcostAbsolute]:[SumOfProjected_costReduced]])</f>
        <v>0</v>
      </c>
    </row>
    <row r="1045" spans="1:17" hidden="1" x14ac:dyDescent="0.35">
      <c r="A1045" s="34" t="s">
        <v>18</v>
      </c>
      <c r="B1045" s="35">
        <v>2019</v>
      </c>
      <c r="C1045" s="35">
        <v>20</v>
      </c>
      <c r="D1045" s="39">
        <f>COUNT(Table7[[#This Row],[SumOfRealised_netcostAbsolute]:[SumOfProjected_costReduced]])</f>
        <v>0</v>
      </c>
      <c r="E1045" s="36"/>
      <c r="F1045" s="36"/>
      <c r="G1045" s="36"/>
      <c r="H1045" s="36"/>
      <c r="I1045" s="36"/>
      <c r="J1045" s="36"/>
      <c r="K1045" s="36"/>
      <c r="L1045" s="36"/>
      <c r="M1045" s="36"/>
      <c r="N1045" s="36"/>
      <c r="O1045" s="36"/>
      <c r="P1045" s="36"/>
      <c r="Q1045" s="38">
        <f>SUM(Table7[[#This Row],[SumOfRealised_netcostAbsolute]:[SumOfProjected_costReduced]])</f>
        <v>0</v>
      </c>
    </row>
    <row r="1046" spans="1:17" hidden="1" x14ac:dyDescent="0.35">
      <c r="A1046" s="34" t="s">
        <v>18</v>
      </c>
      <c r="B1046" s="35">
        <v>2019</v>
      </c>
      <c r="C1046" s="35">
        <v>21</v>
      </c>
      <c r="D1046" s="39">
        <f>COUNT(Table7[[#This Row],[SumOfRealised_netcostAbsolute]:[SumOfProjected_costReduced]])</f>
        <v>0</v>
      </c>
      <c r="E1046" s="36"/>
      <c r="F1046" s="36"/>
      <c r="G1046" s="36"/>
      <c r="H1046" s="36"/>
      <c r="I1046" s="36"/>
      <c r="J1046" s="36"/>
      <c r="K1046" s="36"/>
      <c r="L1046" s="36"/>
      <c r="M1046" s="36"/>
      <c r="N1046" s="36"/>
      <c r="O1046" s="36"/>
      <c r="P1046" s="36"/>
      <c r="Q1046" s="38">
        <f>SUM(Table7[[#This Row],[SumOfRealised_netcostAbsolute]:[SumOfProjected_costReduced]])</f>
        <v>0</v>
      </c>
    </row>
    <row r="1047" spans="1:17" hidden="1" x14ac:dyDescent="0.35">
      <c r="A1047" s="34" t="s">
        <v>18</v>
      </c>
      <c r="B1047" s="35">
        <v>2019</v>
      </c>
      <c r="C1047" s="35">
        <v>22</v>
      </c>
      <c r="D1047" s="39">
        <f>COUNT(Table7[[#This Row],[SumOfRealised_netcostAbsolute]:[SumOfProjected_costReduced]])</f>
        <v>0</v>
      </c>
      <c r="E1047" s="36"/>
      <c r="F1047" s="36"/>
      <c r="G1047" s="36"/>
      <c r="H1047" s="36"/>
      <c r="I1047" s="36"/>
      <c r="J1047" s="36"/>
      <c r="K1047" s="36"/>
      <c r="L1047" s="36"/>
      <c r="M1047" s="36"/>
      <c r="N1047" s="36"/>
      <c r="O1047" s="36"/>
      <c r="P1047" s="36"/>
      <c r="Q1047" s="38">
        <f>SUM(Table7[[#This Row],[SumOfRealised_netcostAbsolute]:[SumOfProjected_costReduced]])</f>
        <v>0</v>
      </c>
    </row>
    <row r="1048" spans="1:17" hidden="1" x14ac:dyDescent="0.35">
      <c r="A1048" s="34" t="s">
        <v>18</v>
      </c>
      <c r="B1048" s="35">
        <v>2019</v>
      </c>
      <c r="C1048" s="35">
        <v>23</v>
      </c>
      <c r="D1048" s="39">
        <f>COUNT(Table7[[#This Row],[SumOfRealised_netcostAbsolute]:[SumOfProjected_costReduced]])</f>
        <v>0</v>
      </c>
      <c r="E1048" s="36"/>
      <c r="F1048" s="36"/>
      <c r="G1048" s="36"/>
      <c r="H1048" s="36"/>
      <c r="I1048" s="36"/>
      <c r="J1048" s="36"/>
      <c r="K1048" s="36"/>
      <c r="L1048" s="36"/>
      <c r="M1048" s="36"/>
      <c r="N1048" s="36"/>
      <c r="O1048" s="36"/>
      <c r="P1048" s="36"/>
      <c r="Q1048" s="38">
        <f>SUM(Table7[[#This Row],[SumOfRealised_netcostAbsolute]:[SumOfProjected_costReduced]])</f>
        <v>0</v>
      </c>
    </row>
    <row r="1049" spans="1:17" hidden="1" x14ac:dyDescent="0.35">
      <c r="A1049" s="34" t="s">
        <v>18</v>
      </c>
      <c r="B1049" s="35">
        <v>2019</v>
      </c>
      <c r="C1049" s="35">
        <v>24</v>
      </c>
      <c r="D1049" s="39">
        <f>COUNT(Table7[[#This Row],[SumOfRealised_netcostAbsolute]:[SumOfProjected_costReduced]])</f>
        <v>0</v>
      </c>
      <c r="E1049" s="36"/>
      <c r="F1049" s="36"/>
      <c r="G1049" s="36"/>
      <c r="H1049" s="36"/>
      <c r="I1049" s="36"/>
      <c r="J1049" s="36"/>
      <c r="K1049" s="36"/>
      <c r="L1049" s="36"/>
      <c r="M1049" s="36"/>
      <c r="N1049" s="36"/>
      <c r="O1049" s="36"/>
      <c r="P1049" s="36"/>
      <c r="Q1049" s="38">
        <f>SUM(Table7[[#This Row],[SumOfRealised_netcostAbsolute]:[SumOfProjected_costReduced]])</f>
        <v>0</v>
      </c>
    </row>
    <row r="1050" spans="1:17" hidden="1" x14ac:dyDescent="0.35">
      <c r="A1050" s="34" t="s">
        <v>18</v>
      </c>
      <c r="B1050" s="35">
        <v>2019</v>
      </c>
      <c r="C1050" s="35">
        <v>25</v>
      </c>
      <c r="D1050" s="39">
        <f>COUNT(Table7[[#This Row],[SumOfRealised_netcostAbsolute]:[SumOfProjected_costReduced]])</f>
        <v>0</v>
      </c>
      <c r="E1050" s="36"/>
      <c r="F1050" s="36"/>
      <c r="G1050" s="36"/>
      <c r="H1050" s="36"/>
      <c r="I1050" s="36"/>
      <c r="J1050" s="36"/>
      <c r="K1050" s="36"/>
      <c r="L1050" s="36"/>
      <c r="M1050" s="36"/>
      <c r="N1050" s="36"/>
      <c r="O1050" s="36"/>
      <c r="P1050" s="36"/>
      <c r="Q1050" s="38">
        <f>SUM(Table7[[#This Row],[SumOfRealised_netcostAbsolute]:[SumOfProjected_costReduced]])</f>
        <v>0</v>
      </c>
    </row>
    <row r="1051" spans="1:17" hidden="1" x14ac:dyDescent="0.35">
      <c r="A1051" s="34" t="s">
        <v>18</v>
      </c>
      <c r="B1051" s="35">
        <v>2019</v>
      </c>
      <c r="C1051" s="35">
        <v>26</v>
      </c>
      <c r="D1051" s="39">
        <f>COUNT(Table7[[#This Row],[SumOfRealised_netcostAbsolute]:[SumOfProjected_costReduced]])</f>
        <v>0</v>
      </c>
      <c r="E1051" s="36"/>
      <c r="F1051" s="36"/>
      <c r="G1051" s="36"/>
      <c r="H1051" s="36"/>
      <c r="I1051" s="36"/>
      <c r="J1051" s="36"/>
      <c r="K1051" s="36"/>
      <c r="L1051" s="36"/>
      <c r="M1051" s="36"/>
      <c r="N1051" s="36"/>
      <c r="O1051" s="36"/>
      <c r="P1051" s="36"/>
      <c r="Q1051" s="38">
        <f>SUM(Table7[[#This Row],[SumOfRealised_netcostAbsolute]:[SumOfProjected_costReduced]])</f>
        <v>0</v>
      </c>
    </row>
    <row r="1052" spans="1:17" hidden="1" x14ac:dyDescent="0.35">
      <c r="A1052" s="34" t="s">
        <v>18</v>
      </c>
      <c r="B1052" s="35">
        <v>2019</v>
      </c>
      <c r="C1052" s="35">
        <v>27</v>
      </c>
      <c r="D1052" s="39">
        <f>COUNT(Table7[[#This Row],[SumOfRealised_netcostAbsolute]:[SumOfProjected_costReduced]])</f>
        <v>0</v>
      </c>
      <c r="E1052" s="36"/>
      <c r="F1052" s="36"/>
      <c r="G1052" s="36"/>
      <c r="H1052" s="36"/>
      <c r="I1052" s="36"/>
      <c r="J1052" s="36"/>
      <c r="K1052" s="36"/>
      <c r="L1052" s="36"/>
      <c r="M1052" s="36"/>
      <c r="N1052" s="36"/>
      <c r="O1052" s="36"/>
      <c r="P1052" s="36"/>
      <c r="Q1052" s="38">
        <f>SUM(Table7[[#This Row],[SumOfRealised_netcostAbsolute]:[SumOfProjected_costReduced]])</f>
        <v>0</v>
      </c>
    </row>
    <row r="1053" spans="1:17" hidden="1" x14ac:dyDescent="0.35">
      <c r="A1053" s="34" t="s">
        <v>18</v>
      </c>
      <c r="B1053" s="35">
        <v>2019</v>
      </c>
      <c r="C1053" s="35">
        <v>28</v>
      </c>
      <c r="D1053" s="39">
        <f>COUNT(Table7[[#This Row],[SumOfRealised_netcostAbsolute]:[SumOfProjected_costReduced]])</f>
        <v>0</v>
      </c>
      <c r="E1053" s="36"/>
      <c r="F1053" s="36"/>
      <c r="G1053" s="36"/>
      <c r="H1053" s="36"/>
      <c r="I1053" s="36"/>
      <c r="J1053" s="36"/>
      <c r="K1053" s="36"/>
      <c r="L1053" s="36"/>
      <c r="M1053" s="36"/>
      <c r="N1053" s="36"/>
      <c r="O1053" s="36"/>
      <c r="P1053" s="36"/>
      <c r="Q1053" s="38">
        <f>SUM(Table7[[#This Row],[SumOfRealised_netcostAbsolute]:[SumOfProjected_costReduced]])</f>
        <v>0</v>
      </c>
    </row>
    <row r="1054" spans="1:17" hidden="1" x14ac:dyDescent="0.35">
      <c r="A1054" s="34" t="s">
        <v>18</v>
      </c>
      <c r="B1054" s="35">
        <v>2019</v>
      </c>
      <c r="C1054" s="35">
        <v>29</v>
      </c>
      <c r="D1054" s="39">
        <f>COUNT(Table7[[#This Row],[SumOfRealised_netcostAbsolute]:[SumOfProjected_costReduced]])</f>
        <v>0</v>
      </c>
      <c r="E1054" s="36"/>
      <c r="F1054" s="36"/>
      <c r="G1054" s="36"/>
      <c r="H1054" s="36"/>
      <c r="I1054" s="36"/>
      <c r="J1054" s="36"/>
      <c r="K1054" s="36"/>
      <c r="L1054" s="36"/>
      <c r="M1054" s="36"/>
      <c r="N1054" s="36"/>
      <c r="O1054" s="36"/>
      <c r="P1054" s="36"/>
      <c r="Q1054" s="38">
        <f>SUM(Table7[[#This Row],[SumOfRealised_netcostAbsolute]:[SumOfProjected_costReduced]])</f>
        <v>0</v>
      </c>
    </row>
    <row r="1055" spans="1:17" hidden="1" x14ac:dyDescent="0.35">
      <c r="A1055" s="34" t="s">
        <v>18</v>
      </c>
      <c r="B1055" s="35">
        <v>2019</v>
      </c>
      <c r="C1055" s="35">
        <v>30</v>
      </c>
      <c r="D1055" s="39">
        <f>COUNT(Table7[[#This Row],[SumOfRealised_netcostAbsolute]:[SumOfProjected_costReduced]])</f>
        <v>0</v>
      </c>
      <c r="E1055" s="36"/>
      <c r="F1055" s="36"/>
      <c r="G1055" s="36"/>
      <c r="H1055" s="36"/>
      <c r="I1055" s="36"/>
      <c r="J1055" s="36"/>
      <c r="K1055" s="36"/>
      <c r="L1055" s="36"/>
      <c r="M1055" s="36"/>
      <c r="N1055" s="36"/>
      <c r="O1055" s="36"/>
      <c r="P1055" s="36"/>
      <c r="Q1055" s="38">
        <f>SUM(Table7[[#This Row],[SumOfRealised_netcostAbsolute]:[SumOfProjected_costReduced]])</f>
        <v>0</v>
      </c>
    </row>
    <row r="1056" spans="1:17" hidden="1" x14ac:dyDescent="0.35">
      <c r="A1056" s="34" t="s">
        <v>18</v>
      </c>
      <c r="B1056" s="35">
        <v>2019</v>
      </c>
      <c r="C1056" s="35">
        <v>31</v>
      </c>
      <c r="D1056" s="39">
        <f>COUNT(Table7[[#This Row],[SumOfRealised_netcostAbsolute]:[SumOfProjected_costReduced]])</f>
        <v>0</v>
      </c>
      <c r="E1056" s="36"/>
      <c r="F1056" s="36"/>
      <c r="G1056" s="36"/>
      <c r="H1056" s="36"/>
      <c r="I1056" s="36"/>
      <c r="J1056" s="36"/>
      <c r="K1056" s="36"/>
      <c r="L1056" s="36"/>
      <c r="M1056" s="36"/>
      <c r="N1056" s="36"/>
      <c r="O1056" s="36"/>
      <c r="P1056" s="36"/>
      <c r="Q1056" s="38">
        <f>SUM(Table7[[#This Row],[SumOfRealised_netcostAbsolute]:[SumOfProjected_costReduced]])</f>
        <v>0</v>
      </c>
    </row>
    <row r="1057" spans="1:17" hidden="1" x14ac:dyDescent="0.35">
      <c r="A1057" s="34" t="s">
        <v>18</v>
      </c>
      <c r="B1057" s="35">
        <v>2019</v>
      </c>
      <c r="C1057" s="35">
        <v>32</v>
      </c>
      <c r="D1057" s="39">
        <f>COUNT(Table7[[#This Row],[SumOfRealised_netcostAbsolute]:[SumOfProjected_costReduced]])</f>
        <v>0</v>
      </c>
      <c r="E1057" s="36"/>
      <c r="F1057" s="36"/>
      <c r="G1057" s="36"/>
      <c r="H1057" s="36"/>
      <c r="I1057" s="36"/>
      <c r="J1057" s="36"/>
      <c r="K1057" s="36"/>
      <c r="L1057" s="36"/>
      <c r="M1057" s="36"/>
      <c r="N1057" s="36"/>
      <c r="O1057" s="36"/>
      <c r="P1057" s="36"/>
      <c r="Q1057" s="38">
        <f>SUM(Table7[[#This Row],[SumOfRealised_netcostAbsolute]:[SumOfProjected_costReduced]])</f>
        <v>0</v>
      </c>
    </row>
    <row r="1058" spans="1:17" hidden="1" x14ac:dyDescent="0.35">
      <c r="A1058" s="34" t="s">
        <v>18</v>
      </c>
      <c r="B1058" s="35">
        <v>2019</v>
      </c>
      <c r="C1058" s="35">
        <v>33</v>
      </c>
      <c r="D1058" s="39">
        <f>COUNT(Table7[[#This Row],[SumOfRealised_netcostAbsolute]:[SumOfProjected_costReduced]])</f>
        <v>0</v>
      </c>
      <c r="E1058" s="36"/>
      <c r="F1058" s="36"/>
      <c r="G1058" s="36"/>
      <c r="H1058" s="36"/>
      <c r="I1058" s="36"/>
      <c r="J1058" s="36"/>
      <c r="K1058" s="36"/>
      <c r="L1058" s="36"/>
      <c r="M1058" s="36"/>
      <c r="N1058" s="36"/>
      <c r="O1058" s="36"/>
      <c r="P1058" s="36"/>
      <c r="Q1058" s="38">
        <f>SUM(Table7[[#This Row],[SumOfRealised_netcostAbsolute]:[SumOfProjected_costReduced]])</f>
        <v>0</v>
      </c>
    </row>
    <row r="1059" spans="1:17" hidden="1" x14ac:dyDescent="0.35">
      <c r="A1059" s="34" t="s">
        <v>18</v>
      </c>
      <c r="B1059" s="35">
        <v>2019</v>
      </c>
      <c r="C1059" s="35">
        <v>34</v>
      </c>
      <c r="D1059" s="39">
        <f>COUNT(Table7[[#This Row],[SumOfRealised_netcostAbsolute]:[SumOfProjected_costReduced]])</f>
        <v>0</v>
      </c>
      <c r="E1059" s="36"/>
      <c r="F1059" s="36"/>
      <c r="G1059" s="36"/>
      <c r="H1059" s="36"/>
      <c r="I1059" s="36"/>
      <c r="J1059" s="36"/>
      <c r="K1059" s="36"/>
      <c r="L1059" s="36"/>
      <c r="M1059" s="36"/>
      <c r="N1059" s="36"/>
      <c r="O1059" s="36"/>
      <c r="P1059" s="36"/>
      <c r="Q1059" s="38">
        <f>SUM(Table7[[#This Row],[SumOfRealised_netcostAbsolute]:[SumOfProjected_costReduced]])</f>
        <v>0</v>
      </c>
    </row>
    <row r="1060" spans="1:17" hidden="1" x14ac:dyDescent="0.35">
      <c r="A1060" s="34" t="s">
        <v>18</v>
      </c>
      <c r="B1060" s="35">
        <v>2019</v>
      </c>
      <c r="C1060" s="35">
        <v>35</v>
      </c>
      <c r="D1060" s="39">
        <f>COUNT(Table7[[#This Row],[SumOfRealised_netcostAbsolute]:[SumOfProjected_costReduced]])</f>
        <v>0</v>
      </c>
      <c r="E1060" s="36"/>
      <c r="F1060" s="36"/>
      <c r="G1060" s="36"/>
      <c r="H1060" s="36"/>
      <c r="I1060" s="36"/>
      <c r="J1060" s="36"/>
      <c r="K1060" s="36"/>
      <c r="L1060" s="36"/>
      <c r="M1060" s="36"/>
      <c r="N1060" s="36"/>
      <c r="O1060" s="36"/>
      <c r="P1060" s="36"/>
      <c r="Q1060" s="38">
        <f>SUM(Table7[[#This Row],[SumOfRealised_netcostAbsolute]:[SumOfProjected_costReduced]])</f>
        <v>0</v>
      </c>
    </row>
    <row r="1061" spans="1:17" hidden="1" x14ac:dyDescent="0.35">
      <c r="A1061" s="34" t="s">
        <v>18</v>
      </c>
      <c r="B1061" s="35">
        <v>2019</v>
      </c>
      <c r="C1061" s="35">
        <v>36</v>
      </c>
      <c r="D1061" s="39">
        <f>COUNT(Table7[[#This Row],[SumOfRealised_netcostAbsolute]:[SumOfProjected_costReduced]])</f>
        <v>0</v>
      </c>
      <c r="E1061" s="36"/>
      <c r="F1061" s="36"/>
      <c r="G1061" s="36"/>
      <c r="H1061" s="36"/>
      <c r="I1061" s="36"/>
      <c r="J1061" s="36"/>
      <c r="K1061" s="36"/>
      <c r="L1061" s="36"/>
      <c r="M1061" s="36"/>
      <c r="N1061" s="36"/>
      <c r="O1061" s="36"/>
      <c r="P1061" s="36"/>
      <c r="Q1061" s="38">
        <f>SUM(Table7[[#This Row],[SumOfRealised_netcostAbsolute]:[SumOfProjected_costReduced]])</f>
        <v>0</v>
      </c>
    </row>
    <row r="1062" spans="1:17" hidden="1" x14ac:dyDescent="0.35">
      <c r="A1062" s="34" t="s">
        <v>18</v>
      </c>
      <c r="B1062" s="35">
        <v>2019</v>
      </c>
      <c r="C1062" s="35">
        <v>37</v>
      </c>
      <c r="D1062" s="39">
        <f>COUNT(Table7[[#This Row],[SumOfRealised_netcostAbsolute]:[SumOfProjected_costReduced]])</f>
        <v>0</v>
      </c>
      <c r="E1062" s="36"/>
      <c r="F1062" s="36"/>
      <c r="G1062" s="36"/>
      <c r="H1062" s="36"/>
      <c r="I1062" s="36"/>
      <c r="J1062" s="36"/>
      <c r="K1062" s="36"/>
      <c r="L1062" s="36"/>
      <c r="M1062" s="36"/>
      <c r="N1062" s="36"/>
      <c r="O1062" s="36"/>
      <c r="P1062" s="36"/>
      <c r="Q1062" s="38">
        <f>SUM(Table7[[#This Row],[SumOfRealised_netcostAbsolute]:[SumOfProjected_costReduced]])</f>
        <v>0</v>
      </c>
    </row>
    <row r="1063" spans="1:17" hidden="1" x14ac:dyDescent="0.35">
      <c r="A1063" s="34" t="s">
        <v>18</v>
      </c>
      <c r="B1063" s="35">
        <v>2019</v>
      </c>
      <c r="C1063" s="35">
        <v>38</v>
      </c>
      <c r="D1063" s="39">
        <f>COUNT(Table7[[#This Row],[SumOfRealised_netcostAbsolute]:[SumOfProjected_costReduced]])</f>
        <v>0</v>
      </c>
      <c r="E1063" s="36"/>
      <c r="F1063" s="36"/>
      <c r="G1063" s="36"/>
      <c r="H1063" s="36"/>
      <c r="I1063" s="36"/>
      <c r="J1063" s="36"/>
      <c r="K1063" s="36"/>
      <c r="L1063" s="36"/>
      <c r="M1063" s="36"/>
      <c r="N1063" s="36"/>
      <c r="O1063" s="36"/>
      <c r="P1063" s="36"/>
      <c r="Q1063" s="38">
        <f>SUM(Table7[[#This Row],[SumOfRealised_netcostAbsolute]:[SumOfProjected_costReduced]])</f>
        <v>0</v>
      </c>
    </row>
    <row r="1064" spans="1:17" hidden="1" x14ac:dyDescent="0.35">
      <c r="A1064" s="34" t="s">
        <v>18</v>
      </c>
      <c r="B1064" s="35">
        <v>2019</v>
      </c>
      <c r="C1064" s="35">
        <v>39</v>
      </c>
      <c r="D1064" s="39">
        <f>COUNT(Table7[[#This Row],[SumOfRealised_netcostAbsolute]:[SumOfProjected_costReduced]])</f>
        <v>0</v>
      </c>
      <c r="E1064" s="36"/>
      <c r="F1064" s="36"/>
      <c r="G1064" s="36"/>
      <c r="H1064" s="36"/>
      <c r="I1064" s="36"/>
      <c r="J1064" s="36"/>
      <c r="K1064" s="36"/>
      <c r="L1064" s="36"/>
      <c r="M1064" s="36"/>
      <c r="N1064" s="36"/>
      <c r="O1064" s="36"/>
      <c r="P1064" s="36"/>
      <c r="Q1064" s="38">
        <f>SUM(Table7[[#This Row],[SumOfRealised_netcostAbsolute]:[SumOfProjected_costReduced]])</f>
        <v>0</v>
      </c>
    </row>
    <row r="1065" spans="1:17" hidden="1" x14ac:dyDescent="0.35">
      <c r="A1065" s="34" t="s">
        <v>18</v>
      </c>
      <c r="B1065" s="35">
        <v>2019</v>
      </c>
      <c r="C1065" s="35">
        <v>40</v>
      </c>
      <c r="D1065" s="39">
        <f>COUNT(Table7[[#This Row],[SumOfRealised_netcostAbsolute]:[SumOfProjected_costReduced]])</f>
        <v>0</v>
      </c>
      <c r="E1065" s="36"/>
      <c r="F1065" s="36"/>
      <c r="G1065" s="36"/>
      <c r="H1065" s="36"/>
      <c r="I1065" s="36"/>
      <c r="J1065" s="36"/>
      <c r="K1065" s="36"/>
      <c r="L1065" s="36"/>
      <c r="M1065" s="36"/>
      <c r="N1065" s="36"/>
      <c r="O1065" s="36"/>
      <c r="P1065" s="36"/>
      <c r="Q1065" s="38">
        <f>SUM(Table7[[#This Row],[SumOfRealised_netcostAbsolute]:[SumOfProjected_costReduced]])</f>
        <v>0</v>
      </c>
    </row>
    <row r="1066" spans="1:17" hidden="1" x14ac:dyDescent="0.35">
      <c r="A1066" s="34" t="s">
        <v>18</v>
      </c>
      <c r="B1066" s="35">
        <v>2019</v>
      </c>
      <c r="C1066" s="35">
        <v>41</v>
      </c>
      <c r="D1066" s="39">
        <f>COUNT(Table7[[#This Row],[SumOfRealised_netcostAbsolute]:[SumOfProjected_costReduced]])</f>
        <v>0</v>
      </c>
      <c r="E1066" s="36"/>
      <c r="F1066" s="36"/>
      <c r="G1066" s="36"/>
      <c r="H1066" s="36"/>
      <c r="I1066" s="36"/>
      <c r="J1066" s="36"/>
      <c r="K1066" s="36"/>
      <c r="L1066" s="36"/>
      <c r="M1066" s="36"/>
      <c r="N1066" s="36"/>
      <c r="O1066" s="36"/>
      <c r="P1066" s="36"/>
      <c r="Q1066" s="38">
        <f>SUM(Table7[[#This Row],[SumOfRealised_netcostAbsolute]:[SumOfProjected_costReduced]])</f>
        <v>0</v>
      </c>
    </row>
    <row r="1067" spans="1:17" hidden="1" x14ac:dyDescent="0.35">
      <c r="A1067" s="34" t="s">
        <v>18</v>
      </c>
      <c r="B1067" s="35">
        <v>2019</v>
      </c>
      <c r="C1067" s="35">
        <v>42</v>
      </c>
      <c r="D1067" s="39">
        <f>COUNT(Table7[[#This Row],[SumOfRealised_netcostAbsolute]:[SumOfProjected_costReduced]])</f>
        <v>0</v>
      </c>
      <c r="E1067" s="36"/>
      <c r="F1067" s="36"/>
      <c r="G1067" s="36"/>
      <c r="H1067" s="36"/>
      <c r="I1067" s="36"/>
      <c r="J1067" s="36"/>
      <c r="K1067" s="36"/>
      <c r="L1067" s="36"/>
      <c r="M1067" s="36"/>
      <c r="N1067" s="36"/>
      <c r="O1067" s="36"/>
      <c r="P1067" s="36"/>
      <c r="Q1067" s="38">
        <f>SUM(Table7[[#This Row],[SumOfRealised_netcostAbsolute]:[SumOfProjected_costReduced]])</f>
        <v>0</v>
      </c>
    </row>
    <row r="1068" spans="1:17" hidden="1" x14ac:dyDescent="0.35">
      <c r="A1068" s="34" t="s">
        <v>18</v>
      </c>
      <c r="B1068" s="35">
        <v>2019</v>
      </c>
      <c r="C1068" s="35">
        <v>43</v>
      </c>
      <c r="D1068" s="39">
        <f>COUNT(Table7[[#This Row],[SumOfRealised_netcostAbsolute]:[SumOfProjected_costReduced]])</f>
        <v>0</v>
      </c>
      <c r="E1068" s="36"/>
      <c r="F1068" s="36"/>
      <c r="G1068" s="36"/>
      <c r="H1068" s="36"/>
      <c r="I1068" s="36"/>
      <c r="J1068" s="36"/>
      <c r="K1068" s="36"/>
      <c r="L1068" s="36"/>
      <c r="M1068" s="36"/>
      <c r="N1068" s="36"/>
      <c r="O1068" s="36"/>
      <c r="P1068" s="36"/>
      <c r="Q1068" s="38">
        <f>SUM(Table7[[#This Row],[SumOfRealised_netcostAbsolute]:[SumOfProjected_costReduced]])</f>
        <v>0</v>
      </c>
    </row>
    <row r="1069" spans="1:17" hidden="1" x14ac:dyDescent="0.35">
      <c r="A1069" s="34" t="s">
        <v>18</v>
      </c>
      <c r="B1069" s="35">
        <v>2019</v>
      </c>
      <c r="C1069" s="35">
        <v>44</v>
      </c>
      <c r="D1069" s="39">
        <f>COUNT(Table7[[#This Row],[SumOfRealised_netcostAbsolute]:[SumOfProjected_costReduced]])</f>
        <v>0</v>
      </c>
      <c r="E1069" s="36"/>
      <c r="F1069" s="36"/>
      <c r="G1069" s="36"/>
      <c r="H1069" s="36"/>
      <c r="I1069" s="36"/>
      <c r="J1069" s="36"/>
      <c r="K1069" s="36"/>
      <c r="L1069" s="36"/>
      <c r="M1069" s="36"/>
      <c r="N1069" s="36"/>
      <c r="O1069" s="36"/>
      <c r="P1069" s="36"/>
      <c r="Q1069" s="38">
        <f>SUM(Table7[[#This Row],[SumOfRealised_netcostAbsolute]:[SumOfProjected_costReduced]])</f>
        <v>0</v>
      </c>
    </row>
    <row r="1070" spans="1:17" hidden="1" x14ac:dyDescent="0.35">
      <c r="A1070" s="34" t="s">
        <v>18</v>
      </c>
      <c r="B1070" s="35">
        <v>2019</v>
      </c>
      <c r="C1070" s="35">
        <v>45</v>
      </c>
      <c r="D1070" s="39">
        <f>COUNT(Table7[[#This Row],[SumOfRealised_netcostAbsolute]:[SumOfProjected_costReduced]])</f>
        <v>0</v>
      </c>
      <c r="E1070" s="36"/>
      <c r="F1070" s="36"/>
      <c r="G1070" s="36"/>
      <c r="H1070" s="36"/>
      <c r="I1070" s="36"/>
      <c r="J1070" s="36"/>
      <c r="K1070" s="36"/>
      <c r="L1070" s="36"/>
      <c r="M1070" s="36"/>
      <c r="N1070" s="36"/>
      <c r="O1070" s="36"/>
      <c r="P1070" s="36"/>
      <c r="Q1070" s="38">
        <f>SUM(Table7[[#This Row],[SumOfRealised_netcostAbsolute]:[SumOfProjected_costReduced]])</f>
        <v>0</v>
      </c>
    </row>
    <row r="1071" spans="1:17" hidden="1" x14ac:dyDescent="0.35">
      <c r="A1071" s="34" t="s">
        <v>18</v>
      </c>
      <c r="B1071" s="35">
        <v>2019</v>
      </c>
      <c r="C1071" s="35">
        <v>46</v>
      </c>
      <c r="D1071" s="39">
        <f>COUNT(Table7[[#This Row],[SumOfRealised_netcostAbsolute]:[SumOfProjected_costReduced]])</f>
        <v>0</v>
      </c>
      <c r="E1071" s="36"/>
      <c r="F1071" s="36"/>
      <c r="G1071" s="36"/>
      <c r="H1071" s="36"/>
      <c r="I1071" s="36"/>
      <c r="J1071" s="36"/>
      <c r="K1071" s="36"/>
      <c r="L1071" s="36"/>
      <c r="M1071" s="36"/>
      <c r="N1071" s="36"/>
      <c r="O1071" s="36"/>
      <c r="P1071" s="36"/>
      <c r="Q1071" s="38">
        <f>SUM(Table7[[#This Row],[SumOfRealised_netcostAbsolute]:[SumOfProjected_costReduced]])</f>
        <v>0</v>
      </c>
    </row>
    <row r="1072" spans="1:17" hidden="1" x14ac:dyDescent="0.35">
      <c r="A1072" s="34" t="s">
        <v>18</v>
      </c>
      <c r="B1072" s="35">
        <v>2019</v>
      </c>
      <c r="C1072" s="35">
        <v>47</v>
      </c>
      <c r="D1072" s="39">
        <f>COUNT(Table7[[#This Row],[SumOfRealised_netcostAbsolute]:[SumOfProjected_costReduced]])</f>
        <v>0</v>
      </c>
      <c r="E1072" s="36"/>
      <c r="F1072" s="36"/>
      <c r="G1072" s="36"/>
      <c r="H1072" s="36"/>
      <c r="I1072" s="36"/>
      <c r="J1072" s="36"/>
      <c r="K1072" s="36"/>
      <c r="L1072" s="36"/>
      <c r="M1072" s="36"/>
      <c r="N1072" s="36"/>
      <c r="O1072" s="36"/>
      <c r="P1072" s="36"/>
      <c r="Q1072" s="38">
        <f>SUM(Table7[[#This Row],[SumOfRealised_netcostAbsolute]:[SumOfProjected_costReduced]])</f>
        <v>0</v>
      </c>
    </row>
    <row r="1073" spans="1:17" hidden="1" x14ac:dyDescent="0.35">
      <c r="A1073" s="34" t="s">
        <v>18</v>
      </c>
      <c r="B1073" s="35">
        <v>2019</v>
      </c>
      <c r="C1073" s="35">
        <v>48</v>
      </c>
      <c r="D1073" s="39">
        <f>COUNT(Table7[[#This Row],[SumOfRealised_netcostAbsolute]:[SumOfProjected_costReduced]])</f>
        <v>0</v>
      </c>
      <c r="E1073" s="36"/>
      <c r="F1073" s="36"/>
      <c r="G1073" s="36"/>
      <c r="H1073" s="36"/>
      <c r="I1073" s="36"/>
      <c r="J1073" s="36"/>
      <c r="K1073" s="36"/>
      <c r="L1073" s="36"/>
      <c r="M1073" s="36"/>
      <c r="N1073" s="36"/>
      <c r="O1073" s="36"/>
      <c r="P1073" s="36"/>
      <c r="Q1073" s="38">
        <f>SUM(Table7[[#This Row],[SumOfRealised_netcostAbsolute]:[SumOfProjected_costReduced]])</f>
        <v>0</v>
      </c>
    </row>
    <row r="1074" spans="1:17" hidden="1" x14ac:dyDescent="0.35">
      <c r="A1074" s="34" t="s">
        <v>18</v>
      </c>
      <c r="B1074" s="35">
        <v>2019</v>
      </c>
      <c r="C1074" s="35">
        <v>49</v>
      </c>
      <c r="D1074" s="39">
        <f>COUNT(Table7[[#This Row],[SumOfRealised_netcostAbsolute]:[SumOfProjected_costReduced]])</f>
        <v>0</v>
      </c>
      <c r="E1074" s="36"/>
      <c r="F1074" s="36"/>
      <c r="G1074" s="36"/>
      <c r="H1074" s="36"/>
      <c r="I1074" s="36"/>
      <c r="J1074" s="36"/>
      <c r="K1074" s="36"/>
      <c r="L1074" s="36"/>
      <c r="M1074" s="36"/>
      <c r="N1074" s="36"/>
      <c r="O1074" s="36"/>
      <c r="P1074" s="36"/>
      <c r="Q1074" s="38">
        <f>SUM(Table7[[#This Row],[SumOfRealised_netcostAbsolute]:[SumOfProjected_costReduced]])</f>
        <v>0</v>
      </c>
    </row>
    <row r="1075" spans="1:17" hidden="1" x14ac:dyDescent="0.35">
      <c r="A1075" s="34" t="s">
        <v>18</v>
      </c>
      <c r="B1075" s="35">
        <v>2019</v>
      </c>
      <c r="C1075" s="35">
        <v>50</v>
      </c>
      <c r="D1075" s="39">
        <f>COUNT(Table7[[#This Row],[SumOfRealised_netcostAbsolute]:[SumOfProjected_costReduced]])</f>
        <v>0</v>
      </c>
      <c r="E1075" s="36"/>
      <c r="F1075" s="36"/>
      <c r="G1075" s="36"/>
      <c r="H1075" s="36"/>
      <c r="I1075" s="36"/>
      <c r="J1075" s="36"/>
      <c r="K1075" s="36"/>
      <c r="L1075" s="36"/>
      <c r="M1075" s="36"/>
      <c r="N1075" s="36"/>
      <c r="O1075" s="36"/>
      <c r="P1075" s="36"/>
      <c r="Q1075" s="38">
        <f>SUM(Table7[[#This Row],[SumOfRealised_netcostAbsolute]:[SumOfProjected_costReduced]])</f>
        <v>0</v>
      </c>
    </row>
    <row r="1076" spans="1:17" hidden="1" x14ac:dyDescent="0.35">
      <c r="A1076" s="34" t="s">
        <v>18</v>
      </c>
      <c r="B1076" s="35">
        <v>2019</v>
      </c>
      <c r="C1076" s="35">
        <v>51</v>
      </c>
      <c r="D1076" s="39">
        <f>COUNT(Table7[[#This Row],[SumOfRealised_netcostAbsolute]:[SumOfProjected_costReduced]])</f>
        <v>0</v>
      </c>
      <c r="E1076" s="36"/>
      <c r="F1076" s="36"/>
      <c r="G1076" s="36"/>
      <c r="H1076" s="36"/>
      <c r="I1076" s="36"/>
      <c r="J1076" s="36"/>
      <c r="K1076" s="36"/>
      <c r="L1076" s="36"/>
      <c r="M1076" s="36"/>
      <c r="N1076" s="36"/>
      <c r="O1076" s="36"/>
      <c r="P1076" s="36"/>
      <c r="Q1076" s="38">
        <f>SUM(Table7[[#This Row],[SumOfRealised_netcostAbsolute]:[SumOfProjected_costReduced]])</f>
        <v>0</v>
      </c>
    </row>
    <row r="1077" spans="1:17" hidden="1" x14ac:dyDescent="0.35">
      <c r="A1077" s="34" t="s">
        <v>18</v>
      </c>
      <c r="B1077" s="35">
        <v>2019</v>
      </c>
      <c r="C1077" s="35">
        <v>52</v>
      </c>
      <c r="D1077" s="39">
        <f>COUNT(Table7[[#This Row],[SumOfRealised_netcostAbsolute]:[SumOfProjected_costReduced]])</f>
        <v>0</v>
      </c>
      <c r="E1077" s="36"/>
      <c r="F1077" s="36"/>
      <c r="G1077" s="36"/>
      <c r="H1077" s="36"/>
      <c r="I1077" s="36"/>
      <c r="J1077" s="36"/>
      <c r="K1077" s="36"/>
      <c r="L1077" s="36"/>
      <c r="M1077" s="36"/>
      <c r="N1077" s="36"/>
      <c r="O1077" s="36"/>
      <c r="P1077" s="36"/>
      <c r="Q1077" s="38">
        <f>SUM(Table7[[#This Row],[SumOfRealised_netcostAbsolute]:[SumOfProjected_costReduced]])</f>
        <v>0</v>
      </c>
    </row>
    <row r="1078" spans="1:17" hidden="1" x14ac:dyDescent="0.35">
      <c r="A1078" s="34" t="s">
        <v>18</v>
      </c>
      <c r="B1078" s="35">
        <v>2019</v>
      </c>
      <c r="C1078" s="35">
        <v>53</v>
      </c>
      <c r="D1078" s="39">
        <f>COUNT(Table7[[#This Row],[SumOfRealised_netcostAbsolute]:[SumOfProjected_costReduced]])</f>
        <v>0</v>
      </c>
      <c r="E1078" s="36"/>
      <c r="F1078" s="36"/>
      <c r="G1078" s="36"/>
      <c r="H1078" s="36"/>
      <c r="I1078" s="36"/>
      <c r="J1078" s="36"/>
      <c r="K1078" s="36"/>
      <c r="L1078" s="36"/>
      <c r="M1078" s="36"/>
      <c r="N1078" s="36"/>
      <c r="O1078" s="36"/>
      <c r="P1078" s="36"/>
      <c r="Q1078" s="38">
        <f>SUM(Table7[[#This Row],[SumOfRealised_netcostAbsolute]:[SumOfProjected_costReduced]])</f>
        <v>0</v>
      </c>
    </row>
    <row r="1079" spans="1:17" hidden="1" x14ac:dyDescent="0.35">
      <c r="A1079" s="34" t="s">
        <v>18</v>
      </c>
      <c r="B1079" s="35">
        <v>2019</v>
      </c>
      <c r="C1079" s="35">
        <v>54</v>
      </c>
      <c r="D1079" s="39">
        <f>COUNT(Table7[[#This Row],[SumOfRealised_netcostAbsolute]:[SumOfProjected_costReduced]])</f>
        <v>0</v>
      </c>
      <c r="E1079" s="36"/>
      <c r="F1079" s="36"/>
      <c r="G1079" s="36"/>
      <c r="H1079" s="36"/>
      <c r="I1079" s="36"/>
      <c r="J1079" s="36"/>
      <c r="K1079" s="36"/>
      <c r="L1079" s="36"/>
      <c r="M1079" s="36"/>
      <c r="N1079" s="36"/>
      <c r="O1079" s="36"/>
      <c r="P1079" s="36"/>
      <c r="Q1079" s="38">
        <f>SUM(Table7[[#This Row],[SumOfRealised_netcostAbsolute]:[SumOfProjected_costReduced]])</f>
        <v>0</v>
      </c>
    </row>
    <row r="1080" spans="1:17" hidden="1" x14ac:dyDescent="0.35">
      <c r="A1080" s="34" t="s">
        <v>18</v>
      </c>
      <c r="B1080" s="35">
        <v>2019</v>
      </c>
      <c r="C1080" s="35">
        <v>55</v>
      </c>
      <c r="D1080" s="39">
        <f>COUNT(Table7[[#This Row],[SumOfRealised_netcostAbsolute]:[SumOfProjected_costReduced]])</f>
        <v>0</v>
      </c>
      <c r="E1080" s="36"/>
      <c r="F1080" s="36"/>
      <c r="G1080" s="36"/>
      <c r="H1080" s="36"/>
      <c r="I1080" s="36"/>
      <c r="J1080" s="36"/>
      <c r="K1080" s="36"/>
      <c r="L1080" s="36"/>
      <c r="M1080" s="36"/>
      <c r="N1080" s="36"/>
      <c r="O1080" s="36"/>
      <c r="P1080" s="36"/>
      <c r="Q1080" s="38">
        <f>SUM(Table7[[#This Row],[SumOfRealised_netcostAbsolute]:[SumOfProjected_costReduced]])</f>
        <v>0</v>
      </c>
    </row>
    <row r="1081" spans="1:17" hidden="1" x14ac:dyDescent="0.35">
      <c r="A1081" s="34" t="s">
        <v>18</v>
      </c>
      <c r="B1081" s="35">
        <v>2019</v>
      </c>
      <c r="C1081" s="35">
        <v>56</v>
      </c>
      <c r="D1081" s="39">
        <f>COUNT(Table7[[#This Row],[SumOfRealised_netcostAbsolute]:[SumOfProjected_costReduced]])</f>
        <v>0</v>
      </c>
      <c r="E1081" s="36"/>
      <c r="F1081" s="36"/>
      <c r="G1081" s="36"/>
      <c r="H1081" s="36"/>
      <c r="I1081" s="36"/>
      <c r="J1081" s="36"/>
      <c r="K1081" s="36"/>
      <c r="L1081" s="36"/>
      <c r="M1081" s="36"/>
      <c r="N1081" s="36"/>
      <c r="O1081" s="36"/>
      <c r="P1081" s="36"/>
      <c r="Q1081" s="38">
        <f>SUM(Table7[[#This Row],[SumOfRealised_netcostAbsolute]:[SumOfProjected_costReduced]])</f>
        <v>0</v>
      </c>
    </row>
    <row r="1082" spans="1:17" hidden="1" x14ac:dyDescent="0.35">
      <c r="A1082" s="34" t="s">
        <v>18</v>
      </c>
      <c r="B1082" s="35">
        <v>2019</v>
      </c>
      <c r="C1082" s="35">
        <v>57</v>
      </c>
      <c r="D1082" s="39">
        <f>COUNT(Table7[[#This Row],[SumOfRealised_netcostAbsolute]:[SumOfProjected_costReduced]])</f>
        <v>0</v>
      </c>
      <c r="E1082" s="36"/>
      <c r="F1082" s="36"/>
      <c r="G1082" s="36"/>
      <c r="H1082" s="36"/>
      <c r="I1082" s="36"/>
      <c r="J1082" s="36"/>
      <c r="K1082" s="36"/>
      <c r="L1082" s="36"/>
      <c r="M1082" s="36"/>
      <c r="N1082" s="36"/>
      <c r="O1082" s="36"/>
      <c r="P1082" s="36"/>
      <c r="Q1082" s="38">
        <f>SUM(Table7[[#This Row],[SumOfRealised_netcostAbsolute]:[SumOfProjected_costReduced]])</f>
        <v>0</v>
      </c>
    </row>
    <row r="1083" spans="1:17" hidden="1" x14ac:dyDescent="0.35">
      <c r="A1083" s="34" t="s">
        <v>18</v>
      </c>
      <c r="B1083" s="35">
        <v>2019</v>
      </c>
      <c r="C1083" s="35">
        <v>58</v>
      </c>
      <c r="D1083" s="39">
        <f>COUNT(Table7[[#This Row],[SumOfRealised_netcostAbsolute]:[SumOfProjected_costReduced]])</f>
        <v>0</v>
      </c>
      <c r="E1083" s="36"/>
      <c r="F1083" s="36"/>
      <c r="G1083" s="36"/>
      <c r="H1083" s="36"/>
      <c r="I1083" s="36"/>
      <c r="J1083" s="36"/>
      <c r="K1083" s="36"/>
      <c r="L1083" s="36"/>
      <c r="M1083" s="36"/>
      <c r="N1083" s="36"/>
      <c r="O1083" s="36"/>
      <c r="P1083" s="36"/>
      <c r="Q1083" s="38">
        <f>SUM(Table7[[#This Row],[SumOfRealised_netcostAbsolute]:[SumOfProjected_costReduced]])</f>
        <v>0</v>
      </c>
    </row>
    <row r="1084" spans="1:17" hidden="1" x14ac:dyDescent="0.35">
      <c r="A1084" s="34" t="s">
        <v>18</v>
      </c>
      <c r="B1084" s="35">
        <v>2019</v>
      </c>
      <c r="C1084" s="35">
        <v>59</v>
      </c>
      <c r="D1084" s="39">
        <f>COUNT(Table7[[#This Row],[SumOfRealised_netcostAbsolute]:[SumOfProjected_costReduced]])</f>
        <v>0</v>
      </c>
      <c r="E1084" s="36"/>
      <c r="F1084" s="36"/>
      <c r="G1084" s="36"/>
      <c r="H1084" s="36"/>
      <c r="I1084" s="36"/>
      <c r="J1084" s="36"/>
      <c r="K1084" s="36"/>
      <c r="L1084" s="36"/>
      <c r="M1084" s="36"/>
      <c r="N1084" s="36"/>
      <c r="O1084" s="36"/>
      <c r="P1084" s="36"/>
      <c r="Q1084" s="38">
        <f>SUM(Table7[[#This Row],[SumOfRealised_netcostAbsolute]:[SumOfProjected_costReduced]])</f>
        <v>0</v>
      </c>
    </row>
    <row r="1085" spans="1:17" hidden="1" x14ac:dyDescent="0.35">
      <c r="A1085" s="34" t="s">
        <v>18</v>
      </c>
      <c r="B1085" s="35">
        <v>2019</v>
      </c>
      <c r="C1085" s="35">
        <v>60</v>
      </c>
      <c r="D1085" s="39">
        <f>COUNT(Table7[[#This Row],[SumOfRealised_netcostAbsolute]:[SumOfProjected_costReduced]])</f>
        <v>0</v>
      </c>
      <c r="E1085" s="36"/>
      <c r="F1085" s="36"/>
      <c r="G1085" s="36"/>
      <c r="H1085" s="36"/>
      <c r="I1085" s="36"/>
      <c r="J1085" s="36"/>
      <c r="K1085" s="36"/>
      <c r="L1085" s="36"/>
      <c r="M1085" s="36"/>
      <c r="N1085" s="36"/>
      <c r="O1085" s="36"/>
      <c r="P1085" s="36"/>
      <c r="Q1085" s="38">
        <f>SUM(Table7[[#This Row],[SumOfRealised_netcostAbsolute]:[SumOfProjected_costReduced]])</f>
        <v>0</v>
      </c>
    </row>
    <row r="1086" spans="1:17" hidden="1" x14ac:dyDescent="0.35">
      <c r="A1086" s="34" t="s">
        <v>18</v>
      </c>
      <c r="B1086" s="35">
        <v>2019</v>
      </c>
      <c r="C1086" s="35">
        <v>61</v>
      </c>
      <c r="D1086" s="39">
        <f>COUNT(Table7[[#This Row],[SumOfRealised_netcostAbsolute]:[SumOfProjected_costReduced]])</f>
        <v>0</v>
      </c>
      <c r="E1086" s="36"/>
      <c r="F1086" s="36"/>
      <c r="G1086" s="36"/>
      <c r="H1086" s="36"/>
      <c r="I1086" s="36"/>
      <c r="J1086" s="36"/>
      <c r="K1086" s="36"/>
      <c r="L1086" s="36"/>
      <c r="M1086" s="36"/>
      <c r="N1086" s="36"/>
      <c r="O1086" s="36"/>
      <c r="P1086" s="36"/>
      <c r="Q1086" s="38">
        <f>SUM(Table7[[#This Row],[SumOfRealised_netcostAbsolute]:[SumOfProjected_costReduced]])</f>
        <v>0</v>
      </c>
    </row>
    <row r="1087" spans="1:17" hidden="1" x14ac:dyDescent="0.35">
      <c r="A1087" s="34" t="s">
        <v>18</v>
      </c>
      <c r="B1087" s="35">
        <v>2019</v>
      </c>
      <c r="C1087" s="35">
        <v>62</v>
      </c>
      <c r="D1087" s="39">
        <f>COUNT(Table7[[#This Row],[SumOfRealised_netcostAbsolute]:[SumOfProjected_costReduced]])</f>
        <v>0</v>
      </c>
      <c r="E1087" s="36"/>
      <c r="F1087" s="36"/>
      <c r="G1087" s="36"/>
      <c r="H1087" s="36"/>
      <c r="I1087" s="36"/>
      <c r="J1087" s="36"/>
      <c r="K1087" s="36"/>
      <c r="L1087" s="36"/>
      <c r="M1087" s="36"/>
      <c r="N1087" s="36"/>
      <c r="O1087" s="36"/>
      <c r="P1087" s="36"/>
      <c r="Q1087" s="38">
        <f>SUM(Table7[[#This Row],[SumOfRealised_netcostAbsolute]:[SumOfProjected_costReduced]])</f>
        <v>0</v>
      </c>
    </row>
    <row r="1088" spans="1:17" hidden="1" x14ac:dyDescent="0.35">
      <c r="A1088" s="34" t="s">
        <v>18</v>
      </c>
      <c r="B1088" s="35">
        <v>2019</v>
      </c>
      <c r="C1088" s="35">
        <v>63</v>
      </c>
      <c r="D1088" s="39">
        <f>COUNT(Table7[[#This Row],[SumOfRealised_netcostAbsolute]:[SumOfProjected_costReduced]])</f>
        <v>0</v>
      </c>
      <c r="E1088" s="36"/>
      <c r="F1088" s="36"/>
      <c r="G1088" s="36"/>
      <c r="H1088" s="36"/>
      <c r="I1088" s="36"/>
      <c r="J1088" s="36"/>
      <c r="K1088" s="36"/>
      <c r="L1088" s="36"/>
      <c r="M1088" s="36"/>
      <c r="N1088" s="36"/>
      <c r="O1088" s="36"/>
      <c r="P1088" s="36"/>
      <c r="Q1088" s="38">
        <f>SUM(Table7[[#This Row],[SumOfRealised_netcostAbsolute]:[SumOfProjected_costReduced]])</f>
        <v>0</v>
      </c>
    </row>
    <row r="1089" spans="1:17" hidden="1" x14ac:dyDescent="0.35">
      <c r="A1089" s="34" t="s">
        <v>18</v>
      </c>
      <c r="B1089" s="35">
        <v>2019</v>
      </c>
      <c r="C1089" s="35">
        <v>64</v>
      </c>
      <c r="D1089" s="39">
        <f>COUNT(Table7[[#This Row],[SumOfRealised_netcostAbsolute]:[SumOfProjected_costReduced]])</f>
        <v>0</v>
      </c>
      <c r="E1089" s="36"/>
      <c r="F1089" s="36"/>
      <c r="G1089" s="36"/>
      <c r="H1089" s="36"/>
      <c r="I1089" s="36"/>
      <c r="J1089" s="36"/>
      <c r="K1089" s="36"/>
      <c r="L1089" s="36"/>
      <c r="M1089" s="36"/>
      <c r="N1089" s="36"/>
      <c r="O1089" s="36"/>
      <c r="P1089" s="36"/>
      <c r="Q1089" s="38">
        <f>SUM(Table7[[#This Row],[SumOfRealised_netcostAbsolute]:[SumOfProjected_costReduced]])</f>
        <v>0</v>
      </c>
    </row>
    <row r="1090" spans="1:17" hidden="1" x14ac:dyDescent="0.35">
      <c r="A1090" s="34" t="s">
        <v>18</v>
      </c>
      <c r="B1090" s="35">
        <v>2019</v>
      </c>
      <c r="C1090" s="35">
        <v>65</v>
      </c>
      <c r="D1090" s="39">
        <f>COUNT(Table7[[#This Row],[SumOfRealised_netcostAbsolute]:[SumOfProjected_costReduced]])</f>
        <v>0</v>
      </c>
      <c r="E1090" s="36"/>
      <c r="F1090" s="36"/>
      <c r="G1090" s="36"/>
      <c r="H1090" s="36"/>
      <c r="I1090" s="36"/>
      <c r="J1090" s="36"/>
      <c r="K1090" s="36"/>
      <c r="L1090" s="36"/>
      <c r="M1090" s="36"/>
      <c r="N1090" s="36"/>
      <c r="O1090" s="36"/>
      <c r="P1090" s="36"/>
      <c r="Q1090" s="38">
        <f>SUM(Table7[[#This Row],[SumOfRealised_netcostAbsolute]:[SumOfProjected_costReduced]])</f>
        <v>0</v>
      </c>
    </row>
    <row r="1091" spans="1:17" hidden="1" x14ac:dyDescent="0.35">
      <c r="A1091" s="34" t="s">
        <v>18</v>
      </c>
      <c r="B1091" s="35">
        <v>2019</v>
      </c>
      <c r="C1091" s="35">
        <v>66</v>
      </c>
      <c r="D1091" s="39">
        <f>COUNT(Table7[[#This Row],[SumOfRealised_netcostAbsolute]:[SumOfProjected_costReduced]])</f>
        <v>0</v>
      </c>
      <c r="E1091" s="36"/>
      <c r="F1091" s="36"/>
      <c r="G1091" s="36"/>
      <c r="H1091" s="36"/>
      <c r="I1091" s="36"/>
      <c r="J1091" s="36"/>
      <c r="K1091" s="36"/>
      <c r="L1091" s="36"/>
      <c r="M1091" s="36"/>
      <c r="N1091" s="36"/>
      <c r="O1091" s="36"/>
      <c r="P1091" s="36"/>
      <c r="Q1091" s="38">
        <f>SUM(Table7[[#This Row],[SumOfRealised_netcostAbsolute]:[SumOfProjected_costReduced]])</f>
        <v>0</v>
      </c>
    </row>
    <row r="1092" spans="1:17" hidden="1" x14ac:dyDescent="0.35">
      <c r="A1092" s="34" t="s">
        <v>18</v>
      </c>
      <c r="B1092" s="35">
        <v>2019</v>
      </c>
      <c r="C1092" s="35">
        <v>67</v>
      </c>
      <c r="D1092" s="39">
        <f>COUNT(Table7[[#This Row],[SumOfRealised_netcostAbsolute]:[SumOfProjected_costReduced]])</f>
        <v>0</v>
      </c>
      <c r="E1092" s="36"/>
      <c r="F1092" s="36"/>
      <c r="G1092" s="36"/>
      <c r="H1092" s="36"/>
      <c r="I1092" s="36"/>
      <c r="J1092" s="36"/>
      <c r="K1092" s="36"/>
      <c r="L1092" s="36"/>
      <c r="M1092" s="36"/>
      <c r="N1092" s="36"/>
      <c r="O1092" s="36"/>
      <c r="P1092" s="36"/>
      <c r="Q1092" s="38">
        <f>SUM(Table7[[#This Row],[SumOfRealised_netcostAbsolute]:[SumOfProjected_costReduced]])</f>
        <v>0</v>
      </c>
    </row>
    <row r="1093" spans="1:17" hidden="1" x14ac:dyDescent="0.35">
      <c r="A1093" s="34" t="s">
        <v>18</v>
      </c>
      <c r="B1093" s="35">
        <v>2019</v>
      </c>
      <c r="C1093" s="35">
        <v>68</v>
      </c>
      <c r="D1093" s="39">
        <f>COUNT(Table7[[#This Row],[SumOfRealised_netcostAbsolute]:[SumOfProjected_costReduced]])</f>
        <v>0</v>
      </c>
      <c r="E1093" s="36"/>
      <c r="F1093" s="36"/>
      <c r="G1093" s="36"/>
      <c r="H1093" s="36"/>
      <c r="I1093" s="36"/>
      <c r="J1093" s="36"/>
      <c r="K1093" s="36"/>
      <c r="L1093" s="36"/>
      <c r="M1093" s="36"/>
      <c r="N1093" s="36"/>
      <c r="O1093" s="36"/>
      <c r="P1093" s="36"/>
      <c r="Q1093" s="38">
        <f>SUM(Table7[[#This Row],[SumOfRealised_netcostAbsolute]:[SumOfProjected_costReduced]])</f>
        <v>0</v>
      </c>
    </row>
    <row r="1094" spans="1:17" hidden="1" x14ac:dyDescent="0.35">
      <c r="A1094" s="34" t="s">
        <v>18</v>
      </c>
      <c r="B1094" s="35">
        <v>2019</v>
      </c>
      <c r="C1094" s="35">
        <v>69</v>
      </c>
      <c r="D1094" s="39">
        <f>COUNT(Table7[[#This Row],[SumOfRealised_netcostAbsolute]:[SumOfProjected_costReduced]])</f>
        <v>0</v>
      </c>
      <c r="E1094" s="36"/>
      <c r="F1094" s="36"/>
      <c r="G1094" s="36"/>
      <c r="H1094" s="36"/>
      <c r="I1094" s="36"/>
      <c r="J1094" s="36"/>
      <c r="K1094" s="36"/>
      <c r="L1094" s="36"/>
      <c r="M1094" s="36"/>
      <c r="N1094" s="36"/>
      <c r="O1094" s="36"/>
      <c r="P1094" s="36"/>
      <c r="Q1094" s="38">
        <f>SUM(Table7[[#This Row],[SumOfRealised_netcostAbsolute]:[SumOfProjected_costReduced]])</f>
        <v>0</v>
      </c>
    </row>
    <row r="1095" spans="1:17" hidden="1" x14ac:dyDescent="0.35">
      <c r="A1095" s="34" t="s">
        <v>18</v>
      </c>
      <c r="B1095" s="35">
        <v>2019</v>
      </c>
      <c r="C1095" s="35">
        <v>70</v>
      </c>
      <c r="D1095" s="39">
        <f>COUNT(Table7[[#This Row],[SumOfRealised_netcostAbsolute]:[SumOfProjected_costReduced]])</f>
        <v>0</v>
      </c>
      <c r="E1095" s="36"/>
      <c r="F1095" s="36"/>
      <c r="G1095" s="36"/>
      <c r="H1095" s="36"/>
      <c r="I1095" s="36"/>
      <c r="J1095" s="36"/>
      <c r="K1095" s="36"/>
      <c r="L1095" s="36"/>
      <c r="M1095" s="36"/>
      <c r="N1095" s="36"/>
      <c r="O1095" s="36"/>
      <c r="P1095" s="36"/>
      <c r="Q1095" s="38">
        <f>SUM(Table7[[#This Row],[SumOfRealised_netcostAbsolute]:[SumOfProjected_costReduced]])</f>
        <v>0</v>
      </c>
    </row>
    <row r="1096" spans="1:17" hidden="1" x14ac:dyDescent="0.35">
      <c r="A1096" s="34" t="s">
        <v>18</v>
      </c>
      <c r="B1096" s="35">
        <v>2019</v>
      </c>
      <c r="C1096" s="35">
        <v>71</v>
      </c>
      <c r="D1096" s="39">
        <f>COUNT(Table7[[#This Row],[SumOfRealised_netcostAbsolute]:[SumOfProjected_costReduced]])</f>
        <v>0</v>
      </c>
      <c r="E1096" s="36"/>
      <c r="F1096" s="36"/>
      <c r="G1096" s="36"/>
      <c r="H1096" s="36"/>
      <c r="I1096" s="36"/>
      <c r="J1096" s="36"/>
      <c r="K1096" s="36"/>
      <c r="L1096" s="36"/>
      <c r="M1096" s="36"/>
      <c r="N1096" s="36"/>
      <c r="O1096" s="36"/>
      <c r="P1096" s="36"/>
      <c r="Q1096" s="38">
        <f>SUM(Table7[[#This Row],[SumOfRealised_netcostAbsolute]:[SumOfProjected_costReduced]])</f>
        <v>0</v>
      </c>
    </row>
    <row r="1097" spans="1:17" hidden="1" x14ac:dyDescent="0.35">
      <c r="A1097" s="34" t="s">
        <v>18</v>
      </c>
      <c r="B1097" s="35">
        <v>2019</v>
      </c>
      <c r="C1097" s="35">
        <v>72</v>
      </c>
      <c r="D1097" s="39">
        <f>COUNT(Table7[[#This Row],[SumOfRealised_netcostAbsolute]:[SumOfProjected_costReduced]])</f>
        <v>0</v>
      </c>
      <c r="E1097" s="36"/>
      <c r="F1097" s="36"/>
      <c r="G1097" s="36"/>
      <c r="H1097" s="36"/>
      <c r="I1097" s="36"/>
      <c r="J1097" s="36"/>
      <c r="K1097" s="36"/>
      <c r="L1097" s="36"/>
      <c r="M1097" s="36"/>
      <c r="N1097" s="36"/>
      <c r="O1097" s="36"/>
      <c r="P1097" s="36"/>
      <c r="Q1097" s="38">
        <f>SUM(Table7[[#This Row],[SumOfRealised_netcostAbsolute]:[SumOfProjected_costReduced]])</f>
        <v>0</v>
      </c>
    </row>
    <row r="1098" spans="1:17" hidden="1" x14ac:dyDescent="0.35">
      <c r="A1098" s="34" t="s">
        <v>18</v>
      </c>
      <c r="B1098" s="35">
        <v>2019</v>
      </c>
      <c r="C1098" s="35">
        <v>73</v>
      </c>
      <c r="D1098" s="39">
        <f>COUNT(Table7[[#This Row],[SumOfRealised_netcostAbsolute]:[SumOfProjected_costReduced]])</f>
        <v>0</v>
      </c>
      <c r="E1098" s="36"/>
      <c r="F1098" s="36"/>
      <c r="G1098" s="36"/>
      <c r="H1098" s="36"/>
      <c r="I1098" s="36"/>
      <c r="J1098" s="36"/>
      <c r="K1098" s="36"/>
      <c r="L1098" s="36"/>
      <c r="M1098" s="36"/>
      <c r="N1098" s="36"/>
      <c r="O1098" s="36"/>
      <c r="P1098" s="36"/>
      <c r="Q1098" s="38">
        <f>SUM(Table7[[#This Row],[SumOfRealised_netcostAbsolute]:[SumOfProjected_costReduced]])</f>
        <v>0</v>
      </c>
    </row>
    <row r="1099" spans="1:17" hidden="1" x14ac:dyDescent="0.35">
      <c r="A1099" s="34" t="s">
        <v>18</v>
      </c>
      <c r="B1099" s="35">
        <v>2019</v>
      </c>
      <c r="C1099" s="35">
        <v>74</v>
      </c>
      <c r="D1099" s="39">
        <f>COUNT(Table7[[#This Row],[SumOfRealised_netcostAbsolute]:[SumOfProjected_costReduced]])</f>
        <v>0</v>
      </c>
      <c r="E1099" s="36"/>
      <c r="F1099" s="36"/>
      <c r="G1099" s="36"/>
      <c r="H1099" s="36"/>
      <c r="I1099" s="36"/>
      <c r="J1099" s="36"/>
      <c r="K1099" s="36"/>
      <c r="L1099" s="36"/>
      <c r="M1099" s="36"/>
      <c r="N1099" s="36"/>
      <c r="O1099" s="36"/>
      <c r="P1099" s="36"/>
      <c r="Q1099" s="38">
        <f>SUM(Table7[[#This Row],[SumOfRealised_netcostAbsolute]:[SumOfProjected_costReduced]])</f>
        <v>0</v>
      </c>
    </row>
    <row r="1100" spans="1:17" hidden="1" x14ac:dyDescent="0.35">
      <c r="A1100" s="34" t="s">
        <v>18</v>
      </c>
      <c r="B1100" s="35">
        <v>2019</v>
      </c>
      <c r="C1100" s="35">
        <v>75</v>
      </c>
      <c r="D1100" s="39">
        <f>COUNT(Table7[[#This Row],[SumOfRealised_netcostAbsolute]:[SumOfProjected_costReduced]])</f>
        <v>0</v>
      </c>
      <c r="E1100" s="36"/>
      <c r="F1100" s="36"/>
      <c r="G1100" s="36"/>
      <c r="H1100" s="36"/>
      <c r="I1100" s="36"/>
      <c r="J1100" s="36"/>
      <c r="K1100" s="36"/>
      <c r="L1100" s="36"/>
      <c r="M1100" s="36"/>
      <c r="N1100" s="36"/>
      <c r="O1100" s="36"/>
      <c r="P1100" s="36"/>
      <c r="Q1100" s="38">
        <f>SUM(Table7[[#This Row],[SumOfRealised_netcostAbsolute]:[SumOfProjected_costReduced]])</f>
        <v>0</v>
      </c>
    </row>
    <row r="1101" spans="1:17" hidden="1" x14ac:dyDescent="0.35">
      <c r="A1101" s="34" t="s">
        <v>18</v>
      </c>
      <c r="B1101" s="35">
        <v>2019</v>
      </c>
      <c r="C1101" s="35">
        <v>76</v>
      </c>
      <c r="D1101" s="39">
        <f>COUNT(Table7[[#This Row],[SumOfRealised_netcostAbsolute]:[SumOfProjected_costReduced]])</f>
        <v>0</v>
      </c>
      <c r="E1101" s="36"/>
      <c r="F1101" s="36"/>
      <c r="G1101" s="36"/>
      <c r="H1101" s="36"/>
      <c r="I1101" s="36"/>
      <c r="J1101" s="36"/>
      <c r="K1101" s="36"/>
      <c r="L1101" s="36"/>
      <c r="M1101" s="36"/>
      <c r="N1101" s="36"/>
      <c r="O1101" s="36"/>
      <c r="P1101" s="36"/>
      <c r="Q1101" s="38">
        <f>SUM(Table7[[#This Row],[SumOfRealised_netcostAbsolute]:[SumOfProjected_costReduced]])</f>
        <v>0</v>
      </c>
    </row>
    <row r="1102" spans="1:17" hidden="1" x14ac:dyDescent="0.35">
      <c r="A1102" s="34" t="s">
        <v>18</v>
      </c>
      <c r="B1102" s="35">
        <v>2019</v>
      </c>
      <c r="C1102" s="35">
        <v>77</v>
      </c>
      <c r="D1102" s="39">
        <f>COUNT(Table7[[#This Row],[SumOfRealised_netcostAbsolute]:[SumOfProjected_costReduced]])</f>
        <v>0</v>
      </c>
      <c r="E1102" s="36"/>
      <c r="F1102" s="36"/>
      <c r="G1102" s="36"/>
      <c r="H1102" s="36"/>
      <c r="I1102" s="36"/>
      <c r="J1102" s="36"/>
      <c r="K1102" s="36"/>
      <c r="L1102" s="36"/>
      <c r="M1102" s="36"/>
      <c r="N1102" s="36"/>
      <c r="O1102" s="36"/>
      <c r="P1102" s="36"/>
      <c r="Q1102" s="38">
        <f>SUM(Table7[[#This Row],[SumOfRealised_netcostAbsolute]:[SumOfProjected_costReduced]])</f>
        <v>0</v>
      </c>
    </row>
    <row r="1103" spans="1:17" hidden="1" x14ac:dyDescent="0.35">
      <c r="A1103" s="34" t="s">
        <v>18</v>
      </c>
      <c r="B1103" s="35">
        <v>2019</v>
      </c>
      <c r="C1103" s="35">
        <v>78</v>
      </c>
      <c r="D1103" s="39">
        <f>COUNT(Table7[[#This Row],[SumOfRealised_netcostAbsolute]:[SumOfProjected_costReduced]])</f>
        <v>0</v>
      </c>
      <c r="E1103" s="36"/>
      <c r="F1103" s="36"/>
      <c r="G1103" s="36"/>
      <c r="H1103" s="36"/>
      <c r="I1103" s="36"/>
      <c r="J1103" s="36"/>
      <c r="K1103" s="36"/>
      <c r="L1103" s="36"/>
      <c r="M1103" s="36"/>
      <c r="N1103" s="36"/>
      <c r="O1103" s="36"/>
      <c r="P1103" s="36"/>
      <c r="Q1103" s="38">
        <f>SUM(Table7[[#This Row],[SumOfRealised_netcostAbsolute]:[SumOfProjected_costReduced]])</f>
        <v>0</v>
      </c>
    </row>
    <row r="1104" spans="1:17" hidden="1" x14ac:dyDescent="0.35">
      <c r="A1104" s="34" t="s">
        <v>18</v>
      </c>
      <c r="B1104" s="35">
        <v>2019</v>
      </c>
      <c r="C1104" s="35">
        <v>79</v>
      </c>
      <c r="D1104" s="39">
        <f>COUNT(Table7[[#This Row],[SumOfRealised_netcostAbsolute]:[SumOfProjected_costReduced]])</f>
        <v>0</v>
      </c>
      <c r="E1104" s="36"/>
      <c r="F1104" s="36"/>
      <c r="G1104" s="36"/>
      <c r="H1104" s="36"/>
      <c r="I1104" s="36"/>
      <c r="J1104" s="36"/>
      <c r="K1104" s="36"/>
      <c r="L1104" s="36"/>
      <c r="M1104" s="36"/>
      <c r="N1104" s="36"/>
      <c r="O1104" s="36"/>
      <c r="P1104" s="36"/>
      <c r="Q1104" s="38">
        <f>SUM(Table7[[#This Row],[SumOfRealised_netcostAbsolute]:[SumOfProjected_costReduced]])</f>
        <v>0</v>
      </c>
    </row>
    <row r="1105" spans="1:17" hidden="1" x14ac:dyDescent="0.35">
      <c r="A1105" s="34" t="s">
        <v>18</v>
      </c>
      <c r="B1105" s="35">
        <v>2019</v>
      </c>
      <c r="C1105" s="35">
        <v>80</v>
      </c>
      <c r="D1105" s="39">
        <f>COUNT(Table7[[#This Row],[SumOfRealised_netcostAbsolute]:[SumOfProjected_costReduced]])</f>
        <v>0</v>
      </c>
      <c r="E1105" s="36"/>
      <c r="F1105" s="36"/>
      <c r="G1105" s="36"/>
      <c r="H1105" s="36"/>
      <c r="I1105" s="36"/>
      <c r="J1105" s="36"/>
      <c r="K1105" s="36"/>
      <c r="L1105" s="36"/>
      <c r="M1105" s="36"/>
      <c r="N1105" s="36"/>
      <c r="O1105" s="36"/>
      <c r="P1105" s="36"/>
      <c r="Q1105" s="38">
        <f>SUM(Table7[[#This Row],[SumOfRealised_netcostAbsolute]:[SumOfProjected_costReduced]])</f>
        <v>0</v>
      </c>
    </row>
    <row r="1106" spans="1:17" hidden="1" x14ac:dyDescent="0.35">
      <c r="A1106" s="34" t="s">
        <v>18</v>
      </c>
      <c r="B1106" s="35">
        <v>2019</v>
      </c>
      <c r="C1106" s="35">
        <v>81</v>
      </c>
      <c r="D1106" s="39">
        <f>COUNT(Table7[[#This Row],[SumOfRealised_netcostAbsolute]:[SumOfProjected_costReduced]])</f>
        <v>0</v>
      </c>
      <c r="E1106" s="36"/>
      <c r="F1106" s="36"/>
      <c r="G1106" s="36"/>
      <c r="H1106" s="36"/>
      <c r="I1106" s="36"/>
      <c r="J1106" s="36"/>
      <c r="K1106" s="36"/>
      <c r="L1106" s="36"/>
      <c r="M1106" s="36"/>
      <c r="N1106" s="36"/>
      <c r="O1106" s="36"/>
      <c r="P1106" s="36"/>
      <c r="Q1106" s="38">
        <f>SUM(Table7[[#This Row],[SumOfRealised_netcostAbsolute]:[SumOfProjected_costReduced]])</f>
        <v>0</v>
      </c>
    </row>
    <row r="1107" spans="1:17" hidden="1" x14ac:dyDescent="0.35">
      <c r="A1107" s="34" t="s">
        <v>18</v>
      </c>
      <c r="B1107" s="35">
        <v>2019</v>
      </c>
      <c r="C1107" s="35">
        <v>82</v>
      </c>
      <c r="D1107" s="39">
        <f>COUNT(Table7[[#This Row],[SumOfRealised_netcostAbsolute]:[SumOfProjected_costReduced]])</f>
        <v>0</v>
      </c>
      <c r="E1107" s="36"/>
      <c r="F1107" s="36"/>
      <c r="G1107" s="36"/>
      <c r="H1107" s="36"/>
      <c r="I1107" s="36"/>
      <c r="J1107" s="36"/>
      <c r="K1107" s="36"/>
      <c r="L1107" s="36"/>
      <c r="M1107" s="36"/>
      <c r="N1107" s="36"/>
      <c r="O1107" s="36"/>
      <c r="P1107" s="36"/>
      <c r="Q1107" s="38">
        <f>SUM(Table7[[#This Row],[SumOfRealised_netcostAbsolute]:[SumOfProjected_costReduced]])</f>
        <v>0</v>
      </c>
    </row>
    <row r="1108" spans="1:17" hidden="1" x14ac:dyDescent="0.35">
      <c r="A1108" s="34" t="s">
        <v>18</v>
      </c>
      <c r="B1108" s="35">
        <v>2019</v>
      </c>
      <c r="C1108" s="35">
        <v>83</v>
      </c>
      <c r="D1108" s="39">
        <f>COUNT(Table7[[#This Row],[SumOfRealised_netcostAbsolute]:[SumOfProjected_costReduced]])</f>
        <v>0</v>
      </c>
      <c r="E1108" s="36"/>
      <c r="F1108" s="36"/>
      <c r="G1108" s="36"/>
      <c r="H1108" s="36"/>
      <c r="I1108" s="36"/>
      <c r="J1108" s="36"/>
      <c r="K1108" s="36"/>
      <c r="L1108" s="36"/>
      <c r="M1108" s="36"/>
      <c r="N1108" s="36"/>
      <c r="O1108" s="36"/>
      <c r="P1108" s="36"/>
      <c r="Q1108" s="38">
        <f>SUM(Table7[[#This Row],[SumOfRealised_netcostAbsolute]:[SumOfProjected_costReduced]])</f>
        <v>0</v>
      </c>
    </row>
    <row r="1109" spans="1:17" hidden="1" x14ac:dyDescent="0.35">
      <c r="A1109" s="34" t="s">
        <v>18</v>
      </c>
      <c r="B1109" s="35">
        <v>2019</v>
      </c>
      <c r="C1109" s="35">
        <v>84</v>
      </c>
      <c r="D1109" s="39">
        <f>COUNT(Table7[[#This Row],[SumOfRealised_netcostAbsolute]:[SumOfProjected_costReduced]])</f>
        <v>0</v>
      </c>
      <c r="E1109" s="36"/>
      <c r="F1109" s="36"/>
      <c r="G1109" s="36"/>
      <c r="H1109" s="36"/>
      <c r="I1109" s="36"/>
      <c r="J1109" s="36"/>
      <c r="K1109" s="36"/>
      <c r="L1109" s="36"/>
      <c r="M1109" s="36"/>
      <c r="N1109" s="36"/>
      <c r="O1109" s="36"/>
      <c r="P1109" s="36"/>
      <c r="Q1109" s="38">
        <f>SUM(Table7[[#This Row],[SumOfRealised_netcostAbsolute]:[SumOfProjected_costReduced]])</f>
        <v>0</v>
      </c>
    </row>
    <row r="1110" spans="1:17" hidden="1" x14ac:dyDescent="0.35">
      <c r="A1110" s="34" t="s">
        <v>18</v>
      </c>
      <c r="B1110" s="35">
        <v>2019</v>
      </c>
      <c r="C1110" s="35">
        <v>85</v>
      </c>
      <c r="D1110" s="39">
        <f>COUNT(Table7[[#This Row],[SumOfRealised_netcostAbsolute]:[SumOfProjected_costReduced]])</f>
        <v>0</v>
      </c>
      <c r="E1110" s="36"/>
      <c r="F1110" s="36"/>
      <c r="G1110" s="36"/>
      <c r="H1110" s="36"/>
      <c r="I1110" s="36"/>
      <c r="J1110" s="36"/>
      <c r="K1110" s="36"/>
      <c r="L1110" s="36"/>
      <c r="M1110" s="36"/>
      <c r="N1110" s="36"/>
      <c r="O1110" s="36"/>
      <c r="P1110" s="36"/>
      <c r="Q1110" s="38">
        <f>SUM(Table7[[#This Row],[SumOfRealised_netcostAbsolute]:[SumOfProjected_costReduced]])</f>
        <v>0</v>
      </c>
    </row>
    <row r="1111" spans="1:17" hidden="1" x14ac:dyDescent="0.35">
      <c r="A1111" s="34" t="s">
        <v>18</v>
      </c>
      <c r="B1111" s="35">
        <v>2019</v>
      </c>
      <c r="C1111" s="35">
        <v>86</v>
      </c>
      <c r="D1111" s="39">
        <f>COUNT(Table7[[#This Row],[SumOfRealised_netcostAbsolute]:[SumOfProjected_costReduced]])</f>
        <v>0</v>
      </c>
      <c r="E1111" s="36"/>
      <c r="F1111" s="36"/>
      <c r="G1111" s="36"/>
      <c r="H1111" s="36"/>
      <c r="I1111" s="36"/>
      <c r="J1111" s="36"/>
      <c r="K1111" s="36"/>
      <c r="L1111" s="36"/>
      <c r="M1111" s="36"/>
      <c r="N1111" s="36"/>
      <c r="O1111" s="36"/>
      <c r="P1111" s="36"/>
      <c r="Q1111" s="38">
        <f>SUM(Table7[[#This Row],[SumOfRealised_netcostAbsolute]:[SumOfProjected_costReduced]])</f>
        <v>0</v>
      </c>
    </row>
    <row r="1112" spans="1:17" hidden="1" x14ac:dyDescent="0.35">
      <c r="A1112" s="34" t="s">
        <v>18</v>
      </c>
      <c r="B1112" s="35">
        <v>2019</v>
      </c>
      <c r="C1112" s="35">
        <v>87</v>
      </c>
      <c r="D1112" s="39">
        <f>COUNT(Table7[[#This Row],[SumOfRealised_netcostAbsolute]:[SumOfProjected_costReduced]])</f>
        <v>0</v>
      </c>
      <c r="E1112" s="36"/>
      <c r="F1112" s="36"/>
      <c r="G1112" s="36"/>
      <c r="H1112" s="36"/>
      <c r="I1112" s="36"/>
      <c r="J1112" s="36"/>
      <c r="K1112" s="36"/>
      <c r="L1112" s="36"/>
      <c r="M1112" s="36"/>
      <c r="N1112" s="36"/>
      <c r="O1112" s="36"/>
      <c r="P1112" s="36"/>
      <c r="Q1112" s="38">
        <f>SUM(Table7[[#This Row],[SumOfRealised_netcostAbsolute]:[SumOfProjected_costReduced]])</f>
        <v>0</v>
      </c>
    </row>
    <row r="1113" spans="1:17" hidden="1" x14ac:dyDescent="0.35">
      <c r="A1113" s="34" t="s">
        <v>18</v>
      </c>
      <c r="B1113" s="35">
        <v>2019</v>
      </c>
      <c r="C1113" s="35">
        <v>88</v>
      </c>
      <c r="D1113" s="39">
        <f>COUNT(Table7[[#This Row],[SumOfRealised_netcostAbsolute]:[SumOfProjected_costReduced]])</f>
        <v>0</v>
      </c>
      <c r="E1113" s="36"/>
      <c r="F1113" s="36"/>
      <c r="G1113" s="36"/>
      <c r="H1113" s="36"/>
      <c r="I1113" s="36"/>
      <c r="J1113" s="36"/>
      <c r="K1113" s="36"/>
      <c r="L1113" s="36"/>
      <c r="M1113" s="36"/>
      <c r="N1113" s="36"/>
      <c r="O1113" s="36"/>
      <c r="P1113" s="36"/>
      <c r="Q1113" s="38">
        <f>SUM(Table7[[#This Row],[SumOfRealised_netcostAbsolute]:[SumOfProjected_costReduced]])</f>
        <v>0</v>
      </c>
    </row>
    <row r="1114" spans="1:17" hidden="1" x14ac:dyDescent="0.35">
      <c r="A1114" s="34" t="s">
        <v>18</v>
      </c>
      <c r="B1114" s="35">
        <v>2019</v>
      </c>
      <c r="C1114" s="35">
        <v>89</v>
      </c>
      <c r="D1114" s="39">
        <f>COUNT(Table7[[#This Row],[SumOfRealised_netcostAbsolute]:[SumOfProjected_costReduced]])</f>
        <v>0</v>
      </c>
      <c r="E1114" s="36"/>
      <c r="F1114" s="36"/>
      <c r="G1114" s="36"/>
      <c r="H1114" s="36"/>
      <c r="I1114" s="36"/>
      <c r="J1114" s="36"/>
      <c r="K1114" s="36"/>
      <c r="L1114" s="36"/>
      <c r="M1114" s="36"/>
      <c r="N1114" s="36"/>
      <c r="O1114" s="36"/>
      <c r="P1114" s="36"/>
      <c r="Q1114" s="38">
        <f>SUM(Table7[[#This Row],[SumOfRealised_netcostAbsolute]:[SumOfProjected_costReduced]])</f>
        <v>0</v>
      </c>
    </row>
    <row r="1115" spans="1:17" hidden="1" x14ac:dyDescent="0.35">
      <c r="A1115" s="34" t="s">
        <v>18</v>
      </c>
      <c r="B1115" s="35">
        <v>2019</v>
      </c>
      <c r="C1115" s="35">
        <v>90</v>
      </c>
      <c r="D1115" s="39">
        <f>COUNT(Table7[[#This Row],[SumOfRealised_netcostAbsolute]:[SumOfProjected_costReduced]])</f>
        <v>0</v>
      </c>
      <c r="E1115" s="36"/>
      <c r="F1115" s="36"/>
      <c r="G1115" s="36"/>
      <c r="H1115" s="36"/>
      <c r="I1115" s="36"/>
      <c r="J1115" s="36"/>
      <c r="K1115" s="36"/>
      <c r="L1115" s="36"/>
      <c r="M1115" s="36"/>
      <c r="N1115" s="36"/>
      <c r="O1115" s="36"/>
      <c r="P1115" s="36"/>
      <c r="Q1115" s="38">
        <f>SUM(Table7[[#This Row],[SumOfRealised_netcostAbsolute]:[SumOfProjected_costReduced]])</f>
        <v>0</v>
      </c>
    </row>
    <row r="1116" spans="1:17" hidden="1" x14ac:dyDescent="0.35">
      <c r="A1116" s="34" t="s">
        <v>23</v>
      </c>
      <c r="B1116" s="35">
        <v>2019</v>
      </c>
      <c r="C1116" s="35">
        <v>1</v>
      </c>
      <c r="D1116" s="39">
        <f>COUNT(Table7[[#This Row],[SumOfRealised_netcostAbsolute]:[SumOfProjected_costReduced]])</f>
        <v>0</v>
      </c>
      <c r="E1116" s="36"/>
      <c r="F1116" s="36"/>
      <c r="G1116" s="36"/>
      <c r="H1116" s="36"/>
      <c r="I1116" s="36"/>
      <c r="J1116" s="36"/>
      <c r="K1116" s="36"/>
      <c r="L1116" s="36"/>
      <c r="M1116" s="36"/>
      <c r="N1116" s="36"/>
      <c r="O1116" s="36"/>
      <c r="P1116" s="36"/>
      <c r="Q1116" s="38">
        <f>SUM(Table7[[#This Row],[SumOfRealised_netcostAbsolute]:[SumOfProjected_costReduced]])</f>
        <v>0</v>
      </c>
    </row>
    <row r="1117" spans="1:17" hidden="1" x14ac:dyDescent="0.35">
      <c r="A1117" s="34" t="s">
        <v>23</v>
      </c>
      <c r="B1117" s="35">
        <v>2019</v>
      </c>
      <c r="C1117" s="35">
        <v>2</v>
      </c>
      <c r="D1117" s="39">
        <f>COUNT(Table7[[#This Row],[SumOfRealised_netcostAbsolute]:[SumOfProjected_costReduced]])</f>
        <v>0</v>
      </c>
      <c r="E1117" s="36"/>
      <c r="F1117" s="36"/>
      <c r="G1117" s="36"/>
      <c r="H1117" s="36"/>
      <c r="I1117" s="36"/>
      <c r="J1117" s="36"/>
      <c r="K1117" s="36"/>
      <c r="L1117" s="36"/>
      <c r="M1117" s="36"/>
      <c r="N1117" s="36"/>
      <c r="O1117" s="36"/>
      <c r="P1117" s="36"/>
      <c r="Q1117" s="38">
        <f>SUM(Table7[[#This Row],[SumOfRealised_netcostAbsolute]:[SumOfProjected_costReduced]])</f>
        <v>0</v>
      </c>
    </row>
    <row r="1118" spans="1:17" hidden="1" x14ac:dyDescent="0.35">
      <c r="A1118" s="34" t="s">
        <v>23</v>
      </c>
      <c r="B1118" s="35">
        <v>2019</v>
      </c>
      <c r="C1118" s="35">
        <v>3</v>
      </c>
      <c r="D1118" s="39">
        <f>COUNT(Table7[[#This Row],[SumOfRealised_netcostAbsolute]:[SumOfProjected_costReduced]])</f>
        <v>0</v>
      </c>
      <c r="E1118" s="36"/>
      <c r="F1118" s="36"/>
      <c r="G1118" s="36"/>
      <c r="H1118" s="36"/>
      <c r="I1118" s="36"/>
      <c r="J1118" s="36"/>
      <c r="K1118" s="36"/>
      <c r="L1118" s="36"/>
      <c r="M1118" s="36"/>
      <c r="N1118" s="36"/>
      <c r="O1118" s="36"/>
      <c r="P1118" s="36"/>
      <c r="Q1118" s="38">
        <f>SUM(Table7[[#This Row],[SumOfRealised_netcostAbsolute]:[SumOfProjected_costReduced]])</f>
        <v>0</v>
      </c>
    </row>
    <row r="1119" spans="1:17" hidden="1" x14ac:dyDescent="0.35">
      <c r="A1119" s="34" t="s">
        <v>23</v>
      </c>
      <c r="B1119" s="35">
        <v>2019</v>
      </c>
      <c r="C1119" s="35">
        <v>4</v>
      </c>
      <c r="D1119" s="39">
        <f>COUNT(Table7[[#This Row],[SumOfRealised_netcostAbsolute]:[SumOfProjected_costReduced]])</f>
        <v>0</v>
      </c>
      <c r="E1119" s="36"/>
      <c r="F1119" s="36"/>
      <c r="G1119" s="36"/>
      <c r="H1119" s="36"/>
      <c r="I1119" s="36"/>
      <c r="J1119" s="36"/>
      <c r="K1119" s="36"/>
      <c r="L1119" s="36"/>
      <c r="M1119" s="36"/>
      <c r="N1119" s="36"/>
      <c r="O1119" s="36"/>
      <c r="P1119" s="36"/>
      <c r="Q1119" s="38">
        <f>SUM(Table7[[#This Row],[SumOfRealised_netcostAbsolute]:[SumOfProjected_costReduced]])</f>
        <v>0</v>
      </c>
    </row>
    <row r="1120" spans="1:17" hidden="1" x14ac:dyDescent="0.35">
      <c r="A1120" s="34" t="s">
        <v>23</v>
      </c>
      <c r="B1120" s="35">
        <v>2019</v>
      </c>
      <c r="C1120" s="35">
        <v>5</v>
      </c>
      <c r="D1120" s="39">
        <f>COUNT(Table7[[#This Row],[SumOfRealised_netcostAbsolute]:[SumOfProjected_costReduced]])</f>
        <v>0</v>
      </c>
      <c r="E1120" s="36"/>
      <c r="F1120" s="36"/>
      <c r="G1120" s="36"/>
      <c r="H1120" s="36"/>
      <c r="I1120" s="36"/>
      <c r="J1120" s="36"/>
      <c r="K1120" s="36"/>
      <c r="L1120" s="36"/>
      <c r="M1120" s="36"/>
      <c r="N1120" s="36"/>
      <c r="O1120" s="36"/>
      <c r="P1120" s="36"/>
      <c r="Q1120" s="38">
        <f>SUM(Table7[[#This Row],[SumOfRealised_netcostAbsolute]:[SumOfProjected_costReduced]])</f>
        <v>0</v>
      </c>
    </row>
    <row r="1121" spans="1:17" hidden="1" x14ac:dyDescent="0.35">
      <c r="A1121" s="34" t="s">
        <v>23</v>
      </c>
      <c r="B1121" s="35">
        <v>2019</v>
      </c>
      <c r="C1121" s="35">
        <v>6</v>
      </c>
      <c r="D1121" s="39">
        <f>COUNT(Table7[[#This Row],[SumOfRealised_netcostAbsolute]:[SumOfProjected_costReduced]])</f>
        <v>0</v>
      </c>
      <c r="E1121" s="36"/>
      <c r="F1121" s="36"/>
      <c r="G1121" s="36"/>
      <c r="H1121" s="36"/>
      <c r="I1121" s="36"/>
      <c r="J1121" s="36"/>
      <c r="K1121" s="36"/>
      <c r="L1121" s="36"/>
      <c r="M1121" s="36"/>
      <c r="N1121" s="36"/>
      <c r="O1121" s="36"/>
      <c r="P1121" s="36"/>
      <c r="Q1121" s="38">
        <f>SUM(Table7[[#This Row],[SumOfRealised_netcostAbsolute]:[SumOfProjected_costReduced]])</f>
        <v>0</v>
      </c>
    </row>
    <row r="1122" spans="1:17" hidden="1" x14ac:dyDescent="0.35">
      <c r="A1122" s="34" t="s">
        <v>23</v>
      </c>
      <c r="B1122" s="35">
        <v>2019</v>
      </c>
      <c r="C1122" s="35">
        <v>7</v>
      </c>
      <c r="D1122" s="39">
        <f>COUNT(Table7[[#This Row],[SumOfRealised_netcostAbsolute]:[SumOfProjected_costReduced]])</f>
        <v>0</v>
      </c>
      <c r="E1122" s="36"/>
      <c r="F1122" s="36"/>
      <c r="G1122" s="36"/>
      <c r="H1122" s="36"/>
      <c r="I1122" s="36"/>
      <c r="J1122" s="36"/>
      <c r="K1122" s="36"/>
      <c r="L1122" s="36"/>
      <c r="M1122" s="36"/>
      <c r="N1122" s="36"/>
      <c r="O1122" s="36"/>
      <c r="P1122" s="36"/>
      <c r="Q1122" s="38">
        <f>SUM(Table7[[#This Row],[SumOfRealised_netcostAbsolute]:[SumOfProjected_costReduced]])</f>
        <v>0</v>
      </c>
    </row>
    <row r="1123" spans="1:17" hidden="1" x14ac:dyDescent="0.35">
      <c r="A1123" s="34" t="s">
        <v>23</v>
      </c>
      <c r="B1123" s="35">
        <v>2019</v>
      </c>
      <c r="C1123" s="35">
        <v>8</v>
      </c>
      <c r="D1123" s="39">
        <f>COUNT(Table7[[#This Row],[SumOfRealised_netcostAbsolute]:[SumOfProjected_costReduced]])</f>
        <v>0</v>
      </c>
      <c r="E1123" s="36"/>
      <c r="F1123" s="36"/>
      <c r="G1123" s="36"/>
      <c r="H1123" s="36"/>
      <c r="I1123" s="36"/>
      <c r="J1123" s="36"/>
      <c r="K1123" s="36"/>
      <c r="L1123" s="36"/>
      <c r="M1123" s="36"/>
      <c r="N1123" s="36"/>
      <c r="O1123" s="36"/>
      <c r="P1123" s="36"/>
      <c r="Q1123" s="38">
        <f>SUM(Table7[[#This Row],[SumOfRealised_netcostAbsolute]:[SumOfProjected_costReduced]])</f>
        <v>0</v>
      </c>
    </row>
    <row r="1124" spans="1:17" hidden="1" x14ac:dyDescent="0.35">
      <c r="A1124" s="34" t="s">
        <v>23</v>
      </c>
      <c r="B1124" s="35">
        <v>2019</v>
      </c>
      <c r="C1124" s="35">
        <v>9</v>
      </c>
      <c r="D1124" s="39">
        <f>COUNT(Table7[[#This Row],[SumOfRealised_netcostAbsolute]:[SumOfProjected_costReduced]])</f>
        <v>0</v>
      </c>
      <c r="E1124" s="36"/>
      <c r="F1124" s="36"/>
      <c r="G1124" s="36"/>
      <c r="H1124" s="36"/>
      <c r="I1124" s="36"/>
      <c r="J1124" s="36"/>
      <c r="K1124" s="36"/>
      <c r="L1124" s="36"/>
      <c r="M1124" s="36"/>
      <c r="N1124" s="36"/>
      <c r="O1124" s="36"/>
      <c r="P1124" s="36"/>
      <c r="Q1124" s="38">
        <f>SUM(Table7[[#This Row],[SumOfRealised_netcostAbsolute]:[SumOfProjected_costReduced]])</f>
        <v>0</v>
      </c>
    </row>
    <row r="1125" spans="1:17" hidden="1" x14ac:dyDescent="0.35">
      <c r="A1125" s="34" t="s">
        <v>23</v>
      </c>
      <c r="B1125" s="35">
        <v>2019</v>
      </c>
      <c r="C1125" s="35">
        <v>10</v>
      </c>
      <c r="D1125" s="39">
        <f>COUNT(Table7[[#This Row],[SumOfRealised_netcostAbsolute]:[SumOfProjected_costReduced]])</f>
        <v>0</v>
      </c>
      <c r="E1125" s="36"/>
      <c r="F1125" s="36"/>
      <c r="G1125" s="36"/>
      <c r="H1125" s="36"/>
      <c r="I1125" s="36"/>
      <c r="J1125" s="36"/>
      <c r="K1125" s="36"/>
      <c r="L1125" s="36"/>
      <c r="M1125" s="36"/>
      <c r="N1125" s="36"/>
      <c r="O1125" s="36"/>
      <c r="P1125" s="36"/>
      <c r="Q1125" s="38">
        <f>SUM(Table7[[#This Row],[SumOfRealised_netcostAbsolute]:[SumOfProjected_costReduced]])</f>
        <v>0</v>
      </c>
    </row>
    <row r="1126" spans="1:17" hidden="1" x14ac:dyDescent="0.35">
      <c r="A1126" s="34" t="s">
        <v>23</v>
      </c>
      <c r="B1126" s="35">
        <v>2019</v>
      </c>
      <c r="C1126" s="35">
        <v>11</v>
      </c>
      <c r="D1126" s="39">
        <f>COUNT(Table7[[#This Row],[SumOfRealised_netcostAbsolute]:[SumOfProjected_costReduced]])</f>
        <v>0</v>
      </c>
      <c r="E1126" s="36"/>
      <c r="F1126" s="36"/>
      <c r="G1126" s="36"/>
      <c r="H1126" s="36"/>
      <c r="I1126" s="36"/>
      <c r="J1126" s="36"/>
      <c r="K1126" s="36"/>
      <c r="L1126" s="36"/>
      <c r="M1126" s="36"/>
      <c r="N1126" s="36"/>
      <c r="O1126" s="36"/>
      <c r="P1126" s="36"/>
      <c r="Q1126" s="38">
        <f>SUM(Table7[[#This Row],[SumOfRealised_netcostAbsolute]:[SumOfProjected_costReduced]])</f>
        <v>0</v>
      </c>
    </row>
    <row r="1127" spans="1:17" hidden="1" x14ac:dyDescent="0.35">
      <c r="A1127" s="34" t="s">
        <v>23</v>
      </c>
      <c r="B1127" s="35">
        <v>2019</v>
      </c>
      <c r="C1127" s="35">
        <v>12</v>
      </c>
      <c r="D1127" s="39">
        <f>COUNT(Table7[[#This Row],[SumOfRealised_netcostAbsolute]:[SumOfProjected_costReduced]])</f>
        <v>0</v>
      </c>
      <c r="E1127" s="36"/>
      <c r="F1127" s="36"/>
      <c r="G1127" s="36"/>
      <c r="H1127" s="36"/>
      <c r="I1127" s="36"/>
      <c r="J1127" s="36"/>
      <c r="K1127" s="36"/>
      <c r="L1127" s="36"/>
      <c r="M1127" s="36"/>
      <c r="N1127" s="36"/>
      <c r="O1127" s="36"/>
      <c r="P1127" s="36"/>
      <c r="Q1127" s="38">
        <f>SUM(Table7[[#This Row],[SumOfRealised_netcostAbsolute]:[SumOfProjected_costReduced]])</f>
        <v>0</v>
      </c>
    </row>
    <row r="1128" spans="1:17" hidden="1" x14ac:dyDescent="0.35">
      <c r="A1128" s="34" t="s">
        <v>23</v>
      </c>
      <c r="B1128" s="35">
        <v>2019</v>
      </c>
      <c r="C1128" s="35">
        <v>13</v>
      </c>
      <c r="D1128" s="39">
        <f>COUNT(Table7[[#This Row],[SumOfRealised_netcostAbsolute]:[SumOfProjected_costReduced]])</f>
        <v>0</v>
      </c>
      <c r="E1128" s="36"/>
      <c r="F1128" s="36"/>
      <c r="G1128" s="36"/>
      <c r="H1128" s="36"/>
      <c r="I1128" s="36"/>
      <c r="J1128" s="36"/>
      <c r="K1128" s="36"/>
      <c r="L1128" s="36"/>
      <c r="M1128" s="36"/>
      <c r="N1128" s="36"/>
      <c r="O1128" s="36"/>
      <c r="P1128" s="36"/>
      <c r="Q1128" s="38">
        <f>SUM(Table7[[#This Row],[SumOfRealised_netcostAbsolute]:[SumOfProjected_costReduced]])</f>
        <v>0</v>
      </c>
    </row>
    <row r="1129" spans="1:17" hidden="1" x14ac:dyDescent="0.35">
      <c r="A1129" s="34" t="s">
        <v>23</v>
      </c>
      <c r="B1129" s="35">
        <v>2019</v>
      </c>
      <c r="C1129" s="35">
        <v>14</v>
      </c>
      <c r="D1129" s="39">
        <f>COUNT(Table7[[#This Row],[SumOfRealised_netcostAbsolute]:[SumOfProjected_costReduced]])</f>
        <v>0</v>
      </c>
      <c r="E1129" s="36"/>
      <c r="F1129" s="36"/>
      <c r="G1129" s="36"/>
      <c r="H1129" s="36"/>
      <c r="I1129" s="36"/>
      <c r="J1129" s="36"/>
      <c r="K1129" s="36"/>
      <c r="L1129" s="36"/>
      <c r="M1129" s="36"/>
      <c r="N1129" s="36"/>
      <c r="O1129" s="36"/>
      <c r="P1129" s="36"/>
      <c r="Q1129" s="38">
        <f>SUM(Table7[[#This Row],[SumOfRealised_netcostAbsolute]:[SumOfProjected_costReduced]])</f>
        <v>0</v>
      </c>
    </row>
    <row r="1130" spans="1:17" hidden="1" x14ac:dyDescent="0.35">
      <c r="A1130" s="34" t="s">
        <v>23</v>
      </c>
      <c r="B1130" s="35">
        <v>2019</v>
      </c>
      <c r="C1130" s="35">
        <v>15</v>
      </c>
      <c r="D1130" s="39">
        <f>COUNT(Table7[[#This Row],[SumOfRealised_netcostAbsolute]:[SumOfProjected_costReduced]])</f>
        <v>0</v>
      </c>
      <c r="E1130" s="36"/>
      <c r="F1130" s="36"/>
      <c r="G1130" s="36"/>
      <c r="H1130" s="36"/>
      <c r="I1130" s="36"/>
      <c r="J1130" s="36"/>
      <c r="K1130" s="36"/>
      <c r="L1130" s="36"/>
      <c r="M1130" s="36"/>
      <c r="N1130" s="36"/>
      <c r="O1130" s="36"/>
      <c r="P1130" s="36"/>
      <c r="Q1130" s="38">
        <f>SUM(Table7[[#This Row],[SumOfRealised_netcostAbsolute]:[SumOfProjected_costReduced]])</f>
        <v>0</v>
      </c>
    </row>
    <row r="1131" spans="1:17" hidden="1" x14ac:dyDescent="0.35">
      <c r="A1131" s="34" t="s">
        <v>23</v>
      </c>
      <c r="B1131" s="35">
        <v>2019</v>
      </c>
      <c r="C1131" s="35">
        <v>16</v>
      </c>
      <c r="D1131" s="39">
        <f>COUNT(Table7[[#This Row],[SumOfRealised_netcostAbsolute]:[SumOfProjected_costReduced]])</f>
        <v>0</v>
      </c>
      <c r="E1131" s="36"/>
      <c r="F1131" s="36"/>
      <c r="G1131" s="36"/>
      <c r="H1131" s="36"/>
      <c r="I1131" s="36"/>
      <c r="J1131" s="36"/>
      <c r="K1131" s="36"/>
      <c r="L1131" s="36"/>
      <c r="M1131" s="36"/>
      <c r="N1131" s="36"/>
      <c r="O1131" s="36"/>
      <c r="P1131" s="36"/>
      <c r="Q1131" s="38">
        <f>SUM(Table7[[#This Row],[SumOfRealised_netcostAbsolute]:[SumOfProjected_costReduced]])</f>
        <v>0</v>
      </c>
    </row>
    <row r="1132" spans="1:17" hidden="1" x14ac:dyDescent="0.35">
      <c r="A1132" s="34" t="s">
        <v>23</v>
      </c>
      <c r="B1132" s="35">
        <v>2019</v>
      </c>
      <c r="C1132" s="35">
        <v>17</v>
      </c>
      <c r="D1132" s="39">
        <f>COUNT(Table7[[#This Row],[SumOfRealised_netcostAbsolute]:[SumOfProjected_costReduced]])</f>
        <v>0</v>
      </c>
      <c r="E1132" s="36"/>
      <c r="F1132" s="36"/>
      <c r="G1132" s="36"/>
      <c r="H1132" s="36"/>
      <c r="I1132" s="36"/>
      <c r="J1132" s="36"/>
      <c r="K1132" s="36"/>
      <c r="L1132" s="36"/>
      <c r="M1132" s="36"/>
      <c r="N1132" s="36"/>
      <c r="O1132" s="36"/>
      <c r="P1132" s="36"/>
      <c r="Q1132" s="38">
        <f>SUM(Table7[[#This Row],[SumOfRealised_netcostAbsolute]:[SumOfProjected_costReduced]])</f>
        <v>0</v>
      </c>
    </row>
    <row r="1133" spans="1:17" hidden="1" x14ac:dyDescent="0.35">
      <c r="A1133" s="34" t="s">
        <v>23</v>
      </c>
      <c r="B1133" s="35">
        <v>2019</v>
      </c>
      <c r="C1133" s="35">
        <v>18</v>
      </c>
      <c r="D1133" s="39">
        <f>COUNT(Table7[[#This Row],[SumOfRealised_netcostAbsolute]:[SumOfProjected_costReduced]])</f>
        <v>0</v>
      </c>
      <c r="E1133" s="36"/>
      <c r="F1133" s="36"/>
      <c r="G1133" s="36"/>
      <c r="H1133" s="36"/>
      <c r="I1133" s="36"/>
      <c r="J1133" s="36"/>
      <c r="K1133" s="36"/>
      <c r="L1133" s="36"/>
      <c r="M1133" s="36"/>
      <c r="N1133" s="36"/>
      <c r="O1133" s="36"/>
      <c r="P1133" s="36"/>
      <c r="Q1133" s="38">
        <f>SUM(Table7[[#This Row],[SumOfRealised_netcostAbsolute]:[SumOfProjected_costReduced]])</f>
        <v>0</v>
      </c>
    </row>
    <row r="1134" spans="1:17" hidden="1" x14ac:dyDescent="0.35">
      <c r="A1134" s="34" t="s">
        <v>23</v>
      </c>
      <c r="B1134" s="35">
        <v>2019</v>
      </c>
      <c r="C1134" s="35">
        <v>19</v>
      </c>
      <c r="D1134" s="39">
        <f>COUNT(Table7[[#This Row],[SumOfRealised_netcostAbsolute]:[SumOfProjected_costReduced]])</f>
        <v>0</v>
      </c>
      <c r="E1134" s="36"/>
      <c r="F1134" s="36"/>
      <c r="G1134" s="36"/>
      <c r="H1134" s="36"/>
      <c r="I1134" s="36"/>
      <c r="J1134" s="36"/>
      <c r="K1134" s="36"/>
      <c r="L1134" s="36"/>
      <c r="M1134" s="36"/>
      <c r="N1134" s="36"/>
      <c r="O1134" s="36"/>
      <c r="P1134" s="36"/>
      <c r="Q1134" s="38">
        <f>SUM(Table7[[#This Row],[SumOfRealised_netcostAbsolute]:[SumOfProjected_costReduced]])</f>
        <v>0</v>
      </c>
    </row>
    <row r="1135" spans="1:17" hidden="1" x14ac:dyDescent="0.35">
      <c r="A1135" s="34" t="s">
        <v>23</v>
      </c>
      <c r="B1135" s="35">
        <v>2019</v>
      </c>
      <c r="C1135" s="35">
        <v>20</v>
      </c>
      <c r="D1135" s="39">
        <f>COUNT(Table7[[#This Row],[SumOfRealised_netcostAbsolute]:[SumOfProjected_costReduced]])</f>
        <v>0</v>
      </c>
      <c r="E1135" s="36"/>
      <c r="F1135" s="36"/>
      <c r="G1135" s="36"/>
      <c r="H1135" s="36"/>
      <c r="I1135" s="36"/>
      <c r="J1135" s="36"/>
      <c r="K1135" s="36"/>
      <c r="L1135" s="36"/>
      <c r="M1135" s="36"/>
      <c r="N1135" s="36"/>
      <c r="O1135" s="36"/>
      <c r="P1135" s="36"/>
      <c r="Q1135" s="38">
        <f>SUM(Table7[[#This Row],[SumOfRealised_netcostAbsolute]:[SumOfProjected_costReduced]])</f>
        <v>0</v>
      </c>
    </row>
    <row r="1136" spans="1:17" hidden="1" x14ac:dyDescent="0.35">
      <c r="A1136" s="34" t="s">
        <v>23</v>
      </c>
      <c r="B1136" s="35">
        <v>2019</v>
      </c>
      <c r="C1136" s="35">
        <v>21</v>
      </c>
      <c r="D1136" s="39">
        <f>COUNT(Table7[[#This Row],[SumOfRealised_netcostAbsolute]:[SumOfProjected_costReduced]])</f>
        <v>0</v>
      </c>
      <c r="E1136" s="36"/>
      <c r="F1136" s="36"/>
      <c r="G1136" s="36"/>
      <c r="H1136" s="36"/>
      <c r="I1136" s="36"/>
      <c r="J1136" s="36"/>
      <c r="K1136" s="36"/>
      <c r="L1136" s="36"/>
      <c r="M1136" s="36"/>
      <c r="N1136" s="36"/>
      <c r="O1136" s="36"/>
      <c r="P1136" s="36"/>
      <c r="Q1136" s="38">
        <f>SUM(Table7[[#This Row],[SumOfRealised_netcostAbsolute]:[SumOfProjected_costReduced]])</f>
        <v>0</v>
      </c>
    </row>
    <row r="1137" spans="1:17" hidden="1" x14ac:dyDescent="0.35">
      <c r="A1137" s="34" t="s">
        <v>23</v>
      </c>
      <c r="B1137" s="35">
        <v>2019</v>
      </c>
      <c r="C1137" s="35">
        <v>22</v>
      </c>
      <c r="D1137" s="39">
        <f>COUNT(Table7[[#This Row],[SumOfRealised_netcostAbsolute]:[SumOfProjected_costReduced]])</f>
        <v>0</v>
      </c>
      <c r="E1137" s="36"/>
      <c r="F1137" s="36"/>
      <c r="G1137" s="36"/>
      <c r="H1137" s="36"/>
      <c r="I1137" s="36"/>
      <c r="J1137" s="36"/>
      <c r="K1137" s="36"/>
      <c r="L1137" s="36"/>
      <c r="M1137" s="36"/>
      <c r="N1137" s="36"/>
      <c r="O1137" s="36"/>
      <c r="P1137" s="36"/>
      <c r="Q1137" s="38">
        <f>SUM(Table7[[#This Row],[SumOfRealised_netcostAbsolute]:[SumOfProjected_costReduced]])</f>
        <v>0</v>
      </c>
    </row>
    <row r="1138" spans="1:17" hidden="1" x14ac:dyDescent="0.35">
      <c r="A1138" s="34" t="s">
        <v>23</v>
      </c>
      <c r="B1138" s="35">
        <v>2019</v>
      </c>
      <c r="C1138" s="35">
        <v>23</v>
      </c>
      <c r="D1138" s="39">
        <f>COUNT(Table7[[#This Row],[SumOfRealised_netcostAbsolute]:[SumOfProjected_costReduced]])</f>
        <v>0</v>
      </c>
      <c r="E1138" s="36"/>
      <c r="F1138" s="36"/>
      <c r="G1138" s="36"/>
      <c r="H1138" s="36"/>
      <c r="I1138" s="36"/>
      <c r="J1138" s="36"/>
      <c r="K1138" s="36"/>
      <c r="L1138" s="36"/>
      <c r="M1138" s="36"/>
      <c r="N1138" s="36"/>
      <c r="O1138" s="36"/>
      <c r="P1138" s="36"/>
      <c r="Q1138" s="38">
        <f>SUM(Table7[[#This Row],[SumOfRealised_netcostAbsolute]:[SumOfProjected_costReduced]])</f>
        <v>0</v>
      </c>
    </row>
    <row r="1139" spans="1:17" hidden="1" x14ac:dyDescent="0.35">
      <c r="A1139" s="34" t="s">
        <v>23</v>
      </c>
      <c r="B1139" s="35">
        <v>2019</v>
      </c>
      <c r="C1139" s="35">
        <v>24</v>
      </c>
      <c r="D1139" s="39">
        <f>COUNT(Table7[[#This Row],[SumOfRealised_netcostAbsolute]:[SumOfProjected_costReduced]])</f>
        <v>0</v>
      </c>
      <c r="E1139" s="36"/>
      <c r="F1139" s="36"/>
      <c r="G1139" s="36"/>
      <c r="H1139" s="36"/>
      <c r="I1139" s="36"/>
      <c r="J1139" s="36"/>
      <c r="K1139" s="36"/>
      <c r="L1139" s="36"/>
      <c r="M1139" s="36"/>
      <c r="N1139" s="36"/>
      <c r="O1139" s="36"/>
      <c r="P1139" s="36"/>
      <c r="Q1139" s="38">
        <f>SUM(Table7[[#This Row],[SumOfRealised_netcostAbsolute]:[SumOfProjected_costReduced]])</f>
        <v>0</v>
      </c>
    </row>
    <row r="1140" spans="1:17" hidden="1" x14ac:dyDescent="0.35">
      <c r="A1140" s="34" t="s">
        <v>23</v>
      </c>
      <c r="B1140" s="35">
        <v>2019</v>
      </c>
      <c r="C1140" s="35">
        <v>25</v>
      </c>
      <c r="D1140" s="39">
        <f>COUNT(Table7[[#This Row],[SumOfRealised_netcostAbsolute]:[SumOfProjected_costReduced]])</f>
        <v>0</v>
      </c>
      <c r="E1140" s="36"/>
      <c r="F1140" s="36"/>
      <c r="G1140" s="36"/>
      <c r="H1140" s="36"/>
      <c r="I1140" s="36"/>
      <c r="J1140" s="36"/>
      <c r="K1140" s="36"/>
      <c r="L1140" s="36"/>
      <c r="M1140" s="36"/>
      <c r="N1140" s="36"/>
      <c r="O1140" s="36"/>
      <c r="P1140" s="36"/>
      <c r="Q1140" s="38">
        <f>SUM(Table7[[#This Row],[SumOfRealised_netcostAbsolute]:[SumOfProjected_costReduced]])</f>
        <v>0</v>
      </c>
    </row>
    <row r="1141" spans="1:17" hidden="1" x14ac:dyDescent="0.35">
      <c r="A1141" s="34" t="s">
        <v>23</v>
      </c>
      <c r="B1141" s="35">
        <v>2019</v>
      </c>
      <c r="C1141" s="35">
        <v>26</v>
      </c>
      <c r="D1141" s="39">
        <f>COUNT(Table7[[#This Row],[SumOfRealised_netcostAbsolute]:[SumOfProjected_costReduced]])</f>
        <v>0</v>
      </c>
      <c r="E1141" s="36"/>
      <c r="F1141" s="36"/>
      <c r="G1141" s="36"/>
      <c r="H1141" s="36"/>
      <c r="I1141" s="36"/>
      <c r="J1141" s="36"/>
      <c r="K1141" s="36"/>
      <c r="L1141" s="36"/>
      <c r="M1141" s="36"/>
      <c r="N1141" s="36"/>
      <c r="O1141" s="36"/>
      <c r="P1141" s="36"/>
      <c r="Q1141" s="38">
        <f>SUM(Table7[[#This Row],[SumOfRealised_netcostAbsolute]:[SumOfProjected_costReduced]])</f>
        <v>0</v>
      </c>
    </row>
    <row r="1142" spans="1:17" hidden="1" x14ac:dyDescent="0.35">
      <c r="A1142" s="34" t="s">
        <v>23</v>
      </c>
      <c r="B1142" s="35">
        <v>2019</v>
      </c>
      <c r="C1142" s="35">
        <v>27</v>
      </c>
      <c r="D1142" s="39">
        <f>COUNT(Table7[[#This Row],[SumOfRealised_netcostAbsolute]:[SumOfProjected_costReduced]])</f>
        <v>0</v>
      </c>
      <c r="E1142" s="36"/>
      <c r="F1142" s="36"/>
      <c r="G1142" s="36"/>
      <c r="H1142" s="36"/>
      <c r="I1142" s="36"/>
      <c r="J1142" s="36"/>
      <c r="K1142" s="36"/>
      <c r="L1142" s="36"/>
      <c r="M1142" s="36"/>
      <c r="N1142" s="36"/>
      <c r="O1142" s="36"/>
      <c r="P1142" s="36"/>
      <c r="Q1142" s="38">
        <f>SUM(Table7[[#This Row],[SumOfRealised_netcostAbsolute]:[SumOfProjected_costReduced]])</f>
        <v>0</v>
      </c>
    </row>
    <row r="1143" spans="1:17" hidden="1" x14ac:dyDescent="0.35">
      <c r="A1143" s="34" t="s">
        <v>23</v>
      </c>
      <c r="B1143" s="35">
        <v>2019</v>
      </c>
      <c r="C1143" s="35">
        <v>28</v>
      </c>
      <c r="D1143" s="39">
        <f>COUNT(Table7[[#This Row],[SumOfRealised_netcostAbsolute]:[SumOfProjected_costReduced]])</f>
        <v>0</v>
      </c>
      <c r="E1143" s="36"/>
      <c r="F1143" s="36"/>
      <c r="G1143" s="36"/>
      <c r="H1143" s="36"/>
      <c r="I1143" s="36"/>
      <c r="J1143" s="36"/>
      <c r="K1143" s="36"/>
      <c r="L1143" s="36"/>
      <c r="M1143" s="36"/>
      <c r="N1143" s="36"/>
      <c r="O1143" s="36"/>
      <c r="P1143" s="36"/>
      <c r="Q1143" s="38">
        <f>SUM(Table7[[#This Row],[SumOfRealised_netcostAbsolute]:[SumOfProjected_costReduced]])</f>
        <v>0</v>
      </c>
    </row>
    <row r="1144" spans="1:17" hidden="1" x14ac:dyDescent="0.35">
      <c r="A1144" s="34" t="s">
        <v>23</v>
      </c>
      <c r="B1144" s="35">
        <v>2019</v>
      </c>
      <c r="C1144" s="35">
        <v>29</v>
      </c>
      <c r="D1144" s="39">
        <f>COUNT(Table7[[#This Row],[SumOfRealised_netcostAbsolute]:[SumOfProjected_costReduced]])</f>
        <v>0</v>
      </c>
      <c r="E1144" s="36"/>
      <c r="F1144" s="36"/>
      <c r="G1144" s="36"/>
      <c r="H1144" s="36"/>
      <c r="I1144" s="36"/>
      <c r="J1144" s="36"/>
      <c r="K1144" s="36"/>
      <c r="L1144" s="36"/>
      <c r="M1144" s="36"/>
      <c r="N1144" s="36"/>
      <c r="O1144" s="36"/>
      <c r="P1144" s="36"/>
      <c r="Q1144" s="38">
        <f>SUM(Table7[[#This Row],[SumOfRealised_netcostAbsolute]:[SumOfProjected_costReduced]])</f>
        <v>0</v>
      </c>
    </row>
    <row r="1145" spans="1:17" hidden="1" x14ac:dyDescent="0.35">
      <c r="A1145" s="34" t="s">
        <v>23</v>
      </c>
      <c r="B1145" s="35">
        <v>2019</v>
      </c>
      <c r="C1145" s="35">
        <v>30</v>
      </c>
      <c r="D1145" s="39">
        <f>COUNT(Table7[[#This Row],[SumOfRealised_netcostAbsolute]:[SumOfProjected_costReduced]])</f>
        <v>0</v>
      </c>
      <c r="E1145" s="36"/>
      <c r="F1145" s="36"/>
      <c r="G1145" s="36"/>
      <c r="H1145" s="36"/>
      <c r="I1145" s="36"/>
      <c r="J1145" s="36"/>
      <c r="K1145" s="36"/>
      <c r="L1145" s="36"/>
      <c r="M1145" s="36"/>
      <c r="N1145" s="36"/>
      <c r="O1145" s="36"/>
      <c r="P1145" s="36"/>
      <c r="Q1145" s="38">
        <f>SUM(Table7[[#This Row],[SumOfRealised_netcostAbsolute]:[SumOfProjected_costReduced]])</f>
        <v>0</v>
      </c>
    </row>
    <row r="1146" spans="1:17" hidden="1" x14ac:dyDescent="0.35">
      <c r="A1146" s="34" t="s">
        <v>23</v>
      </c>
      <c r="B1146" s="35">
        <v>2019</v>
      </c>
      <c r="C1146" s="35">
        <v>31</v>
      </c>
      <c r="D1146" s="39">
        <f>COUNT(Table7[[#This Row],[SumOfRealised_netcostAbsolute]:[SumOfProjected_costReduced]])</f>
        <v>0</v>
      </c>
      <c r="E1146" s="36"/>
      <c r="F1146" s="36"/>
      <c r="G1146" s="36"/>
      <c r="H1146" s="36"/>
      <c r="I1146" s="36"/>
      <c r="J1146" s="36"/>
      <c r="K1146" s="36"/>
      <c r="L1146" s="36"/>
      <c r="M1146" s="36"/>
      <c r="N1146" s="36"/>
      <c r="O1146" s="36"/>
      <c r="P1146" s="36"/>
      <c r="Q1146" s="38">
        <f>SUM(Table7[[#This Row],[SumOfRealised_netcostAbsolute]:[SumOfProjected_costReduced]])</f>
        <v>0</v>
      </c>
    </row>
    <row r="1147" spans="1:17" hidden="1" x14ac:dyDescent="0.35">
      <c r="A1147" s="34" t="s">
        <v>23</v>
      </c>
      <c r="B1147" s="35">
        <v>2019</v>
      </c>
      <c r="C1147" s="35">
        <v>32</v>
      </c>
      <c r="D1147" s="39">
        <f>COUNT(Table7[[#This Row],[SumOfRealised_netcostAbsolute]:[SumOfProjected_costReduced]])</f>
        <v>0</v>
      </c>
      <c r="E1147" s="36"/>
      <c r="F1147" s="36"/>
      <c r="G1147" s="36"/>
      <c r="H1147" s="36"/>
      <c r="I1147" s="36"/>
      <c r="J1147" s="36"/>
      <c r="K1147" s="36"/>
      <c r="L1147" s="36"/>
      <c r="M1147" s="36"/>
      <c r="N1147" s="36"/>
      <c r="O1147" s="36"/>
      <c r="P1147" s="36"/>
      <c r="Q1147" s="38">
        <f>SUM(Table7[[#This Row],[SumOfRealised_netcostAbsolute]:[SumOfProjected_costReduced]])</f>
        <v>0</v>
      </c>
    </row>
    <row r="1148" spans="1:17" hidden="1" x14ac:dyDescent="0.35">
      <c r="A1148" s="34" t="s">
        <v>23</v>
      </c>
      <c r="B1148" s="35">
        <v>2019</v>
      </c>
      <c r="C1148" s="35">
        <v>33</v>
      </c>
      <c r="D1148" s="39">
        <f>COUNT(Table7[[#This Row],[SumOfRealised_netcostAbsolute]:[SumOfProjected_costReduced]])</f>
        <v>0</v>
      </c>
      <c r="E1148" s="36"/>
      <c r="F1148" s="36"/>
      <c r="G1148" s="36"/>
      <c r="H1148" s="36"/>
      <c r="I1148" s="36"/>
      <c r="J1148" s="36"/>
      <c r="K1148" s="36"/>
      <c r="L1148" s="36"/>
      <c r="M1148" s="36"/>
      <c r="N1148" s="36"/>
      <c r="O1148" s="36"/>
      <c r="P1148" s="36"/>
      <c r="Q1148" s="38">
        <f>SUM(Table7[[#This Row],[SumOfRealised_netcostAbsolute]:[SumOfProjected_costReduced]])</f>
        <v>0</v>
      </c>
    </row>
    <row r="1149" spans="1:17" hidden="1" x14ac:dyDescent="0.35">
      <c r="A1149" s="34" t="s">
        <v>23</v>
      </c>
      <c r="B1149" s="35">
        <v>2019</v>
      </c>
      <c r="C1149" s="35">
        <v>34</v>
      </c>
      <c r="D1149" s="39">
        <f>COUNT(Table7[[#This Row],[SumOfRealised_netcostAbsolute]:[SumOfProjected_costReduced]])</f>
        <v>0</v>
      </c>
      <c r="E1149" s="36"/>
      <c r="F1149" s="36"/>
      <c r="G1149" s="36"/>
      <c r="H1149" s="36"/>
      <c r="I1149" s="36"/>
      <c r="J1149" s="36"/>
      <c r="K1149" s="36"/>
      <c r="L1149" s="36"/>
      <c r="M1149" s="36"/>
      <c r="N1149" s="36"/>
      <c r="O1149" s="36"/>
      <c r="P1149" s="36"/>
      <c r="Q1149" s="38">
        <f>SUM(Table7[[#This Row],[SumOfRealised_netcostAbsolute]:[SumOfProjected_costReduced]])</f>
        <v>0</v>
      </c>
    </row>
    <row r="1150" spans="1:17" hidden="1" x14ac:dyDescent="0.35">
      <c r="A1150" s="34" t="s">
        <v>23</v>
      </c>
      <c r="B1150" s="35">
        <v>2019</v>
      </c>
      <c r="C1150" s="35">
        <v>35</v>
      </c>
      <c r="D1150" s="39">
        <f>COUNT(Table7[[#This Row],[SumOfRealised_netcostAbsolute]:[SumOfProjected_costReduced]])</f>
        <v>0</v>
      </c>
      <c r="E1150" s="36"/>
      <c r="F1150" s="36"/>
      <c r="G1150" s="36"/>
      <c r="H1150" s="36"/>
      <c r="I1150" s="36"/>
      <c r="J1150" s="36"/>
      <c r="K1150" s="36"/>
      <c r="L1150" s="36"/>
      <c r="M1150" s="36"/>
      <c r="N1150" s="36"/>
      <c r="O1150" s="36"/>
      <c r="P1150" s="36"/>
      <c r="Q1150" s="38">
        <f>SUM(Table7[[#This Row],[SumOfRealised_netcostAbsolute]:[SumOfProjected_costReduced]])</f>
        <v>0</v>
      </c>
    </row>
    <row r="1151" spans="1:17" hidden="1" x14ac:dyDescent="0.35">
      <c r="A1151" s="34" t="s">
        <v>23</v>
      </c>
      <c r="B1151" s="35">
        <v>2019</v>
      </c>
      <c r="C1151" s="35">
        <v>36</v>
      </c>
      <c r="D1151" s="39">
        <f>COUNT(Table7[[#This Row],[SumOfRealised_netcostAbsolute]:[SumOfProjected_costReduced]])</f>
        <v>0</v>
      </c>
      <c r="E1151" s="36"/>
      <c r="F1151" s="36"/>
      <c r="G1151" s="36"/>
      <c r="H1151" s="36"/>
      <c r="I1151" s="36"/>
      <c r="J1151" s="36"/>
      <c r="K1151" s="36"/>
      <c r="L1151" s="36"/>
      <c r="M1151" s="36"/>
      <c r="N1151" s="36"/>
      <c r="O1151" s="36"/>
      <c r="P1151" s="36"/>
      <c r="Q1151" s="38">
        <f>SUM(Table7[[#This Row],[SumOfRealised_netcostAbsolute]:[SumOfProjected_costReduced]])</f>
        <v>0</v>
      </c>
    </row>
    <row r="1152" spans="1:17" hidden="1" x14ac:dyDescent="0.35">
      <c r="A1152" s="34" t="s">
        <v>23</v>
      </c>
      <c r="B1152" s="35">
        <v>2019</v>
      </c>
      <c r="C1152" s="35">
        <v>37</v>
      </c>
      <c r="D1152" s="39">
        <f>COUNT(Table7[[#This Row],[SumOfRealised_netcostAbsolute]:[SumOfProjected_costReduced]])</f>
        <v>0</v>
      </c>
      <c r="E1152" s="36"/>
      <c r="F1152" s="36"/>
      <c r="G1152" s="36"/>
      <c r="H1152" s="36"/>
      <c r="I1152" s="36"/>
      <c r="J1152" s="36"/>
      <c r="K1152" s="36"/>
      <c r="L1152" s="36"/>
      <c r="M1152" s="36"/>
      <c r="N1152" s="36"/>
      <c r="O1152" s="36"/>
      <c r="P1152" s="36"/>
      <c r="Q1152" s="38">
        <f>SUM(Table7[[#This Row],[SumOfRealised_netcostAbsolute]:[SumOfProjected_costReduced]])</f>
        <v>0</v>
      </c>
    </row>
    <row r="1153" spans="1:17" hidden="1" x14ac:dyDescent="0.35">
      <c r="A1153" s="34" t="s">
        <v>23</v>
      </c>
      <c r="B1153" s="35">
        <v>2019</v>
      </c>
      <c r="C1153" s="35">
        <v>38</v>
      </c>
      <c r="D1153" s="39">
        <f>COUNT(Table7[[#This Row],[SumOfRealised_netcostAbsolute]:[SumOfProjected_costReduced]])</f>
        <v>0</v>
      </c>
      <c r="E1153" s="36"/>
      <c r="F1153" s="36"/>
      <c r="G1153" s="36"/>
      <c r="H1153" s="36"/>
      <c r="I1153" s="36"/>
      <c r="J1153" s="36"/>
      <c r="K1153" s="36"/>
      <c r="L1153" s="36"/>
      <c r="M1153" s="36"/>
      <c r="N1153" s="36"/>
      <c r="O1153" s="36"/>
      <c r="P1153" s="36"/>
      <c r="Q1153" s="38">
        <f>SUM(Table7[[#This Row],[SumOfRealised_netcostAbsolute]:[SumOfProjected_costReduced]])</f>
        <v>0</v>
      </c>
    </row>
    <row r="1154" spans="1:17" hidden="1" x14ac:dyDescent="0.35">
      <c r="A1154" s="34" t="s">
        <v>23</v>
      </c>
      <c r="B1154" s="35">
        <v>2019</v>
      </c>
      <c r="C1154" s="35">
        <v>39</v>
      </c>
      <c r="D1154" s="39">
        <f>COUNT(Table7[[#This Row],[SumOfRealised_netcostAbsolute]:[SumOfProjected_costReduced]])</f>
        <v>0</v>
      </c>
      <c r="E1154" s="36"/>
      <c r="F1154" s="36"/>
      <c r="G1154" s="36"/>
      <c r="H1154" s="36"/>
      <c r="I1154" s="36"/>
      <c r="J1154" s="36"/>
      <c r="K1154" s="36"/>
      <c r="L1154" s="36"/>
      <c r="M1154" s="36"/>
      <c r="N1154" s="36"/>
      <c r="O1154" s="36"/>
      <c r="P1154" s="36"/>
      <c r="Q1154" s="38">
        <f>SUM(Table7[[#This Row],[SumOfRealised_netcostAbsolute]:[SumOfProjected_costReduced]])</f>
        <v>0</v>
      </c>
    </row>
    <row r="1155" spans="1:17" hidden="1" x14ac:dyDescent="0.35">
      <c r="A1155" s="34" t="s">
        <v>23</v>
      </c>
      <c r="B1155" s="35">
        <v>2019</v>
      </c>
      <c r="C1155" s="35">
        <v>40</v>
      </c>
      <c r="D1155" s="39">
        <f>COUNT(Table7[[#This Row],[SumOfRealised_netcostAbsolute]:[SumOfProjected_costReduced]])</f>
        <v>0</v>
      </c>
      <c r="E1155" s="36"/>
      <c r="F1155" s="36"/>
      <c r="G1155" s="36"/>
      <c r="H1155" s="36"/>
      <c r="I1155" s="36"/>
      <c r="J1155" s="36"/>
      <c r="K1155" s="36"/>
      <c r="L1155" s="36"/>
      <c r="M1155" s="36"/>
      <c r="N1155" s="36"/>
      <c r="O1155" s="36"/>
      <c r="P1155" s="36"/>
      <c r="Q1155" s="38">
        <f>SUM(Table7[[#This Row],[SumOfRealised_netcostAbsolute]:[SumOfProjected_costReduced]])</f>
        <v>0</v>
      </c>
    </row>
    <row r="1156" spans="1:17" hidden="1" x14ac:dyDescent="0.35">
      <c r="A1156" s="34" t="s">
        <v>23</v>
      </c>
      <c r="B1156" s="35">
        <v>2019</v>
      </c>
      <c r="C1156" s="35">
        <v>41</v>
      </c>
      <c r="D1156" s="39">
        <f>COUNT(Table7[[#This Row],[SumOfRealised_netcostAbsolute]:[SumOfProjected_costReduced]])</f>
        <v>0</v>
      </c>
      <c r="E1156" s="36"/>
      <c r="F1156" s="36"/>
      <c r="G1156" s="36"/>
      <c r="H1156" s="36"/>
      <c r="I1156" s="36"/>
      <c r="J1156" s="36"/>
      <c r="K1156" s="36"/>
      <c r="L1156" s="36"/>
      <c r="M1156" s="36"/>
      <c r="N1156" s="36"/>
      <c r="O1156" s="36"/>
      <c r="P1156" s="36"/>
      <c r="Q1156" s="38">
        <f>SUM(Table7[[#This Row],[SumOfRealised_netcostAbsolute]:[SumOfProjected_costReduced]])</f>
        <v>0</v>
      </c>
    </row>
    <row r="1157" spans="1:17" hidden="1" x14ac:dyDescent="0.35">
      <c r="A1157" s="34" t="s">
        <v>23</v>
      </c>
      <c r="B1157" s="35">
        <v>2019</v>
      </c>
      <c r="C1157" s="35">
        <v>42</v>
      </c>
      <c r="D1157" s="39">
        <f>COUNT(Table7[[#This Row],[SumOfRealised_netcostAbsolute]:[SumOfProjected_costReduced]])</f>
        <v>0</v>
      </c>
      <c r="E1157" s="36"/>
      <c r="F1157" s="36"/>
      <c r="G1157" s="36"/>
      <c r="H1157" s="36"/>
      <c r="I1157" s="36"/>
      <c r="J1157" s="36"/>
      <c r="K1157" s="36"/>
      <c r="L1157" s="36"/>
      <c r="M1157" s="36"/>
      <c r="N1157" s="36"/>
      <c r="O1157" s="36"/>
      <c r="P1157" s="36"/>
      <c r="Q1157" s="38">
        <f>SUM(Table7[[#This Row],[SumOfRealised_netcostAbsolute]:[SumOfProjected_costReduced]])</f>
        <v>0</v>
      </c>
    </row>
    <row r="1158" spans="1:17" hidden="1" x14ac:dyDescent="0.35">
      <c r="A1158" s="34" t="s">
        <v>23</v>
      </c>
      <c r="B1158" s="35">
        <v>2019</v>
      </c>
      <c r="C1158" s="35">
        <v>43</v>
      </c>
      <c r="D1158" s="39">
        <f>COUNT(Table7[[#This Row],[SumOfRealised_netcostAbsolute]:[SumOfProjected_costReduced]])</f>
        <v>0</v>
      </c>
      <c r="E1158" s="36"/>
      <c r="F1158" s="36"/>
      <c r="G1158" s="36"/>
      <c r="H1158" s="36"/>
      <c r="I1158" s="36"/>
      <c r="J1158" s="36"/>
      <c r="K1158" s="36"/>
      <c r="L1158" s="36"/>
      <c r="M1158" s="36"/>
      <c r="N1158" s="36"/>
      <c r="O1158" s="36"/>
      <c r="P1158" s="36"/>
      <c r="Q1158" s="38">
        <f>SUM(Table7[[#This Row],[SumOfRealised_netcostAbsolute]:[SumOfProjected_costReduced]])</f>
        <v>0</v>
      </c>
    </row>
    <row r="1159" spans="1:17" hidden="1" x14ac:dyDescent="0.35">
      <c r="A1159" s="34" t="s">
        <v>23</v>
      </c>
      <c r="B1159" s="35">
        <v>2019</v>
      </c>
      <c r="C1159" s="35">
        <v>44</v>
      </c>
      <c r="D1159" s="39">
        <f>COUNT(Table7[[#This Row],[SumOfRealised_netcostAbsolute]:[SumOfProjected_costReduced]])</f>
        <v>0</v>
      </c>
      <c r="E1159" s="36"/>
      <c r="F1159" s="36"/>
      <c r="G1159" s="36"/>
      <c r="H1159" s="36"/>
      <c r="I1159" s="36"/>
      <c r="J1159" s="36"/>
      <c r="K1159" s="36"/>
      <c r="L1159" s="36"/>
      <c r="M1159" s="36"/>
      <c r="N1159" s="36"/>
      <c r="O1159" s="36"/>
      <c r="P1159" s="36"/>
      <c r="Q1159" s="38">
        <f>SUM(Table7[[#This Row],[SumOfRealised_netcostAbsolute]:[SumOfProjected_costReduced]])</f>
        <v>0</v>
      </c>
    </row>
    <row r="1160" spans="1:17" hidden="1" x14ac:dyDescent="0.35">
      <c r="A1160" s="34" t="s">
        <v>23</v>
      </c>
      <c r="B1160" s="35">
        <v>2019</v>
      </c>
      <c r="C1160" s="35">
        <v>45</v>
      </c>
      <c r="D1160" s="39">
        <f>COUNT(Table7[[#This Row],[SumOfRealised_netcostAbsolute]:[SumOfProjected_costReduced]])</f>
        <v>0</v>
      </c>
      <c r="E1160" s="36"/>
      <c r="F1160" s="36"/>
      <c r="G1160" s="36"/>
      <c r="H1160" s="36"/>
      <c r="I1160" s="36"/>
      <c r="J1160" s="36"/>
      <c r="K1160" s="36"/>
      <c r="L1160" s="36"/>
      <c r="M1160" s="36"/>
      <c r="N1160" s="36"/>
      <c r="O1160" s="36"/>
      <c r="P1160" s="36"/>
      <c r="Q1160" s="38">
        <f>SUM(Table7[[#This Row],[SumOfRealised_netcostAbsolute]:[SumOfProjected_costReduced]])</f>
        <v>0</v>
      </c>
    </row>
    <row r="1161" spans="1:17" hidden="1" x14ac:dyDescent="0.35">
      <c r="A1161" s="34" t="s">
        <v>23</v>
      </c>
      <c r="B1161" s="35">
        <v>2019</v>
      </c>
      <c r="C1161" s="35">
        <v>46</v>
      </c>
      <c r="D1161" s="39">
        <f>COUNT(Table7[[#This Row],[SumOfRealised_netcostAbsolute]:[SumOfProjected_costReduced]])</f>
        <v>0</v>
      </c>
      <c r="E1161" s="36"/>
      <c r="F1161" s="36"/>
      <c r="G1161" s="36"/>
      <c r="H1161" s="36"/>
      <c r="I1161" s="36"/>
      <c r="J1161" s="36"/>
      <c r="K1161" s="36"/>
      <c r="L1161" s="36"/>
      <c r="M1161" s="36"/>
      <c r="N1161" s="36"/>
      <c r="O1161" s="36"/>
      <c r="P1161" s="36"/>
      <c r="Q1161" s="38">
        <f>SUM(Table7[[#This Row],[SumOfRealised_netcostAbsolute]:[SumOfProjected_costReduced]])</f>
        <v>0</v>
      </c>
    </row>
    <row r="1162" spans="1:17" hidden="1" x14ac:dyDescent="0.35">
      <c r="A1162" s="34" t="s">
        <v>23</v>
      </c>
      <c r="B1162" s="35">
        <v>2019</v>
      </c>
      <c r="C1162" s="35">
        <v>47</v>
      </c>
      <c r="D1162" s="39">
        <f>COUNT(Table7[[#This Row],[SumOfRealised_netcostAbsolute]:[SumOfProjected_costReduced]])</f>
        <v>0</v>
      </c>
      <c r="E1162" s="36"/>
      <c r="F1162" s="36"/>
      <c r="G1162" s="36"/>
      <c r="H1162" s="36"/>
      <c r="I1162" s="36"/>
      <c r="J1162" s="36"/>
      <c r="K1162" s="36"/>
      <c r="L1162" s="36"/>
      <c r="M1162" s="36"/>
      <c r="N1162" s="36"/>
      <c r="O1162" s="36"/>
      <c r="P1162" s="36"/>
      <c r="Q1162" s="38">
        <f>SUM(Table7[[#This Row],[SumOfRealised_netcostAbsolute]:[SumOfProjected_costReduced]])</f>
        <v>0</v>
      </c>
    </row>
    <row r="1163" spans="1:17" hidden="1" x14ac:dyDescent="0.35">
      <c r="A1163" s="34" t="s">
        <v>23</v>
      </c>
      <c r="B1163" s="35">
        <v>2019</v>
      </c>
      <c r="C1163" s="35">
        <v>48</v>
      </c>
      <c r="D1163" s="39">
        <f>COUNT(Table7[[#This Row],[SumOfRealised_netcostAbsolute]:[SumOfProjected_costReduced]])</f>
        <v>0</v>
      </c>
      <c r="E1163" s="36"/>
      <c r="F1163" s="36"/>
      <c r="G1163" s="36"/>
      <c r="H1163" s="36"/>
      <c r="I1163" s="36"/>
      <c r="J1163" s="36"/>
      <c r="K1163" s="36"/>
      <c r="L1163" s="36"/>
      <c r="M1163" s="36"/>
      <c r="N1163" s="36"/>
      <c r="O1163" s="36"/>
      <c r="P1163" s="36"/>
      <c r="Q1163" s="38">
        <f>SUM(Table7[[#This Row],[SumOfRealised_netcostAbsolute]:[SumOfProjected_costReduced]])</f>
        <v>0</v>
      </c>
    </row>
    <row r="1164" spans="1:17" hidden="1" x14ac:dyDescent="0.35">
      <c r="A1164" s="34" t="s">
        <v>23</v>
      </c>
      <c r="B1164" s="35">
        <v>2019</v>
      </c>
      <c r="C1164" s="35">
        <v>49</v>
      </c>
      <c r="D1164" s="39">
        <f>COUNT(Table7[[#This Row],[SumOfRealised_netcostAbsolute]:[SumOfProjected_costReduced]])</f>
        <v>0</v>
      </c>
      <c r="E1164" s="36"/>
      <c r="F1164" s="36"/>
      <c r="G1164" s="36"/>
      <c r="H1164" s="36"/>
      <c r="I1164" s="36"/>
      <c r="J1164" s="36"/>
      <c r="K1164" s="36"/>
      <c r="L1164" s="36"/>
      <c r="M1164" s="36"/>
      <c r="N1164" s="36"/>
      <c r="O1164" s="36"/>
      <c r="P1164" s="36"/>
      <c r="Q1164" s="38">
        <f>SUM(Table7[[#This Row],[SumOfRealised_netcostAbsolute]:[SumOfProjected_costReduced]])</f>
        <v>0</v>
      </c>
    </row>
    <row r="1165" spans="1:17" hidden="1" x14ac:dyDescent="0.35">
      <c r="A1165" s="34" t="s">
        <v>23</v>
      </c>
      <c r="B1165" s="35">
        <v>2019</v>
      </c>
      <c r="C1165" s="35">
        <v>50</v>
      </c>
      <c r="D1165" s="39">
        <f>COUNT(Table7[[#This Row],[SumOfRealised_netcostAbsolute]:[SumOfProjected_costReduced]])</f>
        <v>0</v>
      </c>
      <c r="E1165" s="36"/>
      <c r="F1165" s="36"/>
      <c r="G1165" s="36"/>
      <c r="H1165" s="36"/>
      <c r="I1165" s="36"/>
      <c r="J1165" s="36"/>
      <c r="K1165" s="36"/>
      <c r="L1165" s="36"/>
      <c r="M1165" s="36"/>
      <c r="N1165" s="36"/>
      <c r="O1165" s="36"/>
      <c r="P1165" s="36"/>
      <c r="Q1165" s="38">
        <f>SUM(Table7[[#This Row],[SumOfRealised_netcostAbsolute]:[SumOfProjected_costReduced]])</f>
        <v>0</v>
      </c>
    </row>
    <row r="1166" spans="1:17" hidden="1" x14ac:dyDescent="0.35">
      <c r="A1166" s="34" t="s">
        <v>23</v>
      </c>
      <c r="B1166" s="35">
        <v>2019</v>
      </c>
      <c r="C1166" s="35">
        <v>51</v>
      </c>
      <c r="D1166" s="39">
        <f>COUNT(Table7[[#This Row],[SumOfRealised_netcostAbsolute]:[SumOfProjected_costReduced]])</f>
        <v>0</v>
      </c>
      <c r="E1166" s="36"/>
      <c r="F1166" s="36"/>
      <c r="G1166" s="36"/>
      <c r="H1166" s="36"/>
      <c r="I1166" s="36"/>
      <c r="J1166" s="36"/>
      <c r="K1166" s="36"/>
      <c r="L1166" s="36"/>
      <c r="M1166" s="36"/>
      <c r="N1166" s="36"/>
      <c r="O1166" s="36"/>
      <c r="P1166" s="36"/>
      <c r="Q1166" s="38">
        <f>SUM(Table7[[#This Row],[SumOfRealised_netcostAbsolute]:[SumOfProjected_costReduced]])</f>
        <v>0</v>
      </c>
    </row>
    <row r="1167" spans="1:17" hidden="1" x14ac:dyDescent="0.35">
      <c r="A1167" s="34" t="s">
        <v>23</v>
      </c>
      <c r="B1167" s="35">
        <v>2019</v>
      </c>
      <c r="C1167" s="35">
        <v>52</v>
      </c>
      <c r="D1167" s="39">
        <f>COUNT(Table7[[#This Row],[SumOfRealised_netcostAbsolute]:[SumOfProjected_costReduced]])</f>
        <v>0</v>
      </c>
      <c r="E1167" s="36"/>
      <c r="F1167" s="36"/>
      <c r="G1167" s="36"/>
      <c r="H1167" s="36"/>
      <c r="I1167" s="36"/>
      <c r="J1167" s="36"/>
      <c r="K1167" s="36"/>
      <c r="L1167" s="36"/>
      <c r="M1167" s="36"/>
      <c r="N1167" s="36"/>
      <c r="O1167" s="36"/>
      <c r="P1167" s="36"/>
      <c r="Q1167" s="38">
        <f>SUM(Table7[[#This Row],[SumOfRealised_netcostAbsolute]:[SumOfProjected_costReduced]])</f>
        <v>0</v>
      </c>
    </row>
    <row r="1168" spans="1:17" hidden="1" x14ac:dyDescent="0.35">
      <c r="A1168" s="34" t="s">
        <v>23</v>
      </c>
      <c r="B1168" s="35">
        <v>2019</v>
      </c>
      <c r="C1168" s="35">
        <v>53</v>
      </c>
      <c r="D1168" s="39">
        <f>COUNT(Table7[[#This Row],[SumOfRealised_netcostAbsolute]:[SumOfProjected_costReduced]])</f>
        <v>0</v>
      </c>
      <c r="E1168" s="36"/>
      <c r="F1168" s="36"/>
      <c r="G1168" s="36"/>
      <c r="H1168" s="36"/>
      <c r="I1168" s="36"/>
      <c r="J1168" s="36"/>
      <c r="K1168" s="36"/>
      <c r="L1168" s="36"/>
      <c r="M1168" s="36"/>
      <c r="N1168" s="36"/>
      <c r="O1168" s="36"/>
      <c r="P1168" s="36"/>
      <c r="Q1168" s="38">
        <f>SUM(Table7[[#This Row],[SumOfRealised_netcostAbsolute]:[SumOfProjected_costReduced]])</f>
        <v>0</v>
      </c>
    </row>
    <row r="1169" spans="1:17" hidden="1" x14ac:dyDescent="0.35">
      <c r="A1169" s="34" t="s">
        <v>23</v>
      </c>
      <c r="B1169" s="35">
        <v>2019</v>
      </c>
      <c r="C1169" s="35">
        <v>54</v>
      </c>
      <c r="D1169" s="39">
        <f>COUNT(Table7[[#This Row],[SumOfRealised_netcostAbsolute]:[SumOfProjected_costReduced]])</f>
        <v>0</v>
      </c>
      <c r="E1169" s="36"/>
      <c r="F1169" s="36"/>
      <c r="G1169" s="36"/>
      <c r="H1169" s="36"/>
      <c r="I1169" s="36"/>
      <c r="J1169" s="36"/>
      <c r="K1169" s="36"/>
      <c r="L1169" s="36"/>
      <c r="M1169" s="36"/>
      <c r="N1169" s="36"/>
      <c r="O1169" s="36"/>
      <c r="P1169" s="36"/>
      <c r="Q1169" s="38">
        <f>SUM(Table7[[#This Row],[SumOfRealised_netcostAbsolute]:[SumOfProjected_costReduced]])</f>
        <v>0</v>
      </c>
    </row>
    <row r="1170" spans="1:17" hidden="1" x14ac:dyDescent="0.35">
      <c r="A1170" s="34" t="s">
        <v>23</v>
      </c>
      <c r="B1170" s="35">
        <v>2019</v>
      </c>
      <c r="C1170" s="35">
        <v>55</v>
      </c>
      <c r="D1170" s="39">
        <f>COUNT(Table7[[#This Row],[SumOfRealised_netcostAbsolute]:[SumOfProjected_costReduced]])</f>
        <v>0</v>
      </c>
      <c r="E1170" s="36"/>
      <c r="F1170" s="36"/>
      <c r="G1170" s="36"/>
      <c r="H1170" s="36"/>
      <c r="I1170" s="36"/>
      <c r="J1170" s="36"/>
      <c r="K1170" s="36"/>
      <c r="L1170" s="36"/>
      <c r="M1170" s="36"/>
      <c r="N1170" s="36"/>
      <c r="O1170" s="36"/>
      <c r="P1170" s="36"/>
      <c r="Q1170" s="38">
        <f>SUM(Table7[[#This Row],[SumOfRealised_netcostAbsolute]:[SumOfProjected_costReduced]])</f>
        <v>0</v>
      </c>
    </row>
    <row r="1171" spans="1:17" hidden="1" x14ac:dyDescent="0.35">
      <c r="A1171" s="34" t="s">
        <v>23</v>
      </c>
      <c r="B1171" s="35">
        <v>2019</v>
      </c>
      <c r="C1171" s="35">
        <v>56</v>
      </c>
      <c r="D1171" s="39">
        <f>COUNT(Table7[[#This Row],[SumOfRealised_netcostAbsolute]:[SumOfProjected_costReduced]])</f>
        <v>0</v>
      </c>
      <c r="E1171" s="36"/>
      <c r="F1171" s="36"/>
      <c r="G1171" s="36"/>
      <c r="H1171" s="36"/>
      <c r="I1171" s="36"/>
      <c r="J1171" s="36"/>
      <c r="K1171" s="36"/>
      <c r="L1171" s="36"/>
      <c r="M1171" s="36"/>
      <c r="N1171" s="36"/>
      <c r="O1171" s="36"/>
      <c r="P1171" s="36"/>
      <c r="Q1171" s="38">
        <f>SUM(Table7[[#This Row],[SumOfRealised_netcostAbsolute]:[SumOfProjected_costReduced]])</f>
        <v>0</v>
      </c>
    </row>
    <row r="1172" spans="1:17" hidden="1" x14ac:dyDescent="0.35">
      <c r="A1172" s="34" t="s">
        <v>23</v>
      </c>
      <c r="B1172" s="35">
        <v>2019</v>
      </c>
      <c r="C1172" s="35">
        <v>57</v>
      </c>
      <c r="D1172" s="39">
        <f>COUNT(Table7[[#This Row],[SumOfRealised_netcostAbsolute]:[SumOfProjected_costReduced]])</f>
        <v>0</v>
      </c>
      <c r="E1172" s="36"/>
      <c r="F1172" s="36"/>
      <c r="G1172" s="36"/>
      <c r="H1172" s="36"/>
      <c r="I1172" s="36"/>
      <c r="J1172" s="36"/>
      <c r="K1172" s="36"/>
      <c r="L1172" s="36"/>
      <c r="M1172" s="36"/>
      <c r="N1172" s="36"/>
      <c r="O1172" s="36"/>
      <c r="P1172" s="36"/>
      <c r="Q1172" s="38">
        <f>SUM(Table7[[#This Row],[SumOfRealised_netcostAbsolute]:[SumOfProjected_costReduced]])</f>
        <v>0</v>
      </c>
    </row>
    <row r="1173" spans="1:17" hidden="1" x14ac:dyDescent="0.35">
      <c r="A1173" s="34" t="s">
        <v>23</v>
      </c>
      <c r="B1173" s="35">
        <v>2019</v>
      </c>
      <c r="C1173" s="35">
        <v>58</v>
      </c>
      <c r="D1173" s="39">
        <f>COUNT(Table7[[#This Row],[SumOfRealised_netcostAbsolute]:[SumOfProjected_costReduced]])</f>
        <v>0</v>
      </c>
      <c r="E1173" s="36"/>
      <c r="F1173" s="36"/>
      <c r="G1173" s="36"/>
      <c r="H1173" s="36"/>
      <c r="I1173" s="36"/>
      <c r="J1173" s="36"/>
      <c r="K1173" s="36"/>
      <c r="L1173" s="36"/>
      <c r="M1173" s="36"/>
      <c r="N1173" s="36"/>
      <c r="O1173" s="36"/>
      <c r="P1173" s="36"/>
      <c r="Q1173" s="38">
        <f>SUM(Table7[[#This Row],[SumOfRealised_netcostAbsolute]:[SumOfProjected_costReduced]])</f>
        <v>0</v>
      </c>
    </row>
    <row r="1174" spans="1:17" hidden="1" x14ac:dyDescent="0.35">
      <c r="A1174" s="34" t="s">
        <v>23</v>
      </c>
      <c r="B1174" s="35">
        <v>2019</v>
      </c>
      <c r="C1174" s="35">
        <v>59</v>
      </c>
      <c r="D1174" s="39">
        <f>COUNT(Table7[[#This Row],[SumOfRealised_netcostAbsolute]:[SumOfProjected_costReduced]])</f>
        <v>0</v>
      </c>
      <c r="E1174" s="36"/>
      <c r="F1174" s="36"/>
      <c r="G1174" s="36"/>
      <c r="H1174" s="36"/>
      <c r="I1174" s="36"/>
      <c r="J1174" s="36"/>
      <c r="K1174" s="36"/>
      <c r="L1174" s="36"/>
      <c r="M1174" s="36"/>
      <c r="N1174" s="36"/>
      <c r="O1174" s="36"/>
      <c r="P1174" s="36"/>
      <c r="Q1174" s="38">
        <f>SUM(Table7[[#This Row],[SumOfRealised_netcostAbsolute]:[SumOfProjected_costReduced]])</f>
        <v>0</v>
      </c>
    </row>
    <row r="1175" spans="1:17" hidden="1" x14ac:dyDescent="0.35">
      <c r="A1175" s="34" t="s">
        <v>23</v>
      </c>
      <c r="B1175" s="35">
        <v>2019</v>
      </c>
      <c r="C1175" s="35">
        <v>60</v>
      </c>
      <c r="D1175" s="39">
        <f>COUNT(Table7[[#This Row],[SumOfRealised_netcostAbsolute]:[SumOfProjected_costReduced]])</f>
        <v>0</v>
      </c>
      <c r="E1175" s="36"/>
      <c r="F1175" s="36"/>
      <c r="G1175" s="36"/>
      <c r="H1175" s="36"/>
      <c r="I1175" s="36"/>
      <c r="J1175" s="36"/>
      <c r="K1175" s="36"/>
      <c r="L1175" s="36"/>
      <c r="M1175" s="36"/>
      <c r="N1175" s="36"/>
      <c r="O1175" s="36"/>
      <c r="P1175" s="36"/>
      <c r="Q1175" s="38">
        <f>SUM(Table7[[#This Row],[SumOfRealised_netcostAbsolute]:[SumOfProjected_costReduced]])</f>
        <v>0</v>
      </c>
    </row>
    <row r="1176" spans="1:17" hidden="1" x14ac:dyDescent="0.35">
      <c r="A1176" s="34" t="s">
        <v>28</v>
      </c>
      <c r="B1176" s="35">
        <v>2019</v>
      </c>
      <c r="C1176" s="35">
        <v>1</v>
      </c>
      <c r="D1176" s="39">
        <f>COUNT(Table7[[#This Row],[SumOfRealised_netcostAbsolute]:[SumOfProjected_costReduced]])</f>
        <v>0</v>
      </c>
      <c r="E1176" s="36"/>
      <c r="F1176" s="36"/>
      <c r="G1176" s="36"/>
      <c r="H1176" s="36"/>
      <c r="I1176" s="36"/>
      <c r="J1176" s="36"/>
      <c r="K1176" s="36"/>
      <c r="L1176" s="36"/>
      <c r="M1176" s="36"/>
      <c r="N1176" s="36"/>
      <c r="O1176" s="36"/>
      <c r="P1176" s="36"/>
      <c r="Q1176" s="38">
        <f>SUM(Table7[[#This Row],[SumOfRealised_netcostAbsolute]:[SumOfProjected_costReduced]])</f>
        <v>0</v>
      </c>
    </row>
    <row r="1177" spans="1:17" hidden="1" x14ac:dyDescent="0.35">
      <c r="A1177" s="34" t="s">
        <v>28</v>
      </c>
      <c r="B1177" s="35">
        <v>2019</v>
      </c>
      <c r="C1177" s="35">
        <v>2</v>
      </c>
      <c r="D1177" s="39">
        <f>COUNT(Table7[[#This Row],[SumOfRealised_netcostAbsolute]:[SumOfProjected_costReduced]])</f>
        <v>0</v>
      </c>
      <c r="E1177" s="36"/>
      <c r="F1177" s="36"/>
      <c r="G1177" s="36"/>
      <c r="H1177" s="36"/>
      <c r="I1177" s="36"/>
      <c r="J1177" s="36"/>
      <c r="K1177" s="36"/>
      <c r="L1177" s="36"/>
      <c r="M1177" s="36"/>
      <c r="N1177" s="36"/>
      <c r="O1177" s="36"/>
      <c r="P1177" s="36"/>
      <c r="Q1177" s="38">
        <f>SUM(Table7[[#This Row],[SumOfRealised_netcostAbsolute]:[SumOfProjected_costReduced]])</f>
        <v>0</v>
      </c>
    </row>
    <row r="1178" spans="1:17" hidden="1" x14ac:dyDescent="0.35">
      <c r="A1178" s="34" t="s">
        <v>28</v>
      </c>
      <c r="B1178" s="35">
        <v>2019</v>
      </c>
      <c r="C1178" s="35">
        <v>3</v>
      </c>
      <c r="D1178" s="39">
        <f>COUNT(Table7[[#This Row],[SumOfRealised_netcostAbsolute]:[SumOfProjected_costReduced]])</f>
        <v>0</v>
      </c>
      <c r="E1178" s="36"/>
      <c r="F1178" s="36"/>
      <c r="G1178" s="36"/>
      <c r="H1178" s="36"/>
      <c r="I1178" s="36"/>
      <c r="J1178" s="36"/>
      <c r="K1178" s="36"/>
      <c r="L1178" s="36"/>
      <c r="M1178" s="36"/>
      <c r="N1178" s="36"/>
      <c r="O1178" s="36"/>
      <c r="P1178" s="36"/>
      <c r="Q1178" s="38">
        <f>SUM(Table7[[#This Row],[SumOfRealised_netcostAbsolute]:[SumOfProjected_costReduced]])</f>
        <v>0</v>
      </c>
    </row>
    <row r="1179" spans="1:17" hidden="1" x14ac:dyDescent="0.35">
      <c r="A1179" s="34" t="s">
        <v>28</v>
      </c>
      <c r="B1179" s="35">
        <v>2019</v>
      </c>
      <c r="C1179" s="35">
        <v>4</v>
      </c>
      <c r="D1179" s="39">
        <f>COUNT(Table7[[#This Row],[SumOfRealised_netcostAbsolute]:[SumOfProjected_costReduced]])</f>
        <v>0</v>
      </c>
      <c r="E1179" s="36"/>
      <c r="F1179" s="36"/>
      <c r="G1179" s="36"/>
      <c r="H1179" s="36"/>
      <c r="I1179" s="36"/>
      <c r="J1179" s="36"/>
      <c r="K1179" s="36"/>
      <c r="L1179" s="36"/>
      <c r="M1179" s="36"/>
      <c r="N1179" s="36"/>
      <c r="O1179" s="36"/>
      <c r="P1179" s="36"/>
      <c r="Q1179" s="38">
        <f>SUM(Table7[[#This Row],[SumOfRealised_netcostAbsolute]:[SumOfProjected_costReduced]])</f>
        <v>0</v>
      </c>
    </row>
    <row r="1180" spans="1:17" hidden="1" x14ac:dyDescent="0.35">
      <c r="A1180" s="34" t="s">
        <v>28</v>
      </c>
      <c r="B1180" s="35">
        <v>2019</v>
      </c>
      <c r="C1180" s="35">
        <v>5</v>
      </c>
      <c r="D1180" s="39">
        <f>COUNT(Table7[[#This Row],[SumOfRealised_netcostAbsolute]:[SumOfProjected_costReduced]])</f>
        <v>0</v>
      </c>
      <c r="E1180" s="36"/>
      <c r="F1180" s="36"/>
      <c r="G1180" s="36"/>
      <c r="H1180" s="36"/>
      <c r="I1180" s="36"/>
      <c r="J1180" s="36"/>
      <c r="K1180" s="36"/>
      <c r="L1180" s="36"/>
      <c r="M1180" s="36"/>
      <c r="N1180" s="36"/>
      <c r="O1180" s="36"/>
      <c r="P1180" s="36"/>
      <c r="Q1180" s="38">
        <f>SUM(Table7[[#This Row],[SumOfRealised_netcostAbsolute]:[SumOfProjected_costReduced]])</f>
        <v>0</v>
      </c>
    </row>
    <row r="1181" spans="1:17" hidden="1" x14ac:dyDescent="0.35">
      <c r="A1181" s="34" t="s">
        <v>28</v>
      </c>
      <c r="B1181" s="35">
        <v>2019</v>
      </c>
      <c r="C1181" s="35">
        <v>6</v>
      </c>
      <c r="D1181" s="39">
        <f>COUNT(Table7[[#This Row],[SumOfRealised_netcostAbsolute]:[SumOfProjected_costReduced]])</f>
        <v>0</v>
      </c>
      <c r="E1181" s="36"/>
      <c r="F1181" s="36"/>
      <c r="G1181" s="36"/>
      <c r="H1181" s="36"/>
      <c r="I1181" s="36"/>
      <c r="J1181" s="36"/>
      <c r="K1181" s="36"/>
      <c r="L1181" s="36"/>
      <c r="M1181" s="36"/>
      <c r="N1181" s="36"/>
      <c r="O1181" s="36"/>
      <c r="P1181" s="36"/>
      <c r="Q1181" s="38">
        <f>SUM(Table7[[#This Row],[SumOfRealised_netcostAbsolute]:[SumOfProjected_costReduced]])</f>
        <v>0</v>
      </c>
    </row>
    <row r="1182" spans="1:17" hidden="1" x14ac:dyDescent="0.35">
      <c r="A1182" s="34" t="s">
        <v>28</v>
      </c>
      <c r="B1182" s="35">
        <v>2019</v>
      </c>
      <c r="C1182" s="35">
        <v>7</v>
      </c>
      <c r="D1182" s="39">
        <f>COUNT(Table7[[#This Row],[SumOfRealised_netcostAbsolute]:[SumOfProjected_costReduced]])</f>
        <v>0</v>
      </c>
      <c r="E1182" s="36"/>
      <c r="F1182" s="36"/>
      <c r="G1182" s="36"/>
      <c r="H1182" s="36"/>
      <c r="I1182" s="36"/>
      <c r="J1182" s="36"/>
      <c r="K1182" s="36"/>
      <c r="L1182" s="36"/>
      <c r="M1182" s="36"/>
      <c r="N1182" s="36"/>
      <c r="O1182" s="36"/>
      <c r="P1182" s="36"/>
      <c r="Q1182" s="38">
        <f>SUM(Table7[[#This Row],[SumOfRealised_netcostAbsolute]:[SumOfProjected_costReduced]])</f>
        <v>0</v>
      </c>
    </row>
    <row r="1183" spans="1:17" hidden="1" x14ac:dyDescent="0.35">
      <c r="A1183" s="34" t="s">
        <v>28</v>
      </c>
      <c r="B1183" s="35">
        <v>2019</v>
      </c>
      <c r="C1183" s="35">
        <v>8</v>
      </c>
      <c r="D1183" s="39">
        <f>COUNT(Table7[[#This Row],[SumOfRealised_netcostAbsolute]:[SumOfProjected_costReduced]])</f>
        <v>0</v>
      </c>
      <c r="E1183" s="36"/>
      <c r="F1183" s="36"/>
      <c r="G1183" s="36"/>
      <c r="H1183" s="36"/>
      <c r="I1183" s="36"/>
      <c r="J1183" s="36"/>
      <c r="K1183" s="36"/>
      <c r="L1183" s="36"/>
      <c r="M1183" s="36"/>
      <c r="N1183" s="36"/>
      <c r="O1183" s="36"/>
      <c r="P1183" s="36"/>
      <c r="Q1183" s="38">
        <f>SUM(Table7[[#This Row],[SumOfRealised_netcostAbsolute]:[SumOfProjected_costReduced]])</f>
        <v>0</v>
      </c>
    </row>
    <row r="1184" spans="1:17" hidden="1" x14ac:dyDescent="0.35">
      <c r="A1184" s="34" t="s">
        <v>28</v>
      </c>
      <c r="B1184" s="35">
        <v>2019</v>
      </c>
      <c r="C1184" s="35">
        <v>9</v>
      </c>
      <c r="D1184" s="39">
        <f>COUNT(Table7[[#This Row],[SumOfRealised_netcostAbsolute]:[SumOfProjected_costReduced]])</f>
        <v>0</v>
      </c>
      <c r="E1184" s="36"/>
      <c r="F1184" s="36"/>
      <c r="G1184" s="36"/>
      <c r="H1184" s="36"/>
      <c r="I1184" s="36"/>
      <c r="J1184" s="36"/>
      <c r="K1184" s="36"/>
      <c r="L1184" s="36"/>
      <c r="M1184" s="36"/>
      <c r="N1184" s="36"/>
      <c r="O1184" s="36"/>
      <c r="P1184" s="36"/>
      <c r="Q1184" s="38">
        <f>SUM(Table7[[#This Row],[SumOfRealised_netcostAbsolute]:[SumOfProjected_costReduced]])</f>
        <v>0</v>
      </c>
    </row>
    <row r="1185" spans="1:17" hidden="1" x14ac:dyDescent="0.35">
      <c r="A1185" s="34" t="s">
        <v>28</v>
      </c>
      <c r="B1185" s="35">
        <v>2019</v>
      </c>
      <c r="C1185" s="35">
        <v>10</v>
      </c>
      <c r="D1185" s="39">
        <f>COUNT(Table7[[#This Row],[SumOfRealised_netcostAbsolute]:[SumOfProjected_costReduced]])</f>
        <v>0</v>
      </c>
      <c r="E1185" s="36"/>
      <c r="F1185" s="36"/>
      <c r="G1185" s="36"/>
      <c r="H1185" s="36"/>
      <c r="I1185" s="36"/>
      <c r="J1185" s="36"/>
      <c r="K1185" s="36"/>
      <c r="L1185" s="36"/>
      <c r="M1185" s="36"/>
      <c r="N1185" s="36"/>
      <c r="O1185" s="36"/>
      <c r="P1185" s="36"/>
      <c r="Q1185" s="38">
        <f>SUM(Table7[[#This Row],[SumOfRealised_netcostAbsolute]:[SumOfProjected_costReduced]])</f>
        <v>0</v>
      </c>
    </row>
    <row r="1186" spans="1:17" hidden="1" x14ac:dyDescent="0.35">
      <c r="A1186" s="34" t="s">
        <v>28</v>
      </c>
      <c r="B1186" s="35">
        <v>2019</v>
      </c>
      <c r="C1186" s="35">
        <v>11</v>
      </c>
      <c r="D1186" s="39">
        <f>COUNT(Table7[[#This Row],[SumOfRealised_netcostAbsolute]:[SumOfProjected_costReduced]])</f>
        <v>0</v>
      </c>
      <c r="E1186" s="36"/>
      <c r="F1186" s="36"/>
      <c r="G1186" s="36"/>
      <c r="H1186" s="36"/>
      <c r="I1186" s="36"/>
      <c r="J1186" s="36"/>
      <c r="K1186" s="36"/>
      <c r="L1186" s="36"/>
      <c r="M1186" s="36"/>
      <c r="N1186" s="36"/>
      <c r="O1186" s="36"/>
      <c r="P1186" s="36"/>
      <c r="Q1186" s="38">
        <f>SUM(Table7[[#This Row],[SumOfRealised_netcostAbsolute]:[SumOfProjected_costReduced]])</f>
        <v>0</v>
      </c>
    </row>
    <row r="1187" spans="1:17" hidden="1" x14ac:dyDescent="0.35">
      <c r="A1187" s="34" t="s">
        <v>28</v>
      </c>
      <c r="B1187" s="35">
        <v>2019</v>
      </c>
      <c r="C1187" s="35">
        <v>12</v>
      </c>
      <c r="D1187" s="39">
        <f>COUNT(Table7[[#This Row],[SumOfRealised_netcostAbsolute]:[SumOfProjected_costReduced]])</f>
        <v>0</v>
      </c>
      <c r="E1187" s="36"/>
      <c r="F1187" s="36"/>
      <c r="G1187" s="36"/>
      <c r="H1187" s="36"/>
      <c r="I1187" s="36"/>
      <c r="J1187" s="36"/>
      <c r="K1187" s="36"/>
      <c r="L1187" s="36"/>
      <c r="M1187" s="36"/>
      <c r="N1187" s="36"/>
      <c r="O1187" s="36"/>
      <c r="P1187" s="36"/>
      <c r="Q1187" s="38">
        <f>SUM(Table7[[#This Row],[SumOfRealised_netcostAbsolute]:[SumOfProjected_costReduced]])</f>
        <v>0</v>
      </c>
    </row>
    <row r="1188" spans="1:17" hidden="1" x14ac:dyDescent="0.35">
      <c r="A1188" s="34" t="s">
        <v>28</v>
      </c>
      <c r="B1188" s="35">
        <v>2019</v>
      </c>
      <c r="C1188" s="35">
        <v>13</v>
      </c>
      <c r="D1188" s="39">
        <f>COUNT(Table7[[#This Row],[SumOfRealised_netcostAbsolute]:[SumOfProjected_costReduced]])</f>
        <v>0</v>
      </c>
      <c r="E1188" s="36"/>
      <c r="F1188" s="36"/>
      <c r="G1188" s="36"/>
      <c r="H1188" s="36"/>
      <c r="I1188" s="36"/>
      <c r="J1188" s="36"/>
      <c r="K1188" s="36"/>
      <c r="L1188" s="36"/>
      <c r="M1188" s="36"/>
      <c r="N1188" s="36"/>
      <c r="O1188" s="36"/>
      <c r="P1188" s="36"/>
      <c r="Q1188" s="38">
        <f>SUM(Table7[[#This Row],[SumOfRealised_netcostAbsolute]:[SumOfProjected_costReduced]])</f>
        <v>0</v>
      </c>
    </row>
    <row r="1189" spans="1:17" hidden="1" x14ac:dyDescent="0.35">
      <c r="A1189" s="34" t="s">
        <v>28</v>
      </c>
      <c r="B1189" s="35">
        <v>2019</v>
      </c>
      <c r="C1189" s="35">
        <v>14</v>
      </c>
      <c r="D1189" s="39">
        <f>COUNT(Table7[[#This Row],[SumOfRealised_netcostAbsolute]:[SumOfProjected_costReduced]])</f>
        <v>0</v>
      </c>
      <c r="E1189" s="36"/>
      <c r="F1189" s="36"/>
      <c r="G1189" s="36"/>
      <c r="H1189" s="36"/>
      <c r="I1189" s="36"/>
      <c r="J1189" s="36"/>
      <c r="K1189" s="36"/>
      <c r="L1189" s="36"/>
      <c r="M1189" s="36"/>
      <c r="N1189" s="36"/>
      <c r="O1189" s="36"/>
      <c r="P1189" s="36"/>
      <c r="Q1189" s="38">
        <f>SUM(Table7[[#This Row],[SumOfRealised_netcostAbsolute]:[SumOfProjected_costReduced]])</f>
        <v>0</v>
      </c>
    </row>
    <row r="1190" spans="1:17" hidden="1" x14ac:dyDescent="0.35">
      <c r="A1190" s="34" t="s">
        <v>28</v>
      </c>
      <c r="B1190" s="35">
        <v>2019</v>
      </c>
      <c r="C1190" s="35">
        <v>15</v>
      </c>
      <c r="D1190" s="39">
        <f>COUNT(Table7[[#This Row],[SumOfRealised_netcostAbsolute]:[SumOfProjected_costReduced]])</f>
        <v>0</v>
      </c>
      <c r="E1190" s="36"/>
      <c r="F1190" s="36"/>
      <c r="G1190" s="36"/>
      <c r="H1190" s="36"/>
      <c r="I1190" s="36"/>
      <c r="J1190" s="36"/>
      <c r="K1190" s="36"/>
      <c r="L1190" s="36"/>
      <c r="M1190" s="36"/>
      <c r="N1190" s="36"/>
      <c r="O1190" s="36"/>
      <c r="P1190" s="36"/>
      <c r="Q1190" s="38">
        <f>SUM(Table7[[#This Row],[SumOfRealised_netcostAbsolute]:[SumOfProjected_costReduced]])</f>
        <v>0</v>
      </c>
    </row>
    <row r="1191" spans="1:17" hidden="1" x14ac:dyDescent="0.35">
      <c r="A1191" s="34" t="s">
        <v>28</v>
      </c>
      <c r="B1191" s="35">
        <v>2019</v>
      </c>
      <c r="C1191" s="35">
        <v>16</v>
      </c>
      <c r="D1191" s="39">
        <f>COUNT(Table7[[#This Row],[SumOfRealised_netcostAbsolute]:[SumOfProjected_costReduced]])</f>
        <v>0</v>
      </c>
      <c r="E1191" s="36"/>
      <c r="F1191" s="36"/>
      <c r="G1191" s="36"/>
      <c r="H1191" s="36"/>
      <c r="I1191" s="36"/>
      <c r="J1191" s="36"/>
      <c r="K1191" s="36"/>
      <c r="L1191" s="36"/>
      <c r="M1191" s="36"/>
      <c r="N1191" s="36"/>
      <c r="O1191" s="36"/>
      <c r="P1191" s="36"/>
      <c r="Q1191" s="38">
        <f>SUM(Table7[[#This Row],[SumOfRealised_netcostAbsolute]:[SumOfProjected_costReduced]])</f>
        <v>0</v>
      </c>
    </row>
    <row r="1192" spans="1:17" hidden="1" x14ac:dyDescent="0.35">
      <c r="A1192" s="34" t="s">
        <v>28</v>
      </c>
      <c r="B1192" s="35">
        <v>2019</v>
      </c>
      <c r="C1192" s="35">
        <v>17</v>
      </c>
      <c r="D1192" s="39">
        <f>COUNT(Table7[[#This Row],[SumOfRealised_netcostAbsolute]:[SumOfProjected_costReduced]])</f>
        <v>0</v>
      </c>
      <c r="E1192" s="36"/>
      <c r="F1192" s="36"/>
      <c r="G1192" s="36"/>
      <c r="H1192" s="36"/>
      <c r="I1192" s="36"/>
      <c r="J1192" s="36"/>
      <c r="K1192" s="36"/>
      <c r="L1192" s="36"/>
      <c r="M1192" s="36"/>
      <c r="N1192" s="36"/>
      <c r="O1192" s="36"/>
      <c r="P1192" s="36"/>
      <c r="Q1192" s="38">
        <f>SUM(Table7[[#This Row],[SumOfRealised_netcostAbsolute]:[SumOfProjected_costReduced]])</f>
        <v>0</v>
      </c>
    </row>
    <row r="1193" spans="1:17" hidden="1" x14ac:dyDescent="0.35">
      <c r="A1193" s="34" t="s">
        <v>28</v>
      </c>
      <c r="B1193" s="35">
        <v>2019</v>
      </c>
      <c r="C1193" s="35">
        <v>18</v>
      </c>
      <c r="D1193" s="39">
        <f>COUNT(Table7[[#This Row],[SumOfRealised_netcostAbsolute]:[SumOfProjected_costReduced]])</f>
        <v>0</v>
      </c>
      <c r="E1193" s="36"/>
      <c r="F1193" s="36"/>
      <c r="G1193" s="36"/>
      <c r="H1193" s="36"/>
      <c r="I1193" s="36"/>
      <c r="J1193" s="36"/>
      <c r="K1193" s="36"/>
      <c r="L1193" s="36"/>
      <c r="M1193" s="36"/>
      <c r="N1193" s="36"/>
      <c r="O1193" s="36"/>
      <c r="P1193" s="36"/>
      <c r="Q1193" s="38">
        <f>SUM(Table7[[#This Row],[SumOfRealised_netcostAbsolute]:[SumOfProjected_costReduced]])</f>
        <v>0</v>
      </c>
    </row>
    <row r="1194" spans="1:17" hidden="1" x14ac:dyDescent="0.35">
      <c r="A1194" s="34" t="s">
        <v>28</v>
      </c>
      <c r="B1194" s="35">
        <v>2019</v>
      </c>
      <c r="C1194" s="35">
        <v>19</v>
      </c>
      <c r="D1194" s="39">
        <f>COUNT(Table7[[#This Row],[SumOfRealised_netcostAbsolute]:[SumOfProjected_costReduced]])</f>
        <v>0</v>
      </c>
      <c r="E1194" s="36"/>
      <c r="F1194" s="36"/>
      <c r="G1194" s="36"/>
      <c r="H1194" s="36"/>
      <c r="I1194" s="36"/>
      <c r="J1194" s="36"/>
      <c r="K1194" s="36"/>
      <c r="L1194" s="36"/>
      <c r="M1194" s="36"/>
      <c r="N1194" s="36"/>
      <c r="O1194" s="36"/>
      <c r="P1194" s="36"/>
      <c r="Q1194" s="38">
        <f>SUM(Table7[[#This Row],[SumOfRealised_netcostAbsolute]:[SumOfProjected_costReduced]])</f>
        <v>0</v>
      </c>
    </row>
    <row r="1195" spans="1:17" hidden="1" x14ac:dyDescent="0.35">
      <c r="A1195" s="34" t="s">
        <v>28</v>
      </c>
      <c r="B1195" s="35">
        <v>2019</v>
      </c>
      <c r="C1195" s="35">
        <v>20</v>
      </c>
      <c r="D1195" s="39">
        <f>COUNT(Table7[[#This Row],[SumOfRealised_netcostAbsolute]:[SumOfProjected_costReduced]])</f>
        <v>0</v>
      </c>
      <c r="E1195" s="36"/>
      <c r="F1195" s="36"/>
      <c r="G1195" s="36"/>
      <c r="H1195" s="36"/>
      <c r="I1195" s="36"/>
      <c r="J1195" s="36"/>
      <c r="K1195" s="36"/>
      <c r="L1195" s="36"/>
      <c r="M1195" s="36"/>
      <c r="N1195" s="36"/>
      <c r="O1195" s="36"/>
      <c r="P1195" s="36"/>
      <c r="Q1195" s="38">
        <f>SUM(Table7[[#This Row],[SumOfRealised_netcostAbsolute]:[SumOfProjected_costReduced]])</f>
        <v>0</v>
      </c>
    </row>
    <row r="1196" spans="1:17" hidden="1" x14ac:dyDescent="0.35">
      <c r="A1196" s="34" t="s">
        <v>28</v>
      </c>
      <c r="B1196" s="35">
        <v>2019</v>
      </c>
      <c r="C1196" s="35">
        <v>21</v>
      </c>
      <c r="D1196" s="39">
        <f>COUNT(Table7[[#This Row],[SumOfRealised_netcostAbsolute]:[SumOfProjected_costReduced]])</f>
        <v>0</v>
      </c>
      <c r="E1196" s="36"/>
      <c r="F1196" s="36"/>
      <c r="G1196" s="36"/>
      <c r="H1196" s="36"/>
      <c r="I1196" s="36"/>
      <c r="J1196" s="36"/>
      <c r="K1196" s="36"/>
      <c r="L1196" s="36"/>
      <c r="M1196" s="36"/>
      <c r="N1196" s="36"/>
      <c r="O1196" s="36"/>
      <c r="P1196" s="36"/>
      <c r="Q1196" s="38">
        <f>SUM(Table7[[#This Row],[SumOfRealised_netcostAbsolute]:[SumOfProjected_costReduced]])</f>
        <v>0</v>
      </c>
    </row>
    <row r="1197" spans="1:17" hidden="1" x14ac:dyDescent="0.35">
      <c r="A1197" s="34" t="s">
        <v>28</v>
      </c>
      <c r="B1197" s="35">
        <v>2019</v>
      </c>
      <c r="C1197" s="35">
        <v>22</v>
      </c>
      <c r="D1197" s="39">
        <f>COUNT(Table7[[#This Row],[SumOfRealised_netcostAbsolute]:[SumOfProjected_costReduced]])</f>
        <v>0</v>
      </c>
      <c r="E1197" s="36"/>
      <c r="F1197" s="36"/>
      <c r="G1197" s="36"/>
      <c r="H1197" s="36"/>
      <c r="I1197" s="36"/>
      <c r="J1197" s="36"/>
      <c r="K1197" s="36"/>
      <c r="L1197" s="36"/>
      <c r="M1197" s="36"/>
      <c r="N1197" s="36"/>
      <c r="O1197" s="36"/>
      <c r="P1197" s="36"/>
      <c r="Q1197" s="38">
        <f>SUM(Table7[[#This Row],[SumOfRealised_netcostAbsolute]:[SumOfProjected_costReduced]])</f>
        <v>0</v>
      </c>
    </row>
    <row r="1198" spans="1:17" hidden="1" x14ac:dyDescent="0.35">
      <c r="A1198" s="34" t="s">
        <v>28</v>
      </c>
      <c r="B1198" s="35">
        <v>2019</v>
      </c>
      <c r="C1198" s="35">
        <v>23</v>
      </c>
      <c r="D1198" s="39">
        <f>COUNT(Table7[[#This Row],[SumOfRealised_netcostAbsolute]:[SumOfProjected_costReduced]])</f>
        <v>0</v>
      </c>
      <c r="E1198" s="36"/>
      <c r="F1198" s="36"/>
      <c r="G1198" s="36"/>
      <c r="H1198" s="36"/>
      <c r="I1198" s="36"/>
      <c r="J1198" s="36"/>
      <c r="K1198" s="36"/>
      <c r="L1198" s="36"/>
      <c r="M1198" s="36"/>
      <c r="N1198" s="36"/>
      <c r="O1198" s="36"/>
      <c r="P1198" s="36"/>
      <c r="Q1198" s="38">
        <f>SUM(Table7[[#This Row],[SumOfRealised_netcostAbsolute]:[SumOfProjected_costReduced]])</f>
        <v>0</v>
      </c>
    </row>
    <row r="1199" spans="1:17" hidden="1" x14ac:dyDescent="0.35">
      <c r="A1199" s="34" t="s">
        <v>28</v>
      </c>
      <c r="B1199" s="35">
        <v>2019</v>
      </c>
      <c r="C1199" s="35">
        <v>24</v>
      </c>
      <c r="D1199" s="39">
        <f>COUNT(Table7[[#This Row],[SumOfRealised_netcostAbsolute]:[SumOfProjected_costReduced]])</f>
        <v>0</v>
      </c>
      <c r="E1199" s="36"/>
      <c r="F1199" s="36"/>
      <c r="G1199" s="36"/>
      <c r="H1199" s="36"/>
      <c r="I1199" s="36"/>
      <c r="J1199" s="36"/>
      <c r="K1199" s="36"/>
      <c r="L1199" s="36"/>
      <c r="M1199" s="36"/>
      <c r="N1199" s="36"/>
      <c r="O1199" s="36"/>
      <c r="P1199" s="36"/>
      <c r="Q1199" s="38">
        <f>SUM(Table7[[#This Row],[SumOfRealised_netcostAbsolute]:[SumOfProjected_costReduced]])</f>
        <v>0</v>
      </c>
    </row>
    <row r="1200" spans="1:17" hidden="1" x14ac:dyDescent="0.35">
      <c r="A1200" s="34" t="s">
        <v>28</v>
      </c>
      <c r="B1200" s="35">
        <v>2019</v>
      </c>
      <c r="C1200" s="35">
        <v>25</v>
      </c>
      <c r="D1200" s="39">
        <f>COUNT(Table7[[#This Row],[SumOfRealised_netcostAbsolute]:[SumOfProjected_costReduced]])</f>
        <v>0</v>
      </c>
      <c r="E1200" s="36"/>
      <c r="F1200" s="36"/>
      <c r="G1200" s="36"/>
      <c r="H1200" s="36"/>
      <c r="I1200" s="36"/>
      <c r="J1200" s="36"/>
      <c r="K1200" s="36"/>
      <c r="L1200" s="36"/>
      <c r="M1200" s="36"/>
      <c r="N1200" s="36"/>
      <c r="O1200" s="36"/>
      <c r="P1200" s="36"/>
      <c r="Q1200" s="38">
        <f>SUM(Table7[[#This Row],[SumOfRealised_netcostAbsolute]:[SumOfProjected_costReduced]])</f>
        <v>0</v>
      </c>
    </row>
    <row r="1201" spans="1:17" hidden="1" x14ac:dyDescent="0.35">
      <c r="A1201" s="34" t="s">
        <v>28</v>
      </c>
      <c r="B1201" s="35">
        <v>2019</v>
      </c>
      <c r="C1201" s="35">
        <v>26</v>
      </c>
      <c r="D1201" s="39">
        <f>COUNT(Table7[[#This Row],[SumOfRealised_netcostAbsolute]:[SumOfProjected_costReduced]])</f>
        <v>0</v>
      </c>
      <c r="E1201" s="36"/>
      <c r="F1201" s="36"/>
      <c r="G1201" s="36"/>
      <c r="H1201" s="36"/>
      <c r="I1201" s="36"/>
      <c r="J1201" s="36"/>
      <c r="K1201" s="36"/>
      <c r="L1201" s="36"/>
      <c r="M1201" s="36"/>
      <c r="N1201" s="36"/>
      <c r="O1201" s="36"/>
      <c r="P1201" s="36"/>
      <c r="Q1201" s="38">
        <f>SUM(Table7[[#This Row],[SumOfRealised_netcostAbsolute]:[SumOfProjected_costReduced]])</f>
        <v>0</v>
      </c>
    </row>
    <row r="1202" spans="1:17" hidden="1" x14ac:dyDescent="0.35">
      <c r="A1202" s="34" t="s">
        <v>28</v>
      </c>
      <c r="B1202" s="35">
        <v>2019</v>
      </c>
      <c r="C1202" s="35">
        <v>27</v>
      </c>
      <c r="D1202" s="39">
        <f>COUNT(Table7[[#This Row],[SumOfRealised_netcostAbsolute]:[SumOfProjected_costReduced]])</f>
        <v>0</v>
      </c>
      <c r="E1202" s="36"/>
      <c r="F1202" s="36"/>
      <c r="G1202" s="36"/>
      <c r="H1202" s="36"/>
      <c r="I1202" s="36"/>
      <c r="J1202" s="36"/>
      <c r="K1202" s="36"/>
      <c r="L1202" s="36"/>
      <c r="M1202" s="36"/>
      <c r="N1202" s="36"/>
      <c r="O1202" s="36"/>
      <c r="P1202" s="36"/>
      <c r="Q1202" s="38">
        <f>SUM(Table7[[#This Row],[SumOfRealised_netcostAbsolute]:[SumOfProjected_costReduced]])</f>
        <v>0</v>
      </c>
    </row>
    <row r="1203" spans="1:17" hidden="1" x14ac:dyDescent="0.35">
      <c r="A1203" s="34" t="s">
        <v>28</v>
      </c>
      <c r="B1203" s="35">
        <v>2019</v>
      </c>
      <c r="C1203" s="35">
        <v>28</v>
      </c>
      <c r="D1203" s="39">
        <f>COUNT(Table7[[#This Row],[SumOfRealised_netcostAbsolute]:[SumOfProjected_costReduced]])</f>
        <v>0</v>
      </c>
      <c r="E1203" s="36"/>
      <c r="F1203" s="36"/>
      <c r="G1203" s="36"/>
      <c r="H1203" s="36"/>
      <c r="I1203" s="36"/>
      <c r="J1203" s="36"/>
      <c r="K1203" s="36"/>
      <c r="L1203" s="36"/>
      <c r="M1203" s="36"/>
      <c r="N1203" s="36"/>
      <c r="O1203" s="36"/>
      <c r="P1203" s="36"/>
      <c r="Q1203" s="38">
        <f>SUM(Table7[[#This Row],[SumOfRealised_netcostAbsolute]:[SumOfProjected_costReduced]])</f>
        <v>0</v>
      </c>
    </row>
    <row r="1204" spans="1:17" hidden="1" x14ac:dyDescent="0.35">
      <c r="A1204" s="34" t="s">
        <v>28</v>
      </c>
      <c r="B1204" s="35">
        <v>2019</v>
      </c>
      <c r="C1204" s="35">
        <v>29</v>
      </c>
      <c r="D1204" s="39">
        <f>COUNT(Table7[[#This Row],[SumOfRealised_netcostAbsolute]:[SumOfProjected_costReduced]])</f>
        <v>0</v>
      </c>
      <c r="E1204" s="36"/>
      <c r="F1204" s="36"/>
      <c r="G1204" s="36"/>
      <c r="H1204" s="36"/>
      <c r="I1204" s="36"/>
      <c r="J1204" s="36"/>
      <c r="K1204" s="36"/>
      <c r="L1204" s="36"/>
      <c r="M1204" s="36"/>
      <c r="N1204" s="36"/>
      <c r="O1204" s="36"/>
      <c r="P1204" s="36"/>
      <c r="Q1204" s="38">
        <f>SUM(Table7[[#This Row],[SumOfRealised_netcostAbsolute]:[SumOfProjected_costReduced]])</f>
        <v>0</v>
      </c>
    </row>
    <row r="1205" spans="1:17" hidden="1" x14ac:dyDescent="0.35">
      <c r="A1205" s="34" t="s">
        <v>28</v>
      </c>
      <c r="B1205" s="35">
        <v>2019</v>
      </c>
      <c r="C1205" s="35">
        <v>30</v>
      </c>
      <c r="D1205" s="39">
        <f>COUNT(Table7[[#This Row],[SumOfRealised_netcostAbsolute]:[SumOfProjected_costReduced]])</f>
        <v>0</v>
      </c>
      <c r="E1205" s="36"/>
      <c r="F1205" s="36"/>
      <c r="G1205" s="36"/>
      <c r="H1205" s="36"/>
      <c r="I1205" s="36"/>
      <c r="J1205" s="36"/>
      <c r="K1205" s="36"/>
      <c r="L1205" s="36"/>
      <c r="M1205" s="36"/>
      <c r="N1205" s="36"/>
      <c r="O1205" s="36"/>
      <c r="P1205" s="36"/>
      <c r="Q1205" s="38">
        <f>SUM(Table7[[#This Row],[SumOfRealised_netcostAbsolute]:[SumOfProjected_costReduced]])</f>
        <v>0</v>
      </c>
    </row>
    <row r="1206" spans="1:17" hidden="1" x14ac:dyDescent="0.35">
      <c r="A1206" s="34" t="s">
        <v>28</v>
      </c>
      <c r="B1206" s="35">
        <v>2019</v>
      </c>
      <c r="C1206" s="35">
        <v>31</v>
      </c>
      <c r="D1206" s="39">
        <f>COUNT(Table7[[#This Row],[SumOfRealised_netcostAbsolute]:[SumOfProjected_costReduced]])</f>
        <v>0</v>
      </c>
      <c r="E1206" s="36"/>
      <c r="F1206" s="36"/>
      <c r="G1206" s="36"/>
      <c r="H1206" s="36"/>
      <c r="I1206" s="36"/>
      <c r="J1206" s="36"/>
      <c r="K1206" s="36"/>
      <c r="L1206" s="36"/>
      <c r="M1206" s="36"/>
      <c r="N1206" s="36"/>
      <c r="O1206" s="36"/>
      <c r="P1206" s="36"/>
      <c r="Q1206" s="38">
        <f>SUM(Table7[[#This Row],[SumOfRealised_netcostAbsolute]:[SumOfProjected_costReduced]])</f>
        <v>0</v>
      </c>
    </row>
    <row r="1207" spans="1:17" hidden="1" x14ac:dyDescent="0.35">
      <c r="A1207" s="34" t="s">
        <v>28</v>
      </c>
      <c r="B1207" s="35">
        <v>2019</v>
      </c>
      <c r="C1207" s="35">
        <v>32</v>
      </c>
      <c r="D1207" s="39">
        <f>COUNT(Table7[[#This Row],[SumOfRealised_netcostAbsolute]:[SumOfProjected_costReduced]])</f>
        <v>0</v>
      </c>
      <c r="E1207" s="36"/>
      <c r="F1207" s="36"/>
      <c r="G1207" s="36"/>
      <c r="H1207" s="36"/>
      <c r="I1207" s="36"/>
      <c r="J1207" s="36"/>
      <c r="K1207" s="36"/>
      <c r="L1207" s="36"/>
      <c r="M1207" s="36"/>
      <c r="N1207" s="36"/>
      <c r="O1207" s="36"/>
      <c r="P1207" s="36"/>
      <c r="Q1207" s="38">
        <f>SUM(Table7[[#This Row],[SumOfRealised_netcostAbsolute]:[SumOfProjected_costReduced]])</f>
        <v>0</v>
      </c>
    </row>
    <row r="1208" spans="1:17" hidden="1" x14ac:dyDescent="0.35">
      <c r="A1208" s="34" t="s">
        <v>28</v>
      </c>
      <c r="B1208" s="35">
        <v>2019</v>
      </c>
      <c r="C1208" s="35">
        <v>33</v>
      </c>
      <c r="D1208" s="39">
        <f>COUNT(Table7[[#This Row],[SumOfRealised_netcostAbsolute]:[SumOfProjected_costReduced]])</f>
        <v>0</v>
      </c>
      <c r="E1208" s="36"/>
      <c r="F1208" s="36"/>
      <c r="G1208" s="36"/>
      <c r="H1208" s="36"/>
      <c r="I1208" s="36"/>
      <c r="J1208" s="36"/>
      <c r="K1208" s="36"/>
      <c r="L1208" s="36"/>
      <c r="M1208" s="36"/>
      <c r="N1208" s="36"/>
      <c r="O1208" s="36"/>
      <c r="P1208" s="36"/>
      <c r="Q1208" s="38">
        <f>SUM(Table7[[#This Row],[SumOfRealised_netcostAbsolute]:[SumOfProjected_costReduced]])</f>
        <v>0</v>
      </c>
    </row>
    <row r="1209" spans="1:17" hidden="1" x14ac:dyDescent="0.35">
      <c r="A1209" s="34" t="s">
        <v>28</v>
      </c>
      <c r="B1209" s="35">
        <v>2019</v>
      </c>
      <c r="C1209" s="35">
        <v>34</v>
      </c>
      <c r="D1209" s="39">
        <f>COUNT(Table7[[#This Row],[SumOfRealised_netcostAbsolute]:[SumOfProjected_costReduced]])</f>
        <v>0</v>
      </c>
      <c r="E1209" s="36"/>
      <c r="F1209" s="36"/>
      <c r="G1209" s="36"/>
      <c r="H1209" s="36"/>
      <c r="I1209" s="36"/>
      <c r="J1209" s="36"/>
      <c r="K1209" s="36"/>
      <c r="L1209" s="36"/>
      <c r="M1209" s="36"/>
      <c r="N1209" s="36"/>
      <c r="O1209" s="36"/>
      <c r="P1209" s="36"/>
      <c r="Q1209" s="38">
        <f>SUM(Table7[[#This Row],[SumOfRealised_netcostAbsolute]:[SumOfProjected_costReduced]])</f>
        <v>0</v>
      </c>
    </row>
    <row r="1210" spans="1:17" hidden="1" x14ac:dyDescent="0.35">
      <c r="A1210" s="34" t="s">
        <v>28</v>
      </c>
      <c r="B1210" s="35">
        <v>2019</v>
      </c>
      <c r="C1210" s="35">
        <v>35</v>
      </c>
      <c r="D1210" s="39">
        <f>COUNT(Table7[[#This Row],[SumOfRealised_netcostAbsolute]:[SumOfProjected_costReduced]])</f>
        <v>0</v>
      </c>
      <c r="E1210" s="36"/>
      <c r="F1210" s="36"/>
      <c r="G1210" s="36"/>
      <c r="H1210" s="36"/>
      <c r="I1210" s="36"/>
      <c r="J1210" s="36"/>
      <c r="K1210" s="36"/>
      <c r="L1210" s="36"/>
      <c r="M1210" s="36"/>
      <c r="N1210" s="36"/>
      <c r="O1210" s="36"/>
      <c r="P1210" s="36"/>
      <c r="Q1210" s="38">
        <f>SUM(Table7[[#This Row],[SumOfRealised_netcostAbsolute]:[SumOfProjected_costReduced]])</f>
        <v>0</v>
      </c>
    </row>
    <row r="1211" spans="1:17" hidden="1" x14ac:dyDescent="0.35">
      <c r="A1211" s="34" t="s">
        <v>28</v>
      </c>
      <c r="B1211" s="35">
        <v>2019</v>
      </c>
      <c r="C1211" s="35">
        <v>36</v>
      </c>
      <c r="D1211" s="39">
        <f>COUNT(Table7[[#This Row],[SumOfRealised_netcostAbsolute]:[SumOfProjected_costReduced]])</f>
        <v>0</v>
      </c>
      <c r="E1211" s="36"/>
      <c r="F1211" s="36"/>
      <c r="G1211" s="36"/>
      <c r="H1211" s="36"/>
      <c r="I1211" s="36"/>
      <c r="J1211" s="36"/>
      <c r="K1211" s="36"/>
      <c r="L1211" s="36"/>
      <c r="M1211" s="36"/>
      <c r="N1211" s="36"/>
      <c r="O1211" s="36"/>
      <c r="P1211" s="36"/>
      <c r="Q1211" s="38">
        <f>SUM(Table7[[#This Row],[SumOfRealised_netcostAbsolute]:[SumOfProjected_costReduced]])</f>
        <v>0</v>
      </c>
    </row>
    <row r="1212" spans="1:17" hidden="1" x14ac:dyDescent="0.35">
      <c r="A1212" s="34" t="s">
        <v>28</v>
      </c>
      <c r="B1212" s="35">
        <v>2019</v>
      </c>
      <c r="C1212" s="35">
        <v>37</v>
      </c>
      <c r="D1212" s="39">
        <f>COUNT(Table7[[#This Row],[SumOfRealised_netcostAbsolute]:[SumOfProjected_costReduced]])</f>
        <v>0</v>
      </c>
      <c r="E1212" s="36"/>
      <c r="F1212" s="36"/>
      <c r="G1212" s="36"/>
      <c r="H1212" s="36"/>
      <c r="I1212" s="36"/>
      <c r="J1212" s="36"/>
      <c r="K1212" s="36"/>
      <c r="L1212" s="36"/>
      <c r="M1212" s="36"/>
      <c r="N1212" s="36"/>
      <c r="O1212" s="36"/>
      <c r="P1212" s="36"/>
      <c r="Q1212" s="38">
        <f>SUM(Table7[[#This Row],[SumOfRealised_netcostAbsolute]:[SumOfProjected_costReduced]])</f>
        <v>0</v>
      </c>
    </row>
    <row r="1213" spans="1:17" hidden="1" x14ac:dyDescent="0.35">
      <c r="A1213" s="34" t="s">
        <v>28</v>
      </c>
      <c r="B1213" s="35">
        <v>2019</v>
      </c>
      <c r="C1213" s="35">
        <v>38</v>
      </c>
      <c r="D1213" s="39">
        <f>COUNT(Table7[[#This Row],[SumOfRealised_netcostAbsolute]:[SumOfProjected_costReduced]])</f>
        <v>0</v>
      </c>
      <c r="E1213" s="36"/>
      <c r="F1213" s="36"/>
      <c r="G1213" s="36"/>
      <c r="H1213" s="36"/>
      <c r="I1213" s="36"/>
      <c r="J1213" s="36"/>
      <c r="K1213" s="36"/>
      <c r="L1213" s="36"/>
      <c r="M1213" s="36"/>
      <c r="N1213" s="36"/>
      <c r="O1213" s="36"/>
      <c r="P1213" s="36"/>
      <c r="Q1213" s="38">
        <f>SUM(Table7[[#This Row],[SumOfRealised_netcostAbsolute]:[SumOfProjected_costReduced]])</f>
        <v>0</v>
      </c>
    </row>
    <row r="1214" spans="1:17" hidden="1" x14ac:dyDescent="0.35">
      <c r="A1214" s="34" t="s">
        <v>28</v>
      </c>
      <c r="B1214" s="35">
        <v>2019</v>
      </c>
      <c r="C1214" s="35">
        <v>39</v>
      </c>
      <c r="D1214" s="39">
        <f>COUNT(Table7[[#This Row],[SumOfRealised_netcostAbsolute]:[SumOfProjected_costReduced]])</f>
        <v>0</v>
      </c>
      <c r="E1214" s="36"/>
      <c r="F1214" s="36"/>
      <c r="G1214" s="36"/>
      <c r="H1214" s="36"/>
      <c r="I1214" s="36"/>
      <c r="J1214" s="36"/>
      <c r="K1214" s="36"/>
      <c r="L1214" s="36"/>
      <c r="M1214" s="36"/>
      <c r="N1214" s="36"/>
      <c r="O1214" s="36"/>
      <c r="P1214" s="36"/>
      <c r="Q1214" s="38">
        <f>SUM(Table7[[#This Row],[SumOfRealised_netcostAbsolute]:[SumOfProjected_costReduced]])</f>
        <v>0</v>
      </c>
    </row>
    <row r="1215" spans="1:17" hidden="1" x14ac:dyDescent="0.35">
      <c r="A1215" s="34" t="s">
        <v>14</v>
      </c>
      <c r="B1215" s="35">
        <v>2019</v>
      </c>
      <c r="C1215" s="35">
        <v>1</v>
      </c>
      <c r="D1215" s="39">
        <f>COUNT(Table7[[#This Row],[SumOfRealised_netcostAbsolute]:[SumOfProjected_costReduced]])</f>
        <v>0</v>
      </c>
      <c r="E1215" s="36"/>
      <c r="F1215" s="36"/>
      <c r="G1215" s="36"/>
      <c r="H1215" s="36"/>
      <c r="I1215" s="36"/>
      <c r="J1215" s="36"/>
      <c r="K1215" s="36"/>
      <c r="L1215" s="36"/>
      <c r="M1215" s="36"/>
      <c r="N1215" s="36"/>
      <c r="O1215" s="36"/>
      <c r="P1215" s="36"/>
      <c r="Q1215" s="38">
        <f>SUM(Table7[[#This Row],[SumOfRealised_netcostAbsolute]:[SumOfProjected_costReduced]])</f>
        <v>0</v>
      </c>
    </row>
    <row r="1216" spans="1:17" hidden="1" x14ac:dyDescent="0.35">
      <c r="A1216" s="34" t="s">
        <v>14</v>
      </c>
      <c r="B1216" s="35">
        <v>2019</v>
      </c>
      <c r="C1216" s="35">
        <v>2</v>
      </c>
      <c r="D1216" s="39">
        <f>COUNT(Table7[[#This Row],[SumOfRealised_netcostAbsolute]:[SumOfProjected_costReduced]])</f>
        <v>0</v>
      </c>
      <c r="E1216" s="36"/>
      <c r="F1216" s="36"/>
      <c r="G1216" s="36"/>
      <c r="H1216" s="36"/>
      <c r="I1216" s="36"/>
      <c r="J1216" s="36"/>
      <c r="K1216" s="36"/>
      <c r="L1216" s="36"/>
      <c r="M1216" s="36"/>
      <c r="N1216" s="36"/>
      <c r="O1216" s="36"/>
      <c r="P1216" s="36"/>
      <c r="Q1216" s="38">
        <f>SUM(Table7[[#This Row],[SumOfRealised_netcostAbsolute]:[SumOfProjected_costReduced]])</f>
        <v>0</v>
      </c>
    </row>
    <row r="1217" spans="1:17" hidden="1" x14ac:dyDescent="0.35">
      <c r="A1217" s="34" t="s">
        <v>14</v>
      </c>
      <c r="B1217" s="35">
        <v>2019</v>
      </c>
      <c r="C1217" s="35">
        <v>3</v>
      </c>
      <c r="D1217" s="39">
        <f>COUNT(Table7[[#This Row],[SumOfRealised_netcostAbsolute]:[SumOfProjected_costReduced]])</f>
        <v>0</v>
      </c>
      <c r="E1217" s="36"/>
      <c r="F1217" s="36"/>
      <c r="G1217" s="36"/>
      <c r="H1217" s="36"/>
      <c r="I1217" s="36"/>
      <c r="J1217" s="36"/>
      <c r="K1217" s="36"/>
      <c r="L1217" s="36"/>
      <c r="M1217" s="36"/>
      <c r="N1217" s="36"/>
      <c r="O1217" s="36"/>
      <c r="P1217" s="36"/>
      <c r="Q1217" s="38">
        <f>SUM(Table7[[#This Row],[SumOfRealised_netcostAbsolute]:[SumOfProjected_costReduced]])</f>
        <v>0</v>
      </c>
    </row>
    <row r="1218" spans="1:17" hidden="1" x14ac:dyDescent="0.35">
      <c r="A1218" s="34" t="s">
        <v>14</v>
      </c>
      <c r="B1218" s="35">
        <v>2019</v>
      </c>
      <c r="C1218" s="35">
        <v>4</v>
      </c>
      <c r="D1218" s="39">
        <f>COUNT(Table7[[#This Row],[SumOfRealised_netcostAbsolute]:[SumOfProjected_costReduced]])</f>
        <v>0</v>
      </c>
      <c r="E1218" s="36"/>
      <c r="F1218" s="36"/>
      <c r="G1218" s="36"/>
      <c r="H1218" s="36"/>
      <c r="I1218" s="36"/>
      <c r="J1218" s="36"/>
      <c r="K1218" s="36"/>
      <c r="L1218" s="36"/>
      <c r="M1218" s="36"/>
      <c r="N1218" s="36"/>
      <c r="O1218" s="36"/>
      <c r="P1218" s="36"/>
      <c r="Q1218" s="38">
        <f>SUM(Table7[[#This Row],[SumOfRealised_netcostAbsolute]:[SumOfProjected_costReduced]])</f>
        <v>0</v>
      </c>
    </row>
    <row r="1219" spans="1:17" hidden="1" x14ac:dyDescent="0.35">
      <c r="A1219" s="34" t="s">
        <v>14</v>
      </c>
      <c r="B1219" s="35">
        <v>2019</v>
      </c>
      <c r="C1219" s="35">
        <v>5</v>
      </c>
      <c r="D1219" s="39">
        <f>COUNT(Table7[[#This Row],[SumOfRealised_netcostAbsolute]:[SumOfProjected_costReduced]])</f>
        <v>0</v>
      </c>
      <c r="E1219" s="36"/>
      <c r="F1219" s="36"/>
      <c r="G1219" s="36"/>
      <c r="H1219" s="36"/>
      <c r="I1219" s="36"/>
      <c r="J1219" s="36"/>
      <c r="K1219" s="36"/>
      <c r="L1219" s="36"/>
      <c r="M1219" s="36"/>
      <c r="N1219" s="36"/>
      <c r="O1219" s="36"/>
      <c r="P1219" s="36"/>
      <c r="Q1219" s="38">
        <f>SUM(Table7[[#This Row],[SumOfRealised_netcostAbsolute]:[SumOfProjected_costReduced]])</f>
        <v>0</v>
      </c>
    </row>
    <row r="1220" spans="1:17" hidden="1" x14ac:dyDescent="0.35">
      <c r="A1220" s="34" t="s">
        <v>14</v>
      </c>
      <c r="B1220" s="35">
        <v>2019</v>
      </c>
      <c r="C1220" s="35">
        <v>6</v>
      </c>
      <c r="D1220" s="39">
        <f>COUNT(Table7[[#This Row],[SumOfRealised_netcostAbsolute]:[SumOfProjected_costReduced]])</f>
        <v>0</v>
      </c>
      <c r="E1220" s="36"/>
      <c r="F1220" s="36"/>
      <c r="G1220" s="36"/>
      <c r="H1220" s="36"/>
      <c r="I1220" s="36"/>
      <c r="J1220" s="36"/>
      <c r="K1220" s="36"/>
      <c r="L1220" s="36"/>
      <c r="M1220" s="36"/>
      <c r="N1220" s="36"/>
      <c r="O1220" s="36"/>
      <c r="P1220" s="36"/>
      <c r="Q1220" s="38">
        <f>SUM(Table7[[#This Row],[SumOfRealised_netcostAbsolute]:[SumOfProjected_costReduced]])</f>
        <v>0</v>
      </c>
    </row>
    <row r="1221" spans="1:17" hidden="1" x14ac:dyDescent="0.35">
      <c r="A1221" s="34" t="s">
        <v>14</v>
      </c>
      <c r="B1221" s="35">
        <v>2019</v>
      </c>
      <c r="C1221" s="35">
        <v>7</v>
      </c>
      <c r="D1221" s="39">
        <f>COUNT(Table7[[#This Row],[SumOfRealised_netcostAbsolute]:[SumOfProjected_costReduced]])</f>
        <v>0</v>
      </c>
      <c r="E1221" s="36"/>
      <c r="F1221" s="36"/>
      <c r="G1221" s="36"/>
      <c r="H1221" s="36"/>
      <c r="I1221" s="36"/>
      <c r="J1221" s="36"/>
      <c r="K1221" s="36"/>
      <c r="L1221" s="36"/>
      <c r="M1221" s="36"/>
      <c r="N1221" s="36"/>
      <c r="O1221" s="36"/>
      <c r="P1221" s="36"/>
      <c r="Q1221" s="38">
        <f>SUM(Table7[[#This Row],[SumOfRealised_netcostAbsolute]:[SumOfProjected_costReduced]])</f>
        <v>0</v>
      </c>
    </row>
    <row r="1222" spans="1:17" hidden="1" x14ac:dyDescent="0.35">
      <c r="A1222" s="34" t="s">
        <v>14</v>
      </c>
      <c r="B1222" s="35">
        <v>2019</v>
      </c>
      <c r="C1222" s="35">
        <v>8</v>
      </c>
      <c r="D1222" s="39">
        <f>COUNT(Table7[[#This Row],[SumOfRealised_netcostAbsolute]:[SumOfProjected_costReduced]])</f>
        <v>0</v>
      </c>
      <c r="E1222" s="36"/>
      <c r="F1222" s="36"/>
      <c r="G1222" s="36"/>
      <c r="H1222" s="36"/>
      <c r="I1222" s="36"/>
      <c r="J1222" s="36"/>
      <c r="K1222" s="36"/>
      <c r="L1222" s="36"/>
      <c r="M1222" s="36"/>
      <c r="N1222" s="36"/>
      <c r="O1222" s="36"/>
      <c r="P1222" s="36"/>
      <c r="Q1222" s="38">
        <f>SUM(Table7[[#This Row],[SumOfRealised_netcostAbsolute]:[SumOfProjected_costReduced]])</f>
        <v>0</v>
      </c>
    </row>
    <row r="1223" spans="1:17" hidden="1" x14ac:dyDescent="0.35">
      <c r="A1223" s="34" t="s">
        <v>14</v>
      </c>
      <c r="B1223" s="35">
        <v>2019</v>
      </c>
      <c r="C1223" s="35">
        <v>9</v>
      </c>
      <c r="D1223" s="39">
        <f>COUNT(Table7[[#This Row],[SumOfRealised_netcostAbsolute]:[SumOfProjected_costReduced]])</f>
        <v>0</v>
      </c>
      <c r="E1223" s="36"/>
      <c r="F1223" s="36"/>
      <c r="G1223" s="36"/>
      <c r="H1223" s="36"/>
      <c r="I1223" s="36"/>
      <c r="J1223" s="36"/>
      <c r="K1223" s="36"/>
      <c r="L1223" s="36"/>
      <c r="M1223" s="36"/>
      <c r="N1223" s="36"/>
      <c r="O1223" s="36"/>
      <c r="P1223" s="36"/>
      <c r="Q1223" s="38">
        <f>SUM(Table7[[#This Row],[SumOfRealised_netcostAbsolute]:[SumOfProjected_costReduced]])</f>
        <v>0</v>
      </c>
    </row>
    <row r="1224" spans="1:17" hidden="1" x14ac:dyDescent="0.35">
      <c r="A1224" s="34" t="s">
        <v>14</v>
      </c>
      <c r="B1224" s="35">
        <v>2019</v>
      </c>
      <c r="C1224" s="35">
        <v>10</v>
      </c>
      <c r="D1224" s="39">
        <f>COUNT(Table7[[#This Row],[SumOfRealised_netcostAbsolute]:[SumOfProjected_costReduced]])</f>
        <v>0</v>
      </c>
      <c r="E1224" s="36"/>
      <c r="F1224" s="36"/>
      <c r="G1224" s="36"/>
      <c r="H1224" s="36"/>
      <c r="I1224" s="36"/>
      <c r="J1224" s="36"/>
      <c r="K1224" s="36"/>
      <c r="L1224" s="36"/>
      <c r="M1224" s="36"/>
      <c r="N1224" s="36"/>
      <c r="O1224" s="36"/>
      <c r="P1224" s="36"/>
      <c r="Q1224" s="38">
        <f>SUM(Table7[[#This Row],[SumOfRealised_netcostAbsolute]:[SumOfProjected_costReduced]])</f>
        <v>0</v>
      </c>
    </row>
    <row r="1225" spans="1:17" hidden="1" x14ac:dyDescent="0.35">
      <c r="A1225" s="34" t="s">
        <v>14</v>
      </c>
      <c r="B1225" s="35">
        <v>2019</v>
      </c>
      <c r="C1225" s="35">
        <v>11</v>
      </c>
      <c r="D1225" s="39">
        <f>COUNT(Table7[[#This Row],[SumOfRealised_netcostAbsolute]:[SumOfProjected_costReduced]])</f>
        <v>0</v>
      </c>
      <c r="E1225" s="36"/>
      <c r="F1225" s="36"/>
      <c r="G1225" s="36"/>
      <c r="H1225" s="36"/>
      <c r="I1225" s="36"/>
      <c r="J1225" s="36"/>
      <c r="K1225" s="36"/>
      <c r="L1225" s="36"/>
      <c r="M1225" s="36"/>
      <c r="N1225" s="36"/>
      <c r="O1225" s="36"/>
      <c r="P1225" s="36"/>
      <c r="Q1225" s="38">
        <f>SUM(Table7[[#This Row],[SumOfRealised_netcostAbsolute]:[SumOfProjected_costReduced]])</f>
        <v>0</v>
      </c>
    </row>
    <row r="1226" spans="1:17" hidden="1" x14ac:dyDescent="0.35">
      <c r="A1226" s="34" t="s">
        <v>14</v>
      </c>
      <c r="B1226" s="35">
        <v>2019</v>
      </c>
      <c r="C1226" s="35">
        <v>12</v>
      </c>
      <c r="D1226" s="39">
        <f>COUNT(Table7[[#This Row],[SumOfRealised_netcostAbsolute]:[SumOfProjected_costReduced]])</f>
        <v>0</v>
      </c>
      <c r="E1226" s="36"/>
      <c r="F1226" s="36"/>
      <c r="G1226" s="36"/>
      <c r="H1226" s="36"/>
      <c r="I1226" s="36"/>
      <c r="J1226" s="36"/>
      <c r="K1226" s="36"/>
      <c r="L1226" s="36"/>
      <c r="M1226" s="36"/>
      <c r="N1226" s="36"/>
      <c r="O1226" s="36"/>
      <c r="P1226" s="36"/>
      <c r="Q1226" s="38">
        <f>SUM(Table7[[#This Row],[SumOfRealised_netcostAbsolute]:[SumOfProjected_costReduced]])</f>
        <v>0</v>
      </c>
    </row>
    <row r="1227" spans="1:17" hidden="1" x14ac:dyDescent="0.35">
      <c r="A1227" s="34" t="s">
        <v>14</v>
      </c>
      <c r="B1227" s="35">
        <v>2019</v>
      </c>
      <c r="C1227" s="35">
        <v>13</v>
      </c>
      <c r="D1227" s="39">
        <f>COUNT(Table7[[#This Row],[SumOfRealised_netcostAbsolute]:[SumOfProjected_costReduced]])</f>
        <v>0</v>
      </c>
      <c r="E1227" s="36"/>
      <c r="F1227" s="36"/>
      <c r="G1227" s="36"/>
      <c r="H1227" s="36"/>
      <c r="I1227" s="36"/>
      <c r="J1227" s="36"/>
      <c r="K1227" s="36"/>
      <c r="L1227" s="36"/>
      <c r="M1227" s="36"/>
      <c r="N1227" s="36"/>
      <c r="O1227" s="36"/>
      <c r="P1227" s="36"/>
      <c r="Q1227" s="38">
        <f>SUM(Table7[[#This Row],[SumOfRealised_netcostAbsolute]:[SumOfProjected_costReduced]])</f>
        <v>0</v>
      </c>
    </row>
    <row r="1228" spans="1:17" hidden="1" x14ac:dyDescent="0.35">
      <c r="A1228" s="34" t="s">
        <v>14</v>
      </c>
      <c r="B1228" s="35">
        <v>2019</v>
      </c>
      <c r="C1228" s="35">
        <v>14</v>
      </c>
      <c r="D1228" s="39">
        <f>COUNT(Table7[[#This Row],[SumOfRealised_netcostAbsolute]:[SumOfProjected_costReduced]])</f>
        <v>0</v>
      </c>
      <c r="E1228" s="36"/>
      <c r="F1228" s="36"/>
      <c r="G1228" s="36"/>
      <c r="H1228" s="36"/>
      <c r="I1228" s="36"/>
      <c r="J1228" s="36"/>
      <c r="K1228" s="36"/>
      <c r="L1228" s="36"/>
      <c r="M1228" s="36"/>
      <c r="N1228" s="36"/>
      <c r="O1228" s="36"/>
      <c r="P1228" s="36"/>
      <c r="Q1228" s="38">
        <f>SUM(Table7[[#This Row],[SumOfRealised_netcostAbsolute]:[SumOfProjected_costReduced]])</f>
        <v>0</v>
      </c>
    </row>
    <row r="1229" spans="1:17" hidden="1" x14ac:dyDescent="0.35">
      <c r="A1229" s="34" t="s">
        <v>14</v>
      </c>
      <c r="B1229" s="35">
        <v>2019</v>
      </c>
      <c r="C1229" s="35">
        <v>15</v>
      </c>
      <c r="D1229" s="39">
        <f>COUNT(Table7[[#This Row],[SumOfRealised_netcostAbsolute]:[SumOfProjected_costReduced]])</f>
        <v>0</v>
      </c>
      <c r="E1229" s="36"/>
      <c r="F1229" s="36"/>
      <c r="G1229" s="36"/>
      <c r="H1229" s="36"/>
      <c r="I1229" s="36"/>
      <c r="J1229" s="36"/>
      <c r="K1229" s="36"/>
      <c r="L1229" s="36"/>
      <c r="M1229" s="36"/>
      <c r="N1229" s="36"/>
      <c r="O1229" s="36"/>
      <c r="P1229" s="36"/>
      <c r="Q1229" s="38">
        <f>SUM(Table7[[#This Row],[SumOfRealised_netcostAbsolute]:[SumOfProjected_costReduced]])</f>
        <v>0</v>
      </c>
    </row>
    <row r="1230" spans="1:17" hidden="1" x14ac:dyDescent="0.35">
      <c r="A1230" s="34" t="s">
        <v>14</v>
      </c>
      <c r="B1230" s="35">
        <v>2019</v>
      </c>
      <c r="C1230" s="35">
        <v>16</v>
      </c>
      <c r="D1230" s="39">
        <f>COUNT(Table7[[#This Row],[SumOfRealised_netcostAbsolute]:[SumOfProjected_costReduced]])</f>
        <v>0</v>
      </c>
      <c r="E1230" s="36"/>
      <c r="F1230" s="36"/>
      <c r="G1230" s="36"/>
      <c r="H1230" s="36"/>
      <c r="I1230" s="36"/>
      <c r="J1230" s="36"/>
      <c r="K1230" s="36"/>
      <c r="L1230" s="36"/>
      <c r="M1230" s="36"/>
      <c r="N1230" s="36"/>
      <c r="O1230" s="36"/>
      <c r="P1230" s="36"/>
      <c r="Q1230" s="38">
        <f>SUM(Table7[[#This Row],[SumOfRealised_netcostAbsolute]:[SumOfProjected_costReduced]])</f>
        <v>0</v>
      </c>
    </row>
    <row r="1231" spans="1:17" hidden="1" x14ac:dyDescent="0.35">
      <c r="A1231" s="34" t="s">
        <v>14</v>
      </c>
      <c r="B1231" s="35">
        <v>2019</v>
      </c>
      <c r="C1231" s="35">
        <v>17</v>
      </c>
      <c r="D1231" s="39">
        <f>COUNT(Table7[[#This Row],[SumOfRealised_netcostAbsolute]:[SumOfProjected_costReduced]])</f>
        <v>0</v>
      </c>
      <c r="E1231" s="36"/>
      <c r="F1231" s="36"/>
      <c r="G1231" s="36"/>
      <c r="H1231" s="36"/>
      <c r="I1231" s="36"/>
      <c r="J1231" s="36"/>
      <c r="K1231" s="36"/>
      <c r="L1231" s="36"/>
      <c r="M1231" s="36"/>
      <c r="N1231" s="36"/>
      <c r="O1231" s="36"/>
      <c r="P1231" s="36"/>
      <c r="Q1231" s="38">
        <f>SUM(Table7[[#This Row],[SumOfRealised_netcostAbsolute]:[SumOfProjected_costReduced]])</f>
        <v>0</v>
      </c>
    </row>
    <row r="1232" spans="1:17" hidden="1" x14ac:dyDescent="0.35">
      <c r="A1232" s="34" t="s">
        <v>14</v>
      </c>
      <c r="B1232" s="35">
        <v>2019</v>
      </c>
      <c r="C1232" s="35">
        <v>18</v>
      </c>
      <c r="D1232" s="39">
        <f>COUNT(Table7[[#This Row],[SumOfRealised_netcostAbsolute]:[SumOfProjected_costReduced]])</f>
        <v>0</v>
      </c>
      <c r="E1232" s="36"/>
      <c r="F1232" s="36"/>
      <c r="G1232" s="36"/>
      <c r="H1232" s="36"/>
      <c r="I1232" s="36"/>
      <c r="J1232" s="36"/>
      <c r="K1232" s="36"/>
      <c r="L1232" s="36"/>
      <c r="M1232" s="36"/>
      <c r="N1232" s="36"/>
      <c r="O1232" s="36"/>
      <c r="P1232" s="36"/>
      <c r="Q1232" s="38">
        <f>SUM(Table7[[#This Row],[SumOfRealised_netcostAbsolute]:[SumOfProjected_costReduced]])</f>
        <v>0</v>
      </c>
    </row>
    <row r="1233" spans="1:17" hidden="1" x14ac:dyDescent="0.35">
      <c r="A1233" s="34" t="s">
        <v>14</v>
      </c>
      <c r="B1233" s="35">
        <v>2019</v>
      </c>
      <c r="C1233" s="35">
        <v>19</v>
      </c>
      <c r="D1233" s="39">
        <f>COUNT(Table7[[#This Row],[SumOfRealised_netcostAbsolute]:[SumOfProjected_costReduced]])</f>
        <v>0</v>
      </c>
      <c r="E1233" s="36"/>
      <c r="F1233" s="36"/>
      <c r="G1233" s="36"/>
      <c r="H1233" s="36"/>
      <c r="I1233" s="36"/>
      <c r="J1233" s="36"/>
      <c r="K1233" s="36"/>
      <c r="L1233" s="36"/>
      <c r="M1233" s="36"/>
      <c r="N1233" s="36"/>
      <c r="O1233" s="36"/>
      <c r="P1233" s="36"/>
      <c r="Q1233" s="38">
        <f>SUM(Table7[[#This Row],[SumOfRealised_netcostAbsolute]:[SumOfProjected_costReduced]])</f>
        <v>0</v>
      </c>
    </row>
    <row r="1234" spans="1:17" hidden="1" x14ac:dyDescent="0.35">
      <c r="A1234" s="34" t="s">
        <v>14</v>
      </c>
      <c r="B1234" s="35">
        <v>2019</v>
      </c>
      <c r="C1234" s="35">
        <v>20</v>
      </c>
      <c r="D1234" s="39">
        <f>COUNT(Table7[[#This Row],[SumOfRealised_netcostAbsolute]:[SumOfProjected_costReduced]])</f>
        <v>0</v>
      </c>
      <c r="E1234" s="36"/>
      <c r="F1234" s="36"/>
      <c r="G1234" s="36"/>
      <c r="H1234" s="36"/>
      <c r="I1234" s="36"/>
      <c r="J1234" s="36"/>
      <c r="K1234" s="36"/>
      <c r="L1234" s="36"/>
      <c r="M1234" s="36"/>
      <c r="N1234" s="36"/>
      <c r="O1234" s="36"/>
      <c r="P1234" s="36"/>
      <c r="Q1234" s="38">
        <f>SUM(Table7[[#This Row],[SumOfRealised_netcostAbsolute]:[SumOfProjected_costReduced]])</f>
        <v>0</v>
      </c>
    </row>
    <row r="1235" spans="1:17" hidden="1" x14ac:dyDescent="0.35">
      <c r="A1235" s="34" t="s">
        <v>14</v>
      </c>
      <c r="B1235" s="35">
        <v>2019</v>
      </c>
      <c r="C1235" s="35">
        <v>21</v>
      </c>
      <c r="D1235" s="39">
        <f>COUNT(Table7[[#This Row],[SumOfRealised_netcostAbsolute]:[SumOfProjected_costReduced]])</f>
        <v>0</v>
      </c>
      <c r="E1235" s="36"/>
      <c r="F1235" s="36"/>
      <c r="G1235" s="36"/>
      <c r="H1235" s="36"/>
      <c r="I1235" s="36"/>
      <c r="J1235" s="36"/>
      <c r="K1235" s="36"/>
      <c r="L1235" s="36"/>
      <c r="M1235" s="36"/>
      <c r="N1235" s="36"/>
      <c r="O1235" s="36"/>
      <c r="P1235" s="36"/>
      <c r="Q1235" s="38">
        <f>SUM(Table7[[#This Row],[SumOfRealised_netcostAbsolute]:[SumOfProjected_costReduced]])</f>
        <v>0</v>
      </c>
    </row>
    <row r="1236" spans="1:17" hidden="1" x14ac:dyDescent="0.35">
      <c r="A1236" s="34" t="s">
        <v>14</v>
      </c>
      <c r="B1236" s="35">
        <v>2019</v>
      </c>
      <c r="C1236" s="35">
        <v>22</v>
      </c>
      <c r="D1236" s="39">
        <f>COUNT(Table7[[#This Row],[SumOfRealised_netcostAbsolute]:[SumOfProjected_costReduced]])</f>
        <v>0</v>
      </c>
      <c r="E1236" s="36"/>
      <c r="F1236" s="36"/>
      <c r="G1236" s="36"/>
      <c r="H1236" s="36"/>
      <c r="I1236" s="36"/>
      <c r="J1236" s="36"/>
      <c r="K1236" s="36"/>
      <c r="L1236" s="36"/>
      <c r="M1236" s="36"/>
      <c r="N1236" s="36"/>
      <c r="O1236" s="36"/>
      <c r="P1236" s="36"/>
      <c r="Q1236" s="38">
        <f>SUM(Table7[[#This Row],[SumOfRealised_netcostAbsolute]:[SumOfProjected_costReduced]])</f>
        <v>0</v>
      </c>
    </row>
    <row r="1237" spans="1:17" hidden="1" x14ac:dyDescent="0.35">
      <c r="A1237" s="34" t="s">
        <v>14</v>
      </c>
      <c r="B1237" s="35">
        <v>2019</v>
      </c>
      <c r="C1237" s="35">
        <v>23</v>
      </c>
      <c r="D1237" s="39">
        <f>COUNT(Table7[[#This Row],[SumOfRealised_netcostAbsolute]:[SumOfProjected_costReduced]])</f>
        <v>0</v>
      </c>
      <c r="E1237" s="36"/>
      <c r="F1237" s="36"/>
      <c r="G1237" s="36"/>
      <c r="H1237" s="36"/>
      <c r="I1237" s="36"/>
      <c r="J1237" s="36"/>
      <c r="K1237" s="36"/>
      <c r="L1237" s="36"/>
      <c r="M1237" s="36"/>
      <c r="N1237" s="36"/>
      <c r="O1237" s="36"/>
      <c r="P1237" s="36"/>
      <c r="Q1237" s="38">
        <f>SUM(Table7[[#This Row],[SumOfRealised_netcostAbsolute]:[SumOfProjected_costReduced]])</f>
        <v>0</v>
      </c>
    </row>
    <row r="1238" spans="1:17" hidden="1" x14ac:dyDescent="0.35">
      <c r="A1238" s="34" t="s">
        <v>14</v>
      </c>
      <c r="B1238" s="35">
        <v>2019</v>
      </c>
      <c r="C1238" s="35">
        <v>24</v>
      </c>
      <c r="D1238" s="39">
        <f>COUNT(Table7[[#This Row],[SumOfRealised_netcostAbsolute]:[SumOfProjected_costReduced]])</f>
        <v>0</v>
      </c>
      <c r="E1238" s="36"/>
      <c r="F1238" s="36"/>
      <c r="G1238" s="36"/>
      <c r="H1238" s="36"/>
      <c r="I1238" s="36"/>
      <c r="J1238" s="36"/>
      <c r="K1238" s="36"/>
      <c r="L1238" s="36"/>
      <c r="M1238" s="36"/>
      <c r="N1238" s="36"/>
      <c r="O1238" s="36"/>
      <c r="P1238" s="36"/>
      <c r="Q1238" s="38">
        <f>SUM(Table7[[#This Row],[SumOfRealised_netcostAbsolute]:[SumOfProjected_costReduced]])</f>
        <v>0</v>
      </c>
    </row>
    <row r="1239" spans="1:17" hidden="1" x14ac:dyDescent="0.35">
      <c r="A1239" s="34" t="s">
        <v>14</v>
      </c>
      <c r="B1239" s="35">
        <v>2019</v>
      </c>
      <c r="C1239" s="35">
        <v>25</v>
      </c>
      <c r="D1239" s="39">
        <f>COUNT(Table7[[#This Row],[SumOfRealised_netcostAbsolute]:[SumOfProjected_costReduced]])</f>
        <v>0</v>
      </c>
      <c r="E1239" s="36"/>
      <c r="F1239" s="36"/>
      <c r="G1239" s="36"/>
      <c r="H1239" s="36"/>
      <c r="I1239" s="36"/>
      <c r="J1239" s="36"/>
      <c r="K1239" s="36"/>
      <c r="L1239" s="36"/>
      <c r="M1239" s="36"/>
      <c r="N1239" s="36"/>
      <c r="O1239" s="36"/>
      <c r="P1239" s="36"/>
      <c r="Q1239" s="38">
        <f>SUM(Table7[[#This Row],[SumOfRealised_netcostAbsolute]:[SumOfProjected_costReduced]])</f>
        <v>0</v>
      </c>
    </row>
    <row r="1240" spans="1:17" hidden="1" x14ac:dyDescent="0.35">
      <c r="A1240" s="34" t="s">
        <v>14</v>
      </c>
      <c r="B1240" s="35">
        <v>2019</v>
      </c>
      <c r="C1240" s="35">
        <v>26</v>
      </c>
      <c r="D1240" s="39">
        <f>COUNT(Table7[[#This Row],[SumOfRealised_netcostAbsolute]:[SumOfProjected_costReduced]])</f>
        <v>0</v>
      </c>
      <c r="E1240" s="36"/>
      <c r="F1240" s="36"/>
      <c r="G1240" s="36"/>
      <c r="H1240" s="36"/>
      <c r="I1240" s="36"/>
      <c r="J1240" s="36"/>
      <c r="K1240" s="36"/>
      <c r="L1240" s="36"/>
      <c r="M1240" s="36"/>
      <c r="N1240" s="36"/>
      <c r="O1240" s="36"/>
      <c r="P1240" s="36"/>
      <c r="Q1240" s="38">
        <f>SUM(Table7[[#This Row],[SumOfRealised_netcostAbsolute]:[SumOfProjected_costReduced]])</f>
        <v>0</v>
      </c>
    </row>
    <row r="1241" spans="1:17" hidden="1" x14ac:dyDescent="0.35">
      <c r="A1241" s="34" t="s">
        <v>14</v>
      </c>
      <c r="B1241" s="35">
        <v>2019</v>
      </c>
      <c r="C1241" s="35">
        <v>27</v>
      </c>
      <c r="D1241" s="39">
        <f>COUNT(Table7[[#This Row],[SumOfRealised_netcostAbsolute]:[SumOfProjected_costReduced]])</f>
        <v>0</v>
      </c>
      <c r="E1241" s="36"/>
      <c r="F1241" s="36"/>
      <c r="G1241" s="36"/>
      <c r="H1241" s="36"/>
      <c r="I1241" s="36"/>
      <c r="J1241" s="36"/>
      <c r="K1241" s="36"/>
      <c r="L1241" s="36"/>
      <c r="M1241" s="36"/>
      <c r="N1241" s="36"/>
      <c r="O1241" s="36"/>
      <c r="P1241" s="36"/>
      <c r="Q1241" s="38">
        <f>SUM(Table7[[#This Row],[SumOfRealised_netcostAbsolute]:[SumOfProjected_costReduced]])</f>
        <v>0</v>
      </c>
    </row>
    <row r="1242" spans="1:17" hidden="1" x14ac:dyDescent="0.35">
      <c r="A1242" s="34" t="s">
        <v>14</v>
      </c>
      <c r="B1242" s="35">
        <v>2019</v>
      </c>
      <c r="C1242" s="35">
        <v>28</v>
      </c>
      <c r="D1242" s="39">
        <f>COUNT(Table7[[#This Row],[SumOfRealised_netcostAbsolute]:[SumOfProjected_costReduced]])</f>
        <v>0</v>
      </c>
      <c r="E1242" s="36"/>
      <c r="F1242" s="36"/>
      <c r="G1242" s="36"/>
      <c r="H1242" s="36"/>
      <c r="I1242" s="36"/>
      <c r="J1242" s="36"/>
      <c r="K1242" s="36"/>
      <c r="L1242" s="36"/>
      <c r="M1242" s="36"/>
      <c r="N1242" s="36"/>
      <c r="O1242" s="36"/>
      <c r="P1242" s="36"/>
      <c r="Q1242" s="38">
        <f>SUM(Table7[[#This Row],[SumOfRealised_netcostAbsolute]:[SumOfProjected_costReduced]])</f>
        <v>0</v>
      </c>
    </row>
    <row r="1243" spans="1:17" hidden="1" x14ac:dyDescent="0.35">
      <c r="A1243" s="34" t="s">
        <v>14</v>
      </c>
      <c r="B1243" s="35">
        <v>2019</v>
      </c>
      <c r="C1243" s="35">
        <v>29</v>
      </c>
      <c r="D1243" s="39">
        <f>COUNT(Table7[[#This Row],[SumOfRealised_netcostAbsolute]:[SumOfProjected_costReduced]])</f>
        <v>0</v>
      </c>
      <c r="E1243" s="36"/>
      <c r="F1243" s="36"/>
      <c r="G1243" s="36"/>
      <c r="H1243" s="36"/>
      <c r="I1243" s="36"/>
      <c r="J1243" s="36"/>
      <c r="K1243" s="36"/>
      <c r="L1243" s="36"/>
      <c r="M1243" s="36"/>
      <c r="N1243" s="36"/>
      <c r="O1243" s="36"/>
      <c r="P1243" s="36"/>
      <c r="Q1243" s="38">
        <f>SUM(Table7[[#This Row],[SumOfRealised_netcostAbsolute]:[SumOfProjected_costReduced]])</f>
        <v>0</v>
      </c>
    </row>
    <row r="1244" spans="1:17" hidden="1" x14ac:dyDescent="0.35">
      <c r="A1244" s="34" t="s">
        <v>14</v>
      </c>
      <c r="B1244" s="35">
        <v>2019</v>
      </c>
      <c r="C1244" s="35">
        <v>30</v>
      </c>
      <c r="D1244" s="39">
        <f>COUNT(Table7[[#This Row],[SumOfRealised_netcostAbsolute]:[SumOfProjected_costReduced]])</f>
        <v>0</v>
      </c>
      <c r="E1244" s="36"/>
      <c r="F1244" s="36"/>
      <c r="G1244" s="36"/>
      <c r="H1244" s="36"/>
      <c r="I1244" s="36"/>
      <c r="J1244" s="36"/>
      <c r="K1244" s="36"/>
      <c r="L1244" s="36"/>
      <c r="M1244" s="36"/>
      <c r="N1244" s="36"/>
      <c r="O1244" s="36"/>
      <c r="P1244" s="36"/>
      <c r="Q1244" s="38">
        <f>SUM(Table7[[#This Row],[SumOfRealised_netcostAbsolute]:[SumOfProjected_costReduced]])</f>
        <v>0</v>
      </c>
    </row>
    <row r="1245" spans="1:17" hidden="1" x14ac:dyDescent="0.35">
      <c r="A1245" s="34" t="s">
        <v>14</v>
      </c>
      <c r="B1245" s="35">
        <v>2019</v>
      </c>
      <c r="C1245" s="35">
        <v>31</v>
      </c>
      <c r="D1245" s="39">
        <f>COUNT(Table7[[#This Row],[SumOfRealised_netcostAbsolute]:[SumOfProjected_costReduced]])</f>
        <v>0</v>
      </c>
      <c r="E1245" s="36"/>
      <c r="F1245" s="36"/>
      <c r="G1245" s="36"/>
      <c r="H1245" s="36"/>
      <c r="I1245" s="36"/>
      <c r="J1245" s="36"/>
      <c r="K1245" s="36"/>
      <c r="L1245" s="36"/>
      <c r="M1245" s="36"/>
      <c r="N1245" s="36"/>
      <c r="O1245" s="36"/>
      <c r="P1245" s="36"/>
      <c r="Q1245" s="38">
        <f>SUM(Table7[[#This Row],[SumOfRealised_netcostAbsolute]:[SumOfProjected_costReduced]])</f>
        <v>0</v>
      </c>
    </row>
    <row r="1246" spans="1:17" hidden="1" x14ac:dyDescent="0.35">
      <c r="A1246" s="34" t="s">
        <v>14</v>
      </c>
      <c r="B1246" s="35">
        <v>2019</v>
      </c>
      <c r="C1246" s="35">
        <v>32</v>
      </c>
      <c r="D1246" s="39">
        <f>COUNT(Table7[[#This Row],[SumOfRealised_netcostAbsolute]:[SumOfProjected_costReduced]])</f>
        <v>0</v>
      </c>
      <c r="E1246" s="36"/>
      <c r="F1246" s="36"/>
      <c r="G1246" s="36"/>
      <c r="H1246" s="36"/>
      <c r="I1246" s="36"/>
      <c r="J1246" s="36"/>
      <c r="K1246" s="36"/>
      <c r="L1246" s="36"/>
      <c r="M1246" s="36"/>
      <c r="N1246" s="36"/>
      <c r="O1246" s="36"/>
      <c r="P1246" s="36"/>
      <c r="Q1246" s="38">
        <f>SUM(Table7[[#This Row],[SumOfRealised_netcostAbsolute]:[SumOfProjected_costReduced]])</f>
        <v>0</v>
      </c>
    </row>
    <row r="1247" spans="1:17" hidden="1" x14ac:dyDescent="0.35">
      <c r="A1247" s="34" t="s">
        <v>14</v>
      </c>
      <c r="B1247" s="35">
        <v>2019</v>
      </c>
      <c r="C1247" s="35">
        <v>33</v>
      </c>
      <c r="D1247" s="39">
        <f>COUNT(Table7[[#This Row],[SumOfRealised_netcostAbsolute]:[SumOfProjected_costReduced]])</f>
        <v>0</v>
      </c>
      <c r="E1247" s="36"/>
      <c r="F1247" s="36"/>
      <c r="G1247" s="36"/>
      <c r="H1247" s="36"/>
      <c r="I1247" s="36"/>
      <c r="J1247" s="36"/>
      <c r="K1247" s="36"/>
      <c r="L1247" s="36"/>
      <c r="M1247" s="36"/>
      <c r="N1247" s="36"/>
      <c r="O1247" s="36"/>
      <c r="P1247" s="36"/>
      <c r="Q1247" s="38">
        <f>SUM(Table7[[#This Row],[SumOfRealised_netcostAbsolute]:[SumOfProjected_costReduced]])</f>
        <v>0</v>
      </c>
    </row>
    <row r="1248" spans="1:17" hidden="1" x14ac:dyDescent="0.35">
      <c r="A1248" s="34" t="s">
        <v>14</v>
      </c>
      <c r="B1248" s="35">
        <v>2019</v>
      </c>
      <c r="C1248" s="35">
        <v>34</v>
      </c>
      <c r="D1248" s="39">
        <f>COUNT(Table7[[#This Row],[SumOfRealised_netcostAbsolute]:[SumOfProjected_costReduced]])</f>
        <v>0</v>
      </c>
      <c r="E1248" s="36"/>
      <c r="F1248" s="36"/>
      <c r="G1248" s="36"/>
      <c r="H1248" s="36"/>
      <c r="I1248" s="36"/>
      <c r="J1248" s="36"/>
      <c r="K1248" s="36"/>
      <c r="L1248" s="36"/>
      <c r="M1248" s="36"/>
      <c r="N1248" s="36"/>
      <c r="O1248" s="36"/>
      <c r="P1248" s="36"/>
      <c r="Q1248" s="38">
        <f>SUM(Table7[[#This Row],[SumOfRealised_netcostAbsolute]:[SumOfProjected_costReduced]])</f>
        <v>0</v>
      </c>
    </row>
    <row r="1249" spans="1:17" hidden="1" x14ac:dyDescent="0.35">
      <c r="A1249" s="34" t="s">
        <v>14</v>
      </c>
      <c r="B1249" s="35">
        <v>2019</v>
      </c>
      <c r="C1249" s="35">
        <v>35</v>
      </c>
      <c r="D1249" s="39">
        <f>COUNT(Table7[[#This Row],[SumOfRealised_netcostAbsolute]:[SumOfProjected_costReduced]])</f>
        <v>0</v>
      </c>
      <c r="E1249" s="36"/>
      <c r="F1249" s="36"/>
      <c r="G1249" s="36"/>
      <c r="H1249" s="36"/>
      <c r="I1249" s="36"/>
      <c r="J1249" s="36"/>
      <c r="K1249" s="36"/>
      <c r="L1249" s="36"/>
      <c r="M1249" s="36"/>
      <c r="N1249" s="36"/>
      <c r="O1249" s="36"/>
      <c r="P1249" s="36"/>
      <c r="Q1249" s="38">
        <f>SUM(Table7[[#This Row],[SumOfRealised_netcostAbsolute]:[SumOfProjected_costReduced]])</f>
        <v>0</v>
      </c>
    </row>
    <row r="1250" spans="1:17" hidden="1" x14ac:dyDescent="0.35">
      <c r="A1250" s="34" t="s">
        <v>14</v>
      </c>
      <c r="B1250" s="35">
        <v>2019</v>
      </c>
      <c r="C1250" s="35">
        <v>36</v>
      </c>
      <c r="D1250" s="39">
        <f>COUNT(Table7[[#This Row],[SumOfRealised_netcostAbsolute]:[SumOfProjected_costReduced]])</f>
        <v>0</v>
      </c>
      <c r="E1250" s="36"/>
      <c r="F1250" s="36"/>
      <c r="G1250" s="36"/>
      <c r="H1250" s="36"/>
      <c r="I1250" s="36"/>
      <c r="J1250" s="36"/>
      <c r="K1250" s="36"/>
      <c r="L1250" s="36"/>
      <c r="M1250" s="36"/>
      <c r="N1250" s="36"/>
      <c r="O1250" s="36"/>
      <c r="P1250" s="36"/>
      <c r="Q1250" s="38">
        <f>SUM(Table7[[#This Row],[SumOfRealised_netcostAbsolute]:[SumOfProjected_costReduced]])</f>
        <v>0</v>
      </c>
    </row>
    <row r="1251" spans="1:17" hidden="1" x14ac:dyDescent="0.35">
      <c r="A1251" s="34" t="s">
        <v>14</v>
      </c>
      <c r="B1251" s="35">
        <v>2019</v>
      </c>
      <c r="C1251" s="35">
        <v>37</v>
      </c>
      <c r="D1251" s="39">
        <f>COUNT(Table7[[#This Row],[SumOfRealised_netcostAbsolute]:[SumOfProjected_costReduced]])</f>
        <v>0</v>
      </c>
      <c r="E1251" s="36"/>
      <c r="F1251" s="36"/>
      <c r="G1251" s="36"/>
      <c r="H1251" s="36"/>
      <c r="I1251" s="36"/>
      <c r="J1251" s="36"/>
      <c r="K1251" s="36"/>
      <c r="L1251" s="36"/>
      <c r="M1251" s="36"/>
      <c r="N1251" s="36"/>
      <c r="O1251" s="36"/>
      <c r="P1251" s="36"/>
      <c r="Q1251" s="38">
        <f>SUM(Table7[[#This Row],[SumOfRealised_netcostAbsolute]:[SumOfProjected_costReduced]])</f>
        <v>0</v>
      </c>
    </row>
    <row r="1252" spans="1:17" hidden="1" x14ac:dyDescent="0.35">
      <c r="A1252" s="34" t="s">
        <v>14</v>
      </c>
      <c r="B1252" s="35">
        <v>2019</v>
      </c>
      <c r="C1252" s="35">
        <v>38</v>
      </c>
      <c r="D1252" s="39">
        <f>COUNT(Table7[[#This Row],[SumOfRealised_netcostAbsolute]:[SumOfProjected_costReduced]])</f>
        <v>0</v>
      </c>
      <c r="E1252" s="36"/>
      <c r="F1252" s="36"/>
      <c r="G1252" s="36"/>
      <c r="H1252" s="36"/>
      <c r="I1252" s="36"/>
      <c r="J1252" s="36"/>
      <c r="K1252" s="36"/>
      <c r="L1252" s="36"/>
      <c r="M1252" s="36"/>
      <c r="N1252" s="36"/>
      <c r="O1252" s="36"/>
      <c r="P1252" s="36"/>
      <c r="Q1252" s="38">
        <f>SUM(Table7[[#This Row],[SumOfRealised_netcostAbsolute]:[SumOfProjected_costReduced]])</f>
        <v>0</v>
      </c>
    </row>
    <row r="1253" spans="1:17" hidden="1" x14ac:dyDescent="0.35">
      <c r="A1253" s="34" t="s">
        <v>14</v>
      </c>
      <c r="B1253" s="35">
        <v>2019</v>
      </c>
      <c r="C1253" s="35">
        <v>39</v>
      </c>
      <c r="D1253" s="39">
        <f>COUNT(Table7[[#This Row],[SumOfRealised_netcostAbsolute]:[SumOfProjected_costReduced]])</f>
        <v>0</v>
      </c>
      <c r="E1253" s="36"/>
      <c r="F1253" s="36"/>
      <c r="G1253" s="36"/>
      <c r="H1253" s="36"/>
      <c r="I1253" s="36"/>
      <c r="J1253" s="36"/>
      <c r="K1253" s="36"/>
      <c r="L1253" s="36"/>
      <c r="M1253" s="36"/>
      <c r="N1253" s="36"/>
      <c r="O1253" s="36"/>
      <c r="P1253" s="36"/>
      <c r="Q1253" s="38">
        <f>SUM(Table7[[#This Row],[SumOfRealised_netcostAbsolute]:[SumOfProjected_costReduced]])</f>
        <v>0</v>
      </c>
    </row>
    <row r="1254" spans="1:17" hidden="1" x14ac:dyDescent="0.35">
      <c r="A1254" s="34" t="s">
        <v>14</v>
      </c>
      <c r="B1254" s="35">
        <v>2019</v>
      </c>
      <c r="C1254" s="35">
        <v>40</v>
      </c>
      <c r="D1254" s="39">
        <f>COUNT(Table7[[#This Row],[SumOfRealised_netcostAbsolute]:[SumOfProjected_costReduced]])</f>
        <v>0</v>
      </c>
      <c r="E1254" s="36"/>
      <c r="F1254" s="36"/>
      <c r="G1254" s="36"/>
      <c r="H1254" s="36"/>
      <c r="I1254" s="36"/>
      <c r="J1254" s="36"/>
      <c r="K1254" s="36"/>
      <c r="L1254" s="36"/>
      <c r="M1254" s="36"/>
      <c r="N1254" s="36"/>
      <c r="O1254" s="36"/>
      <c r="P1254" s="36"/>
      <c r="Q1254" s="38">
        <f>SUM(Table7[[#This Row],[SumOfRealised_netcostAbsolute]:[SumOfProjected_costReduced]])</f>
        <v>0</v>
      </c>
    </row>
    <row r="1255" spans="1:17" hidden="1" x14ac:dyDescent="0.35">
      <c r="A1255" s="34" t="s">
        <v>14</v>
      </c>
      <c r="B1255" s="35">
        <v>2019</v>
      </c>
      <c r="C1255" s="35">
        <v>41</v>
      </c>
      <c r="D1255" s="39">
        <f>COUNT(Table7[[#This Row],[SumOfRealised_netcostAbsolute]:[SumOfProjected_costReduced]])</f>
        <v>0</v>
      </c>
      <c r="E1255" s="36"/>
      <c r="F1255" s="36"/>
      <c r="G1255" s="36"/>
      <c r="H1255" s="36"/>
      <c r="I1255" s="36"/>
      <c r="J1255" s="36"/>
      <c r="K1255" s="36"/>
      <c r="L1255" s="36"/>
      <c r="M1255" s="36"/>
      <c r="N1255" s="36"/>
      <c r="O1255" s="36"/>
      <c r="P1255" s="36"/>
      <c r="Q1255" s="38">
        <f>SUM(Table7[[#This Row],[SumOfRealised_netcostAbsolute]:[SumOfProjected_costReduced]])</f>
        <v>0</v>
      </c>
    </row>
    <row r="1256" spans="1:17" hidden="1" x14ac:dyDescent="0.35">
      <c r="A1256" s="34" t="s">
        <v>14</v>
      </c>
      <c r="B1256" s="35">
        <v>2019</v>
      </c>
      <c r="C1256" s="35">
        <v>42</v>
      </c>
      <c r="D1256" s="39">
        <f>COUNT(Table7[[#This Row],[SumOfRealised_netcostAbsolute]:[SumOfProjected_costReduced]])</f>
        <v>0</v>
      </c>
      <c r="E1256" s="36"/>
      <c r="F1256" s="36"/>
      <c r="G1256" s="36"/>
      <c r="H1256" s="36"/>
      <c r="I1256" s="36"/>
      <c r="J1256" s="36"/>
      <c r="K1256" s="36"/>
      <c r="L1256" s="36"/>
      <c r="M1256" s="36"/>
      <c r="N1256" s="36"/>
      <c r="O1256" s="36"/>
      <c r="P1256" s="36"/>
      <c r="Q1256" s="38">
        <f>SUM(Table7[[#This Row],[SumOfRealised_netcostAbsolute]:[SumOfProjected_costReduced]])</f>
        <v>0</v>
      </c>
    </row>
    <row r="1257" spans="1:17" hidden="1" x14ac:dyDescent="0.35">
      <c r="A1257" s="34" t="s">
        <v>14</v>
      </c>
      <c r="B1257" s="35">
        <v>2019</v>
      </c>
      <c r="C1257" s="35">
        <v>43</v>
      </c>
      <c r="D1257" s="39">
        <f>COUNT(Table7[[#This Row],[SumOfRealised_netcostAbsolute]:[SumOfProjected_costReduced]])</f>
        <v>0</v>
      </c>
      <c r="E1257" s="36"/>
      <c r="F1257" s="36"/>
      <c r="G1257" s="36"/>
      <c r="H1257" s="36"/>
      <c r="I1257" s="36"/>
      <c r="J1257" s="36"/>
      <c r="K1257" s="36"/>
      <c r="L1257" s="36"/>
      <c r="M1257" s="36"/>
      <c r="N1257" s="36"/>
      <c r="O1257" s="36"/>
      <c r="P1257" s="36"/>
      <c r="Q1257" s="38">
        <f>SUM(Table7[[#This Row],[SumOfRealised_netcostAbsolute]:[SumOfProjected_costReduced]])</f>
        <v>0</v>
      </c>
    </row>
    <row r="1258" spans="1:17" hidden="1" x14ac:dyDescent="0.35">
      <c r="A1258" s="34" t="s">
        <v>14</v>
      </c>
      <c r="B1258" s="35">
        <v>2019</v>
      </c>
      <c r="C1258" s="35">
        <v>44</v>
      </c>
      <c r="D1258" s="39">
        <f>COUNT(Table7[[#This Row],[SumOfRealised_netcostAbsolute]:[SumOfProjected_costReduced]])</f>
        <v>0</v>
      </c>
      <c r="E1258" s="36"/>
      <c r="F1258" s="36"/>
      <c r="G1258" s="36"/>
      <c r="H1258" s="36"/>
      <c r="I1258" s="36"/>
      <c r="J1258" s="36"/>
      <c r="K1258" s="36"/>
      <c r="L1258" s="36"/>
      <c r="M1258" s="36"/>
      <c r="N1258" s="36"/>
      <c r="O1258" s="36"/>
      <c r="P1258" s="36"/>
      <c r="Q1258" s="38">
        <f>SUM(Table7[[#This Row],[SumOfRealised_netcostAbsolute]:[SumOfProjected_costReduced]])</f>
        <v>0</v>
      </c>
    </row>
    <row r="1259" spans="1:17" hidden="1" x14ac:dyDescent="0.35">
      <c r="A1259" s="34" t="s">
        <v>14</v>
      </c>
      <c r="B1259" s="35">
        <v>2019</v>
      </c>
      <c r="C1259" s="35">
        <v>45</v>
      </c>
      <c r="D1259" s="39">
        <f>COUNT(Table7[[#This Row],[SumOfRealised_netcostAbsolute]:[SumOfProjected_costReduced]])</f>
        <v>0</v>
      </c>
      <c r="E1259" s="36"/>
      <c r="F1259" s="36"/>
      <c r="G1259" s="36"/>
      <c r="H1259" s="36"/>
      <c r="I1259" s="36"/>
      <c r="J1259" s="36"/>
      <c r="K1259" s="36"/>
      <c r="L1259" s="36"/>
      <c r="M1259" s="36"/>
      <c r="N1259" s="36"/>
      <c r="O1259" s="36"/>
      <c r="P1259" s="36"/>
      <c r="Q1259" s="38">
        <f>SUM(Table7[[#This Row],[SumOfRealised_netcostAbsolute]:[SumOfProjected_costReduced]])</f>
        <v>0</v>
      </c>
    </row>
    <row r="1260" spans="1:17" hidden="1" x14ac:dyDescent="0.35">
      <c r="A1260" s="34" t="s">
        <v>14</v>
      </c>
      <c r="B1260" s="35">
        <v>2019</v>
      </c>
      <c r="C1260" s="35">
        <v>46</v>
      </c>
      <c r="D1260" s="39">
        <f>COUNT(Table7[[#This Row],[SumOfRealised_netcostAbsolute]:[SumOfProjected_costReduced]])</f>
        <v>0</v>
      </c>
      <c r="E1260" s="36"/>
      <c r="F1260" s="36"/>
      <c r="G1260" s="36"/>
      <c r="H1260" s="36"/>
      <c r="I1260" s="36"/>
      <c r="J1260" s="36"/>
      <c r="K1260" s="36"/>
      <c r="L1260" s="36"/>
      <c r="M1260" s="36"/>
      <c r="N1260" s="36"/>
      <c r="O1260" s="36"/>
      <c r="P1260" s="36"/>
      <c r="Q1260" s="38">
        <f>SUM(Table7[[#This Row],[SumOfRealised_netcostAbsolute]:[SumOfProjected_costReduced]])</f>
        <v>0</v>
      </c>
    </row>
    <row r="1261" spans="1:17" hidden="1" x14ac:dyDescent="0.35">
      <c r="A1261" s="34" t="s">
        <v>14</v>
      </c>
      <c r="B1261" s="35">
        <v>2019</v>
      </c>
      <c r="C1261" s="35">
        <v>47</v>
      </c>
      <c r="D1261" s="39">
        <f>COUNT(Table7[[#This Row],[SumOfRealised_netcostAbsolute]:[SumOfProjected_costReduced]])</f>
        <v>0</v>
      </c>
      <c r="E1261" s="36"/>
      <c r="F1261" s="36"/>
      <c r="G1261" s="36"/>
      <c r="H1261" s="36"/>
      <c r="I1261" s="36"/>
      <c r="J1261" s="36"/>
      <c r="K1261" s="36"/>
      <c r="L1261" s="36"/>
      <c r="M1261" s="36"/>
      <c r="N1261" s="36"/>
      <c r="O1261" s="36"/>
      <c r="P1261" s="36"/>
      <c r="Q1261" s="38">
        <f>SUM(Table7[[#This Row],[SumOfRealised_netcostAbsolute]:[SumOfProjected_costReduced]])</f>
        <v>0</v>
      </c>
    </row>
    <row r="1262" spans="1:17" hidden="1" x14ac:dyDescent="0.35">
      <c r="A1262" s="34" t="s">
        <v>14</v>
      </c>
      <c r="B1262" s="35">
        <v>2019</v>
      </c>
      <c r="C1262" s="35">
        <v>48</v>
      </c>
      <c r="D1262" s="39">
        <f>COUNT(Table7[[#This Row],[SumOfRealised_netcostAbsolute]:[SumOfProjected_costReduced]])</f>
        <v>0</v>
      </c>
      <c r="E1262" s="36"/>
      <c r="F1262" s="36"/>
      <c r="G1262" s="36"/>
      <c r="H1262" s="36"/>
      <c r="I1262" s="36"/>
      <c r="J1262" s="36"/>
      <c r="K1262" s="36"/>
      <c r="L1262" s="36"/>
      <c r="M1262" s="36"/>
      <c r="N1262" s="36"/>
      <c r="O1262" s="36"/>
      <c r="P1262" s="36"/>
      <c r="Q1262" s="38">
        <f>SUM(Table7[[#This Row],[SumOfRealised_netcostAbsolute]:[SumOfProjected_costReduced]])</f>
        <v>0</v>
      </c>
    </row>
    <row r="1263" spans="1:17" hidden="1" x14ac:dyDescent="0.35">
      <c r="A1263" s="34" t="s">
        <v>14</v>
      </c>
      <c r="B1263" s="35">
        <v>2019</v>
      </c>
      <c r="C1263" s="35">
        <v>49</v>
      </c>
      <c r="D1263" s="39">
        <f>COUNT(Table7[[#This Row],[SumOfRealised_netcostAbsolute]:[SumOfProjected_costReduced]])</f>
        <v>0</v>
      </c>
      <c r="E1263" s="36"/>
      <c r="F1263" s="36"/>
      <c r="G1263" s="36"/>
      <c r="H1263" s="36"/>
      <c r="I1263" s="36"/>
      <c r="J1263" s="36"/>
      <c r="K1263" s="36"/>
      <c r="L1263" s="36"/>
      <c r="M1263" s="36"/>
      <c r="N1263" s="36"/>
      <c r="O1263" s="36"/>
      <c r="P1263" s="36"/>
      <c r="Q1263" s="38">
        <f>SUM(Table7[[#This Row],[SumOfRealised_netcostAbsolute]:[SumOfProjected_costReduced]])</f>
        <v>0</v>
      </c>
    </row>
    <row r="1264" spans="1:17" hidden="1" x14ac:dyDescent="0.35">
      <c r="A1264" s="34" t="s">
        <v>14</v>
      </c>
      <c r="B1264" s="35">
        <v>2019</v>
      </c>
      <c r="C1264" s="35">
        <v>50</v>
      </c>
      <c r="D1264" s="39">
        <f>COUNT(Table7[[#This Row],[SumOfRealised_netcostAbsolute]:[SumOfProjected_costReduced]])</f>
        <v>0</v>
      </c>
      <c r="E1264" s="36"/>
      <c r="F1264" s="36"/>
      <c r="G1264" s="36"/>
      <c r="H1264" s="36"/>
      <c r="I1264" s="36"/>
      <c r="J1264" s="36"/>
      <c r="K1264" s="36"/>
      <c r="L1264" s="36"/>
      <c r="M1264" s="36"/>
      <c r="N1264" s="36"/>
      <c r="O1264" s="36"/>
      <c r="P1264" s="36"/>
      <c r="Q1264" s="38">
        <f>SUM(Table7[[#This Row],[SumOfRealised_netcostAbsolute]:[SumOfProjected_costReduced]])</f>
        <v>0</v>
      </c>
    </row>
    <row r="1265" spans="1:17" hidden="1" x14ac:dyDescent="0.35">
      <c r="A1265" s="34" t="s">
        <v>14</v>
      </c>
      <c r="B1265" s="35">
        <v>2019</v>
      </c>
      <c r="C1265" s="35">
        <v>51</v>
      </c>
      <c r="D1265" s="39">
        <f>COUNT(Table7[[#This Row],[SumOfRealised_netcostAbsolute]:[SumOfProjected_costReduced]])</f>
        <v>0</v>
      </c>
      <c r="E1265" s="36"/>
      <c r="F1265" s="36"/>
      <c r="G1265" s="36"/>
      <c r="H1265" s="36"/>
      <c r="I1265" s="36"/>
      <c r="J1265" s="36"/>
      <c r="K1265" s="36"/>
      <c r="L1265" s="36"/>
      <c r="M1265" s="36"/>
      <c r="N1265" s="36"/>
      <c r="O1265" s="36"/>
      <c r="P1265" s="36"/>
      <c r="Q1265" s="38">
        <f>SUM(Table7[[#This Row],[SumOfRealised_netcostAbsolute]:[SumOfProjected_costReduced]])</f>
        <v>0</v>
      </c>
    </row>
    <row r="1266" spans="1:17" hidden="1" x14ac:dyDescent="0.35">
      <c r="A1266" s="34" t="s">
        <v>14</v>
      </c>
      <c r="B1266" s="35">
        <v>2019</v>
      </c>
      <c r="C1266" s="35">
        <v>52</v>
      </c>
      <c r="D1266" s="39">
        <f>COUNT(Table7[[#This Row],[SumOfRealised_netcostAbsolute]:[SumOfProjected_costReduced]])</f>
        <v>0</v>
      </c>
      <c r="E1266" s="36"/>
      <c r="F1266" s="36"/>
      <c r="G1266" s="36"/>
      <c r="H1266" s="36"/>
      <c r="I1266" s="36"/>
      <c r="J1266" s="36"/>
      <c r="K1266" s="36"/>
      <c r="L1266" s="36"/>
      <c r="M1266" s="36"/>
      <c r="N1266" s="36"/>
      <c r="O1266" s="36"/>
      <c r="P1266" s="36"/>
      <c r="Q1266" s="38">
        <f>SUM(Table7[[#This Row],[SumOfRealised_netcostAbsolute]:[SumOfProjected_costReduced]])</f>
        <v>0</v>
      </c>
    </row>
    <row r="1267" spans="1:17" hidden="1" x14ac:dyDescent="0.35">
      <c r="A1267" s="34" t="s">
        <v>14</v>
      </c>
      <c r="B1267" s="35">
        <v>2019</v>
      </c>
      <c r="C1267" s="35">
        <v>53</v>
      </c>
      <c r="D1267" s="39">
        <f>COUNT(Table7[[#This Row],[SumOfRealised_netcostAbsolute]:[SumOfProjected_costReduced]])</f>
        <v>0</v>
      </c>
      <c r="E1267" s="36"/>
      <c r="F1267" s="36"/>
      <c r="G1267" s="36"/>
      <c r="H1267" s="36"/>
      <c r="I1267" s="36"/>
      <c r="J1267" s="36"/>
      <c r="K1267" s="36"/>
      <c r="L1267" s="36"/>
      <c r="M1267" s="36"/>
      <c r="N1267" s="36"/>
      <c r="O1267" s="36"/>
      <c r="P1267" s="36"/>
      <c r="Q1267" s="38">
        <f>SUM(Table7[[#This Row],[SumOfRealised_netcostAbsolute]:[SumOfProjected_costReduced]])</f>
        <v>0</v>
      </c>
    </row>
    <row r="1268" spans="1:17" hidden="1" x14ac:dyDescent="0.35">
      <c r="A1268" s="34" t="s">
        <v>14</v>
      </c>
      <c r="B1268" s="35">
        <v>2019</v>
      </c>
      <c r="C1268" s="35">
        <v>54</v>
      </c>
      <c r="D1268" s="39">
        <f>COUNT(Table7[[#This Row],[SumOfRealised_netcostAbsolute]:[SumOfProjected_costReduced]])</f>
        <v>0</v>
      </c>
      <c r="E1268" s="36"/>
      <c r="F1268" s="36"/>
      <c r="G1268" s="36"/>
      <c r="H1268" s="36"/>
      <c r="I1268" s="36"/>
      <c r="J1268" s="36"/>
      <c r="K1268" s="36"/>
      <c r="L1268" s="36"/>
      <c r="M1268" s="36"/>
      <c r="N1268" s="36"/>
      <c r="O1268" s="36"/>
      <c r="P1268" s="36"/>
      <c r="Q1268" s="38">
        <f>SUM(Table7[[#This Row],[SumOfRealised_netcostAbsolute]:[SumOfProjected_costReduced]])</f>
        <v>0</v>
      </c>
    </row>
    <row r="1269" spans="1:17" hidden="1" x14ac:dyDescent="0.35">
      <c r="A1269" s="34" t="s">
        <v>14</v>
      </c>
      <c r="B1269" s="35">
        <v>2019</v>
      </c>
      <c r="C1269" s="35">
        <v>55</v>
      </c>
      <c r="D1269" s="39">
        <f>COUNT(Table7[[#This Row],[SumOfRealised_netcostAbsolute]:[SumOfProjected_costReduced]])</f>
        <v>0</v>
      </c>
      <c r="E1269" s="36"/>
      <c r="F1269" s="36"/>
      <c r="G1269" s="36"/>
      <c r="H1269" s="36"/>
      <c r="I1269" s="36"/>
      <c r="J1269" s="36"/>
      <c r="K1269" s="36"/>
      <c r="L1269" s="36"/>
      <c r="M1269" s="36"/>
      <c r="N1269" s="36"/>
      <c r="O1269" s="36"/>
      <c r="P1269" s="36"/>
      <c r="Q1269" s="38">
        <f>SUM(Table7[[#This Row],[SumOfRealised_netcostAbsolute]:[SumOfProjected_costReduced]])</f>
        <v>0</v>
      </c>
    </row>
    <row r="1270" spans="1:17" hidden="1" x14ac:dyDescent="0.35">
      <c r="A1270" s="34" t="s">
        <v>14</v>
      </c>
      <c r="B1270" s="35">
        <v>2019</v>
      </c>
      <c r="C1270" s="35">
        <v>56</v>
      </c>
      <c r="D1270" s="39">
        <f>COUNT(Table7[[#This Row],[SumOfRealised_netcostAbsolute]:[SumOfProjected_costReduced]])</f>
        <v>0</v>
      </c>
      <c r="E1270" s="36"/>
      <c r="F1270" s="36"/>
      <c r="G1270" s="36"/>
      <c r="H1270" s="36"/>
      <c r="I1270" s="36"/>
      <c r="J1270" s="36"/>
      <c r="K1270" s="36"/>
      <c r="L1270" s="36"/>
      <c r="M1270" s="36"/>
      <c r="N1270" s="36"/>
      <c r="O1270" s="36"/>
      <c r="P1270" s="36"/>
      <c r="Q1270" s="38">
        <f>SUM(Table7[[#This Row],[SumOfRealised_netcostAbsolute]:[SumOfProjected_costReduced]])</f>
        <v>0</v>
      </c>
    </row>
    <row r="1271" spans="1:17" hidden="1" x14ac:dyDescent="0.35">
      <c r="A1271" s="34" t="s">
        <v>14</v>
      </c>
      <c r="B1271" s="35">
        <v>2019</v>
      </c>
      <c r="C1271" s="35">
        <v>57</v>
      </c>
      <c r="D1271" s="39">
        <f>COUNT(Table7[[#This Row],[SumOfRealised_netcostAbsolute]:[SumOfProjected_costReduced]])</f>
        <v>0</v>
      </c>
      <c r="E1271" s="36"/>
      <c r="F1271" s="36"/>
      <c r="G1271" s="36"/>
      <c r="H1271" s="36"/>
      <c r="I1271" s="36"/>
      <c r="J1271" s="36"/>
      <c r="K1271" s="36"/>
      <c r="L1271" s="36"/>
      <c r="M1271" s="36"/>
      <c r="N1271" s="36"/>
      <c r="O1271" s="36"/>
      <c r="P1271" s="36"/>
      <c r="Q1271" s="38">
        <f>SUM(Table7[[#This Row],[SumOfRealised_netcostAbsolute]:[SumOfProjected_costReduced]])</f>
        <v>0</v>
      </c>
    </row>
    <row r="1272" spans="1:17" hidden="1" x14ac:dyDescent="0.35">
      <c r="A1272" s="34" t="s">
        <v>14</v>
      </c>
      <c r="B1272" s="35">
        <v>2019</v>
      </c>
      <c r="C1272" s="35">
        <v>58</v>
      </c>
      <c r="D1272" s="39">
        <f>COUNT(Table7[[#This Row],[SumOfRealised_netcostAbsolute]:[SumOfProjected_costReduced]])</f>
        <v>0</v>
      </c>
      <c r="E1272" s="36"/>
      <c r="F1272" s="36"/>
      <c r="G1272" s="36"/>
      <c r="H1272" s="36"/>
      <c r="I1272" s="36"/>
      <c r="J1272" s="36"/>
      <c r="K1272" s="36"/>
      <c r="L1272" s="36"/>
      <c r="M1272" s="36"/>
      <c r="N1272" s="36"/>
      <c r="O1272" s="36"/>
      <c r="P1272" s="36"/>
      <c r="Q1272" s="38">
        <f>SUM(Table7[[#This Row],[SumOfRealised_netcostAbsolute]:[SumOfProjected_costReduced]])</f>
        <v>0</v>
      </c>
    </row>
    <row r="1273" spans="1:17" hidden="1" x14ac:dyDescent="0.35">
      <c r="A1273" s="34" t="s">
        <v>14</v>
      </c>
      <c r="B1273" s="35">
        <v>2019</v>
      </c>
      <c r="C1273" s="35">
        <v>59</v>
      </c>
      <c r="D1273" s="39">
        <f>COUNT(Table7[[#This Row],[SumOfRealised_netcostAbsolute]:[SumOfProjected_costReduced]])</f>
        <v>0</v>
      </c>
      <c r="E1273" s="36"/>
      <c r="F1273" s="36"/>
      <c r="G1273" s="36"/>
      <c r="H1273" s="36"/>
      <c r="I1273" s="36"/>
      <c r="J1273" s="36"/>
      <c r="K1273" s="36"/>
      <c r="L1273" s="36"/>
      <c r="M1273" s="36"/>
      <c r="N1273" s="36"/>
      <c r="O1273" s="36"/>
      <c r="P1273" s="36"/>
      <c r="Q1273" s="38">
        <f>SUM(Table7[[#This Row],[SumOfRealised_netcostAbsolute]:[SumOfProjected_costReduced]])</f>
        <v>0</v>
      </c>
    </row>
    <row r="1274" spans="1:17" hidden="1" x14ac:dyDescent="0.35">
      <c r="A1274" s="34" t="s">
        <v>14</v>
      </c>
      <c r="B1274" s="35">
        <v>2019</v>
      </c>
      <c r="C1274" s="35">
        <v>60</v>
      </c>
      <c r="D1274" s="39">
        <f>COUNT(Table7[[#This Row],[SumOfRealised_netcostAbsolute]:[SumOfProjected_costReduced]])</f>
        <v>0</v>
      </c>
      <c r="E1274" s="36"/>
      <c r="F1274" s="36"/>
      <c r="G1274" s="36"/>
      <c r="H1274" s="36"/>
      <c r="I1274" s="36"/>
      <c r="J1274" s="36"/>
      <c r="K1274" s="36"/>
      <c r="L1274" s="36"/>
      <c r="M1274" s="36"/>
      <c r="N1274" s="36"/>
      <c r="O1274" s="36"/>
      <c r="P1274" s="36"/>
      <c r="Q1274" s="38">
        <f>SUM(Table7[[#This Row],[SumOfRealised_netcostAbsolute]:[SumOfProjected_costReduced]])</f>
        <v>0</v>
      </c>
    </row>
    <row r="1275" spans="1:17" hidden="1" x14ac:dyDescent="0.35">
      <c r="A1275" s="34" t="s">
        <v>14</v>
      </c>
      <c r="B1275" s="35">
        <v>2019</v>
      </c>
      <c r="C1275" s="35">
        <v>61</v>
      </c>
      <c r="D1275" s="39">
        <f>COUNT(Table7[[#This Row],[SumOfRealised_netcostAbsolute]:[SumOfProjected_costReduced]])</f>
        <v>0</v>
      </c>
      <c r="E1275" s="36"/>
      <c r="F1275" s="36"/>
      <c r="G1275" s="36"/>
      <c r="H1275" s="36"/>
      <c r="I1275" s="36"/>
      <c r="J1275" s="36"/>
      <c r="K1275" s="36"/>
      <c r="L1275" s="36"/>
      <c r="M1275" s="36"/>
      <c r="N1275" s="36"/>
      <c r="O1275" s="36"/>
      <c r="P1275" s="36"/>
      <c r="Q1275" s="38">
        <f>SUM(Table7[[#This Row],[SumOfRealised_netcostAbsolute]:[SumOfProjected_costReduced]])</f>
        <v>0</v>
      </c>
    </row>
    <row r="1276" spans="1:17" hidden="1" x14ac:dyDescent="0.35">
      <c r="A1276" s="34" t="s">
        <v>14</v>
      </c>
      <c r="B1276" s="35">
        <v>2019</v>
      </c>
      <c r="C1276" s="35">
        <v>62</v>
      </c>
      <c r="D1276" s="39">
        <f>COUNT(Table7[[#This Row],[SumOfRealised_netcostAbsolute]:[SumOfProjected_costReduced]])</f>
        <v>0</v>
      </c>
      <c r="E1276" s="36"/>
      <c r="F1276" s="36"/>
      <c r="G1276" s="36"/>
      <c r="H1276" s="36"/>
      <c r="I1276" s="36"/>
      <c r="J1276" s="36"/>
      <c r="K1276" s="36"/>
      <c r="L1276" s="36"/>
      <c r="M1276" s="36"/>
      <c r="N1276" s="36"/>
      <c r="O1276" s="36"/>
      <c r="P1276" s="36"/>
      <c r="Q1276" s="38">
        <f>SUM(Table7[[#This Row],[SumOfRealised_netcostAbsolute]:[SumOfProjected_costReduced]])</f>
        <v>0</v>
      </c>
    </row>
    <row r="1277" spans="1:17" hidden="1" x14ac:dyDescent="0.35">
      <c r="A1277" s="34" t="s">
        <v>11</v>
      </c>
      <c r="B1277" s="35">
        <v>2019</v>
      </c>
      <c r="C1277" s="35">
        <v>1</v>
      </c>
      <c r="D1277" s="39">
        <f>COUNT(Table7[[#This Row],[SumOfRealised_netcostAbsolute]:[SumOfProjected_costReduced]])</f>
        <v>0</v>
      </c>
      <c r="E1277" s="36"/>
      <c r="F1277" s="36"/>
      <c r="G1277" s="36"/>
      <c r="H1277" s="36"/>
      <c r="I1277" s="36"/>
      <c r="J1277" s="36"/>
      <c r="K1277" s="36"/>
      <c r="L1277" s="36"/>
      <c r="M1277" s="36"/>
      <c r="N1277" s="36"/>
      <c r="O1277" s="36"/>
      <c r="P1277" s="36"/>
      <c r="Q1277" s="38">
        <f>SUM(Table7[[#This Row],[SumOfRealised_netcostAbsolute]:[SumOfProjected_costReduced]])</f>
        <v>0</v>
      </c>
    </row>
    <row r="1278" spans="1:17" hidden="1" x14ac:dyDescent="0.35">
      <c r="A1278" s="34" t="s">
        <v>11</v>
      </c>
      <c r="B1278" s="35">
        <v>2019</v>
      </c>
      <c r="C1278" s="35">
        <v>2</v>
      </c>
      <c r="D1278" s="39">
        <f>COUNT(Table7[[#This Row],[SumOfRealised_netcostAbsolute]:[SumOfProjected_costReduced]])</f>
        <v>0</v>
      </c>
      <c r="E1278" s="36"/>
      <c r="F1278" s="36"/>
      <c r="G1278" s="36"/>
      <c r="H1278" s="36"/>
      <c r="I1278" s="36"/>
      <c r="J1278" s="36"/>
      <c r="K1278" s="36"/>
      <c r="L1278" s="36"/>
      <c r="M1278" s="36"/>
      <c r="N1278" s="36"/>
      <c r="O1278" s="36"/>
      <c r="P1278" s="36"/>
      <c r="Q1278" s="38">
        <f>SUM(Table7[[#This Row],[SumOfRealised_netcostAbsolute]:[SumOfProjected_costReduced]])</f>
        <v>0</v>
      </c>
    </row>
    <row r="1279" spans="1:17" hidden="1" x14ac:dyDescent="0.35">
      <c r="A1279" s="34" t="s">
        <v>11</v>
      </c>
      <c r="B1279" s="35">
        <v>2019</v>
      </c>
      <c r="C1279" s="35">
        <v>3</v>
      </c>
      <c r="D1279" s="39">
        <f>COUNT(Table7[[#This Row],[SumOfRealised_netcostAbsolute]:[SumOfProjected_costReduced]])</f>
        <v>0</v>
      </c>
      <c r="E1279" s="36"/>
      <c r="F1279" s="36"/>
      <c r="G1279" s="36"/>
      <c r="H1279" s="36"/>
      <c r="I1279" s="36"/>
      <c r="J1279" s="36"/>
      <c r="K1279" s="36"/>
      <c r="L1279" s="36"/>
      <c r="M1279" s="36"/>
      <c r="N1279" s="36"/>
      <c r="O1279" s="36"/>
      <c r="P1279" s="36"/>
      <c r="Q1279" s="38">
        <f>SUM(Table7[[#This Row],[SumOfRealised_netcostAbsolute]:[SumOfProjected_costReduced]])</f>
        <v>0</v>
      </c>
    </row>
    <row r="1280" spans="1:17" hidden="1" x14ac:dyDescent="0.35">
      <c r="A1280" s="34" t="s">
        <v>11</v>
      </c>
      <c r="B1280" s="35">
        <v>2019</v>
      </c>
      <c r="C1280" s="35">
        <v>4</v>
      </c>
      <c r="D1280" s="39">
        <f>COUNT(Table7[[#This Row],[SumOfRealised_netcostAbsolute]:[SumOfProjected_costReduced]])</f>
        <v>0</v>
      </c>
      <c r="E1280" s="36"/>
      <c r="F1280" s="36"/>
      <c r="G1280" s="36"/>
      <c r="H1280" s="36"/>
      <c r="I1280" s="36"/>
      <c r="J1280" s="36"/>
      <c r="K1280" s="36"/>
      <c r="L1280" s="36"/>
      <c r="M1280" s="36"/>
      <c r="N1280" s="36"/>
      <c r="O1280" s="36"/>
      <c r="P1280" s="36"/>
      <c r="Q1280" s="38">
        <f>SUM(Table7[[#This Row],[SumOfRealised_netcostAbsolute]:[SumOfProjected_costReduced]])</f>
        <v>0</v>
      </c>
    </row>
    <row r="1281" spans="1:17" hidden="1" x14ac:dyDescent="0.35">
      <c r="A1281" s="34" t="s">
        <v>11</v>
      </c>
      <c r="B1281" s="35">
        <v>2019</v>
      </c>
      <c r="C1281" s="35">
        <v>5</v>
      </c>
      <c r="D1281" s="39">
        <f>COUNT(Table7[[#This Row],[SumOfRealised_netcostAbsolute]:[SumOfProjected_costReduced]])</f>
        <v>0</v>
      </c>
      <c r="E1281" s="36"/>
      <c r="F1281" s="36"/>
      <c r="G1281" s="36"/>
      <c r="H1281" s="36"/>
      <c r="I1281" s="36"/>
      <c r="J1281" s="36"/>
      <c r="K1281" s="36"/>
      <c r="L1281" s="36"/>
      <c r="M1281" s="36"/>
      <c r="N1281" s="36"/>
      <c r="O1281" s="36"/>
      <c r="P1281" s="36"/>
      <c r="Q1281" s="38">
        <f>SUM(Table7[[#This Row],[SumOfRealised_netcostAbsolute]:[SumOfProjected_costReduced]])</f>
        <v>0</v>
      </c>
    </row>
    <row r="1282" spans="1:17" hidden="1" x14ac:dyDescent="0.35">
      <c r="A1282" s="34" t="s">
        <v>11</v>
      </c>
      <c r="B1282" s="35">
        <v>2019</v>
      </c>
      <c r="C1282" s="35">
        <v>6</v>
      </c>
      <c r="D1282" s="39">
        <f>COUNT(Table7[[#This Row],[SumOfRealised_netcostAbsolute]:[SumOfProjected_costReduced]])</f>
        <v>0</v>
      </c>
      <c r="E1282" s="36"/>
      <c r="F1282" s="36"/>
      <c r="G1282" s="36"/>
      <c r="H1282" s="36"/>
      <c r="I1282" s="36"/>
      <c r="J1282" s="36"/>
      <c r="K1282" s="36"/>
      <c r="L1282" s="36"/>
      <c r="M1282" s="36"/>
      <c r="N1282" s="36"/>
      <c r="O1282" s="36"/>
      <c r="P1282" s="36"/>
      <c r="Q1282" s="38">
        <f>SUM(Table7[[#This Row],[SumOfRealised_netcostAbsolute]:[SumOfProjected_costReduced]])</f>
        <v>0</v>
      </c>
    </row>
    <row r="1283" spans="1:17" hidden="1" x14ac:dyDescent="0.35">
      <c r="A1283" s="34" t="s">
        <v>11</v>
      </c>
      <c r="B1283" s="35">
        <v>2019</v>
      </c>
      <c r="C1283" s="35">
        <v>7</v>
      </c>
      <c r="D1283" s="39">
        <f>COUNT(Table7[[#This Row],[SumOfRealised_netcostAbsolute]:[SumOfProjected_costReduced]])</f>
        <v>0</v>
      </c>
      <c r="E1283" s="36"/>
      <c r="F1283" s="36"/>
      <c r="G1283" s="36"/>
      <c r="H1283" s="36"/>
      <c r="I1283" s="36"/>
      <c r="J1283" s="36"/>
      <c r="K1283" s="36"/>
      <c r="L1283" s="36"/>
      <c r="M1283" s="36"/>
      <c r="N1283" s="36"/>
      <c r="O1283" s="36"/>
      <c r="P1283" s="36"/>
      <c r="Q1283" s="38">
        <f>SUM(Table7[[#This Row],[SumOfRealised_netcostAbsolute]:[SumOfProjected_costReduced]])</f>
        <v>0</v>
      </c>
    </row>
    <row r="1284" spans="1:17" hidden="1" x14ac:dyDescent="0.35">
      <c r="A1284" s="34" t="s">
        <v>11</v>
      </c>
      <c r="B1284" s="35">
        <v>2019</v>
      </c>
      <c r="C1284" s="35">
        <v>8</v>
      </c>
      <c r="D1284" s="39">
        <f>COUNT(Table7[[#This Row],[SumOfRealised_netcostAbsolute]:[SumOfProjected_costReduced]])</f>
        <v>0</v>
      </c>
      <c r="E1284" s="36"/>
      <c r="F1284" s="36"/>
      <c r="G1284" s="36"/>
      <c r="H1284" s="36"/>
      <c r="I1284" s="36"/>
      <c r="J1284" s="36"/>
      <c r="K1284" s="36"/>
      <c r="L1284" s="36"/>
      <c r="M1284" s="36"/>
      <c r="N1284" s="36"/>
      <c r="O1284" s="36"/>
      <c r="P1284" s="36"/>
      <c r="Q1284" s="38">
        <f>SUM(Table7[[#This Row],[SumOfRealised_netcostAbsolute]:[SumOfProjected_costReduced]])</f>
        <v>0</v>
      </c>
    </row>
    <row r="1285" spans="1:17" x14ac:dyDescent="0.35">
      <c r="A1285" s="34" t="s">
        <v>11</v>
      </c>
      <c r="B1285" s="35">
        <v>2019</v>
      </c>
      <c r="C1285" s="35">
        <v>9</v>
      </c>
      <c r="D1285" s="39">
        <f>COUNT(Table7[[#This Row],[SumOfRealised_netcostAbsolute]:[SumOfProjected_costReduced]])</f>
        <v>1</v>
      </c>
      <c r="E1285" s="36"/>
      <c r="F1285" s="36"/>
      <c r="G1285" s="36"/>
      <c r="H1285" s="36"/>
      <c r="I1285" s="36"/>
      <c r="J1285" s="36"/>
      <c r="K1285" s="36"/>
      <c r="L1285" s="36"/>
      <c r="M1285" s="35">
        <v>15750000</v>
      </c>
      <c r="N1285" s="36"/>
      <c r="O1285" s="36"/>
      <c r="P1285" s="36"/>
      <c r="Q1285" s="38">
        <f>SUM(Table7[[#This Row],[SumOfRealised_netcostAbsolute]:[SumOfProjected_costReduced]])</f>
        <v>15750000</v>
      </c>
    </row>
    <row r="1286" spans="1:17" hidden="1" x14ac:dyDescent="0.35">
      <c r="A1286" s="34" t="s">
        <v>11</v>
      </c>
      <c r="B1286" s="35">
        <v>2019</v>
      </c>
      <c r="C1286" s="35">
        <v>10</v>
      </c>
      <c r="D1286" s="39">
        <f>COUNT(Table7[[#This Row],[SumOfRealised_netcostAbsolute]:[SumOfProjected_costReduced]])</f>
        <v>0</v>
      </c>
      <c r="E1286" s="36"/>
      <c r="F1286" s="36"/>
      <c r="G1286" s="36"/>
      <c r="H1286" s="36"/>
      <c r="I1286" s="36"/>
      <c r="J1286" s="36"/>
      <c r="K1286" s="36"/>
      <c r="L1286" s="36"/>
      <c r="M1286" s="36"/>
      <c r="N1286" s="36"/>
      <c r="O1286" s="36"/>
      <c r="P1286" s="36"/>
      <c r="Q1286" s="38">
        <f>SUM(Table7[[#This Row],[SumOfRealised_netcostAbsolute]:[SumOfProjected_costReduced]])</f>
        <v>0</v>
      </c>
    </row>
    <row r="1287" spans="1:17" hidden="1" x14ac:dyDescent="0.35">
      <c r="A1287" s="34" t="s">
        <v>11</v>
      </c>
      <c r="B1287" s="35">
        <v>2019</v>
      </c>
      <c r="C1287" s="35">
        <v>11</v>
      </c>
      <c r="D1287" s="39">
        <f>COUNT(Table7[[#This Row],[SumOfRealised_netcostAbsolute]:[SumOfProjected_costReduced]])</f>
        <v>0</v>
      </c>
      <c r="E1287" s="36"/>
      <c r="F1287" s="36"/>
      <c r="G1287" s="36"/>
      <c r="H1287" s="36"/>
      <c r="I1287" s="36"/>
      <c r="J1287" s="36"/>
      <c r="K1287" s="36"/>
      <c r="L1287" s="36"/>
      <c r="M1287" s="36"/>
      <c r="N1287" s="36"/>
      <c r="O1287" s="36"/>
      <c r="P1287" s="36"/>
      <c r="Q1287" s="38">
        <f>SUM(Table7[[#This Row],[SumOfRealised_netcostAbsolute]:[SumOfProjected_costReduced]])</f>
        <v>0</v>
      </c>
    </row>
    <row r="1288" spans="1:17" hidden="1" x14ac:dyDescent="0.35">
      <c r="A1288" s="34" t="s">
        <v>11</v>
      </c>
      <c r="B1288" s="35">
        <v>2019</v>
      </c>
      <c r="C1288" s="35">
        <v>12</v>
      </c>
      <c r="D1288" s="39">
        <f>COUNT(Table7[[#This Row],[SumOfRealised_netcostAbsolute]:[SumOfProjected_costReduced]])</f>
        <v>0</v>
      </c>
      <c r="E1288" s="36"/>
      <c r="F1288" s="36"/>
      <c r="G1288" s="36"/>
      <c r="H1288" s="36"/>
      <c r="I1288" s="36"/>
      <c r="J1288" s="36"/>
      <c r="K1288" s="36"/>
      <c r="L1288" s="36"/>
      <c r="M1288" s="36"/>
      <c r="N1288" s="36"/>
      <c r="O1288" s="36"/>
      <c r="P1288" s="36"/>
      <c r="Q1288" s="38">
        <f>SUM(Table7[[#This Row],[SumOfRealised_netcostAbsolute]:[SumOfProjected_costReduced]])</f>
        <v>0</v>
      </c>
    </row>
    <row r="1289" spans="1:17" hidden="1" x14ac:dyDescent="0.35">
      <c r="A1289" s="34" t="s">
        <v>11</v>
      </c>
      <c r="B1289" s="35">
        <v>2019</v>
      </c>
      <c r="C1289" s="35">
        <v>13</v>
      </c>
      <c r="D1289" s="39">
        <f>COUNT(Table7[[#This Row],[SumOfRealised_netcostAbsolute]:[SumOfProjected_costReduced]])</f>
        <v>0</v>
      </c>
      <c r="E1289" s="36"/>
      <c r="F1289" s="36"/>
      <c r="G1289" s="36"/>
      <c r="H1289" s="36"/>
      <c r="I1289" s="36"/>
      <c r="J1289" s="36"/>
      <c r="K1289" s="36"/>
      <c r="L1289" s="36"/>
      <c r="M1289" s="36"/>
      <c r="N1289" s="36"/>
      <c r="O1289" s="36"/>
      <c r="P1289" s="36"/>
      <c r="Q1289" s="38">
        <f>SUM(Table7[[#This Row],[SumOfRealised_netcostAbsolute]:[SumOfProjected_costReduced]])</f>
        <v>0</v>
      </c>
    </row>
    <row r="1290" spans="1:17" hidden="1" x14ac:dyDescent="0.35">
      <c r="A1290" s="34" t="s">
        <v>11</v>
      </c>
      <c r="B1290" s="35">
        <v>2019</v>
      </c>
      <c r="C1290" s="35">
        <v>14</v>
      </c>
      <c r="D1290" s="39">
        <f>COUNT(Table7[[#This Row],[SumOfRealised_netcostAbsolute]:[SumOfProjected_costReduced]])</f>
        <v>0</v>
      </c>
      <c r="E1290" s="36"/>
      <c r="F1290" s="36"/>
      <c r="G1290" s="36"/>
      <c r="H1290" s="36"/>
      <c r="I1290" s="36"/>
      <c r="J1290" s="36"/>
      <c r="K1290" s="36"/>
      <c r="L1290" s="36"/>
      <c r="M1290" s="36"/>
      <c r="N1290" s="36"/>
      <c r="O1290" s="36"/>
      <c r="P1290" s="36"/>
      <c r="Q1290" s="38">
        <f>SUM(Table7[[#This Row],[SumOfRealised_netcostAbsolute]:[SumOfProjected_costReduced]])</f>
        <v>0</v>
      </c>
    </row>
    <row r="1291" spans="1:17" hidden="1" x14ac:dyDescent="0.35">
      <c r="A1291" s="34" t="s">
        <v>11</v>
      </c>
      <c r="B1291" s="35">
        <v>2019</v>
      </c>
      <c r="C1291" s="35">
        <v>15</v>
      </c>
      <c r="D1291" s="39">
        <f>COUNT(Table7[[#This Row],[SumOfRealised_netcostAbsolute]:[SumOfProjected_costReduced]])</f>
        <v>0</v>
      </c>
      <c r="E1291" s="36"/>
      <c r="F1291" s="36"/>
      <c r="G1291" s="36"/>
      <c r="H1291" s="36"/>
      <c r="I1291" s="36"/>
      <c r="J1291" s="36"/>
      <c r="K1291" s="36"/>
      <c r="L1291" s="36"/>
      <c r="M1291" s="36"/>
      <c r="N1291" s="36"/>
      <c r="O1291" s="36"/>
      <c r="P1291" s="36"/>
      <c r="Q1291" s="38">
        <f>SUM(Table7[[#This Row],[SumOfRealised_netcostAbsolute]:[SumOfProjected_costReduced]])</f>
        <v>0</v>
      </c>
    </row>
    <row r="1292" spans="1:17" hidden="1" x14ac:dyDescent="0.35">
      <c r="A1292" s="34" t="s">
        <v>11</v>
      </c>
      <c r="B1292" s="35">
        <v>2019</v>
      </c>
      <c r="C1292" s="35">
        <v>16</v>
      </c>
      <c r="D1292" s="39">
        <f>COUNT(Table7[[#This Row],[SumOfRealised_netcostAbsolute]:[SumOfProjected_costReduced]])</f>
        <v>0</v>
      </c>
      <c r="E1292" s="36"/>
      <c r="F1292" s="36"/>
      <c r="G1292" s="36"/>
      <c r="H1292" s="36"/>
      <c r="I1292" s="36"/>
      <c r="J1292" s="36"/>
      <c r="K1292" s="36"/>
      <c r="L1292" s="36"/>
      <c r="M1292" s="36"/>
      <c r="N1292" s="36"/>
      <c r="O1292" s="36"/>
      <c r="P1292" s="36"/>
      <c r="Q1292" s="38">
        <f>SUM(Table7[[#This Row],[SumOfRealised_netcostAbsolute]:[SumOfProjected_costReduced]])</f>
        <v>0</v>
      </c>
    </row>
    <row r="1293" spans="1:17" hidden="1" x14ac:dyDescent="0.35">
      <c r="A1293" s="34" t="s">
        <v>11</v>
      </c>
      <c r="B1293" s="35">
        <v>2019</v>
      </c>
      <c r="C1293" s="35">
        <v>17</v>
      </c>
      <c r="D1293" s="39">
        <f>COUNT(Table7[[#This Row],[SumOfRealised_netcostAbsolute]:[SumOfProjected_costReduced]])</f>
        <v>0</v>
      </c>
      <c r="E1293" s="36"/>
      <c r="F1293" s="36"/>
      <c r="G1293" s="36"/>
      <c r="H1293" s="36"/>
      <c r="I1293" s="36"/>
      <c r="J1293" s="36"/>
      <c r="K1293" s="36"/>
      <c r="L1293" s="36"/>
      <c r="M1293" s="36"/>
      <c r="N1293" s="36"/>
      <c r="O1293" s="36"/>
      <c r="P1293" s="36"/>
      <c r="Q1293" s="38">
        <f>SUM(Table7[[#This Row],[SumOfRealised_netcostAbsolute]:[SumOfProjected_costReduced]])</f>
        <v>0</v>
      </c>
    </row>
    <row r="1294" spans="1:17" hidden="1" x14ac:dyDescent="0.35">
      <c r="A1294" s="34" t="s">
        <v>11</v>
      </c>
      <c r="B1294" s="35">
        <v>2019</v>
      </c>
      <c r="C1294" s="35">
        <v>18</v>
      </c>
      <c r="D1294" s="39">
        <f>COUNT(Table7[[#This Row],[SumOfRealised_netcostAbsolute]:[SumOfProjected_costReduced]])</f>
        <v>0</v>
      </c>
      <c r="E1294" s="36"/>
      <c r="F1294" s="36"/>
      <c r="G1294" s="36"/>
      <c r="H1294" s="36"/>
      <c r="I1294" s="36"/>
      <c r="J1294" s="36"/>
      <c r="K1294" s="36"/>
      <c r="L1294" s="36"/>
      <c r="M1294" s="36"/>
      <c r="N1294" s="36"/>
      <c r="O1294" s="36"/>
      <c r="P1294" s="36"/>
      <c r="Q1294" s="38">
        <f>SUM(Table7[[#This Row],[SumOfRealised_netcostAbsolute]:[SumOfProjected_costReduced]])</f>
        <v>0</v>
      </c>
    </row>
    <row r="1295" spans="1:17" hidden="1" x14ac:dyDescent="0.35">
      <c r="A1295" s="34" t="s">
        <v>11</v>
      </c>
      <c r="B1295" s="35">
        <v>2019</v>
      </c>
      <c r="C1295" s="35">
        <v>19</v>
      </c>
      <c r="D1295" s="39">
        <f>COUNT(Table7[[#This Row],[SumOfRealised_netcostAbsolute]:[SumOfProjected_costReduced]])</f>
        <v>0</v>
      </c>
      <c r="E1295" s="36"/>
      <c r="F1295" s="36"/>
      <c r="G1295" s="36"/>
      <c r="H1295" s="36"/>
      <c r="I1295" s="36"/>
      <c r="J1295" s="36"/>
      <c r="K1295" s="36"/>
      <c r="L1295" s="36"/>
      <c r="M1295" s="36"/>
      <c r="N1295" s="36"/>
      <c r="O1295" s="36"/>
      <c r="P1295" s="36"/>
      <c r="Q1295" s="38">
        <f>SUM(Table7[[#This Row],[SumOfRealised_netcostAbsolute]:[SumOfProjected_costReduced]])</f>
        <v>0</v>
      </c>
    </row>
    <row r="1296" spans="1:17" hidden="1" x14ac:dyDescent="0.35">
      <c r="A1296" s="34" t="s">
        <v>11</v>
      </c>
      <c r="B1296" s="35">
        <v>2019</v>
      </c>
      <c r="C1296" s="35">
        <v>20</v>
      </c>
      <c r="D1296" s="39">
        <f>COUNT(Table7[[#This Row],[SumOfRealised_netcostAbsolute]:[SumOfProjected_costReduced]])</f>
        <v>0</v>
      </c>
      <c r="E1296" s="36"/>
      <c r="F1296" s="36"/>
      <c r="G1296" s="36"/>
      <c r="H1296" s="36"/>
      <c r="I1296" s="36"/>
      <c r="J1296" s="36"/>
      <c r="K1296" s="36"/>
      <c r="L1296" s="36"/>
      <c r="M1296" s="36"/>
      <c r="N1296" s="36"/>
      <c r="O1296" s="36"/>
      <c r="P1296" s="36"/>
      <c r="Q1296" s="38">
        <f>SUM(Table7[[#This Row],[SumOfRealised_netcostAbsolute]:[SumOfProjected_costReduced]])</f>
        <v>0</v>
      </c>
    </row>
    <row r="1297" spans="1:17" hidden="1" x14ac:dyDescent="0.35">
      <c r="A1297" s="34" t="s">
        <v>11</v>
      </c>
      <c r="B1297" s="35">
        <v>2019</v>
      </c>
      <c r="C1297" s="35">
        <v>21</v>
      </c>
      <c r="D1297" s="39">
        <f>COUNT(Table7[[#This Row],[SumOfRealised_netcostAbsolute]:[SumOfProjected_costReduced]])</f>
        <v>0</v>
      </c>
      <c r="E1297" s="36"/>
      <c r="F1297" s="36"/>
      <c r="G1297" s="36"/>
      <c r="H1297" s="36"/>
      <c r="I1297" s="36"/>
      <c r="J1297" s="36"/>
      <c r="K1297" s="36"/>
      <c r="L1297" s="36"/>
      <c r="M1297" s="36"/>
      <c r="N1297" s="36"/>
      <c r="O1297" s="36"/>
      <c r="P1297" s="36"/>
      <c r="Q1297" s="38">
        <f>SUM(Table7[[#This Row],[SumOfRealised_netcostAbsolute]:[SumOfProjected_costReduced]])</f>
        <v>0</v>
      </c>
    </row>
    <row r="1298" spans="1:17" hidden="1" x14ac:dyDescent="0.35">
      <c r="A1298" s="34" t="s">
        <v>11</v>
      </c>
      <c r="B1298" s="35">
        <v>2019</v>
      </c>
      <c r="C1298" s="35">
        <v>22</v>
      </c>
      <c r="D1298" s="39">
        <f>COUNT(Table7[[#This Row],[SumOfRealised_netcostAbsolute]:[SumOfProjected_costReduced]])</f>
        <v>0</v>
      </c>
      <c r="E1298" s="36"/>
      <c r="F1298" s="36"/>
      <c r="G1298" s="36"/>
      <c r="H1298" s="36"/>
      <c r="I1298" s="36"/>
      <c r="J1298" s="36"/>
      <c r="K1298" s="36"/>
      <c r="L1298" s="36"/>
      <c r="M1298" s="36"/>
      <c r="N1298" s="36"/>
      <c r="O1298" s="36"/>
      <c r="P1298" s="36"/>
      <c r="Q1298" s="38">
        <f>SUM(Table7[[#This Row],[SumOfRealised_netcostAbsolute]:[SumOfProjected_costReduced]])</f>
        <v>0</v>
      </c>
    </row>
    <row r="1299" spans="1:17" hidden="1" x14ac:dyDescent="0.35">
      <c r="A1299" s="34" t="s">
        <v>11</v>
      </c>
      <c r="B1299" s="35">
        <v>2019</v>
      </c>
      <c r="C1299" s="35">
        <v>23</v>
      </c>
      <c r="D1299" s="39">
        <f>COUNT(Table7[[#This Row],[SumOfRealised_netcostAbsolute]:[SumOfProjected_costReduced]])</f>
        <v>0</v>
      </c>
      <c r="E1299" s="36"/>
      <c r="F1299" s="36"/>
      <c r="G1299" s="36"/>
      <c r="H1299" s="36"/>
      <c r="I1299" s="36"/>
      <c r="J1299" s="36"/>
      <c r="K1299" s="36"/>
      <c r="L1299" s="36"/>
      <c r="M1299" s="36"/>
      <c r="N1299" s="36"/>
      <c r="O1299" s="36"/>
      <c r="P1299" s="36"/>
      <c r="Q1299" s="38">
        <f>SUM(Table7[[#This Row],[SumOfRealised_netcostAbsolute]:[SumOfProjected_costReduced]])</f>
        <v>0</v>
      </c>
    </row>
    <row r="1300" spans="1:17" hidden="1" x14ac:dyDescent="0.35">
      <c r="A1300" s="34" t="s">
        <v>11</v>
      </c>
      <c r="B1300" s="35">
        <v>2019</v>
      </c>
      <c r="C1300" s="35">
        <v>24</v>
      </c>
      <c r="D1300" s="39">
        <f>COUNT(Table7[[#This Row],[SumOfRealised_netcostAbsolute]:[SumOfProjected_costReduced]])</f>
        <v>0</v>
      </c>
      <c r="E1300" s="36"/>
      <c r="F1300" s="36"/>
      <c r="G1300" s="36"/>
      <c r="H1300" s="36"/>
      <c r="I1300" s="36"/>
      <c r="J1300" s="36"/>
      <c r="K1300" s="36"/>
      <c r="L1300" s="36"/>
      <c r="M1300" s="36"/>
      <c r="N1300" s="36"/>
      <c r="O1300" s="36"/>
      <c r="P1300" s="36"/>
      <c r="Q1300" s="38">
        <f>SUM(Table7[[#This Row],[SumOfRealised_netcostAbsolute]:[SumOfProjected_costReduced]])</f>
        <v>0</v>
      </c>
    </row>
    <row r="1301" spans="1:17" hidden="1" x14ac:dyDescent="0.35">
      <c r="A1301" s="34" t="s">
        <v>11</v>
      </c>
      <c r="B1301" s="35">
        <v>2019</v>
      </c>
      <c r="C1301" s="35">
        <v>25</v>
      </c>
      <c r="D1301" s="39">
        <f>COUNT(Table7[[#This Row],[SumOfRealised_netcostAbsolute]:[SumOfProjected_costReduced]])</f>
        <v>0</v>
      </c>
      <c r="E1301" s="36"/>
      <c r="F1301" s="36"/>
      <c r="G1301" s="36"/>
      <c r="H1301" s="36"/>
      <c r="I1301" s="36"/>
      <c r="J1301" s="36"/>
      <c r="K1301" s="36"/>
      <c r="L1301" s="36"/>
      <c r="M1301" s="36"/>
      <c r="N1301" s="36"/>
      <c r="O1301" s="36"/>
      <c r="P1301" s="36"/>
      <c r="Q1301" s="38">
        <f>SUM(Table7[[#This Row],[SumOfRealised_netcostAbsolute]:[SumOfProjected_costReduced]])</f>
        <v>0</v>
      </c>
    </row>
    <row r="1302" spans="1:17" hidden="1" x14ac:dyDescent="0.35">
      <c r="A1302" s="34" t="s">
        <v>11</v>
      </c>
      <c r="B1302" s="35">
        <v>2019</v>
      </c>
      <c r="C1302" s="35">
        <v>26</v>
      </c>
      <c r="D1302" s="39">
        <f>COUNT(Table7[[#This Row],[SumOfRealised_netcostAbsolute]:[SumOfProjected_costReduced]])</f>
        <v>0</v>
      </c>
      <c r="E1302" s="36"/>
      <c r="F1302" s="36"/>
      <c r="G1302" s="36"/>
      <c r="H1302" s="36"/>
      <c r="I1302" s="36"/>
      <c r="J1302" s="36"/>
      <c r="K1302" s="36"/>
      <c r="L1302" s="36"/>
      <c r="M1302" s="36"/>
      <c r="N1302" s="36"/>
      <c r="O1302" s="36"/>
      <c r="P1302" s="36"/>
      <c r="Q1302" s="38">
        <f>SUM(Table7[[#This Row],[SumOfRealised_netcostAbsolute]:[SumOfProjected_costReduced]])</f>
        <v>0</v>
      </c>
    </row>
    <row r="1303" spans="1:17" hidden="1" x14ac:dyDescent="0.35">
      <c r="A1303" s="34" t="s">
        <v>11</v>
      </c>
      <c r="B1303" s="35">
        <v>2019</v>
      </c>
      <c r="C1303" s="35">
        <v>27</v>
      </c>
      <c r="D1303" s="39">
        <f>COUNT(Table7[[#This Row],[SumOfRealised_netcostAbsolute]:[SumOfProjected_costReduced]])</f>
        <v>0</v>
      </c>
      <c r="E1303" s="36"/>
      <c r="F1303" s="36"/>
      <c r="G1303" s="36"/>
      <c r="H1303" s="36"/>
      <c r="I1303" s="36"/>
      <c r="J1303" s="36"/>
      <c r="K1303" s="36"/>
      <c r="L1303" s="36"/>
      <c r="M1303" s="36"/>
      <c r="N1303" s="36"/>
      <c r="O1303" s="36"/>
      <c r="P1303" s="36"/>
      <c r="Q1303" s="38">
        <f>SUM(Table7[[#This Row],[SumOfRealised_netcostAbsolute]:[SumOfProjected_costReduced]])</f>
        <v>0</v>
      </c>
    </row>
    <row r="1304" spans="1:17" x14ac:dyDescent="0.35">
      <c r="A1304" s="34" t="s">
        <v>11</v>
      </c>
      <c r="B1304" s="35">
        <v>2019</v>
      </c>
      <c r="C1304" s="35">
        <v>28</v>
      </c>
      <c r="D1304" s="39">
        <f>COUNT(Table7[[#This Row],[SumOfRealised_netcostAbsolute]:[SumOfProjected_costReduced]])</f>
        <v>1</v>
      </c>
      <c r="E1304" s="36"/>
      <c r="F1304" s="36"/>
      <c r="G1304" s="36"/>
      <c r="H1304" s="36"/>
      <c r="I1304" s="36"/>
      <c r="J1304" s="36"/>
      <c r="K1304" s="36"/>
      <c r="L1304" s="36"/>
      <c r="M1304" s="35">
        <v>6457143</v>
      </c>
      <c r="N1304" s="36"/>
      <c r="O1304" s="36"/>
      <c r="P1304" s="36"/>
      <c r="Q1304" s="38">
        <f>SUM(Table7[[#This Row],[SumOfRealised_netcostAbsolute]:[SumOfProjected_costReduced]])</f>
        <v>6457143</v>
      </c>
    </row>
    <row r="1305" spans="1:17" hidden="1" x14ac:dyDescent="0.35">
      <c r="A1305" s="34" t="s">
        <v>11</v>
      </c>
      <c r="B1305" s="35">
        <v>2019</v>
      </c>
      <c r="C1305" s="35">
        <v>29</v>
      </c>
      <c r="D1305" s="39">
        <f>COUNT(Table7[[#This Row],[SumOfRealised_netcostAbsolute]:[SumOfProjected_costReduced]])</f>
        <v>0</v>
      </c>
      <c r="E1305" s="36"/>
      <c r="F1305" s="36"/>
      <c r="G1305" s="36"/>
      <c r="H1305" s="36"/>
      <c r="I1305" s="36"/>
      <c r="J1305" s="36"/>
      <c r="K1305" s="36"/>
      <c r="L1305" s="36"/>
      <c r="M1305" s="36"/>
      <c r="N1305" s="36"/>
      <c r="O1305" s="36"/>
      <c r="P1305" s="36"/>
      <c r="Q1305" s="38">
        <f>SUM(Table7[[#This Row],[SumOfRealised_netcostAbsolute]:[SumOfProjected_costReduced]])</f>
        <v>0</v>
      </c>
    </row>
    <row r="1306" spans="1:17" hidden="1" x14ac:dyDescent="0.35">
      <c r="A1306" s="34" t="s">
        <v>11</v>
      </c>
      <c r="B1306" s="35">
        <v>2019</v>
      </c>
      <c r="C1306" s="35">
        <v>30</v>
      </c>
      <c r="D1306" s="39">
        <f>COUNT(Table7[[#This Row],[SumOfRealised_netcostAbsolute]:[SumOfProjected_costReduced]])</f>
        <v>0</v>
      </c>
      <c r="E1306" s="36"/>
      <c r="F1306" s="36"/>
      <c r="G1306" s="36"/>
      <c r="H1306" s="36"/>
      <c r="I1306" s="36"/>
      <c r="J1306" s="36"/>
      <c r="K1306" s="36"/>
      <c r="L1306" s="36"/>
      <c r="M1306" s="36"/>
      <c r="N1306" s="36"/>
      <c r="O1306" s="36"/>
      <c r="P1306" s="36"/>
      <c r="Q1306" s="38">
        <f>SUM(Table7[[#This Row],[SumOfRealised_netcostAbsolute]:[SumOfProjected_costReduced]])</f>
        <v>0</v>
      </c>
    </row>
    <row r="1307" spans="1:17" hidden="1" x14ac:dyDescent="0.35">
      <c r="A1307" s="34" t="s">
        <v>11</v>
      </c>
      <c r="B1307" s="35">
        <v>2019</v>
      </c>
      <c r="C1307" s="35">
        <v>31</v>
      </c>
      <c r="D1307" s="39">
        <f>COUNT(Table7[[#This Row],[SumOfRealised_netcostAbsolute]:[SumOfProjected_costReduced]])</f>
        <v>0</v>
      </c>
      <c r="E1307" s="36"/>
      <c r="F1307" s="36"/>
      <c r="G1307" s="36"/>
      <c r="H1307" s="36"/>
      <c r="I1307" s="36"/>
      <c r="J1307" s="36"/>
      <c r="K1307" s="36"/>
      <c r="L1307" s="36"/>
      <c r="M1307" s="36"/>
      <c r="N1307" s="36"/>
      <c r="O1307" s="36"/>
      <c r="P1307" s="36"/>
      <c r="Q1307" s="38">
        <f>SUM(Table7[[#This Row],[SumOfRealised_netcostAbsolute]:[SumOfProjected_costReduced]])</f>
        <v>0</v>
      </c>
    </row>
    <row r="1308" spans="1:17" hidden="1" x14ac:dyDescent="0.35">
      <c r="A1308" s="34" t="s">
        <v>11</v>
      </c>
      <c r="B1308" s="35">
        <v>2019</v>
      </c>
      <c r="C1308" s="35">
        <v>32</v>
      </c>
      <c r="D1308" s="39">
        <f>COUNT(Table7[[#This Row],[SumOfRealised_netcostAbsolute]:[SumOfProjected_costReduced]])</f>
        <v>0</v>
      </c>
      <c r="E1308" s="36"/>
      <c r="F1308" s="36"/>
      <c r="G1308" s="36"/>
      <c r="H1308" s="36"/>
      <c r="I1308" s="36"/>
      <c r="J1308" s="36"/>
      <c r="K1308" s="36"/>
      <c r="L1308" s="36"/>
      <c r="M1308" s="36"/>
      <c r="N1308" s="36"/>
      <c r="O1308" s="36"/>
      <c r="P1308" s="36"/>
      <c r="Q1308" s="38">
        <f>SUM(Table7[[#This Row],[SumOfRealised_netcostAbsolute]:[SumOfProjected_costReduced]])</f>
        <v>0</v>
      </c>
    </row>
    <row r="1309" spans="1:17" hidden="1" x14ac:dyDescent="0.35">
      <c r="A1309" s="34" t="s">
        <v>11</v>
      </c>
      <c r="B1309" s="35">
        <v>2019</v>
      </c>
      <c r="C1309" s="35">
        <v>33</v>
      </c>
      <c r="D1309" s="39">
        <f>COUNT(Table7[[#This Row],[SumOfRealised_netcostAbsolute]:[SumOfProjected_costReduced]])</f>
        <v>0</v>
      </c>
      <c r="E1309" s="36"/>
      <c r="F1309" s="36"/>
      <c r="G1309" s="36"/>
      <c r="H1309" s="36"/>
      <c r="I1309" s="36"/>
      <c r="J1309" s="36"/>
      <c r="K1309" s="36"/>
      <c r="L1309" s="36"/>
      <c r="M1309" s="36"/>
      <c r="N1309" s="36"/>
      <c r="O1309" s="36"/>
      <c r="P1309" s="36"/>
      <c r="Q1309" s="38">
        <f>SUM(Table7[[#This Row],[SumOfRealised_netcostAbsolute]:[SumOfProjected_costReduced]])</f>
        <v>0</v>
      </c>
    </row>
    <row r="1310" spans="1:17" hidden="1" x14ac:dyDescent="0.35">
      <c r="A1310" s="34" t="s">
        <v>11</v>
      </c>
      <c r="B1310" s="35">
        <v>2019</v>
      </c>
      <c r="C1310" s="35">
        <v>34</v>
      </c>
      <c r="D1310" s="39">
        <f>COUNT(Table7[[#This Row],[SumOfRealised_netcostAbsolute]:[SumOfProjected_costReduced]])</f>
        <v>0</v>
      </c>
      <c r="E1310" s="36"/>
      <c r="F1310" s="36"/>
      <c r="G1310" s="36"/>
      <c r="H1310" s="36"/>
      <c r="I1310" s="36"/>
      <c r="J1310" s="36"/>
      <c r="K1310" s="36"/>
      <c r="L1310" s="36"/>
      <c r="M1310" s="36"/>
      <c r="N1310" s="36"/>
      <c r="O1310" s="36"/>
      <c r="P1310" s="36"/>
      <c r="Q1310" s="38">
        <f>SUM(Table7[[#This Row],[SumOfRealised_netcostAbsolute]:[SumOfProjected_costReduced]])</f>
        <v>0</v>
      </c>
    </row>
    <row r="1311" spans="1:17" hidden="1" x14ac:dyDescent="0.35">
      <c r="A1311" s="34" t="s">
        <v>11</v>
      </c>
      <c r="B1311" s="35">
        <v>2019</v>
      </c>
      <c r="C1311" s="35">
        <v>35</v>
      </c>
      <c r="D1311" s="39">
        <f>COUNT(Table7[[#This Row],[SumOfRealised_netcostAbsolute]:[SumOfProjected_costReduced]])</f>
        <v>0</v>
      </c>
      <c r="E1311" s="36"/>
      <c r="F1311" s="36"/>
      <c r="G1311" s="36"/>
      <c r="H1311" s="36"/>
      <c r="I1311" s="36"/>
      <c r="J1311" s="36"/>
      <c r="K1311" s="36"/>
      <c r="L1311" s="36"/>
      <c r="M1311" s="36"/>
      <c r="N1311" s="36"/>
      <c r="O1311" s="36"/>
      <c r="P1311" s="36"/>
      <c r="Q1311" s="38">
        <f>SUM(Table7[[#This Row],[SumOfRealised_netcostAbsolute]:[SumOfProjected_costReduced]])</f>
        <v>0</v>
      </c>
    </row>
    <row r="1312" spans="1:17" hidden="1" x14ac:dyDescent="0.35">
      <c r="A1312" s="34" t="s">
        <v>11</v>
      </c>
      <c r="B1312" s="35">
        <v>2019</v>
      </c>
      <c r="C1312" s="35">
        <v>36</v>
      </c>
      <c r="D1312" s="39">
        <f>COUNT(Table7[[#This Row],[SumOfRealised_netcostAbsolute]:[SumOfProjected_costReduced]])</f>
        <v>0</v>
      </c>
      <c r="E1312" s="36"/>
      <c r="F1312" s="36"/>
      <c r="G1312" s="36"/>
      <c r="H1312" s="36"/>
      <c r="I1312" s="36"/>
      <c r="J1312" s="36"/>
      <c r="K1312" s="36"/>
      <c r="L1312" s="36"/>
      <c r="M1312" s="36"/>
      <c r="N1312" s="36"/>
      <c r="O1312" s="36"/>
      <c r="P1312" s="36"/>
      <c r="Q1312" s="38">
        <f>SUM(Table7[[#This Row],[SumOfRealised_netcostAbsolute]:[SumOfProjected_costReduced]])</f>
        <v>0</v>
      </c>
    </row>
    <row r="1313" spans="1:17" hidden="1" x14ac:dyDescent="0.35">
      <c r="A1313" s="34" t="s">
        <v>11</v>
      </c>
      <c r="B1313" s="35">
        <v>2019</v>
      </c>
      <c r="C1313" s="35">
        <v>37</v>
      </c>
      <c r="D1313" s="39">
        <f>COUNT(Table7[[#This Row],[SumOfRealised_netcostAbsolute]:[SumOfProjected_costReduced]])</f>
        <v>0</v>
      </c>
      <c r="E1313" s="36"/>
      <c r="F1313" s="36"/>
      <c r="G1313" s="36"/>
      <c r="H1313" s="36"/>
      <c r="I1313" s="36"/>
      <c r="J1313" s="36"/>
      <c r="K1313" s="36"/>
      <c r="L1313" s="36"/>
      <c r="M1313" s="36"/>
      <c r="N1313" s="36"/>
      <c r="O1313" s="36"/>
      <c r="P1313" s="36"/>
      <c r="Q1313" s="38">
        <f>SUM(Table7[[#This Row],[SumOfRealised_netcostAbsolute]:[SumOfProjected_costReduced]])</f>
        <v>0</v>
      </c>
    </row>
    <row r="1314" spans="1:17" hidden="1" x14ac:dyDescent="0.35">
      <c r="A1314" s="34" t="s">
        <v>11</v>
      </c>
      <c r="B1314" s="35">
        <v>2019</v>
      </c>
      <c r="C1314" s="35">
        <v>38</v>
      </c>
      <c r="D1314" s="39">
        <f>COUNT(Table7[[#This Row],[SumOfRealised_netcostAbsolute]:[SumOfProjected_costReduced]])</f>
        <v>0</v>
      </c>
      <c r="E1314" s="36"/>
      <c r="F1314" s="36"/>
      <c r="G1314" s="36"/>
      <c r="H1314" s="36"/>
      <c r="I1314" s="36"/>
      <c r="J1314" s="36"/>
      <c r="K1314" s="36"/>
      <c r="L1314" s="36"/>
      <c r="M1314" s="36"/>
      <c r="N1314" s="36"/>
      <c r="O1314" s="36"/>
      <c r="P1314" s="36"/>
      <c r="Q1314" s="38">
        <f>SUM(Table7[[#This Row],[SumOfRealised_netcostAbsolute]:[SumOfProjected_costReduced]])</f>
        <v>0</v>
      </c>
    </row>
    <row r="1315" spans="1:17" hidden="1" x14ac:dyDescent="0.35">
      <c r="A1315" s="34" t="s">
        <v>11</v>
      </c>
      <c r="B1315" s="35">
        <v>2019</v>
      </c>
      <c r="C1315" s="35">
        <v>39</v>
      </c>
      <c r="D1315" s="39">
        <f>COUNT(Table7[[#This Row],[SumOfRealised_netcostAbsolute]:[SumOfProjected_costReduced]])</f>
        <v>0</v>
      </c>
      <c r="E1315" s="36"/>
      <c r="F1315" s="36"/>
      <c r="G1315" s="36"/>
      <c r="H1315" s="36"/>
      <c r="I1315" s="36"/>
      <c r="J1315" s="36"/>
      <c r="K1315" s="36"/>
      <c r="L1315" s="36"/>
      <c r="M1315" s="36"/>
      <c r="N1315" s="36"/>
      <c r="O1315" s="36"/>
      <c r="P1315" s="36"/>
      <c r="Q1315" s="38">
        <f>SUM(Table7[[#This Row],[SumOfRealised_netcostAbsolute]:[SumOfProjected_costReduced]])</f>
        <v>0</v>
      </c>
    </row>
    <row r="1316" spans="1:17" hidden="1" x14ac:dyDescent="0.35">
      <c r="A1316" s="34" t="s">
        <v>11</v>
      </c>
      <c r="B1316" s="35">
        <v>2019</v>
      </c>
      <c r="C1316" s="35">
        <v>40</v>
      </c>
      <c r="D1316" s="39">
        <f>COUNT(Table7[[#This Row],[SumOfRealised_netcostAbsolute]:[SumOfProjected_costReduced]])</f>
        <v>0</v>
      </c>
      <c r="E1316" s="36"/>
      <c r="F1316" s="36"/>
      <c r="G1316" s="36"/>
      <c r="H1316" s="36"/>
      <c r="I1316" s="36"/>
      <c r="J1316" s="36"/>
      <c r="K1316" s="36"/>
      <c r="L1316" s="36"/>
      <c r="M1316" s="36"/>
      <c r="N1316" s="36"/>
      <c r="O1316" s="36"/>
      <c r="P1316" s="36"/>
      <c r="Q1316" s="38">
        <f>SUM(Table7[[#This Row],[SumOfRealised_netcostAbsolute]:[SumOfProjected_costReduced]])</f>
        <v>0</v>
      </c>
    </row>
    <row r="1317" spans="1:17" hidden="1" x14ac:dyDescent="0.35">
      <c r="A1317" s="34" t="s">
        <v>11</v>
      </c>
      <c r="B1317" s="35">
        <v>2019</v>
      </c>
      <c r="C1317" s="35">
        <v>41</v>
      </c>
      <c r="D1317" s="39">
        <f>COUNT(Table7[[#This Row],[SumOfRealised_netcostAbsolute]:[SumOfProjected_costReduced]])</f>
        <v>0</v>
      </c>
      <c r="E1317" s="36"/>
      <c r="F1317" s="36"/>
      <c r="G1317" s="36"/>
      <c r="H1317" s="36"/>
      <c r="I1317" s="36"/>
      <c r="J1317" s="36"/>
      <c r="K1317" s="36"/>
      <c r="L1317" s="36"/>
      <c r="M1317" s="36"/>
      <c r="N1317" s="36"/>
      <c r="O1317" s="36"/>
      <c r="P1317" s="36"/>
      <c r="Q1317" s="38">
        <f>SUM(Table7[[#This Row],[SumOfRealised_netcostAbsolute]:[SumOfProjected_costReduced]])</f>
        <v>0</v>
      </c>
    </row>
    <row r="1318" spans="1:17" hidden="1" x14ac:dyDescent="0.35">
      <c r="A1318" s="34" t="s">
        <v>11</v>
      </c>
      <c r="B1318" s="35">
        <v>2019</v>
      </c>
      <c r="C1318" s="35">
        <v>42</v>
      </c>
      <c r="D1318" s="39">
        <f>COUNT(Table7[[#This Row],[SumOfRealised_netcostAbsolute]:[SumOfProjected_costReduced]])</f>
        <v>0</v>
      </c>
      <c r="E1318" s="36"/>
      <c r="F1318" s="36"/>
      <c r="G1318" s="36"/>
      <c r="H1318" s="36"/>
      <c r="I1318" s="36"/>
      <c r="J1318" s="36"/>
      <c r="K1318" s="36"/>
      <c r="L1318" s="36"/>
      <c r="M1318" s="36"/>
      <c r="N1318" s="36"/>
      <c r="O1318" s="36"/>
      <c r="P1318" s="36"/>
      <c r="Q1318" s="38">
        <f>SUM(Table7[[#This Row],[SumOfRealised_netcostAbsolute]:[SumOfProjected_costReduced]])</f>
        <v>0</v>
      </c>
    </row>
    <row r="1319" spans="1:17" hidden="1" x14ac:dyDescent="0.35">
      <c r="A1319" s="34" t="s">
        <v>11</v>
      </c>
      <c r="B1319" s="35">
        <v>2019</v>
      </c>
      <c r="C1319" s="35">
        <v>43</v>
      </c>
      <c r="D1319" s="39">
        <f>COUNT(Table7[[#This Row],[SumOfRealised_netcostAbsolute]:[SumOfProjected_costReduced]])</f>
        <v>0</v>
      </c>
      <c r="E1319" s="36"/>
      <c r="F1319" s="36"/>
      <c r="G1319" s="36"/>
      <c r="H1319" s="36"/>
      <c r="I1319" s="36"/>
      <c r="J1319" s="36"/>
      <c r="K1319" s="36"/>
      <c r="L1319" s="36"/>
      <c r="M1319" s="36"/>
      <c r="N1319" s="36"/>
      <c r="O1319" s="36"/>
      <c r="P1319" s="36"/>
      <c r="Q1319" s="38">
        <f>SUM(Table7[[#This Row],[SumOfRealised_netcostAbsolute]:[SumOfProjected_costReduced]])</f>
        <v>0</v>
      </c>
    </row>
    <row r="1320" spans="1:17" hidden="1" x14ac:dyDescent="0.35">
      <c r="A1320" s="34" t="s">
        <v>11</v>
      </c>
      <c r="B1320" s="35">
        <v>2019</v>
      </c>
      <c r="C1320" s="35">
        <v>44</v>
      </c>
      <c r="D1320" s="39">
        <f>COUNT(Table7[[#This Row],[SumOfRealised_netcostAbsolute]:[SumOfProjected_costReduced]])</f>
        <v>0</v>
      </c>
      <c r="E1320" s="36"/>
      <c r="F1320" s="36"/>
      <c r="G1320" s="36"/>
      <c r="H1320" s="36"/>
      <c r="I1320" s="36"/>
      <c r="J1320" s="36"/>
      <c r="K1320" s="36"/>
      <c r="L1320" s="36"/>
      <c r="M1320" s="36"/>
      <c r="N1320" s="36"/>
      <c r="O1320" s="36"/>
      <c r="P1320" s="36"/>
      <c r="Q1320" s="38">
        <f>SUM(Table7[[#This Row],[SumOfRealised_netcostAbsolute]:[SumOfProjected_costReduced]])</f>
        <v>0</v>
      </c>
    </row>
    <row r="1321" spans="1:17" hidden="1" x14ac:dyDescent="0.35">
      <c r="A1321" s="34" t="s">
        <v>11</v>
      </c>
      <c r="B1321" s="35">
        <v>2019</v>
      </c>
      <c r="C1321" s="35">
        <v>45</v>
      </c>
      <c r="D1321" s="39">
        <f>COUNT(Table7[[#This Row],[SumOfRealised_netcostAbsolute]:[SumOfProjected_costReduced]])</f>
        <v>0</v>
      </c>
      <c r="E1321" s="36"/>
      <c r="F1321" s="36"/>
      <c r="G1321" s="36"/>
      <c r="H1321" s="36"/>
      <c r="I1321" s="36"/>
      <c r="J1321" s="36"/>
      <c r="K1321" s="36"/>
      <c r="L1321" s="36"/>
      <c r="M1321" s="36"/>
      <c r="N1321" s="36"/>
      <c r="O1321" s="36"/>
      <c r="P1321" s="36"/>
      <c r="Q1321" s="38">
        <f>SUM(Table7[[#This Row],[SumOfRealised_netcostAbsolute]:[SumOfProjected_costReduced]])</f>
        <v>0</v>
      </c>
    </row>
    <row r="1322" spans="1:17" hidden="1" x14ac:dyDescent="0.35">
      <c r="A1322" s="34" t="s">
        <v>11</v>
      </c>
      <c r="B1322" s="35">
        <v>2019</v>
      </c>
      <c r="C1322" s="35">
        <v>46</v>
      </c>
      <c r="D1322" s="39">
        <f>COUNT(Table7[[#This Row],[SumOfRealised_netcostAbsolute]:[SumOfProjected_costReduced]])</f>
        <v>0</v>
      </c>
      <c r="E1322" s="36"/>
      <c r="F1322" s="36"/>
      <c r="G1322" s="36"/>
      <c r="H1322" s="36"/>
      <c r="I1322" s="36"/>
      <c r="J1322" s="36"/>
      <c r="K1322" s="36"/>
      <c r="L1322" s="36"/>
      <c r="M1322" s="36"/>
      <c r="N1322" s="36"/>
      <c r="O1322" s="36"/>
      <c r="P1322" s="36"/>
      <c r="Q1322" s="38">
        <f>SUM(Table7[[#This Row],[SumOfRealised_netcostAbsolute]:[SumOfProjected_costReduced]])</f>
        <v>0</v>
      </c>
    </row>
    <row r="1323" spans="1:17" hidden="1" x14ac:dyDescent="0.35">
      <c r="A1323" s="34" t="s">
        <v>11</v>
      </c>
      <c r="B1323" s="35">
        <v>2019</v>
      </c>
      <c r="C1323" s="35">
        <v>47</v>
      </c>
      <c r="D1323" s="39">
        <f>COUNT(Table7[[#This Row],[SumOfRealised_netcostAbsolute]:[SumOfProjected_costReduced]])</f>
        <v>0</v>
      </c>
      <c r="E1323" s="36"/>
      <c r="F1323" s="36"/>
      <c r="G1323" s="36"/>
      <c r="H1323" s="36"/>
      <c r="I1323" s="36"/>
      <c r="J1323" s="36"/>
      <c r="K1323" s="36"/>
      <c r="L1323" s="36"/>
      <c r="M1323" s="36"/>
      <c r="N1323" s="36"/>
      <c r="O1323" s="36"/>
      <c r="P1323" s="36"/>
      <c r="Q1323" s="38">
        <f>SUM(Table7[[#This Row],[SumOfRealised_netcostAbsolute]:[SumOfProjected_costReduced]])</f>
        <v>0</v>
      </c>
    </row>
    <row r="1324" spans="1:17" hidden="1" x14ac:dyDescent="0.35">
      <c r="A1324" s="34" t="s">
        <v>11</v>
      </c>
      <c r="B1324" s="35">
        <v>2019</v>
      </c>
      <c r="C1324" s="35">
        <v>48</v>
      </c>
      <c r="D1324" s="39">
        <f>COUNT(Table7[[#This Row],[SumOfRealised_netcostAbsolute]:[SumOfProjected_costReduced]])</f>
        <v>0</v>
      </c>
      <c r="E1324" s="36"/>
      <c r="F1324" s="36"/>
      <c r="G1324" s="36"/>
      <c r="H1324" s="36"/>
      <c r="I1324" s="36"/>
      <c r="J1324" s="36"/>
      <c r="K1324" s="36"/>
      <c r="L1324" s="36"/>
      <c r="M1324" s="36"/>
      <c r="N1324" s="36"/>
      <c r="O1324" s="36"/>
      <c r="P1324" s="36"/>
      <c r="Q1324" s="38">
        <f>SUM(Table7[[#This Row],[SumOfRealised_netcostAbsolute]:[SumOfProjected_costReduced]])</f>
        <v>0</v>
      </c>
    </row>
    <row r="1325" spans="1:17" hidden="1" x14ac:dyDescent="0.35">
      <c r="A1325" s="34" t="s">
        <v>11</v>
      </c>
      <c r="B1325" s="35">
        <v>2019</v>
      </c>
      <c r="C1325" s="35">
        <v>50</v>
      </c>
      <c r="D1325" s="39">
        <f>COUNT(Table7[[#This Row],[SumOfRealised_netcostAbsolute]:[SumOfProjected_costReduced]])</f>
        <v>0</v>
      </c>
      <c r="E1325" s="36"/>
      <c r="F1325" s="36"/>
      <c r="G1325" s="36"/>
      <c r="H1325" s="36"/>
      <c r="I1325" s="36"/>
      <c r="J1325" s="36"/>
      <c r="K1325" s="36"/>
      <c r="L1325" s="36"/>
      <c r="M1325" s="36"/>
      <c r="N1325" s="36"/>
      <c r="O1325" s="36"/>
      <c r="P1325" s="36"/>
      <c r="Q1325" s="38">
        <f>SUM(Table7[[#This Row],[SumOfRealised_netcostAbsolute]:[SumOfProjected_costReduced]])</f>
        <v>0</v>
      </c>
    </row>
    <row r="1326" spans="1:17" hidden="1" x14ac:dyDescent="0.35">
      <c r="A1326" s="34" t="s">
        <v>11</v>
      </c>
      <c r="B1326" s="35">
        <v>2019</v>
      </c>
      <c r="C1326" s="35">
        <v>51</v>
      </c>
      <c r="D1326" s="39">
        <f>COUNT(Table7[[#This Row],[SumOfRealised_netcostAbsolute]:[SumOfProjected_costReduced]])</f>
        <v>0</v>
      </c>
      <c r="E1326" s="36"/>
      <c r="F1326" s="36"/>
      <c r="G1326" s="36"/>
      <c r="H1326" s="36"/>
      <c r="I1326" s="36"/>
      <c r="J1326" s="36"/>
      <c r="K1326" s="36"/>
      <c r="L1326" s="36"/>
      <c r="M1326" s="36"/>
      <c r="N1326" s="36"/>
      <c r="O1326" s="36"/>
      <c r="P1326" s="36"/>
      <c r="Q1326" s="38">
        <f>SUM(Table7[[#This Row],[SumOfRealised_netcostAbsolute]:[SumOfProjected_costReduced]])</f>
        <v>0</v>
      </c>
    </row>
    <row r="1327" spans="1:17" hidden="1" x14ac:dyDescent="0.35">
      <c r="A1327" s="34" t="s">
        <v>11</v>
      </c>
      <c r="B1327" s="35">
        <v>2019</v>
      </c>
      <c r="C1327" s="35">
        <v>52</v>
      </c>
      <c r="D1327" s="39">
        <f>COUNT(Table7[[#This Row],[SumOfRealised_netcostAbsolute]:[SumOfProjected_costReduced]])</f>
        <v>0</v>
      </c>
      <c r="E1327" s="36"/>
      <c r="F1327" s="36"/>
      <c r="G1327" s="36"/>
      <c r="H1327" s="36"/>
      <c r="I1327" s="36"/>
      <c r="J1327" s="36"/>
      <c r="K1327" s="36"/>
      <c r="L1327" s="36"/>
      <c r="M1327" s="36"/>
      <c r="N1327" s="36"/>
      <c r="O1327" s="36"/>
      <c r="P1327" s="36"/>
      <c r="Q1327" s="38">
        <f>SUM(Table7[[#This Row],[SumOfRealised_netcostAbsolute]:[SumOfProjected_costReduced]])</f>
        <v>0</v>
      </c>
    </row>
    <row r="1328" spans="1:17" hidden="1" x14ac:dyDescent="0.35">
      <c r="A1328" s="34" t="s">
        <v>11</v>
      </c>
      <c r="B1328" s="35">
        <v>2019</v>
      </c>
      <c r="C1328" s="35">
        <v>53</v>
      </c>
      <c r="D1328" s="39">
        <f>COUNT(Table7[[#This Row],[SumOfRealised_netcostAbsolute]:[SumOfProjected_costReduced]])</f>
        <v>0</v>
      </c>
      <c r="E1328" s="36"/>
      <c r="F1328" s="36"/>
      <c r="G1328" s="36"/>
      <c r="H1328" s="36"/>
      <c r="I1328" s="36"/>
      <c r="J1328" s="36"/>
      <c r="K1328" s="36"/>
      <c r="L1328" s="36"/>
      <c r="M1328" s="36"/>
      <c r="N1328" s="36"/>
      <c r="O1328" s="36"/>
      <c r="P1328" s="36"/>
      <c r="Q1328" s="38">
        <f>SUM(Table7[[#This Row],[SumOfRealised_netcostAbsolute]:[SumOfProjected_costReduced]])</f>
        <v>0</v>
      </c>
    </row>
    <row r="1329" spans="1:17" hidden="1" x14ac:dyDescent="0.35">
      <c r="A1329" s="34" t="s">
        <v>11</v>
      </c>
      <c r="B1329" s="35">
        <v>2019</v>
      </c>
      <c r="C1329" s="35">
        <v>54</v>
      </c>
      <c r="D1329" s="39">
        <f>COUNT(Table7[[#This Row],[SumOfRealised_netcostAbsolute]:[SumOfProjected_costReduced]])</f>
        <v>0</v>
      </c>
      <c r="E1329" s="36"/>
      <c r="F1329" s="36"/>
      <c r="G1329" s="36"/>
      <c r="H1329" s="36"/>
      <c r="I1329" s="36"/>
      <c r="J1329" s="36"/>
      <c r="K1329" s="36"/>
      <c r="L1329" s="36"/>
      <c r="M1329" s="36"/>
      <c r="N1329" s="36"/>
      <c r="O1329" s="36"/>
      <c r="P1329" s="36"/>
      <c r="Q1329" s="38">
        <f>SUM(Table7[[#This Row],[SumOfRealised_netcostAbsolute]:[SumOfProjected_costReduced]])</f>
        <v>0</v>
      </c>
    </row>
    <row r="1330" spans="1:17" hidden="1" x14ac:dyDescent="0.35">
      <c r="A1330" s="34" t="s">
        <v>11</v>
      </c>
      <c r="B1330" s="35">
        <v>2019</v>
      </c>
      <c r="C1330" s="35">
        <v>55</v>
      </c>
      <c r="D1330" s="39">
        <f>COUNT(Table7[[#This Row],[SumOfRealised_netcostAbsolute]:[SumOfProjected_costReduced]])</f>
        <v>0</v>
      </c>
      <c r="E1330" s="36"/>
      <c r="F1330" s="36"/>
      <c r="G1330" s="36"/>
      <c r="H1330" s="36"/>
      <c r="I1330" s="36"/>
      <c r="J1330" s="36"/>
      <c r="K1330" s="36"/>
      <c r="L1330" s="36"/>
      <c r="M1330" s="36"/>
      <c r="N1330" s="36"/>
      <c r="O1330" s="36"/>
      <c r="P1330" s="36"/>
      <c r="Q1330" s="38">
        <f>SUM(Table7[[#This Row],[SumOfRealised_netcostAbsolute]:[SumOfProjected_costReduced]])</f>
        <v>0</v>
      </c>
    </row>
    <row r="1331" spans="1:17" hidden="1" x14ac:dyDescent="0.35">
      <c r="A1331" s="34" t="s">
        <v>11</v>
      </c>
      <c r="B1331" s="35">
        <v>2019</v>
      </c>
      <c r="C1331" s="35">
        <v>56</v>
      </c>
      <c r="D1331" s="39">
        <f>COUNT(Table7[[#This Row],[SumOfRealised_netcostAbsolute]:[SumOfProjected_costReduced]])</f>
        <v>0</v>
      </c>
      <c r="E1331" s="36"/>
      <c r="F1331" s="36"/>
      <c r="G1331" s="36"/>
      <c r="H1331" s="36"/>
      <c r="I1331" s="36"/>
      <c r="J1331" s="36"/>
      <c r="K1331" s="36"/>
      <c r="L1331" s="36"/>
      <c r="M1331" s="36"/>
      <c r="N1331" s="36"/>
      <c r="O1331" s="36"/>
      <c r="P1331" s="36"/>
      <c r="Q1331" s="38">
        <f>SUM(Table7[[#This Row],[SumOfRealised_netcostAbsolute]:[SumOfProjected_costReduced]])</f>
        <v>0</v>
      </c>
    </row>
    <row r="1332" spans="1:17" x14ac:dyDescent="0.35">
      <c r="A1332" s="34" t="s">
        <v>11</v>
      </c>
      <c r="B1332" s="35">
        <v>2019</v>
      </c>
      <c r="C1332" s="35">
        <v>57</v>
      </c>
      <c r="D1332" s="39">
        <f>COUNT(Table7[[#This Row],[SumOfRealised_netcostAbsolute]:[SumOfProjected_costReduced]])</f>
        <v>1</v>
      </c>
      <c r="E1332" s="36"/>
      <c r="F1332" s="36"/>
      <c r="G1332" s="36"/>
      <c r="H1332" s="36"/>
      <c r="I1332" s="36"/>
      <c r="J1332" s="36"/>
      <c r="K1332" s="36"/>
      <c r="L1332" s="36"/>
      <c r="M1332" s="35">
        <v>2000000</v>
      </c>
      <c r="N1332" s="36"/>
      <c r="O1332" s="36"/>
      <c r="P1332" s="36"/>
      <c r="Q1332" s="38">
        <f>SUM(Table7[[#This Row],[SumOfRealised_netcostAbsolute]:[SumOfProjected_costReduced]])</f>
        <v>2000000</v>
      </c>
    </row>
    <row r="1333" spans="1:17" x14ac:dyDescent="0.35">
      <c r="A1333" s="34" t="s">
        <v>11</v>
      </c>
      <c r="B1333" s="35">
        <v>2019</v>
      </c>
      <c r="C1333" s="35">
        <v>58</v>
      </c>
      <c r="D1333" s="39">
        <f>COUNT(Table7[[#This Row],[SumOfRealised_netcostAbsolute]:[SumOfProjected_costReduced]])</f>
        <v>1</v>
      </c>
      <c r="E1333" s="36"/>
      <c r="F1333" s="36"/>
      <c r="G1333" s="36"/>
      <c r="H1333" s="36"/>
      <c r="I1333" s="36"/>
      <c r="J1333" s="36"/>
      <c r="K1333" s="36"/>
      <c r="L1333" s="36"/>
      <c r="M1333" s="35">
        <v>2833000</v>
      </c>
      <c r="N1333" s="36"/>
      <c r="O1333" s="36"/>
      <c r="P1333" s="36"/>
      <c r="Q1333" s="38">
        <f>SUM(Table7[[#This Row],[SumOfRealised_netcostAbsolute]:[SumOfProjected_costReduced]])</f>
        <v>2833000</v>
      </c>
    </row>
    <row r="1334" spans="1:17" x14ac:dyDescent="0.35">
      <c r="A1334" s="34" t="s">
        <v>11</v>
      </c>
      <c r="B1334" s="35">
        <v>2019</v>
      </c>
      <c r="C1334" s="35">
        <v>59</v>
      </c>
      <c r="D1334" s="39">
        <f>COUNT(Table7[[#This Row],[SumOfRealised_netcostAbsolute]:[SumOfProjected_costReduced]])</f>
        <v>1</v>
      </c>
      <c r="E1334" s="36"/>
      <c r="F1334" s="36"/>
      <c r="G1334" s="36"/>
      <c r="H1334" s="36"/>
      <c r="I1334" s="36"/>
      <c r="J1334" s="36"/>
      <c r="K1334" s="36"/>
      <c r="L1334" s="36"/>
      <c r="M1334" s="35">
        <v>13267000</v>
      </c>
      <c r="N1334" s="36"/>
      <c r="O1334" s="36"/>
      <c r="P1334" s="36"/>
      <c r="Q1334" s="38">
        <f>SUM(Table7[[#This Row],[SumOfRealised_netcostAbsolute]:[SumOfProjected_costReduced]])</f>
        <v>13267000</v>
      </c>
    </row>
    <row r="1335" spans="1:17" x14ac:dyDescent="0.35">
      <c r="A1335" s="34" t="s">
        <v>11</v>
      </c>
      <c r="B1335" s="35">
        <v>2019</v>
      </c>
      <c r="C1335" s="35">
        <v>60</v>
      </c>
      <c r="D1335" s="39">
        <f>COUNT(Table7[[#This Row],[SumOfRealised_netcostAbsolute]:[SumOfProjected_costReduced]])</f>
        <v>1</v>
      </c>
      <c r="E1335" s="36"/>
      <c r="F1335" s="36"/>
      <c r="G1335" s="36"/>
      <c r="H1335" s="36"/>
      <c r="I1335" s="36"/>
      <c r="J1335" s="36"/>
      <c r="K1335" s="36"/>
      <c r="L1335" s="36"/>
      <c r="M1335" s="35">
        <v>4817000</v>
      </c>
      <c r="N1335" s="36"/>
      <c r="O1335" s="36"/>
      <c r="P1335" s="36"/>
      <c r="Q1335" s="38">
        <f>SUM(Table7[[#This Row],[SumOfRealised_netcostAbsolute]:[SumOfProjected_costReduced]])</f>
        <v>4817000</v>
      </c>
    </row>
    <row r="1336" spans="1:17" x14ac:dyDescent="0.35">
      <c r="A1336" s="34" t="s">
        <v>11</v>
      </c>
      <c r="B1336" s="35">
        <v>2019</v>
      </c>
      <c r="C1336" s="35">
        <v>61</v>
      </c>
      <c r="D1336" s="39">
        <f>COUNT(Table7[[#This Row],[SumOfRealised_netcostAbsolute]:[SumOfProjected_costReduced]])</f>
        <v>1</v>
      </c>
      <c r="E1336" s="36"/>
      <c r="F1336" s="36"/>
      <c r="G1336" s="36"/>
      <c r="H1336" s="36"/>
      <c r="I1336" s="36"/>
      <c r="J1336" s="36"/>
      <c r="K1336" s="36"/>
      <c r="L1336" s="36"/>
      <c r="M1336" s="35">
        <v>2833000</v>
      </c>
      <c r="N1336" s="36"/>
      <c r="O1336" s="36"/>
      <c r="P1336" s="36"/>
      <c r="Q1336" s="38">
        <f>SUM(Table7[[#This Row],[SumOfRealised_netcostAbsolute]:[SumOfProjected_costReduced]])</f>
        <v>2833000</v>
      </c>
    </row>
    <row r="1337" spans="1:17" hidden="1" x14ac:dyDescent="0.35">
      <c r="A1337" s="34" t="s">
        <v>11</v>
      </c>
      <c r="B1337" s="35">
        <v>2019</v>
      </c>
      <c r="C1337" s="35">
        <v>62</v>
      </c>
      <c r="D1337" s="39">
        <f>COUNT(Table7[[#This Row],[SumOfRealised_netcostAbsolute]:[SumOfProjected_costReduced]])</f>
        <v>0</v>
      </c>
      <c r="E1337" s="36"/>
      <c r="F1337" s="36"/>
      <c r="G1337" s="36"/>
      <c r="H1337" s="36"/>
      <c r="I1337" s="36"/>
      <c r="J1337" s="36"/>
      <c r="K1337" s="36"/>
      <c r="L1337" s="36"/>
      <c r="M1337" s="36"/>
      <c r="N1337" s="36"/>
      <c r="O1337" s="36"/>
      <c r="P1337" s="36"/>
      <c r="Q1337" s="38">
        <f>SUM(Table7[[#This Row],[SumOfRealised_netcostAbsolute]:[SumOfProjected_costReduced]])</f>
        <v>0</v>
      </c>
    </row>
    <row r="1338" spans="1:17" hidden="1" x14ac:dyDescent="0.35">
      <c r="A1338" s="34" t="s">
        <v>10</v>
      </c>
      <c r="B1338" s="35">
        <v>2019</v>
      </c>
      <c r="C1338" s="35">
        <v>1</v>
      </c>
      <c r="D1338" s="39">
        <f>COUNT(Table7[[#This Row],[SumOfRealised_netcostAbsolute]:[SumOfProjected_costReduced]])</f>
        <v>0</v>
      </c>
      <c r="E1338" s="36"/>
      <c r="F1338" s="36"/>
      <c r="G1338" s="36"/>
      <c r="H1338" s="36"/>
      <c r="I1338" s="36"/>
      <c r="J1338" s="36"/>
      <c r="K1338" s="36"/>
      <c r="L1338" s="36"/>
      <c r="M1338" s="36"/>
      <c r="N1338" s="36"/>
      <c r="O1338" s="36"/>
      <c r="P1338" s="36"/>
      <c r="Q1338" s="38">
        <f>SUM(Table7[[#This Row],[SumOfRealised_netcostAbsolute]:[SumOfProjected_costReduced]])</f>
        <v>0</v>
      </c>
    </row>
    <row r="1339" spans="1:17" x14ac:dyDescent="0.35">
      <c r="A1339" s="34" t="s">
        <v>10</v>
      </c>
      <c r="B1339" s="35">
        <v>2019</v>
      </c>
      <c r="C1339" s="35">
        <v>2</v>
      </c>
      <c r="D1339" s="39">
        <f>COUNT(Table7[[#This Row],[SumOfRealised_netcostAbsolute]:[SumOfProjected_costReduced]])</f>
        <v>1</v>
      </c>
      <c r="E1339" s="36"/>
      <c r="F1339" s="36"/>
      <c r="G1339" s="35">
        <v>6242702</v>
      </c>
      <c r="H1339" s="36"/>
      <c r="I1339" s="36"/>
      <c r="J1339" s="36"/>
      <c r="K1339" s="36"/>
      <c r="L1339" s="36"/>
      <c r="M1339" s="36"/>
      <c r="N1339" s="36"/>
      <c r="O1339" s="36"/>
      <c r="P1339" s="36"/>
      <c r="Q1339" s="38">
        <f>SUM(Table7[[#This Row],[SumOfRealised_netcostAbsolute]:[SumOfProjected_costReduced]])</f>
        <v>6242702</v>
      </c>
    </row>
    <row r="1340" spans="1:17" hidden="1" x14ac:dyDescent="0.35">
      <c r="A1340" s="34" t="s">
        <v>10</v>
      </c>
      <c r="B1340" s="35">
        <v>2019</v>
      </c>
      <c r="C1340" s="35">
        <v>3</v>
      </c>
      <c r="D1340" s="39">
        <f>COUNT(Table7[[#This Row],[SumOfRealised_netcostAbsolute]:[SumOfProjected_costReduced]])</f>
        <v>0</v>
      </c>
      <c r="E1340" s="36"/>
      <c r="F1340" s="36"/>
      <c r="G1340" s="36"/>
      <c r="H1340" s="36"/>
      <c r="I1340" s="36"/>
      <c r="J1340" s="36"/>
      <c r="K1340" s="36"/>
      <c r="L1340" s="36"/>
      <c r="M1340" s="36"/>
      <c r="N1340" s="36"/>
      <c r="O1340" s="36"/>
      <c r="P1340" s="36"/>
      <c r="Q1340" s="38">
        <f>SUM(Table7[[#This Row],[SumOfRealised_netcostAbsolute]:[SumOfProjected_costReduced]])</f>
        <v>0</v>
      </c>
    </row>
    <row r="1341" spans="1:17" hidden="1" x14ac:dyDescent="0.35">
      <c r="A1341" s="34" t="s">
        <v>10</v>
      </c>
      <c r="B1341" s="35">
        <v>2019</v>
      </c>
      <c r="C1341" s="35">
        <v>4</v>
      </c>
      <c r="D1341" s="39">
        <f>COUNT(Table7[[#This Row],[SumOfRealised_netcostAbsolute]:[SumOfProjected_costReduced]])</f>
        <v>0</v>
      </c>
      <c r="E1341" s="36"/>
      <c r="F1341" s="36"/>
      <c r="G1341" s="36"/>
      <c r="H1341" s="36"/>
      <c r="I1341" s="36"/>
      <c r="J1341" s="36"/>
      <c r="K1341" s="36"/>
      <c r="L1341" s="36"/>
      <c r="M1341" s="36"/>
      <c r="N1341" s="36"/>
      <c r="O1341" s="36"/>
      <c r="P1341" s="36"/>
      <c r="Q1341" s="38">
        <f>SUM(Table7[[#This Row],[SumOfRealised_netcostAbsolute]:[SumOfProjected_costReduced]])</f>
        <v>0</v>
      </c>
    </row>
    <row r="1342" spans="1:17" hidden="1" x14ac:dyDescent="0.35">
      <c r="A1342" s="34" t="s">
        <v>10</v>
      </c>
      <c r="B1342" s="35">
        <v>2019</v>
      </c>
      <c r="C1342" s="35">
        <v>5</v>
      </c>
      <c r="D1342" s="39">
        <f>COUNT(Table7[[#This Row],[SumOfRealised_netcostAbsolute]:[SumOfProjected_costReduced]])</f>
        <v>0</v>
      </c>
      <c r="E1342" s="36"/>
      <c r="F1342" s="36"/>
      <c r="G1342" s="36"/>
      <c r="H1342" s="36"/>
      <c r="I1342" s="36"/>
      <c r="J1342" s="36"/>
      <c r="K1342" s="36"/>
      <c r="L1342" s="36"/>
      <c r="M1342" s="36"/>
      <c r="N1342" s="36"/>
      <c r="O1342" s="36"/>
      <c r="P1342" s="36"/>
      <c r="Q1342" s="38">
        <f>SUM(Table7[[#This Row],[SumOfRealised_netcostAbsolute]:[SumOfProjected_costReduced]])</f>
        <v>0</v>
      </c>
    </row>
    <row r="1343" spans="1:17" hidden="1" x14ac:dyDescent="0.35">
      <c r="A1343" s="34" t="s">
        <v>10</v>
      </c>
      <c r="B1343" s="35">
        <v>2019</v>
      </c>
      <c r="C1343" s="35">
        <v>6</v>
      </c>
      <c r="D1343" s="39">
        <f>COUNT(Table7[[#This Row],[SumOfRealised_netcostAbsolute]:[SumOfProjected_costReduced]])</f>
        <v>0</v>
      </c>
      <c r="E1343" s="36"/>
      <c r="F1343" s="36"/>
      <c r="G1343" s="36"/>
      <c r="H1343" s="36"/>
      <c r="I1343" s="36"/>
      <c r="J1343" s="36"/>
      <c r="K1343" s="36"/>
      <c r="L1343" s="36"/>
      <c r="M1343" s="36"/>
      <c r="N1343" s="36"/>
      <c r="O1343" s="36"/>
      <c r="P1343" s="36"/>
      <c r="Q1343" s="38">
        <f>SUM(Table7[[#This Row],[SumOfRealised_netcostAbsolute]:[SumOfProjected_costReduced]])</f>
        <v>0</v>
      </c>
    </row>
    <row r="1344" spans="1:17" hidden="1" x14ac:dyDescent="0.35">
      <c r="A1344" s="34" t="s">
        <v>10</v>
      </c>
      <c r="B1344" s="35">
        <v>2019</v>
      </c>
      <c r="C1344" s="35">
        <v>7</v>
      </c>
      <c r="D1344" s="39">
        <f>COUNT(Table7[[#This Row],[SumOfRealised_netcostAbsolute]:[SumOfProjected_costReduced]])</f>
        <v>0</v>
      </c>
      <c r="E1344" s="36"/>
      <c r="F1344" s="36"/>
      <c r="G1344" s="36"/>
      <c r="H1344" s="36"/>
      <c r="I1344" s="36"/>
      <c r="J1344" s="36"/>
      <c r="K1344" s="36"/>
      <c r="L1344" s="36"/>
      <c r="M1344" s="36"/>
      <c r="N1344" s="36"/>
      <c r="O1344" s="36"/>
      <c r="P1344" s="36"/>
      <c r="Q1344" s="38">
        <f>SUM(Table7[[#This Row],[SumOfRealised_netcostAbsolute]:[SumOfProjected_costReduced]])</f>
        <v>0</v>
      </c>
    </row>
    <row r="1345" spans="1:17" hidden="1" x14ac:dyDescent="0.35">
      <c r="A1345" s="34" t="s">
        <v>10</v>
      </c>
      <c r="B1345" s="35">
        <v>2019</v>
      </c>
      <c r="C1345" s="35">
        <v>8</v>
      </c>
      <c r="D1345" s="39">
        <f>COUNT(Table7[[#This Row],[SumOfRealised_netcostAbsolute]:[SumOfProjected_costReduced]])</f>
        <v>0</v>
      </c>
      <c r="E1345" s="36"/>
      <c r="F1345" s="36"/>
      <c r="G1345" s="36"/>
      <c r="H1345" s="36"/>
      <c r="I1345" s="36"/>
      <c r="J1345" s="36"/>
      <c r="K1345" s="36"/>
      <c r="L1345" s="36"/>
      <c r="M1345" s="36"/>
      <c r="N1345" s="36"/>
      <c r="O1345" s="36"/>
      <c r="P1345" s="36"/>
      <c r="Q1345" s="38">
        <f>SUM(Table7[[#This Row],[SumOfRealised_netcostAbsolute]:[SumOfProjected_costReduced]])</f>
        <v>0</v>
      </c>
    </row>
    <row r="1346" spans="1:17" hidden="1" x14ac:dyDescent="0.35">
      <c r="A1346" s="34" t="s">
        <v>10</v>
      </c>
      <c r="B1346" s="35">
        <v>2019</v>
      </c>
      <c r="C1346" s="35">
        <v>9</v>
      </c>
      <c r="D1346" s="39">
        <f>COUNT(Table7[[#This Row],[SumOfRealised_netcostAbsolute]:[SumOfProjected_costReduced]])</f>
        <v>0</v>
      </c>
      <c r="E1346" s="36"/>
      <c r="F1346" s="36"/>
      <c r="G1346" s="36"/>
      <c r="H1346" s="36"/>
      <c r="I1346" s="36"/>
      <c r="J1346" s="36"/>
      <c r="K1346" s="36"/>
      <c r="L1346" s="36"/>
      <c r="M1346" s="36"/>
      <c r="N1346" s="36"/>
      <c r="O1346" s="36"/>
      <c r="P1346" s="36"/>
      <c r="Q1346" s="38">
        <f>SUM(Table7[[#This Row],[SumOfRealised_netcostAbsolute]:[SumOfProjected_costReduced]])</f>
        <v>0</v>
      </c>
    </row>
    <row r="1347" spans="1:17" hidden="1" x14ac:dyDescent="0.35">
      <c r="A1347" s="34" t="s">
        <v>10</v>
      </c>
      <c r="B1347" s="35">
        <v>2019</v>
      </c>
      <c r="C1347" s="35">
        <v>10</v>
      </c>
      <c r="D1347" s="39">
        <f>COUNT(Table7[[#This Row],[SumOfRealised_netcostAbsolute]:[SumOfProjected_costReduced]])</f>
        <v>0</v>
      </c>
      <c r="E1347" s="36"/>
      <c r="F1347" s="36"/>
      <c r="G1347" s="36"/>
      <c r="H1347" s="36"/>
      <c r="I1347" s="36"/>
      <c r="J1347" s="36"/>
      <c r="K1347" s="36"/>
      <c r="L1347" s="36"/>
      <c r="M1347" s="36"/>
      <c r="N1347" s="36"/>
      <c r="O1347" s="36"/>
      <c r="P1347" s="36"/>
      <c r="Q1347" s="38">
        <f>SUM(Table7[[#This Row],[SumOfRealised_netcostAbsolute]:[SumOfProjected_costReduced]])</f>
        <v>0</v>
      </c>
    </row>
    <row r="1348" spans="1:17" hidden="1" x14ac:dyDescent="0.35">
      <c r="A1348" s="34" t="s">
        <v>10</v>
      </c>
      <c r="B1348" s="35">
        <v>2019</v>
      </c>
      <c r="C1348" s="35">
        <v>11</v>
      </c>
      <c r="D1348" s="39">
        <f>COUNT(Table7[[#This Row],[SumOfRealised_netcostAbsolute]:[SumOfProjected_costReduced]])</f>
        <v>0</v>
      </c>
      <c r="E1348" s="36"/>
      <c r="F1348" s="36"/>
      <c r="G1348" s="36"/>
      <c r="H1348" s="36"/>
      <c r="I1348" s="36"/>
      <c r="J1348" s="36"/>
      <c r="K1348" s="36"/>
      <c r="L1348" s="36"/>
      <c r="M1348" s="36"/>
      <c r="N1348" s="36"/>
      <c r="O1348" s="36"/>
      <c r="P1348" s="36"/>
      <c r="Q1348" s="38">
        <f>SUM(Table7[[#This Row],[SumOfRealised_netcostAbsolute]:[SumOfProjected_costReduced]])</f>
        <v>0</v>
      </c>
    </row>
    <row r="1349" spans="1:17" hidden="1" x14ac:dyDescent="0.35">
      <c r="A1349" s="34" t="s">
        <v>10</v>
      </c>
      <c r="B1349" s="35">
        <v>2019</v>
      </c>
      <c r="C1349" s="35">
        <v>12</v>
      </c>
      <c r="D1349" s="39">
        <f>COUNT(Table7[[#This Row],[SumOfRealised_netcostAbsolute]:[SumOfProjected_costReduced]])</f>
        <v>0</v>
      </c>
      <c r="E1349" s="36"/>
      <c r="F1349" s="36"/>
      <c r="G1349" s="36"/>
      <c r="H1349" s="36"/>
      <c r="I1349" s="36"/>
      <c r="J1349" s="36"/>
      <c r="K1349" s="36"/>
      <c r="L1349" s="36"/>
      <c r="M1349" s="36"/>
      <c r="N1349" s="36"/>
      <c r="O1349" s="36"/>
      <c r="P1349" s="36"/>
      <c r="Q1349" s="38">
        <f>SUM(Table7[[#This Row],[SumOfRealised_netcostAbsolute]:[SumOfProjected_costReduced]])</f>
        <v>0</v>
      </c>
    </row>
    <row r="1350" spans="1:17" hidden="1" x14ac:dyDescent="0.35">
      <c r="A1350" s="34" t="s">
        <v>10</v>
      </c>
      <c r="B1350" s="35">
        <v>2019</v>
      </c>
      <c r="C1350" s="35">
        <v>13</v>
      </c>
      <c r="D1350" s="39">
        <f>COUNT(Table7[[#This Row],[SumOfRealised_netcostAbsolute]:[SumOfProjected_costReduced]])</f>
        <v>0</v>
      </c>
      <c r="E1350" s="36"/>
      <c r="F1350" s="36"/>
      <c r="G1350" s="36"/>
      <c r="H1350" s="36"/>
      <c r="I1350" s="36"/>
      <c r="J1350" s="36"/>
      <c r="K1350" s="36"/>
      <c r="L1350" s="36"/>
      <c r="M1350" s="36"/>
      <c r="N1350" s="36"/>
      <c r="O1350" s="36"/>
      <c r="P1350" s="36"/>
      <c r="Q1350" s="38">
        <f>SUM(Table7[[#This Row],[SumOfRealised_netcostAbsolute]:[SumOfProjected_costReduced]])</f>
        <v>0</v>
      </c>
    </row>
    <row r="1351" spans="1:17" hidden="1" x14ac:dyDescent="0.35">
      <c r="A1351" s="34" t="s">
        <v>10</v>
      </c>
      <c r="B1351" s="35">
        <v>2019</v>
      </c>
      <c r="C1351" s="35">
        <v>14</v>
      </c>
      <c r="D1351" s="39">
        <f>COUNT(Table7[[#This Row],[SumOfRealised_netcostAbsolute]:[SumOfProjected_costReduced]])</f>
        <v>0</v>
      </c>
      <c r="E1351" s="36"/>
      <c r="F1351" s="36"/>
      <c r="G1351" s="36"/>
      <c r="H1351" s="36"/>
      <c r="I1351" s="36"/>
      <c r="J1351" s="36"/>
      <c r="K1351" s="36"/>
      <c r="L1351" s="36"/>
      <c r="M1351" s="36"/>
      <c r="N1351" s="36"/>
      <c r="O1351" s="36"/>
      <c r="P1351" s="36"/>
      <c r="Q1351" s="38">
        <f>SUM(Table7[[#This Row],[SumOfRealised_netcostAbsolute]:[SumOfProjected_costReduced]])</f>
        <v>0</v>
      </c>
    </row>
    <row r="1352" spans="1:17" hidden="1" x14ac:dyDescent="0.35">
      <c r="A1352" s="34" t="s">
        <v>10</v>
      </c>
      <c r="B1352" s="35">
        <v>2019</v>
      </c>
      <c r="C1352" s="35">
        <v>15</v>
      </c>
      <c r="D1352" s="39">
        <f>COUNT(Table7[[#This Row],[SumOfRealised_netcostAbsolute]:[SumOfProjected_costReduced]])</f>
        <v>0</v>
      </c>
      <c r="E1352" s="36"/>
      <c r="F1352" s="36"/>
      <c r="G1352" s="36"/>
      <c r="H1352" s="36"/>
      <c r="I1352" s="36"/>
      <c r="J1352" s="36"/>
      <c r="K1352" s="36"/>
      <c r="L1352" s="36"/>
      <c r="M1352" s="36"/>
      <c r="N1352" s="36"/>
      <c r="O1352" s="36"/>
      <c r="P1352" s="36"/>
      <c r="Q1352" s="38">
        <f>SUM(Table7[[#This Row],[SumOfRealised_netcostAbsolute]:[SumOfProjected_costReduced]])</f>
        <v>0</v>
      </c>
    </row>
    <row r="1353" spans="1:17" hidden="1" x14ac:dyDescent="0.35">
      <c r="A1353" s="34" t="s">
        <v>10</v>
      </c>
      <c r="B1353" s="35">
        <v>2019</v>
      </c>
      <c r="C1353" s="35">
        <v>16</v>
      </c>
      <c r="D1353" s="39">
        <f>COUNT(Table7[[#This Row],[SumOfRealised_netcostAbsolute]:[SumOfProjected_costReduced]])</f>
        <v>0</v>
      </c>
      <c r="E1353" s="36"/>
      <c r="F1353" s="36"/>
      <c r="G1353" s="36"/>
      <c r="H1353" s="36"/>
      <c r="I1353" s="36"/>
      <c r="J1353" s="36"/>
      <c r="K1353" s="36"/>
      <c r="L1353" s="36"/>
      <c r="M1353" s="36"/>
      <c r="N1353" s="36"/>
      <c r="O1353" s="36"/>
      <c r="P1353" s="36"/>
      <c r="Q1353" s="38">
        <f>SUM(Table7[[#This Row],[SumOfRealised_netcostAbsolute]:[SumOfProjected_costReduced]])</f>
        <v>0</v>
      </c>
    </row>
    <row r="1354" spans="1:17" hidden="1" x14ac:dyDescent="0.35">
      <c r="A1354" s="34" t="s">
        <v>10</v>
      </c>
      <c r="B1354" s="35">
        <v>2019</v>
      </c>
      <c r="C1354" s="35">
        <v>17</v>
      </c>
      <c r="D1354" s="39">
        <f>COUNT(Table7[[#This Row],[SumOfRealised_netcostAbsolute]:[SumOfProjected_costReduced]])</f>
        <v>0</v>
      </c>
      <c r="E1354" s="36"/>
      <c r="F1354" s="36"/>
      <c r="G1354" s="36"/>
      <c r="H1354" s="36"/>
      <c r="I1354" s="36"/>
      <c r="J1354" s="36"/>
      <c r="K1354" s="36"/>
      <c r="L1354" s="36"/>
      <c r="M1354" s="36"/>
      <c r="N1354" s="36"/>
      <c r="O1354" s="36"/>
      <c r="P1354" s="36"/>
      <c r="Q1354" s="38">
        <f>SUM(Table7[[#This Row],[SumOfRealised_netcostAbsolute]:[SumOfProjected_costReduced]])</f>
        <v>0</v>
      </c>
    </row>
    <row r="1355" spans="1:17" hidden="1" x14ac:dyDescent="0.35">
      <c r="A1355" s="34" t="s">
        <v>10</v>
      </c>
      <c r="B1355" s="35">
        <v>2019</v>
      </c>
      <c r="C1355" s="35">
        <v>18</v>
      </c>
      <c r="D1355" s="39">
        <f>COUNT(Table7[[#This Row],[SumOfRealised_netcostAbsolute]:[SumOfProjected_costReduced]])</f>
        <v>0</v>
      </c>
      <c r="E1355" s="36"/>
      <c r="F1355" s="36"/>
      <c r="G1355" s="36"/>
      <c r="H1355" s="36"/>
      <c r="I1355" s="36"/>
      <c r="J1355" s="36"/>
      <c r="K1355" s="36"/>
      <c r="L1355" s="36"/>
      <c r="M1355" s="36"/>
      <c r="N1355" s="36"/>
      <c r="O1355" s="36"/>
      <c r="P1355" s="36"/>
      <c r="Q1355" s="38">
        <f>SUM(Table7[[#This Row],[SumOfRealised_netcostAbsolute]:[SumOfProjected_costReduced]])</f>
        <v>0</v>
      </c>
    </row>
    <row r="1356" spans="1:17" hidden="1" x14ac:dyDescent="0.35">
      <c r="A1356" s="34" t="s">
        <v>10</v>
      </c>
      <c r="B1356" s="35">
        <v>2019</v>
      </c>
      <c r="C1356" s="35">
        <v>19</v>
      </c>
      <c r="D1356" s="39">
        <f>COUNT(Table7[[#This Row],[SumOfRealised_netcostAbsolute]:[SumOfProjected_costReduced]])</f>
        <v>0</v>
      </c>
      <c r="E1356" s="36"/>
      <c r="F1356" s="36"/>
      <c r="G1356" s="36"/>
      <c r="H1356" s="36"/>
      <c r="I1356" s="36"/>
      <c r="J1356" s="36"/>
      <c r="K1356" s="36"/>
      <c r="L1356" s="36"/>
      <c r="M1356" s="36"/>
      <c r="N1356" s="36"/>
      <c r="O1356" s="36"/>
      <c r="P1356" s="36"/>
      <c r="Q1356" s="38">
        <f>SUM(Table7[[#This Row],[SumOfRealised_netcostAbsolute]:[SumOfProjected_costReduced]])</f>
        <v>0</v>
      </c>
    </row>
    <row r="1357" spans="1:17" hidden="1" x14ac:dyDescent="0.35">
      <c r="A1357" s="34" t="s">
        <v>10</v>
      </c>
      <c r="B1357" s="35">
        <v>2019</v>
      </c>
      <c r="C1357" s="35">
        <v>20</v>
      </c>
      <c r="D1357" s="39">
        <f>COUNT(Table7[[#This Row],[SumOfRealised_netcostAbsolute]:[SumOfProjected_costReduced]])</f>
        <v>0</v>
      </c>
      <c r="E1357" s="36"/>
      <c r="F1357" s="36"/>
      <c r="G1357" s="36"/>
      <c r="H1357" s="36"/>
      <c r="I1357" s="36"/>
      <c r="J1357" s="36"/>
      <c r="K1357" s="36"/>
      <c r="L1357" s="36"/>
      <c r="M1357" s="36"/>
      <c r="N1357" s="36"/>
      <c r="O1357" s="36"/>
      <c r="P1357" s="36"/>
      <c r="Q1357" s="38">
        <f>SUM(Table7[[#This Row],[SumOfRealised_netcostAbsolute]:[SumOfProjected_costReduced]])</f>
        <v>0</v>
      </c>
    </row>
    <row r="1358" spans="1:17" hidden="1" x14ac:dyDescent="0.35">
      <c r="A1358" s="34" t="s">
        <v>10</v>
      </c>
      <c r="B1358" s="35">
        <v>2019</v>
      </c>
      <c r="C1358" s="35">
        <v>21</v>
      </c>
      <c r="D1358" s="39">
        <f>COUNT(Table7[[#This Row],[SumOfRealised_netcostAbsolute]:[SumOfProjected_costReduced]])</f>
        <v>0</v>
      </c>
      <c r="E1358" s="36"/>
      <c r="F1358" s="36"/>
      <c r="G1358" s="36"/>
      <c r="H1358" s="36"/>
      <c r="I1358" s="36"/>
      <c r="J1358" s="36"/>
      <c r="K1358" s="36"/>
      <c r="L1358" s="36"/>
      <c r="M1358" s="36"/>
      <c r="N1358" s="36"/>
      <c r="O1358" s="36"/>
      <c r="P1358" s="36"/>
      <c r="Q1358" s="38">
        <f>SUM(Table7[[#This Row],[SumOfRealised_netcostAbsolute]:[SumOfProjected_costReduced]])</f>
        <v>0</v>
      </c>
    </row>
    <row r="1359" spans="1:17" hidden="1" x14ac:dyDescent="0.35">
      <c r="A1359" s="34" t="s">
        <v>10</v>
      </c>
      <c r="B1359" s="35">
        <v>2019</v>
      </c>
      <c r="C1359" s="35">
        <v>22</v>
      </c>
      <c r="D1359" s="39">
        <f>COUNT(Table7[[#This Row],[SumOfRealised_netcostAbsolute]:[SumOfProjected_costReduced]])</f>
        <v>0</v>
      </c>
      <c r="E1359" s="36"/>
      <c r="F1359" s="36"/>
      <c r="G1359" s="36"/>
      <c r="H1359" s="36"/>
      <c r="I1359" s="36"/>
      <c r="J1359" s="36"/>
      <c r="K1359" s="36"/>
      <c r="L1359" s="36"/>
      <c r="M1359" s="36"/>
      <c r="N1359" s="36"/>
      <c r="O1359" s="36"/>
      <c r="P1359" s="36"/>
      <c r="Q1359" s="38">
        <f>SUM(Table7[[#This Row],[SumOfRealised_netcostAbsolute]:[SumOfProjected_costReduced]])</f>
        <v>0</v>
      </c>
    </row>
    <row r="1360" spans="1:17" hidden="1" x14ac:dyDescent="0.35">
      <c r="A1360" s="34" t="s">
        <v>10</v>
      </c>
      <c r="B1360" s="35">
        <v>2019</v>
      </c>
      <c r="C1360" s="35">
        <v>23</v>
      </c>
      <c r="D1360" s="39">
        <f>COUNT(Table7[[#This Row],[SumOfRealised_netcostAbsolute]:[SumOfProjected_costReduced]])</f>
        <v>0</v>
      </c>
      <c r="E1360" s="36"/>
      <c r="F1360" s="36"/>
      <c r="G1360" s="36"/>
      <c r="H1360" s="36"/>
      <c r="I1360" s="36"/>
      <c r="J1360" s="36"/>
      <c r="K1360" s="36"/>
      <c r="L1360" s="36"/>
      <c r="M1360" s="36"/>
      <c r="N1360" s="36"/>
      <c r="O1360" s="36"/>
      <c r="P1360" s="36"/>
      <c r="Q1360" s="38">
        <f>SUM(Table7[[#This Row],[SumOfRealised_netcostAbsolute]:[SumOfProjected_costReduced]])</f>
        <v>0</v>
      </c>
    </row>
    <row r="1361" spans="1:17" hidden="1" x14ac:dyDescent="0.35">
      <c r="A1361" s="34" t="s">
        <v>10</v>
      </c>
      <c r="B1361" s="35">
        <v>2019</v>
      </c>
      <c r="C1361" s="35">
        <v>24</v>
      </c>
      <c r="D1361" s="39">
        <f>COUNT(Table7[[#This Row],[SumOfRealised_netcostAbsolute]:[SumOfProjected_costReduced]])</f>
        <v>0</v>
      </c>
      <c r="E1361" s="36"/>
      <c r="F1361" s="36"/>
      <c r="G1361" s="36"/>
      <c r="H1361" s="36"/>
      <c r="I1361" s="36"/>
      <c r="J1361" s="36"/>
      <c r="K1361" s="36"/>
      <c r="L1361" s="36"/>
      <c r="M1361" s="36"/>
      <c r="N1361" s="36"/>
      <c r="O1361" s="36"/>
      <c r="P1361" s="36"/>
      <c r="Q1361" s="38">
        <f>SUM(Table7[[#This Row],[SumOfRealised_netcostAbsolute]:[SumOfProjected_costReduced]])</f>
        <v>0</v>
      </c>
    </row>
    <row r="1362" spans="1:17" hidden="1" x14ac:dyDescent="0.35">
      <c r="A1362" s="34" t="s">
        <v>10</v>
      </c>
      <c r="B1362" s="35">
        <v>2019</v>
      </c>
      <c r="C1362" s="35">
        <v>25</v>
      </c>
      <c r="D1362" s="39">
        <f>COUNT(Table7[[#This Row],[SumOfRealised_netcostAbsolute]:[SumOfProjected_costReduced]])</f>
        <v>0</v>
      </c>
      <c r="E1362" s="36"/>
      <c r="F1362" s="36"/>
      <c r="G1362" s="36"/>
      <c r="H1362" s="36"/>
      <c r="I1362" s="36"/>
      <c r="J1362" s="36"/>
      <c r="K1362" s="36"/>
      <c r="L1362" s="36"/>
      <c r="M1362" s="36"/>
      <c r="N1362" s="36"/>
      <c r="O1362" s="36"/>
      <c r="P1362" s="36"/>
      <c r="Q1362" s="38">
        <f>SUM(Table7[[#This Row],[SumOfRealised_netcostAbsolute]:[SumOfProjected_costReduced]])</f>
        <v>0</v>
      </c>
    </row>
    <row r="1363" spans="1:17" hidden="1" x14ac:dyDescent="0.35">
      <c r="A1363" s="34" t="s">
        <v>10</v>
      </c>
      <c r="B1363" s="35">
        <v>2019</v>
      </c>
      <c r="C1363" s="35">
        <v>26</v>
      </c>
      <c r="D1363" s="39">
        <f>COUNT(Table7[[#This Row],[SumOfRealised_netcostAbsolute]:[SumOfProjected_costReduced]])</f>
        <v>0</v>
      </c>
      <c r="E1363" s="36"/>
      <c r="F1363" s="36"/>
      <c r="G1363" s="36"/>
      <c r="H1363" s="36"/>
      <c r="I1363" s="36"/>
      <c r="J1363" s="36"/>
      <c r="K1363" s="36"/>
      <c r="L1363" s="36"/>
      <c r="M1363" s="36"/>
      <c r="N1363" s="36"/>
      <c r="O1363" s="36"/>
      <c r="P1363" s="36"/>
      <c r="Q1363" s="38">
        <f>SUM(Table7[[#This Row],[SumOfRealised_netcostAbsolute]:[SumOfProjected_costReduced]])</f>
        <v>0</v>
      </c>
    </row>
    <row r="1364" spans="1:17" hidden="1" x14ac:dyDescent="0.35">
      <c r="A1364" s="34" t="s">
        <v>10</v>
      </c>
      <c r="B1364" s="35">
        <v>2019</v>
      </c>
      <c r="C1364" s="35">
        <v>27</v>
      </c>
      <c r="D1364" s="39">
        <f>COUNT(Table7[[#This Row],[SumOfRealised_netcostAbsolute]:[SumOfProjected_costReduced]])</f>
        <v>0</v>
      </c>
      <c r="E1364" s="36"/>
      <c r="F1364" s="36"/>
      <c r="G1364" s="36"/>
      <c r="H1364" s="36"/>
      <c r="I1364" s="36"/>
      <c r="J1364" s="36"/>
      <c r="K1364" s="36"/>
      <c r="L1364" s="36"/>
      <c r="M1364" s="36"/>
      <c r="N1364" s="36"/>
      <c r="O1364" s="36"/>
      <c r="P1364" s="36"/>
      <c r="Q1364" s="38">
        <f>SUM(Table7[[#This Row],[SumOfRealised_netcostAbsolute]:[SumOfProjected_costReduced]])</f>
        <v>0</v>
      </c>
    </row>
    <row r="1365" spans="1:17" hidden="1" x14ac:dyDescent="0.35">
      <c r="A1365" s="34" t="s">
        <v>10</v>
      </c>
      <c r="B1365" s="35">
        <v>2019</v>
      </c>
      <c r="C1365" s="35">
        <v>28</v>
      </c>
      <c r="D1365" s="39">
        <f>COUNT(Table7[[#This Row],[SumOfRealised_netcostAbsolute]:[SumOfProjected_costReduced]])</f>
        <v>0</v>
      </c>
      <c r="E1365" s="36"/>
      <c r="F1365" s="36"/>
      <c r="G1365" s="36"/>
      <c r="H1365" s="36"/>
      <c r="I1365" s="36"/>
      <c r="J1365" s="36"/>
      <c r="K1365" s="36"/>
      <c r="L1365" s="36"/>
      <c r="M1365" s="36"/>
      <c r="N1365" s="36"/>
      <c r="O1365" s="36"/>
      <c r="P1365" s="36"/>
      <c r="Q1365" s="38">
        <f>SUM(Table7[[#This Row],[SumOfRealised_netcostAbsolute]:[SumOfProjected_costReduced]])</f>
        <v>0</v>
      </c>
    </row>
    <row r="1366" spans="1:17" hidden="1" x14ac:dyDescent="0.35">
      <c r="A1366" s="34" t="s">
        <v>10</v>
      </c>
      <c r="B1366" s="35">
        <v>2019</v>
      </c>
      <c r="C1366" s="35">
        <v>29</v>
      </c>
      <c r="D1366" s="39">
        <f>COUNT(Table7[[#This Row],[SumOfRealised_netcostAbsolute]:[SumOfProjected_costReduced]])</f>
        <v>0</v>
      </c>
      <c r="E1366" s="36"/>
      <c r="F1366" s="36"/>
      <c r="G1366" s="36"/>
      <c r="H1366" s="36"/>
      <c r="I1366" s="36"/>
      <c r="J1366" s="36"/>
      <c r="K1366" s="36"/>
      <c r="L1366" s="36"/>
      <c r="M1366" s="36"/>
      <c r="N1366" s="36"/>
      <c r="O1366" s="36"/>
      <c r="P1366" s="36"/>
      <c r="Q1366" s="38">
        <f>SUM(Table7[[#This Row],[SumOfRealised_netcostAbsolute]:[SumOfProjected_costReduced]])</f>
        <v>0</v>
      </c>
    </row>
    <row r="1367" spans="1:17" hidden="1" x14ac:dyDescent="0.35">
      <c r="A1367" s="34" t="s">
        <v>10</v>
      </c>
      <c r="B1367" s="35">
        <v>2019</v>
      </c>
      <c r="C1367" s="35">
        <v>30</v>
      </c>
      <c r="D1367" s="39">
        <f>COUNT(Table7[[#This Row],[SumOfRealised_netcostAbsolute]:[SumOfProjected_costReduced]])</f>
        <v>0</v>
      </c>
      <c r="E1367" s="36"/>
      <c r="F1367" s="36"/>
      <c r="G1367" s="36"/>
      <c r="H1367" s="36"/>
      <c r="I1367" s="36"/>
      <c r="J1367" s="36"/>
      <c r="K1367" s="36"/>
      <c r="L1367" s="36"/>
      <c r="M1367" s="36"/>
      <c r="N1367" s="36"/>
      <c r="O1367" s="36"/>
      <c r="P1367" s="36"/>
      <c r="Q1367" s="38">
        <f>SUM(Table7[[#This Row],[SumOfRealised_netcostAbsolute]:[SumOfProjected_costReduced]])</f>
        <v>0</v>
      </c>
    </row>
    <row r="1368" spans="1:17" hidden="1" x14ac:dyDescent="0.35">
      <c r="A1368" s="34" t="s">
        <v>10</v>
      </c>
      <c r="B1368" s="35">
        <v>2019</v>
      </c>
      <c r="C1368" s="35">
        <v>31</v>
      </c>
      <c r="D1368" s="39">
        <f>COUNT(Table7[[#This Row],[SumOfRealised_netcostAbsolute]:[SumOfProjected_costReduced]])</f>
        <v>0</v>
      </c>
      <c r="E1368" s="36"/>
      <c r="F1368" s="36"/>
      <c r="G1368" s="36"/>
      <c r="H1368" s="36"/>
      <c r="I1368" s="36"/>
      <c r="J1368" s="36"/>
      <c r="K1368" s="36"/>
      <c r="L1368" s="36"/>
      <c r="M1368" s="36"/>
      <c r="N1368" s="36"/>
      <c r="O1368" s="36"/>
      <c r="P1368" s="36"/>
      <c r="Q1368" s="38">
        <f>SUM(Table7[[#This Row],[SumOfRealised_netcostAbsolute]:[SumOfProjected_costReduced]])</f>
        <v>0</v>
      </c>
    </row>
    <row r="1369" spans="1:17" hidden="1" x14ac:dyDescent="0.35">
      <c r="A1369" s="34" t="s">
        <v>10</v>
      </c>
      <c r="B1369" s="35">
        <v>2019</v>
      </c>
      <c r="C1369" s="35">
        <v>32</v>
      </c>
      <c r="D1369" s="39">
        <f>COUNT(Table7[[#This Row],[SumOfRealised_netcostAbsolute]:[SumOfProjected_costReduced]])</f>
        <v>0</v>
      </c>
      <c r="E1369" s="36"/>
      <c r="F1369" s="36"/>
      <c r="G1369" s="36"/>
      <c r="H1369" s="36"/>
      <c r="I1369" s="36"/>
      <c r="J1369" s="36"/>
      <c r="K1369" s="36"/>
      <c r="L1369" s="36"/>
      <c r="M1369" s="36"/>
      <c r="N1369" s="36"/>
      <c r="O1369" s="36"/>
      <c r="P1369" s="36"/>
      <c r="Q1369" s="38">
        <f>SUM(Table7[[#This Row],[SumOfRealised_netcostAbsolute]:[SumOfProjected_costReduced]])</f>
        <v>0</v>
      </c>
    </row>
    <row r="1370" spans="1:17" hidden="1" x14ac:dyDescent="0.35">
      <c r="A1370" s="34" t="s">
        <v>10</v>
      </c>
      <c r="B1370" s="35">
        <v>2019</v>
      </c>
      <c r="C1370" s="35">
        <v>33</v>
      </c>
      <c r="D1370" s="39">
        <f>COUNT(Table7[[#This Row],[SumOfRealised_netcostAbsolute]:[SumOfProjected_costReduced]])</f>
        <v>0</v>
      </c>
      <c r="E1370" s="36"/>
      <c r="F1370" s="36"/>
      <c r="G1370" s="36"/>
      <c r="H1370" s="36"/>
      <c r="I1370" s="36"/>
      <c r="J1370" s="36"/>
      <c r="K1370" s="36"/>
      <c r="L1370" s="36"/>
      <c r="M1370" s="36"/>
      <c r="N1370" s="36"/>
      <c r="O1370" s="36"/>
      <c r="P1370" s="36"/>
      <c r="Q1370" s="38">
        <f>SUM(Table7[[#This Row],[SumOfRealised_netcostAbsolute]:[SumOfProjected_costReduced]])</f>
        <v>0</v>
      </c>
    </row>
    <row r="1371" spans="1:17" hidden="1" x14ac:dyDescent="0.35">
      <c r="A1371" s="34" t="s">
        <v>10</v>
      </c>
      <c r="B1371" s="35">
        <v>2019</v>
      </c>
      <c r="C1371" s="35">
        <v>34</v>
      </c>
      <c r="D1371" s="39">
        <f>COUNT(Table7[[#This Row],[SumOfRealised_netcostAbsolute]:[SumOfProjected_costReduced]])</f>
        <v>0</v>
      </c>
      <c r="E1371" s="36"/>
      <c r="F1371" s="36"/>
      <c r="G1371" s="36"/>
      <c r="H1371" s="36"/>
      <c r="I1371" s="36"/>
      <c r="J1371" s="36"/>
      <c r="K1371" s="36"/>
      <c r="L1371" s="36"/>
      <c r="M1371" s="36"/>
      <c r="N1371" s="36"/>
      <c r="O1371" s="36"/>
      <c r="P1371" s="36"/>
      <c r="Q1371" s="38">
        <f>SUM(Table7[[#This Row],[SumOfRealised_netcostAbsolute]:[SumOfProjected_costReduced]])</f>
        <v>0</v>
      </c>
    </row>
    <row r="1372" spans="1:17" hidden="1" x14ac:dyDescent="0.35">
      <c r="A1372" s="34" t="s">
        <v>10</v>
      </c>
      <c r="B1372" s="35">
        <v>2019</v>
      </c>
      <c r="C1372" s="35">
        <v>35</v>
      </c>
      <c r="D1372" s="39">
        <f>COUNT(Table7[[#This Row],[SumOfRealised_netcostAbsolute]:[SumOfProjected_costReduced]])</f>
        <v>0</v>
      </c>
      <c r="E1372" s="36"/>
      <c r="F1372" s="36"/>
      <c r="G1372" s="36"/>
      <c r="H1372" s="36"/>
      <c r="I1372" s="36"/>
      <c r="J1372" s="36"/>
      <c r="K1372" s="36"/>
      <c r="L1372" s="36"/>
      <c r="M1372" s="36"/>
      <c r="N1372" s="36"/>
      <c r="O1372" s="36"/>
      <c r="P1372" s="36"/>
      <c r="Q1372" s="38">
        <f>SUM(Table7[[#This Row],[SumOfRealised_netcostAbsolute]:[SumOfProjected_costReduced]])</f>
        <v>0</v>
      </c>
    </row>
    <row r="1373" spans="1:17" hidden="1" x14ac:dyDescent="0.35">
      <c r="A1373" s="34" t="s">
        <v>10</v>
      </c>
      <c r="B1373" s="35">
        <v>2019</v>
      </c>
      <c r="C1373" s="35">
        <v>36</v>
      </c>
      <c r="D1373" s="39">
        <f>COUNT(Table7[[#This Row],[SumOfRealised_netcostAbsolute]:[SumOfProjected_costReduced]])</f>
        <v>0</v>
      </c>
      <c r="E1373" s="36"/>
      <c r="F1373" s="36"/>
      <c r="G1373" s="36"/>
      <c r="H1373" s="36"/>
      <c r="I1373" s="36"/>
      <c r="J1373" s="36"/>
      <c r="K1373" s="36"/>
      <c r="L1373" s="36"/>
      <c r="M1373" s="36"/>
      <c r="N1373" s="36"/>
      <c r="O1373" s="36"/>
      <c r="P1373" s="36"/>
      <c r="Q1373" s="38">
        <f>SUM(Table7[[#This Row],[SumOfRealised_netcostAbsolute]:[SumOfProjected_costReduced]])</f>
        <v>0</v>
      </c>
    </row>
    <row r="1374" spans="1:17" x14ac:dyDescent="0.35">
      <c r="A1374" s="34" t="s">
        <v>10</v>
      </c>
      <c r="B1374" s="35">
        <v>2019</v>
      </c>
      <c r="C1374" s="35">
        <v>37</v>
      </c>
      <c r="D1374" s="39">
        <f>COUNT(Table7[[#This Row],[SumOfRealised_netcostAbsolute]:[SumOfProjected_costReduced]])</f>
        <v>1</v>
      </c>
      <c r="E1374" s="36"/>
      <c r="F1374" s="36"/>
      <c r="G1374" s="35">
        <v>1898848</v>
      </c>
      <c r="H1374" s="36"/>
      <c r="I1374" s="36"/>
      <c r="J1374" s="36"/>
      <c r="K1374" s="36"/>
      <c r="L1374" s="36"/>
      <c r="M1374" s="36"/>
      <c r="N1374" s="36"/>
      <c r="O1374" s="36"/>
      <c r="P1374" s="36"/>
      <c r="Q1374" s="38">
        <f>SUM(Table7[[#This Row],[SumOfRealised_netcostAbsolute]:[SumOfProjected_costReduced]])</f>
        <v>1898848</v>
      </c>
    </row>
    <row r="1375" spans="1:17" hidden="1" x14ac:dyDescent="0.35">
      <c r="A1375" s="34" t="s">
        <v>10</v>
      </c>
      <c r="B1375" s="35">
        <v>2019</v>
      </c>
      <c r="C1375" s="35">
        <v>38</v>
      </c>
      <c r="D1375" s="39">
        <f>COUNT(Table7[[#This Row],[SumOfRealised_netcostAbsolute]:[SumOfProjected_costReduced]])</f>
        <v>0</v>
      </c>
      <c r="E1375" s="36"/>
      <c r="F1375" s="36"/>
      <c r="G1375" s="36"/>
      <c r="H1375" s="36"/>
      <c r="I1375" s="36"/>
      <c r="J1375" s="36"/>
      <c r="K1375" s="36"/>
      <c r="L1375" s="36"/>
      <c r="M1375" s="36"/>
      <c r="N1375" s="36"/>
      <c r="O1375" s="36"/>
      <c r="P1375" s="36"/>
      <c r="Q1375" s="38">
        <f>SUM(Table7[[#This Row],[SumOfRealised_netcostAbsolute]:[SumOfProjected_costReduced]])</f>
        <v>0</v>
      </c>
    </row>
    <row r="1376" spans="1:17" hidden="1" x14ac:dyDescent="0.35">
      <c r="A1376" s="34" t="s">
        <v>10</v>
      </c>
      <c r="B1376" s="35">
        <v>2019</v>
      </c>
      <c r="C1376" s="35">
        <v>39</v>
      </c>
      <c r="D1376" s="39">
        <f>COUNT(Table7[[#This Row],[SumOfRealised_netcostAbsolute]:[SumOfProjected_costReduced]])</f>
        <v>0</v>
      </c>
      <c r="E1376" s="36"/>
      <c r="F1376" s="36"/>
      <c r="G1376" s="36"/>
      <c r="H1376" s="36"/>
      <c r="I1376" s="36"/>
      <c r="J1376" s="36"/>
      <c r="K1376" s="36"/>
      <c r="L1376" s="36"/>
      <c r="M1376" s="36"/>
      <c r="N1376" s="36"/>
      <c r="O1376" s="36"/>
      <c r="P1376" s="36"/>
      <c r="Q1376" s="38">
        <f>SUM(Table7[[#This Row],[SumOfRealised_netcostAbsolute]:[SumOfProjected_costReduced]])</f>
        <v>0</v>
      </c>
    </row>
    <row r="1377" spans="1:17" hidden="1" x14ac:dyDescent="0.35">
      <c r="A1377" s="34" t="s">
        <v>10</v>
      </c>
      <c r="B1377" s="35">
        <v>2019</v>
      </c>
      <c r="C1377" s="35">
        <v>40</v>
      </c>
      <c r="D1377" s="39">
        <f>COUNT(Table7[[#This Row],[SumOfRealised_netcostAbsolute]:[SumOfProjected_costReduced]])</f>
        <v>0</v>
      </c>
      <c r="E1377" s="36"/>
      <c r="F1377" s="36"/>
      <c r="G1377" s="36"/>
      <c r="H1377" s="36"/>
      <c r="I1377" s="36"/>
      <c r="J1377" s="36"/>
      <c r="K1377" s="36"/>
      <c r="L1377" s="36"/>
      <c r="M1377" s="36"/>
      <c r="N1377" s="36"/>
      <c r="O1377" s="36"/>
      <c r="P1377" s="36"/>
      <c r="Q1377" s="38">
        <f>SUM(Table7[[#This Row],[SumOfRealised_netcostAbsolute]:[SumOfProjected_costReduced]])</f>
        <v>0</v>
      </c>
    </row>
    <row r="1378" spans="1:17" hidden="1" x14ac:dyDescent="0.35">
      <c r="A1378" s="34" t="s">
        <v>10</v>
      </c>
      <c r="B1378" s="35">
        <v>2019</v>
      </c>
      <c r="C1378" s="35">
        <v>41</v>
      </c>
      <c r="D1378" s="39">
        <f>COUNT(Table7[[#This Row],[SumOfRealised_netcostAbsolute]:[SumOfProjected_costReduced]])</f>
        <v>0</v>
      </c>
      <c r="E1378" s="36"/>
      <c r="F1378" s="36"/>
      <c r="G1378" s="36"/>
      <c r="H1378" s="36"/>
      <c r="I1378" s="36"/>
      <c r="J1378" s="36"/>
      <c r="K1378" s="36"/>
      <c r="L1378" s="36"/>
      <c r="M1378" s="36"/>
      <c r="N1378" s="36"/>
      <c r="O1378" s="36"/>
      <c r="P1378" s="36"/>
      <c r="Q1378" s="38">
        <f>SUM(Table7[[#This Row],[SumOfRealised_netcostAbsolute]:[SumOfProjected_costReduced]])</f>
        <v>0</v>
      </c>
    </row>
    <row r="1379" spans="1:17" hidden="1" x14ac:dyDescent="0.35">
      <c r="A1379" s="34" t="s">
        <v>10</v>
      </c>
      <c r="B1379" s="35">
        <v>2019</v>
      </c>
      <c r="C1379" s="35">
        <v>42</v>
      </c>
      <c r="D1379" s="39">
        <f>COUNT(Table7[[#This Row],[SumOfRealised_netcostAbsolute]:[SumOfProjected_costReduced]])</f>
        <v>0</v>
      </c>
      <c r="E1379" s="36"/>
      <c r="F1379" s="36"/>
      <c r="G1379" s="36"/>
      <c r="H1379" s="36"/>
      <c r="I1379" s="36"/>
      <c r="J1379" s="36"/>
      <c r="K1379" s="36"/>
      <c r="L1379" s="36"/>
      <c r="M1379" s="36"/>
      <c r="N1379" s="36"/>
      <c r="O1379" s="36"/>
      <c r="P1379" s="36"/>
      <c r="Q1379" s="38">
        <f>SUM(Table7[[#This Row],[SumOfRealised_netcostAbsolute]:[SumOfProjected_costReduced]])</f>
        <v>0</v>
      </c>
    </row>
    <row r="1380" spans="1:17" hidden="1" x14ac:dyDescent="0.35">
      <c r="A1380" s="34" t="s">
        <v>10</v>
      </c>
      <c r="B1380" s="35">
        <v>2019</v>
      </c>
      <c r="C1380" s="35">
        <v>43</v>
      </c>
      <c r="D1380" s="39">
        <f>COUNT(Table7[[#This Row],[SumOfRealised_netcostAbsolute]:[SumOfProjected_costReduced]])</f>
        <v>0</v>
      </c>
      <c r="E1380" s="36"/>
      <c r="F1380" s="36"/>
      <c r="G1380" s="36"/>
      <c r="H1380" s="36"/>
      <c r="I1380" s="36"/>
      <c r="J1380" s="36"/>
      <c r="K1380" s="36"/>
      <c r="L1380" s="36"/>
      <c r="M1380" s="36"/>
      <c r="N1380" s="36"/>
      <c r="O1380" s="36"/>
      <c r="P1380" s="36"/>
      <c r="Q1380" s="38">
        <f>SUM(Table7[[#This Row],[SumOfRealised_netcostAbsolute]:[SumOfProjected_costReduced]])</f>
        <v>0</v>
      </c>
    </row>
    <row r="1381" spans="1:17" hidden="1" x14ac:dyDescent="0.35">
      <c r="A1381" s="34" t="s">
        <v>10</v>
      </c>
      <c r="B1381" s="35">
        <v>2019</v>
      </c>
      <c r="C1381" s="35">
        <v>44</v>
      </c>
      <c r="D1381" s="39">
        <f>COUNT(Table7[[#This Row],[SumOfRealised_netcostAbsolute]:[SumOfProjected_costReduced]])</f>
        <v>0</v>
      </c>
      <c r="E1381" s="36"/>
      <c r="F1381" s="36"/>
      <c r="G1381" s="36"/>
      <c r="H1381" s="36"/>
      <c r="I1381" s="36"/>
      <c r="J1381" s="36"/>
      <c r="K1381" s="36"/>
      <c r="L1381" s="36"/>
      <c r="M1381" s="36"/>
      <c r="N1381" s="36"/>
      <c r="O1381" s="36"/>
      <c r="P1381" s="36"/>
      <c r="Q1381" s="38">
        <f>SUM(Table7[[#This Row],[SumOfRealised_netcostAbsolute]:[SumOfProjected_costReduced]])</f>
        <v>0</v>
      </c>
    </row>
    <row r="1382" spans="1:17" hidden="1" x14ac:dyDescent="0.35">
      <c r="A1382" s="34" t="s">
        <v>10</v>
      </c>
      <c r="B1382" s="35">
        <v>2019</v>
      </c>
      <c r="C1382" s="35">
        <v>45</v>
      </c>
      <c r="D1382" s="39">
        <f>COUNT(Table7[[#This Row],[SumOfRealised_netcostAbsolute]:[SumOfProjected_costReduced]])</f>
        <v>0</v>
      </c>
      <c r="E1382" s="36"/>
      <c r="F1382" s="36"/>
      <c r="G1382" s="36"/>
      <c r="H1382" s="36"/>
      <c r="I1382" s="36"/>
      <c r="J1382" s="36"/>
      <c r="K1382" s="36"/>
      <c r="L1382" s="36"/>
      <c r="M1382" s="36"/>
      <c r="N1382" s="36"/>
      <c r="O1382" s="36"/>
      <c r="P1382" s="36"/>
      <c r="Q1382" s="38">
        <f>SUM(Table7[[#This Row],[SumOfRealised_netcostAbsolute]:[SumOfProjected_costReduced]])</f>
        <v>0</v>
      </c>
    </row>
    <row r="1383" spans="1:17" hidden="1" x14ac:dyDescent="0.35">
      <c r="A1383" s="34" t="s">
        <v>10</v>
      </c>
      <c r="B1383" s="35">
        <v>2019</v>
      </c>
      <c r="C1383" s="35">
        <v>46</v>
      </c>
      <c r="D1383" s="39">
        <f>COUNT(Table7[[#This Row],[SumOfRealised_netcostAbsolute]:[SumOfProjected_costReduced]])</f>
        <v>0</v>
      </c>
      <c r="E1383" s="36"/>
      <c r="F1383" s="36"/>
      <c r="G1383" s="36"/>
      <c r="H1383" s="36"/>
      <c r="I1383" s="36"/>
      <c r="J1383" s="36"/>
      <c r="K1383" s="36"/>
      <c r="L1383" s="36"/>
      <c r="M1383" s="36"/>
      <c r="N1383" s="36"/>
      <c r="O1383" s="36"/>
      <c r="P1383" s="36"/>
      <c r="Q1383" s="38">
        <f>SUM(Table7[[#This Row],[SumOfRealised_netcostAbsolute]:[SumOfProjected_costReduced]])</f>
        <v>0</v>
      </c>
    </row>
    <row r="1384" spans="1:17" hidden="1" x14ac:dyDescent="0.35">
      <c r="A1384" s="34" t="s">
        <v>10</v>
      </c>
      <c r="B1384" s="35">
        <v>2019</v>
      </c>
      <c r="C1384" s="35">
        <v>47</v>
      </c>
      <c r="D1384" s="39">
        <f>COUNT(Table7[[#This Row],[SumOfRealised_netcostAbsolute]:[SumOfProjected_costReduced]])</f>
        <v>0</v>
      </c>
      <c r="E1384" s="36"/>
      <c r="F1384" s="36"/>
      <c r="G1384" s="36"/>
      <c r="H1384" s="36"/>
      <c r="I1384" s="36"/>
      <c r="J1384" s="36"/>
      <c r="K1384" s="36"/>
      <c r="L1384" s="36"/>
      <c r="M1384" s="36"/>
      <c r="N1384" s="36"/>
      <c r="O1384" s="36"/>
      <c r="P1384" s="36"/>
      <c r="Q1384" s="38">
        <f>SUM(Table7[[#This Row],[SumOfRealised_netcostAbsolute]:[SumOfProjected_costReduced]])</f>
        <v>0</v>
      </c>
    </row>
    <row r="1385" spans="1:17" hidden="1" x14ac:dyDescent="0.35">
      <c r="A1385" s="34" t="s">
        <v>10</v>
      </c>
      <c r="B1385" s="35">
        <v>2019</v>
      </c>
      <c r="C1385" s="35">
        <v>48</v>
      </c>
      <c r="D1385" s="39">
        <f>COUNT(Table7[[#This Row],[SumOfRealised_netcostAbsolute]:[SumOfProjected_costReduced]])</f>
        <v>0</v>
      </c>
      <c r="E1385" s="36"/>
      <c r="F1385" s="36"/>
      <c r="G1385" s="36"/>
      <c r="H1385" s="36"/>
      <c r="I1385" s="36"/>
      <c r="J1385" s="36"/>
      <c r="K1385" s="36"/>
      <c r="L1385" s="36"/>
      <c r="M1385" s="36"/>
      <c r="N1385" s="36"/>
      <c r="O1385" s="36"/>
      <c r="P1385" s="36"/>
      <c r="Q1385" s="38">
        <f>SUM(Table7[[#This Row],[SumOfRealised_netcostAbsolute]:[SumOfProjected_costReduced]])</f>
        <v>0</v>
      </c>
    </row>
    <row r="1386" spans="1:17" hidden="1" x14ac:dyDescent="0.35">
      <c r="A1386" s="34" t="s">
        <v>10</v>
      </c>
      <c r="B1386" s="35">
        <v>2019</v>
      </c>
      <c r="C1386" s="35">
        <v>49</v>
      </c>
      <c r="D1386" s="39">
        <f>COUNT(Table7[[#This Row],[SumOfRealised_netcostAbsolute]:[SumOfProjected_costReduced]])</f>
        <v>0</v>
      </c>
      <c r="E1386" s="36"/>
      <c r="F1386" s="36"/>
      <c r="G1386" s="36"/>
      <c r="H1386" s="36"/>
      <c r="I1386" s="36"/>
      <c r="J1386" s="36"/>
      <c r="K1386" s="36"/>
      <c r="L1386" s="36"/>
      <c r="M1386" s="36"/>
      <c r="N1386" s="36"/>
      <c r="O1386" s="36"/>
      <c r="P1386" s="36"/>
      <c r="Q1386" s="38">
        <f>SUM(Table7[[#This Row],[SumOfRealised_netcostAbsolute]:[SumOfProjected_costReduced]])</f>
        <v>0</v>
      </c>
    </row>
    <row r="1387" spans="1:17" hidden="1" x14ac:dyDescent="0.35">
      <c r="A1387" s="34" t="s">
        <v>10</v>
      </c>
      <c r="B1387" s="35">
        <v>2019</v>
      </c>
      <c r="C1387" s="35">
        <v>50</v>
      </c>
      <c r="D1387" s="39">
        <f>COUNT(Table7[[#This Row],[SumOfRealised_netcostAbsolute]:[SumOfProjected_costReduced]])</f>
        <v>0</v>
      </c>
      <c r="E1387" s="36"/>
      <c r="F1387" s="36"/>
      <c r="G1387" s="36"/>
      <c r="H1387" s="36"/>
      <c r="I1387" s="36"/>
      <c r="J1387" s="36"/>
      <c r="K1387" s="36"/>
      <c r="L1387" s="36"/>
      <c r="M1387" s="36"/>
      <c r="N1387" s="36"/>
      <c r="O1387" s="36"/>
      <c r="P1387" s="36"/>
      <c r="Q1387" s="38">
        <f>SUM(Table7[[#This Row],[SumOfRealised_netcostAbsolute]:[SumOfProjected_costReduced]])</f>
        <v>0</v>
      </c>
    </row>
    <row r="1388" spans="1:17" hidden="1" x14ac:dyDescent="0.35">
      <c r="A1388" s="34" t="s">
        <v>10</v>
      </c>
      <c r="B1388" s="35">
        <v>2019</v>
      </c>
      <c r="C1388" s="35">
        <v>51</v>
      </c>
      <c r="D1388" s="39">
        <f>COUNT(Table7[[#This Row],[SumOfRealised_netcostAbsolute]:[SumOfProjected_costReduced]])</f>
        <v>0</v>
      </c>
      <c r="E1388" s="36"/>
      <c r="F1388" s="36"/>
      <c r="G1388" s="36"/>
      <c r="H1388" s="36"/>
      <c r="I1388" s="36"/>
      <c r="J1388" s="36"/>
      <c r="K1388" s="36"/>
      <c r="L1388" s="36"/>
      <c r="M1388" s="36"/>
      <c r="N1388" s="36"/>
      <c r="O1388" s="36"/>
      <c r="P1388" s="36"/>
      <c r="Q1388" s="38">
        <f>SUM(Table7[[#This Row],[SumOfRealised_netcostAbsolute]:[SumOfProjected_costReduced]])</f>
        <v>0</v>
      </c>
    </row>
    <row r="1389" spans="1:17" hidden="1" x14ac:dyDescent="0.35">
      <c r="A1389" s="34" t="s">
        <v>10</v>
      </c>
      <c r="B1389" s="35">
        <v>2019</v>
      </c>
      <c r="C1389" s="35">
        <v>52</v>
      </c>
      <c r="D1389" s="39">
        <f>COUNT(Table7[[#This Row],[SumOfRealised_netcostAbsolute]:[SumOfProjected_costReduced]])</f>
        <v>0</v>
      </c>
      <c r="E1389" s="36"/>
      <c r="F1389" s="36"/>
      <c r="G1389" s="36"/>
      <c r="H1389" s="36"/>
      <c r="I1389" s="36"/>
      <c r="J1389" s="36"/>
      <c r="K1389" s="36"/>
      <c r="L1389" s="36"/>
      <c r="M1389" s="36"/>
      <c r="N1389" s="36"/>
      <c r="O1389" s="36"/>
      <c r="P1389" s="36"/>
      <c r="Q1389" s="38">
        <f>SUM(Table7[[#This Row],[SumOfRealised_netcostAbsolute]:[SumOfProjected_costReduced]])</f>
        <v>0</v>
      </c>
    </row>
    <row r="1390" spans="1:17" hidden="1" x14ac:dyDescent="0.35">
      <c r="A1390" s="34" t="s">
        <v>10</v>
      </c>
      <c r="B1390" s="35">
        <v>2019</v>
      </c>
      <c r="C1390" s="35">
        <v>53</v>
      </c>
      <c r="D1390" s="39">
        <f>COUNT(Table7[[#This Row],[SumOfRealised_netcostAbsolute]:[SumOfProjected_costReduced]])</f>
        <v>0</v>
      </c>
      <c r="E1390" s="36"/>
      <c r="F1390" s="36"/>
      <c r="G1390" s="36"/>
      <c r="H1390" s="36"/>
      <c r="I1390" s="36"/>
      <c r="J1390" s="36"/>
      <c r="K1390" s="36"/>
      <c r="L1390" s="36"/>
      <c r="M1390" s="36"/>
      <c r="N1390" s="36"/>
      <c r="O1390" s="36"/>
      <c r="P1390" s="36"/>
      <c r="Q1390" s="38">
        <f>SUM(Table7[[#This Row],[SumOfRealised_netcostAbsolute]:[SumOfProjected_costReduced]])</f>
        <v>0</v>
      </c>
    </row>
    <row r="1391" spans="1:17" hidden="1" x14ac:dyDescent="0.35">
      <c r="A1391" s="34" t="s">
        <v>10</v>
      </c>
      <c r="B1391" s="35">
        <v>2019</v>
      </c>
      <c r="C1391" s="35">
        <v>54</v>
      </c>
      <c r="D1391" s="39">
        <f>COUNT(Table7[[#This Row],[SumOfRealised_netcostAbsolute]:[SumOfProjected_costReduced]])</f>
        <v>0</v>
      </c>
      <c r="E1391" s="36"/>
      <c r="F1391" s="36"/>
      <c r="G1391" s="36"/>
      <c r="H1391" s="36"/>
      <c r="I1391" s="36"/>
      <c r="J1391" s="36"/>
      <c r="K1391" s="36"/>
      <c r="L1391" s="36"/>
      <c r="M1391" s="36"/>
      <c r="N1391" s="36"/>
      <c r="O1391" s="36"/>
      <c r="P1391" s="36"/>
      <c r="Q1391" s="38">
        <f>SUM(Table7[[#This Row],[SumOfRealised_netcostAbsolute]:[SumOfProjected_costReduced]])</f>
        <v>0</v>
      </c>
    </row>
    <row r="1392" spans="1:17" hidden="1" x14ac:dyDescent="0.35">
      <c r="A1392" s="34" t="s">
        <v>10</v>
      </c>
      <c r="B1392" s="35">
        <v>2019</v>
      </c>
      <c r="C1392" s="35">
        <v>55</v>
      </c>
      <c r="D1392" s="39">
        <f>COUNT(Table7[[#This Row],[SumOfRealised_netcostAbsolute]:[SumOfProjected_costReduced]])</f>
        <v>0</v>
      </c>
      <c r="E1392" s="36"/>
      <c r="F1392" s="36"/>
      <c r="G1392" s="36"/>
      <c r="H1392" s="36"/>
      <c r="I1392" s="36"/>
      <c r="J1392" s="36"/>
      <c r="K1392" s="36"/>
      <c r="L1392" s="36"/>
      <c r="M1392" s="36"/>
      <c r="N1392" s="36"/>
      <c r="O1392" s="36"/>
      <c r="P1392" s="36"/>
      <c r="Q1392" s="38">
        <f>SUM(Table7[[#This Row],[SumOfRealised_netcostAbsolute]:[SumOfProjected_costReduced]])</f>
        <v>0</v>
      </c>
    </row>
    <row r="1393" spans="1:17" hidden="1" x14ac:dyDescent="0.35">
      <c r="A1393" s="34" t="s">
        <v>10</v>
      </c>
      <c r="B1393" s="35">
        <v>2019</v>
      </c>
      <c r="C1393" s="35">
        <v>56</v>
      </c>
      <c r="D1393" s="39">
        <f>COUNT(Table7[[#This Row],[SumOfRealised_netcostAbsolute]:[SumOfProjected_costReduced]])</f>
        <v>0</v>
      </c>
      <c r="E1393" s="36"/>
      <c r="F1393" s="36"/>
      <c r="G1393" s="36"/>
      <c r="H1393" s="36"/>
      <c r="I1393" s="36"/>
      <c r="J1393" s="36"/>
      <c r="K1393" s="36"/>
      <c r="L1393" s="36"/>
      <c r="M1393" s="36"/>
      <c r="N1393" s="36"/>
      <c r="O1393" s="36"/>
      <c r="P1393" s="36"/>
      <c r="Q1393" s="38">
        <f>SUM(Table7[[#This Row],[SumOfRealised_netcostAbsolute]:[SumOfProjected_costReduced]])</f>
        <v>0</v>
      </c>
    </row>
    <row r="1394" spans="1:17" hidden="1" x14ac:dyDescent="0.35">
      <c r="A1394" s="34" t="s">
        <v>10</v>
      </c>
      <c r="B1394" s="35">
        <v>2019</v>
      </c>
      <c r="C1394" s="35">
        <v>57</v>
      </c>
      <c r="D1394" s="39">
        <f>COUNT(Table7[[#This Row],[SumOfRealised_netcostAbsolute]:[SumOfProjected_costReduced]])</f>
        <v>0</v>
      </c>
      <c r="E1394" s="36"/>
      <c r="F1394" s="36"/>
      <c r="G1394" s="36"/>
      <c r="H1394" s="36"/>
      <c r="I1394" s="36"/>
      <c r="J1394" s="36"/>
      <c r="K1394" s="36"/>
      <c r="L1394" s="36"/>
      <c r="M1394" s="36"/>
      <c r="N1394" s="36"/>
      <c r="O1394" s="36"/>
      <c r="P1394" s="36"/>
      <c r="Q1394" s="38">
        <f>SUM(Table7[[#This Row],[SumOfRealised_netcostAbsolute]:[SumOfProjected_costReduced]])</f>
        <v>0</v>
      </c>
    </row>
    <row r="1395" spans="1:17" hidden="1" x14ac:dyDescent="0.35">
      <c r="A1395" s="34" t="s">
        <v>10</v>
      </c>
      <c r="B1395" s="35">
        <v>2019</v>
      </c>
      <c r="C1395" s="35">
        <v>58</v>
      </c>
      <c r="D1395" s="39">
        <f>COUNT(Table7[[#This Row],[SumOfRealised_netcostAbsolute]:[SumOfProjected_costReduced]])</f>
        <v>0</v>
      </c>
      <c r="E1395" s="36"/>
      <c r="F1395" s="36"/>
      <c r="G1395" s="36"/>
      <c r="H1395" s="36"/>
      <c r="I1395" s="36"/>
      <c r="J1395" s="36"/>
      <c r="K1395" s="36"/>
      <c r="L1395" s="36"/>
      <c r="M1395" s="36"/>
      <c r="N1395" s="36"/>
      <c r="O1395" s="36"/>
      <c r="P1395" s="36"/>
      <c r="Q1395" s="38">
        <f>SUM(Table7[[#This Row],[SumOfRealised_netcostAbsolute]:[SumOfProjected_costReduced]])</f>
        <v>0</v>
      </c>
    </row>
    <row r="1396" spans="1:17" hidden="1" x14ac:dyDescent="0.35">
      <c r="A1396" s="34" t="s">
        <v>10</v>
      </c>
      <c r="B1396" s="35">
        <v>2019</v>
      </c>
      <c r="C1396" s="35">
        <v>59</v>
      </c>
      <c r="D1396" s="39">
        <f>COUNT(Table7[[#This Row],[SumOfRealised_netcostAbsolute]:[SumOfProjected_costReduced]])</f>
        <v>0</v>
      </c>
      <c r="E1396" s="36"/>
      <c r="F1396" s="36"/>
      <c r="G1396" s="36"/>
      <c r="H1396" s="36"/>
      <c r="I1396" s="36"/>
      <c r="J1396" s="36"/>
      <c r="K1396" s="36"/>
      <c r="L1396" s="36"/>
      <c r="M1396" s="36"/>
      <c r="N1396" s="36"/>
      <c r="O1396" s="36"/>
      <c r="P1396" s="36"/>
      <c r="Q1396" s="38">
        <f>SUM(Table7[[#This Row],[SumOfRealised_netcostAbsolute]:[SumOfProjected_costReduced]])</f>
        <v>0</v>
      </c>
    </row>
    <row r="1397" spans="1:17" hidden="1" x14ac:dyDescent="0.35">
      <c r="A1397" s="34" t="s">
        <v>10</v>
      </c>
      <c r="B1397" s="35">
        <v>2019</v>
      </c>
      <c r="C1397" s="35">
        <v>60</v>
      </c>
      <c r="D1397" s="39">
        <f>COUNT(Table7[[#This Row],[SumOfRealised_netcostAbsolute]:[SumOfProjected_costReduced]])</f>
        <v>0</v>
      </c>
      <c r="E1397" s="36"/>
      <c r="F1397" s="36"/>
      <c r="G1397" s="36"/>
      <c r="H1397" s="36"/>
      <c r="I1397" s="36"/>
      <c r="J1397" s="36"/>
      <c r="K1397" s="36"/>
      <c r="L1397" s="36"/>
      <c r="M1397" s="36"/>
      <c r="N1397" s="36"/>
      <c r="O1397" s="36"/>
      <c r="P1397" s="36"/>
      <c r="Q1397" s="38">
        <f>SUM(Table7[[#This Row],[SumOfRealised_netcostAbsolute]:[SumOfProjected_costReduced]])</f>
        <v>0</v>
      </c>
    </row>
    <row r="1398" spans="1:17" hidden="1" x14ac:dyDescent="0.35">
      <c r="A1398" s="34" t="s">
        <v>10</v>
      </c>
      <c r="B1398" s="35">
        <v>2019</v>
      </c>
      <c r="C1398" s="35">
        <v>61</v>
      </c>
      <c r="D1398" s="39">
        <f>COUNT(Table7[[#This Row],[SumOfRealised_netcostAbsolute]:[SumOfProjected_costReduced]])</f>
        <v>0</v>
      </c>
      <c r="E1398" s="36"/>
      <c r="F1398" s="36"/>
      <c r="G1398" s="36"/>
      <c r="H1398" s="36"/>
      <c r="I1398" s="36"/>
      <c r="J1398" s="36"/>
      <c r="K1398" s="36"/>
      <c r="L1398" s="36"/>
      <c r="M1398" s="36"/>
      <c r="N1398" s="36"/>
      <c r="O1398" s="36"/>
      <c r="P1398" s="36"/>
      <c r="Q1398" s="38">
        <f>SUM(Table7[[#This Row],[SumOfRealised_netcostAbsolute]:[SumOfProjected_costReduced]])</f>
        <v>0</v>
      </c>
    </row>
    <row r="1399" spans="1:17" hidden="1" x14ac:dyDescent="0.35">
      <c r="A1399" s="34" t="s">
        <v>10</v>
      </c>
      <c r="B1399" s="35">
        <v>2019</v>
      </c>
      <c r="C1399" s="35">
        <v>62</v>
      </c>
      <c r="D1399" s="39">
        <f>COUNT(Table7[[#This Row],[SumOfRealised_netcostAbsolute]:[SumOfProjected_costReduced]])</f>
        <v>0</v>
      </c>
      <c r="E1399" s="36"/>
      <c r="F1399" s="36"/>
      <c r="G1399" s="36"/>
      <c r="H1399" s="36"/>
      <c r="I1399" s="36"/>
      <c r="J1399" s="36"/>
      <c r="K1399" s="36"/>
      <c r="L1399" s="36"/>
      <c r="M1399" s="36"/>
      <c r="N1399" s="36"/>
      <c r="O1399" s="36"/>
      <c r="P1399" s="36"/>
      <c r="Q1399" s="38">
        <f>SUM(Table7[[#This Row],[SumOfRealised_netcostAbsolute]:[SumOfProjected_costReduced]])</f>
        <v>0</v>
      </c>
    </row>
    <row r="1400" spans="1:17" hidden="1" x14ac:dyDescent="0.35">
      <c r="A1400" s="34" t="s">
        <v>10</v>
      </c>
      <c r="B1400" s="35">
        <v>2019</v>
      </c>
      <c r="C1400" s="35">
        <v>63</v>
      </c>
      <c r="D1400" s="39">
        <f>COUNT(Table7[[#This Row],[SumOfRealised_netcostAbsolute]:[SumOfProjected_costReduced]])</f>
        <v>0</v>
      </c>
      <c r="E1400" s="36"/>
      <c r="F1400" s="36"/>
      <c r="G1400" s="36"/>
      <c r="H1400" s="36"/>
      <c r="I1400" s="36"/>
      <c r="J1400" s="36"/>
      <c r="K1400" s="36"/>
      <c r="L1400" s="36"/>
      <c r="M1400" s="36"/>
      <c r="N1400" s="36"/>
      <c r="O1400" s="36"/>
      <c r="P1400" s="36"/>
      <c r="Q1400" s="38">
        <f>SUM(Table7[[#This Row],[SumOfRealised_netcostAbsolute]:[SumOfProjected_costReduced]])</f>
        <v>0</v>
      </c>
    </row>
    <row r="1401" spans="1:17" hidden="1" x14ac:dyDescent="0.35">
      <c r="A1401" s="34" t="s">
        <v>10</v>
      </c>
      <c r="B1401" s="35">
        <v>2019</v>
      </c>
      <c r="C1401" s="35">
        <v>64</v>
      </c>
      <c r="D1401" s="39">
        <f>COUNT(Table7[[#This Row],[SumOfRealised_netcostAbsolute]:[SumOfProjected_costReduced]])</f>
        <v>0</v>
      </c>
      <c r="E1401" s="36"/>
      <c r="F1401" s="36"/>
      <c r="G1401" s="36"/>
      <c r="H1401" s="36"/>
      <c r="I1401" s="36"/>
      <c r="J1401" s="36"/>
      <c r="K1401" s="36"/>
      <c r="L1401" s="36"/>
      <c r="M1401" s="36"/>
      <c r="N1401" s="36"/>
      <c r="O1401" s="36"/>
      <c r="P1401" s="36"/>
      <c r="Q1401" s="38">
        <f>SUM(Table7[[#This Row],[SumOfRealised_netcostAbsolute]:[SumOfProjected_costReduced]])</f>
        <v>0</v>
      </c>
    </row>
    <row r="1402" spans="1:17" hidden="1" x14ac:dyDescent="0.35">
      <c r="A1402" s="34" t="s">
        <v>10</v>
      </c>
      <c r="B1402" s="35">
        <v>2019</v>
      </c>
      <c r="C1402" s="35">
        <v>65</v>
      </c>
      <c r="D1402" s="39">
        <f>COUNT(Table7[[#This Row],[SumOfRealised_netcostAbsolute]:[SumOfProjected_costReduced]])</f>
        <v>0</v>
      </c>
      <c r="E1402" s="36"/>
      <c r="F1402" s="36"/>
      <c r="G1402" s="36"/>
      <c r="H1402" s="36"/>
      <c r="I1402" s="36"/>
      <c r="J1402" s="36"/>
      <c r="K1402" s="36"/>
      <c r="L1402" s="36"/>
      <c r="M1402" s="36"/>
      <c r="N1402" s="36"/>
      <c r="O1402" s="36"/>
      <c r="P1402" s="36"/>
      <c r="Q1402" s="38">
        <f>SUM(Table7[[#This Row],[SumOfRealised_netcostAbsolute]:[SumOfProjected_costReduced]])</f>
        <v>0</v>
      </c>
    </row>
    <row r="1403" spans="1:17" hidden="1" x14ac:dyDescent="0.35">
      <c r="A1403" s="34" t="s">
        <v>10</v>
      </c>
      <c r="B1403" s="35">
        <v>2019</v>
      </c>
      <c r="C1403" s="35">
        <v>66</v>
      </c>
      <c r="D1403" s="39">
        <f>COUNT(Table7[[#This Row],[SumOfRealised_netcostAbsolute]:[SumOfProjected_costReduced]])</f>
        <v>0</v>
      </c>
      <c r="E1403" s="36"/>
      <c r="F1403" s="36"/>
      <c r="G1403" s="36"/>
      <c r="H1403" s="36"/>
      <c r="I1403" s="36"/>
      <c r="J1403" s="36"/>
      <c r="K1403" s="36"/>
      <c r="L1403" s="36"/>
      <c r="M1403" s="36"/>
      <c r="N1403" s="36"/>
      <c r="O1403" s="36"/>
      <c r="P1403" s="36"/>
      <c r="Q1403" s="38">
        <f>SUM(Table7[[#This Row],[SumOfRealised_netcostAbsolute]:[SumOfProjected_costReduced]])</f>
        <v>0</v>
      </c>
    </row>
    <row r="1404" spans="1:17" hidden="1" x14ac:dyDescent="0.35">
      <c r="A1404" s="34" t="s">
        <v>10</v>
      </c>
      <c r="B1404" s="35">
        <v>2019</v>
      </c>
      <c r="C1404" s="35">
        <v>67</v>
      </c>
      <c r="D1404" s="39">
        <f>COUNT(Table7[[#This Row],[SumOfRealised_netcostAbsolute]:[SumOfProjected_costReduced]])</f>
        <v>0</v>
      </c>
      <c r="E1404" s="36"/>
      <c r="F1404" s="36"/>
      <c r="G1404" s="36"/>
      <c r="H1404" s="36"/>
      <c r="I1404" s="36"/>
      <c r="J1404" s="36"/>
      <c r="K1404" s="36"/>
      <c r="L1404" s="36"/>
      <c r="M1404" s="36"/>
      <c r="N1404" s="36"/>
      <c r="O1404" s="36"/>
      <c r="P1404" s="36"/>
      <c r="Q1404" s="38">
        <f>SUM(Table7[[#This Row],[SumOfRealised_netcostAbsolute]:[SumOfProjected_costReduced]])</f>
        <v>0</v>
      </c>
    </row>
    <row r="1405" spans="1:17" hidden="1" x14ac:dyDescent="0.35">
      <c r="A1405" s="34" t="s">
        <v>10</v>
      </c>
      <c r="B1405" s="35">
        <v>2019</v>
      </c>
      <c r="C1405" s="35">
        <v>68</v>
      </c>
      <c r="D1405" s="39">
        <f>COUNT(Table7[[#This Row],[SumOfRealised_netcostAbsolute]:[SumOfProjected_costReduced]])</f>
        <v>0</v>
      </c>
      <c r="E1405" s="36"/>
      <c r="F1405" s="36"/>
      <c r="G1405" s="36"/>
      <c r="H1405" s="36"/>
      <c r="I1405" s="36"/>
      <c r="J1405" s="36"/>
      <c r="K1405" s="36"/>
      <c r="L1405" s="36"/>
      <c r="M1405" s="36"/>
      <c r="N1405" s="36"/>
      <c r="O1405" s="36"/>
      <c r="P1405" s="36"/>
      <c r="Q1405" s="38">
        <f>SUM(Table7[[#This Row],[SumOfRealised_netcostAbsolute]:[SumOfProjected_costReduced]])</f>
        <v>0</v>
      </c>
    </row>
    <row r="1406" spans="1:17" hidden="1" x14ac:dyDescent="0.35">
      <c r="A1406" s="34" t="s">
        <v>10</v>
      </c>
      <c r="B1406" s="35">
        <v>2019</v>
      </c>
      <c r="C1406" s="35">
        <v>69</v>
      </c>
      <c r="D1406" s="39">
        <f>COUNT(Table7[[#This Row],[SumOfRealised_netcostAbsolute]:[SumOfProjected_costReduced]])</f>
        <v>0</v>
      </c>
      <c r="E1406" s="36"/>
      <c r="F1406" s="36"/>
      <c r="G1406" s="36"/>
      <c r="H1406" s="36"/>
      <c r="I1406" s="36"/>
      <c r="J1406" s="36"/>
      <c r="K1406" s="36"/>
      <c r="L1406" s="36"/>
      <c r="M1406" s="36"/>
      <c r="N1406" s="36"/>
      <c r="O1406" s="36"/>
      <c r="P1406" s="36"/>
      <c r="Q1406" s="38">
        <f>SUM(Table7[[#This Row],[SumOfRealised_netcostAbsolute]:[SumOfProjected_costReduced]])</f>
        <v>0</v>
      </c>
    </row>
    <row r="1407" spans="1:17" hidden="1" x14ac:dyDescent="0.35">
      <c r="A1407" s="34" t="s">
        <v>10</v>
      </c>
      <c r="B1407" s="35">
        <v>2019</v>
      </c>
      <c r="C1407" s="35">
        <v>70</v>
      </c>
      <c r="D1407" s="39">
        <f>COUNT(Table7[[#This Row],[SumOfRealised_netcostAbsolute]:[SumOfProjected_costReduced]])</f>
        <v>0</v>
      </c>
      <c r="E1407" s="36"/>
      <c r="F1407" s="36"/>
      <c r="G1407" s="36"/>
      <c r="H1407" s="36"/>
      <c r="I1407" s="36"/>
      <c r="J1407" s="36"/>
      <c r="K1407" s="36"/>
      <c r="L1407" s="36"/>
      <c r="M1407" s="36"/>
      <c r="N1407" s="36"/>
      <c r="O1407" s="36"/>
      <c r="P1407" s="36"/>
      <c r="Q1407" s="38">
        <f>SUM(Table7[[#This Row],[SumOfRealised_netcostAbsolute]:[SumOfProjected_costReduced]])</f>
        <v>0</v>
      </c>
    </row>
    <row r="1408" spans="1:17" hidden="1" x14ac:dyDescent="0.35">
      <c r="A1408" s="34" t="s">
        <v>10</v>
      </c>
      <c r="B1408" s="35">
        <v>2019</v>
      </c>
      <c r="C1408" s="35">
        <v>71</v>
      </c>
      <c r="D1408" s="39">
        <f>COUNT(Table7[[#This Row],[SumOfRealised_netcostAbsolute]:[SumOfProjected_costReduced]])</f>
        <v>0</v>
      </c>
      <c r="E1408" s="36"/>
      <c r="F1408" s="36"/>
      <c r="G1408" s="36"/>
      <c r="H1408" s="36"/>
      <c r="I1408" s="36"/>
      <c r="J1408" s="36"/>
      <c r="K1408" s="36"/>
      <c r="L1408" s="36"/>
      <c r="M1408" s="36"/>
      <c r="N1408" s="36"/>
      <c r="O1408" s="36"/>
      <c r="P1408" s="36"/>
      <c r="Q1408" s="38">
        <f>SUM(Table7[[#This Row],[SumOfRealised_netcostAbsolute]:[SumOfProjected_costReduced]])</f>
        <v>0</v>
      </c>
    </row>
    <row r="1409" spans="1:17" hidden="1" x14ac:dyDescent="0.35">
      <c r="A1409" s="34" t="s">
        <v>10</v>
      </c>
      <c r="B1409" s="35">
        <v>2019</v>
      </c>
      <c r="C1409" s="35">
        <v>72</v>
      </c>
      <c r="D1409" s="39">
        <f>COUNT(Table7[[#This Row],[SumOfRealised_netcostAbsolute]:[SumOfProjected_costReduced]])</f>
        <v>0</v>
      </c>
      <c r="E1409" s="36"/>
      <c r="F1409" s="36"/>
      <c r="G1409" s="36"/>
      <c r="H1409" s="36"/>
      <c r="I1409" s="36"/>
      <c r="J1409" s="36"/>
      <c r="K1409" s="36"/>
      <c r="L1409" s="36"/>
      <c r="M1409" s="36"/>
      <c r="N1409" s="36"/>
      <c r="O1409" s="36"/>
      <c r="P1409" s="36"/>
      <c r="Q1409" s="38">
        <f>SUM(Table7[[#This Row],[SumOfRealised_netcostAbsolute]:[SumOfProjected_costReduced]])</f>
        <v>0</v>
      </c>
    </row>
    <row r="1410" spans="1:17" hidden="1" x14ac:dyDescent="0.35">
      <c r="A1410" s="34" t="s">
        <v>10</v>
      </c>
      <c r="B1410" s="35">
        <v>2019</v>
      </c>
      <c r="C1410" s="35">
        <v>73</v>
      </c>
      <c r="D1410" s="39">
        <f>COUNT(Table7[[#This Row],[SumOfRealised_netcostAbsolute]:[SumOfProjected_costReduced]])</f>
        <v>0</v>
      </c>
      <c r="E1410" s="36"/>
      <c r="F1410" s="36"/>
      <c r="G1410" s="36"/>
      <c r="H1410" s="36"/>
      <c r="I1410" s="36"/>
      <c r="J1410" s="36"/>
      <c r="K1410" s="36"/>
      <c r="L1410" s="36"/>
      <c r="M1410" s="36"/>
      <c r="N1410" s="36"/>
      <c r="O1410" s="36"/>
      <c r="P1410" s="36"/>
      <c r="Q1410" s="38">
        <f>SUM(Table7[[#This Row],[SumOfRealised_netcostAbsolute]:[SumOfProjected_costReduced]])</f>
        <v>0</v>
      </c>
    </row>
    <row r="1411" spans="1:17" hidden="1" x14ac:dyDescent="0.35">
      <c r="A1411" s="34" t="s">
        <v>10</v>
      </c>
      <c r="B1411" s="35">
        <v>2019</v>
      </c>
      <c r="C1411" s="35">
        <v>74</v>
      </c>
      <c r="D1411" s="39">
        <f>COUNT(Table7[[#This Row],[SumOfRealised_netcostAbsolute]:[SumOfProjected_costReduced]])</f>
        <v>0</v>
      </c>
      <c r="E1411" s="36"/>
      <c r="F1411" s="36"/>
      <c r="G1411" s="36"/>
      <c r="H1411" s="36"/>
      <c r="I1411" s="36"/>
      <c r="J1411" s="36"/>
      <c r="K1411" s="36"/>
      <c r="L1411" s="36"/>
      <c r="M1411" s="36"/>
      <c r="N1411" s="36"/>
      <c r="O1411" s="36"/>
      <c r="P1411" s="36"/>
      <c r="Q1411" s="38">
        <f>SUM(Table7[[#This Row],[SumOfRealised_netcostAbsolute]:[SumOfProjected_costReduced]])</f>
        <v>0</v>
      </c>
    </row>
    <row r="1412" spans="1:17" hidden="1" x14ac:dyDescent="0.35">
      <c r="A1412" s="34" t="s">
        <v>10</v>
      </c>
      <c r="B1412" s="35">
        <v>2019</v>
      </c>
      <c r="C1412" s="35">
        <v>75</v>
      </c>
      <c r="D1412" s="39">
        <f>COUNT(Table7[[#This Row],[SumOfRealised_netcostAbsolute]:[SumOfProjected_costReduced]])</f>
        <v>0</v>
      </c>
      <c r="E1412" s="36"/>
      <c r="F1412" s="36"/>
      <c r="G1412" s="36"/>
      <c r="H1412" s="36"/>
      <c r="I1412" s="36"/>
      <c r="J1412" s="36"/>
      <c r="K1412" s="36"/>
      <c r="L1412" s="36"/>
      <c r="M1412" s="36"/>
      <c r="N1412" s="36"/>
      <c r="O1412" s="36"/>
      <c r="P1412" s="36"/>
      <c r="Q1412" s="38">
        <f>SUM(Table7[[#This Row],[SumOfRealised_netcostAbsolute]:[SumOfProjected_costReduced]])</f>
        <v>0</v>
      </c>
    </row>
    <row r="1413" spans="1:17" hidden="1" x14ac:dyDescent="0.35">
      <c r="A1413" s="34" t="s">
        <v>10</v>
      </c>
      <c r="B1413" s="35">
        <v>2019</v>
      </c>
      <c r="C1413" s="35">
        <v>76</v>
      </c>
      <c r="D1413" s="39">
        <f>COUNT(Table7[[#This Row],[SumOfRealised_netcostAbsolute]:[SumOfProjected_costReduced]])</f>
        <v>0</v>
      </c>
      <c r="E1413" s="36"/>
      <c r="F1413" s="36"/>
      <c r="G1413" s="36"/>
      <c r="H1413" s="36"/>
      <c r="I1413" s="36"/>
      <c r="J1413" s="36"/>
      <c r="K1413" s="36"/>
      <c r="L1413" s="36"/>
      <c r="M1413" s="36"/>
      <c r="N1413" s="36"/>
      <c r="O1413" s="36"/>
      <c r="P1413" s="36"/>
      <c r="Q1413" s="38">
        <f>SUM(Table7[[#This Row],[SumOfRealised_netcostAbsolute]:[SumOfProjected_costReduced]])</f>
        <v>0</v>
      </c>
    </row>
    <row r="1414" spans="1:17" hidden="1" x14ac:dyDescent="0.35">
      <c r="A1414" s="34" t="s">
        <v>10</v>
      </c>
      <c r="B1414" s="35">
        <v>2019</v>
      </c>
      <c r="C1414" s="35">
        <v>77</v>
      </c>
      <c r="D1414" s="39">
        <f>COUNT(Table7[[#This Row],[SumOfRealised_netcostAbsolute]:[SumOfProjected_costReduced]])</f>
        <v>0</v>
      </c>
      <c r="E1414" s="36"/>
      <c r="F1414" s="36"/>
      <c r="G1414" s="36"/>
      <c r="H1414" s="36"/>
      <c r="I1414" s="36"/>
      <c r="J1414" s="36"/>
      <c r="K1414" s="36"/>
      <c r="L1414" s="36"/>
      <c r="M1414" s="36"/>
      <c r="N1414" s="36"/>
      <c r="O1414" s="36"/>
      <c r="P1414" s="36"/>
      <c r="Q1414" s="38">
        <f>SUM(Table7[[#This Row],[SumOfRealised_netcostAbsolute]:[SumOfProjected_costReduced]])</f>
        <v>0</v>
      </c>
    </row>
    <row r="1415" spans="1:17" hidden="1" x14ac:dyDescent="0.35">
      <c r="A1415" s="34" t="s">
        <v>10</v>
      </c>
      <c r="B1415" s="35">
        <v>2019</v>
      </c>
      <c r="C1415" s="35">
        <v>78</v>
      </c>
      <c r="D1415" s="39">
        <f>COUNT(Table7[[#This Row],[SumOfRealised_netcostAbsolute]:[SumOfProjected_costReduced]])</f>
        <v>0</v>
      </c>
      <c r="E1415" s="36"/>
      <c r="F1415" s="36"/>
      <c r="G1415" s="36"/>
      <c r="H1415" s="36"/>
      <c r="I1415" s="36"/>
      <c r="J1415" s="36"/>
      <c r="K1415" s="36"/>
      <c r="L1415" s="36"/>
      <c r="M1415" s="36"/>
      <c r="N1415" s="36"/>
      <c r="O1415" s="36"/>
      <c r="P1415" s="36"/>
      <c r="Q1415" s="38">
        <f>SUM(Table7[[#This Row],[SumOfRealised_netcostAbsolute]:[SumOfProjected_costReduced]])</f>
        <v>0</v>
      </c>
    </row>
    <row r="1416" spans="1:17" x14ac:dyDescent="0.35">
      <c r="A1416" s="34" t="s">
        <v>12</v>
      </c>
      <c r="B1416" s="35">
        <v>2019</v>
      </c>
      <c r="C1416" s="35">
        <v>1</v>
      </c>
      <c r="D1416" s="39">
        <f>COUNT(Table7[[#This Row],[SumOfRealised_netcostAbsolute]:[SumOfProjected_costReduced]])</f>
        <v>1</v>
      </c>
      <c r="E1416" s="36"/>
      <c r="F1416" s="36"/>
      <c r="G1416" s="36"/>
      <c r="H1416" s="36"/>
      <c r="I1416" s="36"/>
      <c r="J1416" s="36"/>
      <c r="K1416" s="36"/>
      <c r="L1416" s="36"/>
      <c r="M1416" s="36"/>
      <c r="N1416" s="36"/>
      <c r="O1416" s="36"/>
      <c r="P1416" s="35">
        <v>41</v>
      </c>
      <c r="Q1416" s="38">
        <f>SUM(Table7[[#This Row],[SumOfRealised_netcostAbsolute]:[SumOfProjected_costReduced]])</f>
        <v>41</v>
      </c>
    </row>
    <row r="1417" spans="1:17" x14ac:dyDescent="0.35">
      <c r="A1417" s="34" t="s">
        <v>12</v>
      </c>
      <c r="B1417" s="35">
        <v>2019</v>
      </c>
      <c r="C1417" s="35">
        <v>2</v>
      </c>
      <c r="D1417" s="39">
        <f>COUNT(Table7[[#This Row],[SumOfRealised_netcostAbsolute]:[SumOfProjected_costReduced]])</f>
        <v>1</v>
      </c>
      <c r="E1417" s="36"/>
      <c r="F1417" s="36"/>
      <c r="G1417" s="36"/>
      <c r="H1417" s="36"/>
      <c r="I1417" s="36"/>
      <c r="J1417" s="36"/>
      <c r="K1417" s="36"/>
      <c r="L1417" s="36"/>
      <c r="M1417" s="36"/>
      <c r="N1417" s="36"/>
      <c r="O1417" s="36"/>
      <c r="P1417" s="35">
        <v>38</v>
      </c>
      <c r="Q1417" s="38">
        <f>SUM(Table7[[#This Row],[SumOfRealised_netcostAbsolute]:[SumOfProjected_costReduced]])</f>
        <v>38</v>
      </c>
    </row>
    <row r="1418" spans="1:17" x14ac:dyDescent="0.35">
      <c r="A1418" s="34" t="s">
        <v>12</v>
      </c>
      <c r="B1418" s="35">
        <v>2019</v>
      </c>
      <c r="C1418" s="35">
        <v>3</v>
      </c>
      <c r="D1418" s="39">
        <f>COUNT(Table7[[#This Row],[SumOfRealised_netcostAbsolute]:[SumOfProjected_costReduced]])</f>
        <v>1</v>
      </c>
      <c r="E1418" s="36"/>
      <c r="F1418" s="36"/>
      <c r="G1418" s="36"/>
      <c r="H1418" s="36"/>
      <c r="I1418" s="36"/>
      <c r="J1418" s="36"/>
      <c r="K1418" s="36"/>
      <c r="L1418" s="36"/>
      <c r="M1418" s="36"/>
      <c r="N1418" s="36"/>
      <c r="O1418" s="36"/>
      <c r="P1418" s="35">
        <v>68</v>
      </c>
      <c r="Q1418" s="38">
        <f>SUM(Table7[[#This Row],[SumOfRealised_netcostAbsolute]:[SumOfProjected_costReduced]])</f>
        <v>68</v>
      </c>
    </row>
    <row r="1419" spans="1:17" x14ac:dyDescent="0.35">
      <c r="A1419" s="34" t="s">
        <v>12</v>
      </c>
      <c r="B1419" s="35">
        <v>2019</v>
      </c>
      <c r="C1419" s="35">
        <v>4</v>
      </c>
      <c r="D1419" s="39">
        <f>COUNT(Table7[[#This Row],[SumOfRealised_netcostAbsolute]:[SumOfProjected_costReduced]])</f>
        <v>1</v>
      </c>
      <c r="E1419" s="36"/>
      <c r="F1419" s="36"/>
      <c r="G1419" s="36"/>
      <c r="H1419" s="36"/>
      <c r="I1419" s="36"/>
      <c r="J1419" s="36"/>
      <c r="K1419" s="36"/>
      <c r="L1419" s="36"/>
      <c r="M1419" s="36"/>
      <c r="N1419" s="36"/>
      <c r="O1419" s="36"/>
      <c r="P1419" s="35">
        <v>71</v>
      </c>
      <c r="Q1419" s="38">
        <f>SUM(Table7[[#This Row],[SumOfRealised_netcostAbsolute]:[SumOfProjected_costReduced]])</f>
        <v>71</v>
      </c>
    </row>
    <row r="1420" spans="1:17" x14ac:dyDescent="0.35">
      <c r="A1420" s="34" t="s">
        <v>12</v>
      </c>
      <c r="B1420" s="35">
        <v>2019</v>
      </c>
      <c r="C1420" s="35">
        <v>5</v>
      </c>
      <c r="D1420" s="39">
        <f>COUNT(Table7[[#This Row],[SumOfRealised_netcostAbsolute]:[SumOfProjected_costReduced]])</f>
        <v>1</v>
      </c>
      <c r="E1420" s="36"/>
      <c r="F1420" s="36"/>
      <c r="G1420" s="36"/>
      <c r="H1420" s="36"/>
      <c r="I1420" s="36"/>
      <c r="J1420" s="36"/>
      <c r="K1420" s="36"/>
      <c r="L1420" s="36"/>
      <c r="M1420" s="36"/>
      <c r="N1420" s="36"/>
      <c r="O1420" s="36"/>
      <c r="P1420" s="35">
        <v>355</v>
      </c>
      <c r="Q1420" s="38">
        <f>SUM(Table7[[#This Row],[SumOfRealised_netcostAbsolute]:[SumOfProjected_costReduced]])</f>
        <v>355</v>
      </c>
    </row>
    <row r="1421" spans="1:17" x14ac:dyDescent="0.35">
      <c r="A1421" s="34" t="s">
        <v>12</v>
      </c>
      <c r="B1421" s="35">
        <v>2019</v>
      </c>
      <c r="C1421" s="35">
        <v>6</v>
      </c>
      <c r="D1421" s="39">
        <f>COUNT(Table7[[#This Row],[SumOfRealised_netcostAbsolute]:[SumOfProjected_costReduced]])</f>
        <v>1</v>
      </c>
      <c r="E1421" s="36"/>
      <c r="F1421" s="36"/>
      <c r="G1421" s="36"/>
      <c r="H1421" s="36"/>
      <c r="I1421" s="36"/>
      <c r="J1421" s="36"/>
      <c r="K1421" s="36"/>
      <c r="L1421" s="36"/>
      <c r="M1421" s="36"/>
      <c r="N1421" s="36"/>
      <c r="O1421" s="36"/>
      <c r="P1421" s="35">
        <v>312</v>
      </c>
      <c r="Q1421" s="38">
        <f>SUM(Table7[[#This Row],[SumOfRealised_netcostAbsolute]:[SumOfProjected_costReduced]])</f>
        <v>312</v>
      </c>
    </row>
    <row r="1422" spans="1:17" x14ac:dyDescent="0.35">
      <c r="A1422" s="34" t="s">
        <v>12</v>
      </c>
      <c r="B1422" s="35">
        <v>2019</v>
      </c>
      <c r="C1422" s="35">
        <v>7</v>
      </c>
      <c r="D1422" s="39">
        <f>COUNT(Table7[[#This Row],[SumOfRealised_netcostAbsolute]:[SumOfProjected_costReduced]])</f>
        <v>1</v>
      </c>
      <c r="E1422" s="36"/>
      <c r="F1422" s="36"/>
      <c r="G1422" s="36"/>
      <c r="H1422" s="36"/>
      <c r="I1422" s="36"/>
      <c r="J1422" s="36"/>
      <c r="K1422" s="36"/>
      <c r="L1422" s="36"/>
      <c r="M1422" s="36"/>
      <c r="N1422" s="36"/>
      <c r="O1422" s="36"/>
      <c r="P1422" s="35">
        <v>21</v>
      </c>
      <c r="Q1422" s="38">
        <f>SUM(Table7[[#This Row],[SumOfRealised_netcostAbsolute]:[SumOfProjected_costReduced]])</f>
        <v>21</v>
      </c>
    </row>
    <row r="1423" spans="1:17" hidden="1" x14ac:dyDescent="0.35">
      <c r="A1423" s="34" t="s">
        <v>12</v>
      </c>
      <c r="B1423" s="35">
        <v>2019</v>
      </c>
      <c r="C1423" s="35">
        <v>8</v>
      </c>
      <c r="D1423" s="39">
        <f>COUNT(Table7[[#This Row],[SumOfRealised_netcostAbsolute]:[SumOfProjected_costReduced]])</f>
        <v>0</v>
      </c>
      <c r="E1423" s="36"/>
      <c r="F1423" s="36"/>
      <c r="G1423" s="36"/>
      <c r="H1423" s="36"/>
      <c r="I1423" s="36"/>
      <c r="J1423" s="36"/>
      <c r="K1423" s="36"/>
      <c r="L1423" s="36"/>
      <c r="M1423" s="36"/>
      <c r="N1423" s="36"/>
      <c r="O1423" s="36"/>
      <c r="P1423" s="36"/>
      <c r="Q1423" s="38">
        <f>SUM(Table7[[#This Row],[SumOfRealised_netcostAbsolute]:[SumOfProjected_costReduced]])</f>
        <v>0</v>
      </c>
    </row>
    <row r="1424" spans="1:17" hidden="1" x14ac:dyDescent="0.35">
      <c r="A1424" s="34" t="s">
        <v>12</v>
      </c>
      <c r="B1424" s="35">
        <v>2019</v>
      </c>
      <c r="C1424" s="35">
        <v>9</v>
      </c>
      <c r="D1424" s="39">
        <f>COUNT(Table7[[#This Row],[SumOfRealised_netcostAbsolute]:[SumOfProjected_costReduced]])</f>
        <v>0</v>
      </c>
      <c r="E1424" s="36"/>
      <c r="F1424" s="36"/>
      <c r="G1424" s="36"/>
      <c r="H1424" s="36"/>
      <c r="I1424" s="36"/>
      <c r="J1424" s="36"/>
      <c r="K1424" s="36"/>
      <c r="L1424" s="36"/>
      <c r="M1424" s="36"/>
      <c r="N1424" s="36"/>
      <c r="O1424" s="36"/>
      <c r="P1424" s="36"/>
      <c r="Q1424" s="38">
        <f>SUM(Table7[[#This Row],[SumOfRealised_netcostAbsolute]:[SumOfProjected_costReduced]])</f>
        <v>0</v>
      </c>
    </row>
    <row r="1425" spans="1:17" hidden="1" x14ac:dyDescent="0.35">
      <c r="A1425" s="34" t="s">
        <v>12</v>
      </c>
      <c r="B1425" s="35">
        <v>2019</v>
      </c>
      <c r="C1425" s="35">
        <v>10</v>
      </c>
      <c r="D1425" s="39">
        <f>COUNT(Table7[[#This Row],[SumOfRealised_netcostAbsolute]:[SumOfProjected_costReduced]])</f>
        <v>0</v>
      </c>
      <c r="E1425" s="36"/>
      <c r="F1425" s="36"/>
      <c r="G1425" s="36"/>
      <c r="H1425" s="36"/>
      <c r="I1425" s="36"/>
      <c r="J1425" s="36"/>
      <c r="K1425" s="36"/>
      <c r="L1425" s="36"/>
      <c r="M1425" s="36"/>
      <c r="N1425" s="36"/>
      <c r="O1425" s="36"/>
      <c r="P1425" s="36"/>
      <c r="Q1425" s="38">
        <f>SUM(Table7[[#This Row],[SumOfRealised_netcostAbsolute]:[SumOfProjected_costReduced]])</f>
        <v>0</v>
      </c>
    </row>
    <row r="1426" spans="1:17" hidden="1" x14ac:dyDescent="0.35">
      <c r="A1426" s="34" t="s">
        <v>12</v>
      </c>
      <c r="B1426" s="35">
        <v>2019</v>
      </c>
      <c r="C1426" s="35">
        <v>11</v>
      </c>
      <c r="D1426" s="39">
        <f>COUNT(Table7[[#This Row],[SumOfRealised_netcostAbsolute]:[SumOfProjected_costReduced]])</f>
        <v>0</v>
      </c>
      <c r="E1426" s="36"/>
      <c r="F1426" s="36"/>
      <c r="G1426" s="36"/>
      <c r="H1426" s="36"/>
      <c r="I1426" s="36"/>
      <c r="J1426" s="36"/>
      <c r="K1426" s="36"/>
      <c r="L1426" s="36"/>
      <c r="M1426" s="36"/>
      <c r="N1426" s="36"/>
      <c r="O1426" s="36"/>
      <c r="P1426" s="36"/>
      <c r="Q1426" s="38">
        <f>SUM(Table7[[#This Row],[SumOfRealised_netcostAbsolute]:[SumOfProjected_costReduced]])</f>
        <v>0</v>
      </c>
    </row>
    <row r="1427" spans="1:17" x14ac:dyDescent="0.35">
      <c r="A1427" s="34" t="s">
        <v>12</v>
      </c>
      <c r="B1427" s="35">
        <v>2019</v>
      </c>
      <c r="C1427" s="35">
        <v>12</v>
      </c>
      <c r="D1427" s="39">
        <f>COUNT(Table7[[#This Row],[SumOfRealised_netcostAbsolute]:[SumOfProjected_costReduced]])</f>
        <v>1</v>
      </c>
      <c r="E1427" s="36"/>
      <c r="F1427" s="36"/>
      <c r="G1427" s="36"/>
      <c r="H1427" s="36"/>
      <c r="I1427" s="36"/>
      <c r="J1427" s="36"/>
      <c r="K1427" s="36"/>
      <c r="L1427" s="36"/>
      <c r="M1427" s="36"/>
      <c r="N1427" s="36"/>
      <c r="O1427" s="36"/>
      <c r="P1427" s="35">
        <v>118</v>
      </c>
      <c r="Q1427" s="38">
        <f>SUM(Table7[[#This Row],[SumOfRealised_netcostAbsolute]:[SumOfProjected_costReduced]])</f>
        <v>118</v>
      </c>
    </row>
    <row r="1428" spans="1:17" x14ac:dyDescent="0.35">
      <c r="A1428" s="34" t="s">
        <v>12</v>
      </c>
      <c r="B1428" s="35">
        <v>2019</v>
      </c>
      <c r="C1428" s="35">
        <v>13</v>
      </c>
      <c r="D1428" s="39">
        <f>COUNT(Table7[[#This Row],[SumOfRealised_netcostAbsolute]:[SumOfProjected_costReduced]])</f>
        <v>1</v>
      </c>
      <c r="E1428" s="36"/>
      <c r="F1428" s="36"/>
      <c r="G1428" s="36"/>
      <c r="H1428" s="36"/>
      <c r="I1428" s="36"/>
      <c r="J1428" s="36"/>
      <c r="K1428" s="36"/>
      <c r="L1428" s="36"/>
      <c r="M1428" s="36"/>
      <c r="N1428" s="36"/>
      <c r="O1428" s="36"/>
      <c r="P1428" s="35">
        <v>68</v>
      </c>
      <c r="Q1428" s="38">
        <f>SUM(Table7[[#This Row],[SumOfRealised_netcostAbsolute]:[SumOfProjected_costReduced]])</f>
        <v>68</v>
      </c>
    </row>
    <row r="1429" spans="1:17" hidden="1" x14ac:dyDescent="0.35">
      <c r="A1429" s="34" t="s">
        <v>12</v>
      </c>
      <c r="B1429" s="35">
        <v>2019</v>
      </c>
      <c r="C1429" s="35">
        <v>14</v>
      </c>
      <c r="D1429" s="39">
        <f>COUNT(Table7[[#This Row],[SumOfRealised_netcostAbsolute]:[SumOfProjected_costReduced]])</f>
        <v>0</v>
      </c>
      <c r="E1429" s="36"/>
      <c r="F1429" s="36"/>
      <c r="G1429" s="36"/>
      <c r="H1429" s="36"/>
      <c r="I1429" s="36"/>
      <c r="J1429" s="36"/>
      <c r="K1429" s="36"/>
      <c r="L1429" s="36"/>
      <c r="M1429" s="36"/>
      <c r="N1429" s="36"/>
      <c r="O1429" s="36"/>
      <c r="P1429" s="36"/>
      <c r="Q1429" s="38">
        <f>SUM(Table7[[#This Row],[SumOfRealised_netcostAbsolute]:[SumOfProjected_costReduced]])</f>
        <v>0</v>
      </c>
    </row>
    <row r="1430" spans="1:17" hidden="1" x14ac:dyDescent="0.35">
      <c r="A1430" s="34" t="s">
        <v>12</v>
      </c>
      <c r="B1430" s="35">
        <v>2019</v>
      </c>
      <c r="C1430" s="35">
        <v>15</v>
      </c>
      <c r="D1430" s="39">
        <f>COUNT(Table7[[#This Row],[SumOfRealised_netcostAbsolute]:[SumOfProjected_costReduced]])</f>
        <v>0</v>
      </c>
      <c r="E1430" s="36"/>
      <c r="F1430" s="36"/>
      <c r="G1430" s="36"/>
      <c r="H1430" s="36"/>
      <c r="I1430" s="36"/>
      <c r="J1430" s="36"/>
      <c r="K1430" s="36"/>
      <c r="L1430" s="36"/>
      <c r="M1430" s="36"/>
      <c r="N1430" s="36"/>
      <c r="O1430" s="36"/>
      <c r="P1430" s="36"/>
      <c r="Q1430" s="38">
        <f>SUM(Table7[[#This Row],[SumOfRealised_netcostAbsolute]:[SumOfProjected_costReduced]])</f>
        <v>0</v>
      </c>
    </row>
    <row r="1431" spans="1:17" x14ac:dyDescent="0.35">
      <c r="A1431" s="34" t="s">
        <v>12</v>
      </c>
      <c r="B1431" s="35">
        <v>2019</v>
      </c>
      <c r="C1431" s="35">
        <v>16</v>
      </c>
      <c r="D1431" s="39">
        <f>COUNT(Table7[[#This Row],[SumOfRealised_netcostAbsolute]:[SumOfProjected_costReduced]])</f>
        <v>1</v>
      </c>
      <c r="E1431" s="36"/>
      <c r="F1431" s="36"/>
      <c r="G1431" s="36"/>
      <c r="H1431" s="36"/>
      <c r="I1431" s="36"/>
      <c r="J1431" s="36"/>
      <c r="K1431" s="36"/>
      <c r="L1431" s="36"/>
      <c r="M1431" s="36"/>
      <c r="N1431" s="36"/>
      <c r="O1431" s="36"/>
      <c r="P1431" s="35">
        <v>335</v>
      </c>
      <c r="Q1431" s="38">
        <f>SUM(Table7[[#This Row],[SumOfRealised_netcostAbsolute]:[SumOfProjected_costReduced]])</f>
        <v>335</v>
      </c>
    </row>
    <row r="1432" spans="1:17" hidden="1" x14ac:dyDescent="0.35">
      <c r="A1432" s="34" t="s">
        <v>12</v>
      </c>
      <c r="B1432" s="35">
        <v>2019</v>
      </c>
      <c r="C1432" s="35">
        <v>17</v>
      </c>
      <c r="D1432" s="39">
        <f>COUNT(Table7[[#This Row],[SumOfRealised_netcostAbsolute]:[SumOfProjected_costReduced]])</f>
        <v>0</v>
      </c>
      <c r="E1432" s="36"/>
      <c r="F1432" s="36"/>
      <c r="G1432" s="36"/>
      <c r="H1432" s="36"/>
      <c r="I1432" s="36"/>
      <c r="J1432" s="36"/>
      <c r="K1432" s="36"/>
      <c r="L1432" s="36"/>
      <c r="M1432" s="36"/>
      <c r="N1432" s="36"/>
      <c r="O1432" s="36"/>
      <c r="P1432" s="36"/>
      <c r="Q1432" s="38">
        <f>SUM(Table7[[#This Row],[SumOfRealised_netcostAbsolute]:[SumOfProjected_costReduced]])</f>
        <v>0</v>
      </c>
    </row>
    <row r="1433" spans="1:17" hidden="1" x14ac:dyDescent="0.35">
      <c r="A1433" s="34" t="s">
        <v>12</v>
      </c>
      <c r="B1433" s="35">
        <v>2019</v>
      </c>
      <c r="C1433" s="35">
        <v>18</v>
      </c>
      <c r="D1433" s="39">
        <f>COUNT(Table7[[#This Row],[SumOfRealised_netcostAbsolute]:[SumOfProjected_costReduced]])</f>
        <v>0</v>
      </c>
      <c r="E1433" s="36"/>
      <c r="F1433" s="36"/>
      <c r="G1433" s="36"/>
      <c r="H1433" s="36"/>
      <c r="I1433" s="36"/>
      <c r="J1433" s="36"/>
      <c r="K1433" s="36"/>
      <c r="L1433" s="36"/>
      <c r="M1433" s="36"/>
      <c r="N1433" s="36"/>
      <c r="O1433" s="36"/>
      <c r="P1433" s="36"/>
      <c r="Q1433" s="38">
        <f>SUM(Table7[[#This Row],[SumOfRealised_netcostAbsolute]:[SumOfProjected_costReduced]])</f>
        <v>0</v>
      </c>
    </row>
    <row r="1434" spans="1:17" hidden="1" x14ac:dyDescent="0.35">
      <c r="A1434" s="34" t="s">
        <v>12</v>
      </c>
      <c r="B1434" s="35">
        <v>2019</v>
      </c>
      <c r="C1434" s="35">
        <v>19</v>
      </c>
      <c r="D1434" s="39">
        <f>COUNT(Table7[[#This Row],[SumOfRealised_netcostAbsolute]:[SumOfProjected_costReduced]])</f>
        <v>0</v>
      </c>
      <c r="E1434" s="36"/>
      <c r="F1434" s="36"/>
      <c r="G1434" s="36"/>
      <c r="H1434" s="36"/>
      <c r="I1434" s="36"/>
      <c r="J1434" s="36"/>
      <c r="K1434" s="36"/>
      <c r="L1434" s="36"/>
      <c r="M1434" s="36"/>
      <c r="N1434" s="36"/>
      <c r="O1434" s="36"/>
      <c r="P1434" s="36"/>
      <c r="Q1434" s="38">
        <f>SUM(Table7[[#This Row],[SumOfRealised_netcostAbsolute]:[SumOfProjected_costReduced]])</f>
        <v>0</v>
      </c>
    </row>
    <row r="1435" spans="1:17" hidden="1" x14ac:dyDescent="0.35">
      <c r="A1435" s="34" t="s">
        <v>12</v>
      </c>
      <c r="B1435" s="35">
        <v>2019</v>
      </c>
      <c r="C1435" s="35">
        <v>20</v>
      </c>
      <c r="D1435" s="39">
        <f>COUNT(Table7[[#This Row],[SumOfRealised_netcostAbsolute]:[SumOfProjected_costReduced]])</f>
        <v>0</v>
      </c>
      <c r="E1435" s="36"/>
      <c r="F1435" s="36"/>
      <c r="G1435" s="36"/>
      <c r="H1435" s="36"/>
      <c r="I1435" s="36"/>
      <c r="J1435" s="36"/>
      <c r="K1435" s="36"/>
      <c r="L1435" s="36"/>
      <c r="M1435" s="36"/>
      <c r="N1435" s="36"/>
      <c r="O1435" s="36"/>
      <c r="P1435" s="36"/>
      <c r="Q1435" s="38">
        <f>SUM(Table7[[#This Row],[SumOfRealised_netcostAbsolute]:[SumOfProjected_costReduced]])</f>
        <v>0</v>
      </c>
    </row>
    <row r="1436" spans="1:17" hidden="1" x14ac:dyDescent="0.35">
      <c r="A1436" s="34" t="s">
        <v>12</v>
      </c>
      <c r="B1436" s="35">
        <v>2019</v>
      </c>
      <c r="C1436" s="35">
        <v>21</v>
      </c>
      <c r="D1436" s="39">
        <f>COUNT(Table7[[#This Row],[SumOfRealised_netcostAbsolute]:[SumOfProjected_costReduced]])</f>
        <v>0</v>
      </c>
      <c r="E1436" s="36"/>
      <c r="F1436" s="36"/>
      <c r="G1436" s="36"/>
      <c r="H1436" s="36"/>
      <c r="I1436" s="36"/>
      <c r="J1436" s="36"/>
      <c r="K1436" s="36"/>
      <c r="L1436" s="36"/>
      <c r="M1436" s="36"/>
      <c r="N1436" s="36"/>
      <c r="O1436" s="36"/>
      <c r="P1436" s="36"/>
      <c r="Q1436" s="38">
        <f>SUM(Table7[[#This Row],[SumOfRealised_netcostAbsolute]:[SumOfProjected_costReduced]])</f>
        <v>0</v>
      </c>
    </row>
    <row r="1437" spans="1:17" hidden="1" x14ac:dyDescent="0.35">
      <c r="A1437" s="34" t="s">
        <v>12</v>
      </c>
      <c r="B1437" s="35">
        <v>2019</v>
      </c>
      <c r="C1437" s="35">
        <v>22</v>
      </c>
      <c r="D1437" s="39">
        <f>COUNT(Table7[[#This Row],[SumOfRealised_netcostAbsolute]:[SumOfProjected_costReduced]])</f>
        <v>0</v>
      </c>
      <c r="E1437" s="36"/>
      <c r="F1437" s="36"/>
      <c r="G1437" s="36"/>
      <c r="H1437" s="36"/>
      <c r="I1437" s="36"/>
      <c r="J1437" s="36"/>
      <c r="K1437" s="36"/>
      <c r="L1437" s="36"/>
      <c r="M1437" s="36"/>
      <c r="N1437" s="36"/>
      <c r="O1437" s="36"/>
      <c r="P1437" s="36"/>
      <c r="Q1437" s="38">
        <f>SUM(Table7[[#This Row],[SumOfRealised_netcostAbsolute]:[SumOfProjected_costReduced]])</f>
        <v>0</v>
      </c>
    </row>
    <row r="1438" spans="1:17" hidden="1" x14ac:dyDescent="0.35">
      <c r="A1438" s="34" t="s">
        <v>12</v>
      </c>
      <c r="B1438" s="35">
        <v>2019</v>
      </c>
      <c r="C1438" s="35">
        <v>23</v>
      </c>
      <c r="D1438" s="39">
        <f>COUNT(Table7[[#This Row],[SumOfRealised_netcostAbsolute]:[SumOfProjected_costReduced]])</f>
        <v>0</v>
      </c>
      <c r="E1438" s="36"/>
      <c r="F1438" s="36"/>
      <c r="G1438" s="36"/>
      <c r="H1438" s="36"/>
      <c r="I1438" s="36"/>
      <c r="J1438" s="36"/>
      <c r="K1438" s="36"/>
      <c r="L1438" s="36"/>
      <c r="M1438" s="36"/>
      <c r="N1438" s="36"/>
      <c r="O1438" s="36"/>
      <c r="P1438" s="36"/>
      <c r="Q1438" s="38">
        <f>SUM(Table7[[#This Row],[SumOfRealised_netcostAbsolute]:[SumOfProjected_costReduced]])</f>
        <v>0</v>
      </c>
    </row>
    <row r="1439" spans="1:17" hidden="1" x14ac:dyDescent="0.35">
      <c r="A1439" s="34" t="s">
        <v>12</v>
      </c>
      <c r="B1439" s="35">
        <v>2019</v>
      </c>
      <c r="C1439" s="35">
        <v>24</v>
      </c>
      <c r="D1439" s="39">
        <f>COUNT(Table7[[#This Row],[SumOfRealised_netcostAbsolute]:[SumOfProjected_costReduced]])</f>
        <v>0</v>
      </c>
      <c r="E1439" s="36"/>
      <c r="F1439" s="36"/>
      <c r="G1439" s="36"/>
      <c r="H1439" s="36"/>
      <c r="I1439" s="36"/>
      <c r="J1439" s="36"/>
      <c r="K1439" s="36"/>
      <c r="L1439" s="36"/>
      <c r="M1439" s="36"/>
      <c r="N1439" s="36"/>
      <c r="O1439" s="36"/>
      <c r="P1439" s="36"/>
      <c r="Q1439" s="38">
        <f>SUM(Table7[[#This Row],[SumOfRealised_netcostAbsolute]:[SumOfProjected_costReduced]])</f>
        <v>0</v>
      </c>
    </row>
    <row r="1440" spans="1:17" hidden="1" x14ac:dyDescent="0.35">
      <c r="A1440" s="34" t="s">
        <v>12</v>
      </c>
      <c r="B1440" s="35">
        <v>2019</v>
      </c>
      <c r="C1440" s="35">
        <v>25</v>
      </c>
      <c r="D1440" s="39">
        <f>COUNT(Table7[[#This Row],[SumOfRealised_netcostAbsolute]:[SumOfProjected_costReduced]])</f>
        <v>0</v>
      </c>
      <c r="E1440" s="36"/>
      <c r="F1440" s="36"/>
      <c r="G1440" s="36"/>
      <c r="H1440" s="36"/>
      <c r="I1440" s="36"/>
      <c r="J1440" s="36"/>
      <c r="K1440" s="36"/>
      <c r="L1440" s="36"/>
      <c r="M1440" s="36"/>
      <c r="N1440" s="36"/>
      <c r="O1440" s="36"/>
      <c r="P1440" s="36"/>
      <c r="Q1440" s="38">
        <f>SUM(Table7[[#This Row],[SumOfRealised_netcostAbsolute]:[SumOfProjected_costReduced]])</f>
        <v>0</v>
      </c>
    </row>
    <row r="1441" spans="1:17" hidden="1" x14ac:dyDescent="0.35">
      <c r="A1441" s="34" t="s">
        <v>12</v>
      </c>
      <c r="B1441" s="35">
        <v>2019</v>
      </c>
      <c r="C1441" s="35">
        <v>26</v>
      </c>
      <c r="D1441" s="39">
        <f>COUNT(Table7[[#This Row],[SumOfRealised_netcostAbsolute]:[SumOfProjected_costReduced]])</f>
        <v>0</v>
      </c>
      <c r="E1441" s="36"/>
      <c r="F1441" s="36"/>
      <c r="G1441" s="36"/>
      <c r="H1441" s="36"/>
      <c r="I1441" s="36"/>
      <c r="J1441" s="36"/>
      <c r="K1441" s="36"/>
      <c r="L1441" s="36"/>
      <c r="M1441" s="36"/>
      <c r="N1441" s="36"/>
      <c r="O1441" s="36"/>
      <c r="P1441" s="36"/>
      <c r="Q1441" s="38">
        <f>SUM(Table7[[#This Row],[SumOfRealised_netcostAbsolute]:[SumOfProjected_costReduced]])</f>
        <v>0</v>
      </c>
    </row>
    <row r="1442" spans="1:17" hidden="1" x14ac:dyDescent="0.35">
      <c r="A1442" s="34" t="s">
        <v>12</v>
      </c>
      <c r="B1442" s="35">
        <v>2019</v>
      </c>
      <c r="C1442" s="35">
        <v>27</v>
      </c>
      <c r="D1442" s="39">
        <f>COUNT(Table7[[#This Row],[SumOfRealised_netcostAbsolute]:[SumOfProjected_costReduced]])</f>
        <v>0</v>
      </c>
      <c r="E1442" s="36"/>
      <c r="F1442" s="36"/>
      <c r="G1442" s="36"/>
      <c r="H1442" s="36"/>
      <c r="I1442" s="36"/>
      <c r="J1442" s="36"/>
      <c r="K1442" s="36"/>
      <c r="L1442" s="36"/>
      <c r="M1442" s="36"/>
      <c r="N1442" s="36"/>
      <c r="O1442" s="36"/>
      <c r="P1442" s="36"/>
      <c r="Q1442" s="38">
        <f>SUM(Table7[[#This Row],[SumOfRealised_netcostAbsolute]:[SumOfProjected_costReduced]])</f>
        <v>0</v>
      </c>
    </row>
    <row r="1443" spans="1:17" hidden="1" x14ac:dyDescent="0.35">
      <c r="A1443" s="34" t="s">
        <v>12</v>
      </c>
      <c r="B1443" s="35">
        <v>2019</v>
      </c>
      <c r="C1443" s="35">
        <v>28</v>
      </c>
      <c r="D1443" s="39">
        <f>COUNT(Table7[[#This Row],[SumOfRealised_netcostAbsolute]:[SumOfProjected_costReduced]])</f>
        <v>0</v>
      </c>
      <c r="E1443" s="36"/>
      <c r="F1443" s="36"/>
      <c r="G1443" s="36"/>
      <c r="H1443" s="36"/>
      <c r="I1443" s="36"/>
      <c r="J1443" s="36"/>
      <c r="K1443" s="36"/>
      <c r="L1443" s="36"/>
      <c r="M1443" s="36"/>
      <c r="N1443" s="36"/>
      <c r="O1443" s="36"/>
      <c r="P1443" s="36"/>
      <c r="Q1443" s="38">
        <f>SUM(Table7[[#This Row],[SumOfRealised_netcostAbsolute]:[SumOfProjected_costReduced]])</f>
        <v>0</v>
      </c>
    </row>
    <row r="1444" spans="1:17" hidden="1" x14ac:dyDescent="0.35">
      <c r="A1444" s="34" t="s">
        <v>12</v>
      </c>
      <c r="B1444" s="35">
        <v>2019</v>
      </c>
      <c r="C1444" s="35">
        <v>29</v>
      </c>
      <c r="D1444" s="39">
        <f>COUNT(Table7[[#This Row],[SumOfRealised_netcostAbsolute]:[SumOfProjected_costReduced]])</f>
        <v>0</v>
      </c>
      <c r="E1444" s="36"/>
      <c r="F1444" s="36"/>
      <c r="G1444" s="36"/>
      <c r="H1444" s="36"/>
      <c r="I1444" s="36"/>
      <c r="J1444" s="36"/>
      <c r="K1444" s="36"/>
      <c r="L1444" s="36"/>
      <c r="M1444" s="36"/>
      <c r="N1444" s="36"/>
      <c r="O1444" s="36"/>
      <c r="P1444" s="36"/>
      <c r="Q1444" s="38">
        <f>SUM(Table7[[#This Row],[SumOfRealised_netcostAbsolute]:[SumOfProjected_costReduced]])</f>
        <v>0</v>
      </c>
    </row>
    <row r="1445" spans="1:17" x14ac:dyDescent="0.35">
      <c r="A1445" s="34" t="s">
        <v>12</v>
      </c>
      <c r="B1445" s="35">
        <v>2019</v>
      </c>
      <c r="C1445" s="35">
        <v>30</v>
      </c>
      <c r="D1445" s="39">
        <f>COUNT(Table7[[#This Row],[SumOfRealised_netcostAbsolute]:[SumOfProjected_costReduced]])</f>
        <v>1</v>
      </c>
      <c r="E1445" s="36"/>
      <c r="F1445" s="36"/>
      <c r="G1445" s="36"/>
      <c r="H1445" s="36"/>
      <c r="I1445" s="36"/>
      <c r="J1445" s="36"/>
      <c r="K1445" s="36"/>
      <c r="L1445" s="36"/>
      <c r="M1445" s="36"/>
      <c r="N1445" s="36"/>
      <c r="O1445" s="36"/>
      <c r="P1445" s="35">
        <v>41</v>
      </c>
      <c r="Q1445" s="38">
        <f>SUM(Table7[[#This Row],[SumOfRealised_netcostAbsolute]:[SumOfProjected_costReduced]])</f>
        <v>41</v>
      </c>
    </row>
    <row r="1446" spans="1:17" x14ac:dyDescent="0.35">
      <c r="A1446" s="34" t="s">
        <v>12</v>
      </c>
      <c r="B1446" s="35">
        <v>2019</v>
      </c>
      <c r="C1446" s="35">
        <v>31</v>
      </c>
      <c r="D1446" s="39">
        <f>COUNT(Table7[[#This Row],[SumOfRealised_netcostAbsolute]:[SumOfProjected_costReduced]])</f>
        <v>1</v>
      </c>
      <c r="E1446" s="36"/>
      <c r="F1446" s="36"/>
      <c r="G1446" s="36"/>
      <c r="H1446" s="36"/>
      <c r="I1446" s="36"/>
      <c r="J1446" s="36"/>
      <c r="K1446" s="36"/>
      <c r="L1446" s="36"/>
      <c r="M1446" s="36"/>
      <c r="N1446" s="36"/>
      <c r="O1446" s="36"/>
      <c r="P1446" s="35">
        <v>81</v>
      </c>
      <c r="Q1446" s="38">
        <f>SUM(Table7[[#This Row],[SumOfRealised_netcostAbsolute]:[SumOfProjected_costReduced]])</f>
        <v>81</v>
      </c>
    </row>
    <row r="1447" spans="1:17" hidden="1" x14ac:dyDescent="0.35">
      <c r="A1447" s="34" t="s">
        <v>12</v>
      </c>
      <c r="B1447" s="35">
        <v>2019</v>
      </c>
      <c r="C1447" s="35">
        <v>32</v>
      </c>
      <c r="D1447" s="39">
        <f>COUNT(Table7[[#This Row],[SumOfRealised_netcostAbsolute]:[SumOfProjected_costReduced]])</f>
        <v>0</v>
      </c>
      <c r="E1447" s="36"/>
      <c r="F1447" s="36"/>
      <c r="G1447" s="36"/>
      <c r="H1447" s="36"/>
      <c r="I1447" s="36"/>
      <c r="J1447" s="36"/>
      <c r="K1447" s="36"/>
      <c r="L1447" s="36"/>
      <c r="M1447" s="36"/>
      <c r="N1447" s="36"/>
      <c r="O1447" s="36"/>
      <c r="P1447" s="36"/>
      <c r="Q1447" s="38">
        <f>SUM(Table7[[#This Row],[SumOfRealised_netcostAbsolute]:[SumOfProjected_costReduced]])</f>
        <v>0</v>
      </c>
    </row>
    <row r="1448" spans="1:17" hidden="1" x14ac:dyDescent="0.35">
      <c r="A1448" s="34" t="s">
        <v>12</v>
      </c>
      <c r="B1448" s="35">
        <v>2019</v>
      </c>
      <c r="C1448" s="35">
        <v>33</v>
      </c>
      <c r="D1448" s="39">
        <f>COUNT(Table7[[#This Row],[SumOfRealised_netcostAbsolute]:[SumOfProjected_costReduced]])</f>
        <v>0</v>
      </c>
      <c r="E1448" s="36"/>
      <c r="F1448" s="36"/>
      <c r="G1448" s="36"/>
      <c r="H1448" s="36"/>
      <c r="I1448" s="36"/>
      <c r="J1448" s="36"/>
      <c r="K1448" s="36"/>
      <c r="L1448" s="36"/>
      <c r="M1448" s="36"/>
      <c r="N1448" s="36"/>
      <c r="O1448" s="36"/>
      <c r="P1448" s="36"/>
      <c r="Q1448" s="38">
        <f>SUM(Table7[[#This Row],[SumOfRealised_netcostAbsolute]:[SumOfProjected_costReduced]])</f>
        <v>0</v>
      </c>
    </row>
    <row r="1449" spans="1:17" hidden="1" x14ac:dyDescent="0.35">
      <c r="A1449" s="34" t="s">
        <v>12</v>
      </c>
      <c r="B1449" s="35">
        <v>2019</v>
      </c>
      <c r="C1449" s="35">
        <v>34</v>
      </c>
      <c r="D1449" s="39">
        <f>COUNT(Table7[[#This Row],[SumOfRealised_netcostAbsolute]:[SumOfProjected_costReduced]])</f>
        <v>0</v>
      </c>
      <c r="E1449" s="36"/>
      <c r="F1449" s="36"/>
      <c r="G1449" s="36"/>
      <c r="H1449" s="36"/>
      <c r="I1449" s="36"/>
      <c r="J1449" s="36"/>
      <c r="K1449" s="36"/>
      <c r="L1449" s="36"/>
      <c r="M1449" s="36"/>
      <c r="N1449" s="36"/>
      <c r="O1449" s="36"/>
      <c r="P1449" s="36"/>
      <c r="Q1449" s="38">
        <f>SUM(Table7[[#This Row],[SumOfRealised_netcostAbsolute]:[SumOfProjected_costReduced]])</f>
        <v>0</v>
      </c>
    </row>
    <row r="1450" spans="1:17" hidden="1" x14ac:dyDescent="0.35">
      <c r="A1450" s="34" t="s">
        <v>12</v>
      </c>
      <c r="B1450" s="35">
        <v>2019</v>
      </c>
      <c r="C1450" s="35">
        <v>35</v>
      </c>
      <c r="D1450" s="39">
        <f>COUNT(Table7[[#This Row],[SumOfRealised_netcostAbsolute]:[SumOfProjected_costReduced]])</f>
        <v>0</v>
      </c>
      <c r="E1450" s="36"/>
      <c r="F1450" s="36"/>
      <c r="G1450" s="36"/>
      <c r="H1450" s="36"/>
      <c r="I1450" s="36"/>
      <c r="J1450" s="36"/>
      <c r="K1450" s="36"/>
      <c r="L1450" s="36"/>
      <c r="M1450" s="36"/>
      <c r="N1450" s="36"/>
      <c r="O1450" s="36"/>
      <c r="P1450" s="36"/>
      <c r="Q1450" s="38">
        <f>SUM(Table7[[#This Row],[SumOfRealised_netcostAbsolute]:[SumOfProjected_costReduced]])</f>
        <v>0</v>
      </c>
    </row>
    <row r="1451" spans="1:17" hidden="1" x14ac:dyDescent="0.35">
      <c r="A1451" s="34" t="s">
        <v>12</v>
      </c>
      <c r="B1451" s="35">
        <v>2019</v>
      </c>
      <c r="C1451" s="35">
        <v>36</v>
      </c>
      <c r="D1451" s="39">
        <f>COUNT(Table7[[#This Row],[SumOfRealised_netcostAbsolute]:[SumOfProjected_costReduced]])</f>
        <v>0</v>
      </c>
      <c r="E1451" s="36"/>
      <c r="F1451" s="36"/>
      <c r="G1451" s="36"/>
      <c r="H1451" s="36"/>
      <c r="I1451" s="36"/>
      <c r="J1451" s="36"/>
      <c r="K1451" s="36"/>
      <c r="L1451" s="36"/>
      <c r="M1451" s="36"/>
      <c r="N1451" s="36"/>
      <c r="O1451" s="36"/>
      <c r="P1451" s="36"/>
      <c r="Q1451" s="38">
        <f>SUM(Table7[[#This Row],[SumOfRealised_netcostAbsolute]:[SumOfProjected_costReduced]])</f>
        <v>0</v>
      </c>
    </row>
    <row r="1452" spans="1:17" x14ac:dyDescent="0.35">
      <c r="A1452" s="34" t="s">
        <v>12</v>
      </c>
      <c r="B1452" s="35">
        <v>2019</v>
      </c>
      <c r="C1452" s="35">
        <v>37</v>
      </c>
      <c r="D1452" s="39">
        <f>COUNT(Table7[[#This Row],[SumOfRealised_netcostAbsolute]:[SumOfProjected_costReduced]])</f>
        <v>1</v>
      </c>
      <c r="E1452" s="36"/>
      <c r="F1452" s="36"/>
      <c r="G1452" s="36"/>
      <c r="H1452" s="36"/>
      <c r="I1452" s="36"/>
      <c r="J1452" s="36"/>
      <c r="K1452" s="36"/>
      <c r="L1452" s="36"/>
      <c r="M1452" s="36"/>
      <c r="N1452" s="36"/>
      <c r="O1452" s="36"/>
      <c r="P1452" s="35">
        <v>1650</v>
      </c>
      <c r="Q1452" s="38">
        <f>SUM(Table7[[#This Row],[SumOfRealised_netcostAbsolute]:[SumOfProjected_costReduced]])</f>
        <v>1650</v>
      </c>
    </row>
    <row r="1453" spans="1:17" hidden="1" x14ac:dyDescent="0.35">
      <c r="A1453" s="34" t="s">
        <v>12</v>
      </c>
      <c r="B1453" s="35">
        <v>2019</v>
      </c>
      <c r="C1453" s="35">
        <v>38</v>
      </c>
      <c r="D1453" s="39">
        <f>COUNT(Table7[[#This Row],[SumOfRealised_netcostAbsolute]:[SumOfProjected_costReduced]])</f>
        <v>0</v>
      </c>
      <c r="E1453" s="36"/>
      <c r="F1453" s="36"/>
      <c r="G1453" s="36"/>
      <c r="H1453" s="36"/>
      <c r="I1453" s="36"/>
      <c r="J1453" s="36"/>
      <c r="K1453" s="36"/>
      <c r="L1453" s="36"/>
      <c r="M1453" s="36"/>
      <c r="N1453" s="36"/>
      <c r="O1453" s="36"/>
      <c r="P1453" s="36"/>
      <c r="Q1453" s="38">
        <f>SUM(Table7[[#This Row],[SumOfRealised_netcostAbsolute]:[SumOfProjected_costReduced]])</f>
        <v>0</v>
      </c>
    </row>
    <row r="1454" spans="1:17" hidden="1" x14ac:dyDescent="0.35">
      <c r="A1454" s="34" t="s">
        <v>12</v>
      </c>
      <c r="B1454" s="35">
        <v>2019</v>
      </c>
      <c r="C1454" s="35">
        <v>39</v>
      </c>
      <c r="D1454" s="39">
        <f>COUNT(Table7[[#This Row],[SumOfRealised_netcostAbsolute]:[SumOfProjected_costReduced]])</f>
        <v>0</v>
      </c>
      <c r="E1454" s="36"/>
      <c r="F1454" s="36"/>
      <c r="G1454" s="36"/>
      <c r="H1454" s="36"/>
      <c r="I1454" s="36"/>
      <c r="J1454" s="36"/>
      <c r="K1454" s="36"/>
      <c r="L1454" s="36"/>
      <c r="M1454" s="36"/>
      <c r="N1454" s="36"/>
      <c r="O1454" s="36"/>
      <c r="P1454" s="36"/>
      <c r="Q1454" s="38">
        <f>SUM(Table7[[#This Row],[SumOfRealised_netcostAbsolute]:[SumOfProjected_costReduced]])</f>
        <v>0</v>
      </c>
    </row>
    <row r="1455" spans="1:17" hidden="1" x14ac:dyDescent="0.35">
      <c r="A1455" s="34" t="s">
        <v>12</v>
      </c>
      <c r="B1455" s="35">
        <v>2019</v>
      </c>
      <c r="C1455" s="35">
        <v>40</v>
      </c>
      <c r="D1455" s="39">
        <f>COUNT(Table7[[#This Row],[SumOfRealised_netcostAbsolute]:[SumOfProjected_costReduced]])</f>
        <v>0</v>
      </c>
      <c r="E1455" s="36"/>
      <c r="F1455" s="36"/>
      <c r="G1455" s="36"/>
      <c r="H1455" s="36"/>
      <c r="I1455" s="36"/>
      <c r="J1455" s="36"/>
      <c r="K1455" s="36"/>
      <c r="L1455" s="36"/>
      <c r="M1455" s="36"/>
      <c r="N1455" s="36"/>
      <c r="O1455" s="36"/>
      <c r="P1455" s="36"/>
      <c r="Q1455" s="38">
        <f>SUM(Table7[[#This Row],[SumOfRealised_netcostAbsolute]:[SumOfProjected_costReduced]])</f>
        <v>0</v>
      </c>
    </row>
    <row r="1456" spans="1:17" hidden="1" x14ac:dyDescent="0.35">
      <c r="A1456" s="34" t="s">
        <v>12</v>
      </c>
      <c r="B1456" s="35">
        <v>2019</v>
      </c>
      <c r="C1456" s="35">
        <v>41</v>
      </c>
      <c r="D1456" s="39">
        <f>COUNT(Table7[[#This Row],[SumOfRealised_netcostAbsolute]:[SumOfProjected_costReduced]])</f>
        <v>0</v>
      </c>
      <c r="E1456" s="36"/>
      <c r="F1456" s="36"/>
      <c r="G1456" s="36"/>
      <c r="H1456" s="36"/>
      <c r="I1456" s="36"/>
      <c r="J1456" s="36"/>
      <c r="K1456" s="36"/>
      <c r="L1456" s="36"/>
      <c r="M1456" s="36"/>
      <c r="N1456" s="36"/>
      <c r="O1456" s="36"/>
      <c r="P1456" s="36"/>
      <c r="Q1456" s="38">
        <f>SUM(Table7[[#This Row],[SumOfRealised_netcostAbsolute]:[SumOfProjected_costReduced]])</f>
        <v>0</v>
      </c>
    </row>
    <row r="1457" spans="1:17" hidden="1" x14ac:dyDescent="0.35">
      <c r="A1457" s="34" t="s">
        <v>12</v>
      </c>
      <c r="B1457" s="35">
        <v>2019</v>
      </c>
      <c r="C1457" s="35">
        <v>42</v>
      </c>
      <c r="D1457" s="39">
        <f>COUNT(Table7[[#This Row],[SumOfRealised_netcostAbsolute]:[SumOfProjected_costReduced]])</f>
        <v>0</v>
      </c>
      <c r="E1457" s="36"/>
      <c r="F1457" s="36"/>
      <c r="G1457" s="36"/>
      <c r="H1457" s="36"/>
      <c r="I1457" s="36"/>
      <c r="J1457" s="36"/>
      <c r="K1457" s="36"/>
      <c r="L1457" s="36"/>
      <c r="M1457" s="36"/>
      <c r="N1457" s="36"/>
      <c r="O1457" s="36"/>
      <c r="P1457" s="36"/>
      <c r="Q1457" s="38">
        <f>SUM(Table7[[#This Row],[SumOfRealised_netcostAbsolute]:[SumOfProjected_costReduced]])</f>
        <v>0</v>
      </c>
    </row>
    <row r="1458" spans="1:17" hidden="1" x14ac:dyDescent="0.35">
      <c r="A1458" s="34" t="s">
        <v>12</v>
      </c>
      <c r="B1458" s="35">
        <v>2019</v>
      </c>
      <c r="C1458" s="35">
        <v>43</v>
      </c>
      <c r="D1458" s="39">
        <f>COUNT(Table7[[#This Row],[SumOfRealised_netcostAbsolute]:[SumOfProjected_costReduced]])</f>
        <v>0</v>
      </c>
      <c r="E1458" s="36"/>
      <c r="F1458" s="36"/>
      <c r="G1458" s="36"/>
      <c r="H1458" s="36"/>
      <c r="I1458" s="36"/>
      <c r="J1458" s="36"/>
      <c r="K1458" s="36"/>
      <c r="L1458" s="36"/>
      <c r="M1458" s="36"/>
      <c r="N1458" s="36"/>
      <c r="O1458" s="36"/>
      <c r="P1458" s="36"/>
      <c r="Q1458" s="38">
        <f>SUM(Table7[[#This Row],[SumOfRealised_netcostAbsolute]:[SumOfProjected_costReduced]])</f>
        <v>0</v>
      </c>
    </row>
    <row r="1459" spans="1:17" hidden="1" x14ac:dyDescent="0.35">
      <c r="A1459" s="34" t="s">
        <v>12</v>
      </c>
      <c r="B1459" s="35">
        <v>2019</v>
      </c>
      <c r="C1459" s="35">
        <v>44</v>
      </c>
      <c r="D1459" s="39">
        <f>COUNT(Table7[[#This Row],[SumOfRealised_netcostAbsolute]:[SumOfProjected_costReduced]])</f>
        <v>0</v>
      </c>
      <c r="E1459" s="36"/>
      <c r="F1459" s="36"/>
      <c r="G1459" s="36"/>
      <c r="H1459" s="36"/>
      <c r="I1459" s="36"/>
      <c r="J1459" s="36"/>
      <c r="K1459" s="36"/>
      <c r="L1459" s="36"/>
      <c r="M1459" s="36"/>
      <c r="N1459" s="36"/>
      <c r="O1459" s="36"/>
      <c r="P1459" s="36"/>
      <c r="Q1459" s="38">
        <f>SUM(Table7[[#This Row],[SumOfRealised_netcostAbsolute]:[SumOfProjected_costReduced]])</f>
        <v>0</v>
      </c>
    </row>
    <row r="1460" spans="1:17" hidden="1" x14ac:dyDescent="0.35">
      <c r="A1460" s="34" t="s">
        <v>12</v>
      </c>
      <c r="B1460" s="35">
        <v>2019</v>
      </c>
      <c r="C1460" s="35">
        <v>45</v>
      </c>
      <c r="D1460" s="39">
        <f>COUNT(Table7[[#This Row],[SumOfRealised_netcostAbsolute]:[SumOfProjected_costReduced]])</f>
        <v>0</v>
      </c>
      <c r="E1460" s="36"/>
      <c r="F1460" s="36"/>
      <c r="G1460" s="36"/>
      <c r="H1460" s="36"/>
      <c r="I1460" s="36"/>
      <c r="J1460" s="36"/>
      <c r="K1460" s="36"/>
      <c r="L1460" s="36"/>
      <c r="M1460" s="36"/>
      <c r="N1460" s="36"/>
      <c r="O1460" s="36"/>
      <c r="P1460" s="36"/>
      <c r="Q1460" s="38">
        <f>SUM(Table7[[#This Row],[SumOfRealised_netcostAbsolute]:[SumOfProjected_costReduced]])</f>
        <v>0</v>
      </c>
    </row>
    <row r="1461" spans="1:17" hidden="1" x14ac:dyDescent="0.35">
      <c r="A1461" s="34" t="s">
        <v>12</v>
      </c>
      <c r="B1461" s="35">
        <v>2019</v>
      </c>
      <c r="C1461" s="35">
        <v>46</v>
      </c>
      <c r="D1461" s="39">
        <f>COUNT(Table7[[#This Row],[SumOfRealised_netcostAbsolute]:[SumOfProjected_costReduced]])</f>
        <v>0</v>
      </c>
      <c r="E1461" s="36"/>
      <c r="F1461" s="36"/>
      <c r="G1461" s="36"/>
      <c r="H1461" s="36"/>
      <c r="I1461" s="36"/>
      <c r="J1461" s="36"/>
      <c r="K1461" s="36"/>
      <c r="L1461" s="36"/>
      <c r="M1461" s="36"/>
      <c r="N1461" s="36"/>
      <c r="O1461" s="36"/>
      <c r="P1461" s="36"/>
      <c r="Q1461" s="38">
        <f>SUM(Table7[[#This Row],[SumOfRealised_netcostAbsolute]:[SumOfProjected_costReduced]])</f>
        <v>0</v>
      </c>
    </row>
    <row r="1462" spans="1:17" hidden="1" x14ac:dyDescent="0.35">
      <c r="A1462" s="34" t="s">
        <v>12</v>
      </c>
      <c r="B1462" s="35">
        <v>2019</v>
      </c>
      <c r="C1462" s="35">
        <v>47</v>
      </c>
      <c r="D1462" s="39">
        <f>COUNT(Table7[[#This Row],[SumOfRealised_netcostAbsolute]:[SumOfProjected_costReduced]])</f>
        <v>0</v>
      </c>
      <c r="E1462" s="36"/>
      <c r="F1462" s="36"/>
      <c r="G1462" s="36"/>
      <c r="H1462" s="36"/>
      <c r="I1462" s="36"/>
      <c r="J1462" s="36"/>
      <c r="K1462" s="36"/>
      <c r="L1462" s="36"/>
      <c r="M1462" s="36"/>
      <c r="N1462" s="36"/>
      <c r="O1462" s="36"/>
      <c r="P1462" s="36"/>
      <c r="Q1462" s="38">
        <f>SUM(Table7[[#This Row],[SumOfRealised_netcostAbsolute]:[SumOfProjected_costReduced]])</f>
        <v>0</v>
      </c>
    </row>
    <row r="1463" spans="1:17" hidden="1" x14ac:dyDescent="0.35">
      <c r="A1463" s="34" t="s">
        <v>12</v>
      </c>
      <c r="B1463" s="35">
        <v>2019</v>
      </c>
      <c r="C1463" s="35">
        <v>48</v>
      </c>
      <c r="D1463" s="39">
        <f>COUNT(Table7[[#This Row],[SumOfRealised_netcostAbsolute]:[SumOfProjected_costReduced]])</f>
        <v>0</v>
      </c>
      <c r="E1463" s="36"/>
      <c r="F1463" s="36"/>
      <c r="G1463" s="36"/>
      <c r="H1463" s="36"/>
      <c r="I1463" s="36"/>
      <c r="J1463" s="36"/>
      <c r="K1463" s="36"/>
      <c r="L1463" s="36"/>
      <c r="M1463" s="36"/>
      <c r="N1463" s="36"/>
      <c r="O1463" s="36"/>
      <c r="P1463" s="36"/>
      <c r="Q1463" s="38">
        <f>SUM(Table7[[#This Row],[SumOfRealised_netcostAbsolute]:[SumOfProjected_costReduced]])</f>
        <v>0</v>
      </c>
    </row>
    <row r="1464" spans="1:17" hidden="1" x14ac:dyDescent="0.35">
      <c r="A1464" s="34" t="s">
        <v>12</v>
      </c>
      <c r="B1464" s="35">
        <v>2019</v>
      </c>
      <c r="C1464" s="35">
        <v>49</v>
      </c>
      <c r="D1464" s="39">
        <f>COUNT(Table7[[#This Row],[SumOfRealised_netcostAbsolute]:[SumOfProjected_costReduced]])</f>
        <v>0</v>
      </c>
      <c r="E1464" s="36"/>
      <c r="F1464" s="36"/>
      <c r="G1464" s="36"/>
      <c r="H1464" s="36"/>
      <c r="I1464" s="36"/>
      <c r="J1464" s="36"/>
      <c r="K1464" s="36"/>
      <c r="L1464" s="36"/>
      <c r="M1464" s="36"/>
      <c r="N1464" s="36"/>
      <c r="O1464" s="36"/>
      <c r="P1464" s="36"/>
      <c r="Q1464" s="38">
        <f>SUM(Table7[[#This Row],[SumOfRealised_netcostAbsolute]:[SumOfProjected_costReduced]])</f>
        <v>0</v>
      </c>
    </row>
    <row r="1465" spans="1:17" hidden="1" x14ac:dyDescent="0.35">
      <c r="A1465" s="34" t="s">
        <v>12</v>
      </c>
      <c r="B1465" s="35">
        <v>2019</v>
      </c>
      <c r="C1465" s="35">
        <v>50</v>
      </c>
      <c r="D1465" s="39">
        <f>COUNT(Table7[[#This Row],[SumOfRealised_netcostAbsolute]:[SumOfProjected_costReduced]])</f>
        <v>0</v>
      </c>
      <c r="E1465" s="36"/>
      <c r="F1465" s="36"/>
      <c r="G1465" s="36"/>
      <c r="H1465" s="36"/>
      <c r="I1465" s="36"/>
      <c r="J1465" s="36"/>
      <c r="K1465" s="36"/>
      <c r="L1465" s="36"/>
      <c r="M1465" s="36"/>
      <c r="N1465" s="36"/>
      <c r="O1465" s="36"/>
      <c r="P1465" s="36"/>
      <c r="Q1465" s="38">
        <f>SUM(Table7[[#This Row],[SumOfRealised_netcostAbsolute]:[SumOfProjected_costReduced]])</f>
        <v>0</v>
      </c>
    </row>
    <row r="1466" spans="1:17" hidden="1" x14ac:dyDescent="0.35">
      <c r="A1466" s="34" t="s">
        <v>12</v>
      </c>
      <c r="B1466" s="35">
        <v>2019</v>
      </c>
      <c r="C1466" s="35">
        <v>51</v>
      </c>
      <c r="D1466" s="39">
        <f>COUNT(Table7[[#This Row],[SumOfRealised_netcostAbsolute]:[SumOfProjected_costReduced]])</f>
        <v>0</v>
      </c>
      <c r="E1466" s="36"/>
      <c r="F1466" s="36"/>
      <c r="G1466" s="36"/>
      <c r="H1466" s="36"/>
      <c r="I1466" s="36"/>
      <c r="J1466" s="36"/>
      <c r="K1466" s="36"/>
      <c r="L1466" s="36"/>
      <c r="M1466" s="36"/>
      <c r="N1466" s="36"/>
      <c r="O1466" s="36"/>
      <c r="P1466" s="36"/>
      <c r="Q1466" s="38">
        <f>SUM(Table7[[#This Row],[SumOfRealised_netcostAbsolute]:[SumOfProjected_costReduced]])</f>
        <v>0</v>
      </c>
    </row>
    <row r="1467" spans="1:17" hidden="1" x14ac:dyDescent="0.35">
      <c r="A1467" s="34" t="s">
        <v>12</v>
      </c>
      <c r="B1467" s="35">
        <v>2019</v>
      </c>
      <c r="C1467" s="35">
        <v>52</v>
      </c>
      <c r="D1467" s="39">
        <f>COUNT(Table7[[#This Row],[SumOfRealised_netcostAbsolute]:[SumOfProjected_costReduced]])</f>
        <v>0</v>
      </c>
      <c r="E1467" s="36"/>
      <c r="F1467" s="36"/>
      <c r="G1467" s="36"/>
      <c r="H1467" s="36"/>
      <c r="I1467" s="36"/>
      <c r="J1467" s="36"/>
      <c r="K1467" s="36"/>
      <c r="L1467" s="36"/>
      <c r="M1467" s="36"/>
      <c r="N1467" s="36"/>
      <c r="O1467" s="36"/>
      <c r="P1467" s="36"/>
      <c r="Q1467" s="38">
        <f>SUM(Table7[[#This Row],[SumOfRealised_netcostAbsolute]:[SumOfProjected_costReduced]])</f>
        <v>0</v>
      </c>
    </row>
    <row r="1468" spans="1:17" hidden="1" x14ac:dyDescent="0.35">
      <c r="A1468" s="34" t="s">
        <v>12</v>
      </c>
      <c r="B1468" s="35">
        <v>2019</v>
      </c>
      <c r="C1468" s="35">
        <v>53</v>
      </c>
      <c r="D1468" s="39">
        <f>COUNT(Table7[[#This Row],[SumOfRealised_netcostAbsolute]:[SumOfProjected_costReduced]])</f>
        <v>0</v>
      </c>
      <c r="E1468" s="36"/>
      <c r="F1468" s="36"/>
      <c r="G1468" s="36"/>
      <c r="H1468" s="36"/>
      <c r="I1468" s="36"/>
      <c r="J1468" s="36"/>
      <c r="K1468" s="36"/>
      <c r="L1468" s="36"/>
      <c r="M1468" s="36"/>
      <c r="N1468" s="36"/>
      <c r="O1468" s="36"/>
      <c r="P1468" s="36"/>
      <c r="Q1468" s="38">
        <f>SUM(Table7[[#This Row],[SumOfRealised_netcostAbsolute]:[SumOfProjected_costReduced]])</f>
        <v>0</v>
      </c>
    </row>
    <row r="1469" spans="1:17" hidden="1" x14ac:dyDescent="0.35">
      <c r="A1469" s="34" t="s">
        <v>12</v>
      </c>
      <c r="B1469" s="35">
        <v>2019</v>
      </c>
      <c r="C1469" s="35">
        <v>54</v>
      </c>
      <c r="D1469" s="39">
        <f>COUNT(Table7[[#This Row],[SumOfRealised_netcostAbsolute]:[SumOfProjected_costReduced]])</f>
        <v>0</v>
      </c>
      <c r="E1469" s="36"/>
      <c r="F1469" s="36"/>
      <c r="G1469" s="36"/>
      <c r="H1469" s="36"/>
      <c r="I1469" s="36"/>
      <c r="J1469" s="36"/>
      <c r="K1469" s="36"/>
      <c r="L1469" s="36"/>
      <c r="M1469" s="36"/>
      <c r="N1469" s="36"/>
      <c r="O1469" s="36"/>
      <c r="P1469" s="36"/>
      <c r="Q1469" s="38">
        <f>SUM(Table7[[#This Row],[SumOfRealised_netcostAbsolute]:[SumOfProjected_costReduced]])</f>
        <v>0</v>
      </c>
    </row>
    <row r="1470" spans="1:17" hidden="1" x14ac:dyDescent="0.35">
      <c r="A1470" s="34" t="s">
        <v>12</v>
      </c>
      <c r="B1470" s="35">
        <v>2019</v>
      </c>
      <c r="C1470" s="35">
        <v>55</v>
      </c>
      <c r="D1470" s="39">
        <f>COUNT(Table7[[#This Row],[SumOfRealised_netcostAbsolute]:[SumOfProjected_costReduced]])</f>
        <v>0</v>
      </c>
      <c r="E1470" s="36"/>
      <c r="F1470" s="36"/>
      <c r="G1470" s="36"/>
      <c r="H1470" s="36"/>
      <c r="I1470" s="36"/>
      <c r="J1470" s="36"/>
      <c r="K1470" s="36"/>
      <c r="L1470" s="36"/>
      <c r="M1470" s="36"/>
      <c r="N1470" s="36"/>
      <c r="O1470" s="36"/>
      <c r="P1470" s="36"/>
      <c r="Q1470" s="38">
        <f>SUM(Table7[[#This Row],[SumOfRealised_netcostAbsolute]:[SumOfProjected_costReduced]])</f>
        <v>0</v>
      </c>
    </row>
    <row r="1471" spans="1:17" hidden="1" x14ac:dyDescent="0.35">
      <c r="A1471" s="34" t="s">
        <v>12</v>
      </c>
      <c r="B1471" s="35">
        <v>2019</v>
      </c>
      <c r="C1471" s="35">
        <v>56</v>
      </c>
      <c r="D1471" s="39">
        <f>COUNT(Table7[[#This Row],[SumOfRealised_netcostAbsolute]:[SumOfProjected_costReduced]])</f>
        <v>0</v>
      </c>
      <c r="E1471" s="36"/>
      <c r="F1471" s="36"/>
      <c r="G1471" s="36"/>
      <c r="H1471" s="36"/>
      <c r="I1471" s="36"/>
      <c r="J1471" s="36"/>
      <c r="K1471" s="36"/>
      <c r="L1471" s="36"/>
      <c r="M1471" s="36"/>
      <c r="N1471" s="36"/>
      <c r="O1471" s="36"/>
      <c r="P1471" s="36"/>
      <c r="Q1471" s="38">
        <f>SUM(Table7[[#This Row],[SumOfRealised_netcostAbsolute]:[SumOfProjected_costReduced]])</f>
        <v>0</v>
      </c>
    </row>
    <row r="1472" spans="1:17" hidden="1" x14ac:dyDescent="0.35">
      <c r="A1472" s="34" t="s">
        <v>12</v>
      </c>
      <c r="B1472" s="35">
        <v>2019</v>
      </c>
      <c r="C1472" s="35">
        <v>57</v>
      </c>
      <c r="D1472" s="39">
        <f>COUNT(Table7[[#This Row],[SumOfRealised_netcostAbsolute]:[SumOfProjected_costReduced]])</f>
        <v>0</v>
      </c>
      <c r="E1472" s="36"/>
      <c r="F1472" s="36"/>
      <c r="G1472" s="36"/>
      <c r="H1472" s="36"/>
      <c r="I1472" s="36"/>
      <c r="J1472" s="36"/>
      <c r="K1472" s="36"/>
      <c r="L1472" s="36"/>
      <c r="M1472" s="36"/>
      <c r="N1472" s="36"/>
      <c r="O1472" s="36"/>
      <c r="P1472" s="36"/>
      <c r="Q1472" s="38">
        <f>SUM(Table7[[#This Row],[SumOfRealised_netcostAbsolute]:[SumOfProjected_costReduced]])</f>
        <v>0</v>
      </c>
    </row>
    <row r="1473" spans="1:17" hidden="1" x14ac:dyDescent="0.35">
      <c r="A1473" s="34" t="s">
        <v>12</v>
      </c>
      <c r="B1473" s="35">
        <v>2019</v>
      </c>
      <c r="C1473" s="35">
        <v>58</v>
      </c>
      <c r="D1473" s="39">
        <f>COUNT(Table7[[#This Row],[SumOfRealised_netcostAbsolute]:[SumOfProjected_costReduced]])</f>
        <v>0</v>
      </c>
      <c r="E1473" s="36"/>
      <c r="F1473" s="36"/>
      <c r="G1473" s="36"/>
      <c r="H1473" s="36"/>
      <c r="I1473" s="36"/>
      <c r="J1473" s="36"/>
      <c r="K1473" s="36"/>
      <c r="L1473" s="36"/>
      <c r="M1473" s="36"/>
      <c r="N1473" s="36"/>
      <c r="O1473" s="36"/>
      <c r="P1473" s="36"/>
      <c r="Q1473" s="38">
        <f>SUM(Table7[[#This Row],[SumOfRealised_netcostAbsolute]:[SumOfProjected_costReduced]])</f>
        <v>0</v>
      </c>
    </row>
    <row r="1474" spans="1:17" hidden="1" x14ac:dyDescent="0.35">
      <c r="A1474" s="34" t="s">
        <v>12</v>
      </c>
      <c r="B1474" s="35">
        <v>2019</v>
      </c>
      <c r="C1474" s="35">
        <v>59</v>
      </c>
      <c r="D1474" s="39">
        <f>COUNT(Table7[[#This Row],[SumOfRealised_netcostAbsolute]:[SumOfProjected_costReduced]])</f>
        <v>0</v>
      </c>
      <c r="E1474" s="36"/>
      <c r="F1474" s="36"/>
      <c r="G1474" s="36"/>
      <c r="H1474" s="36"/>
      <c r="I1474" s="36"/>
      <c r="J1474" s="36"/>
      <c r="K1474" s="36"/>
      <c r="L1474" s="36"/>
      <c r="M1474" s="36"/>
      <c r="N1474" s="36"/>
      <c r="O1474" s="36"/>
      <c r="P1474" s="36"/>
      <c r="Q1474" s="38">
        <f>SUM(Table7[[#This Row],[SumOfRealised_netcostAbsolute]:[SumOfProjected_costReduced]])</f>
        <v>0</v>
      </c>
    </row>
    <row r="1475" spans="1:17" hidden="1" x14ac:dyDescent="0.35">
      <c r="A1475" s="34" t="s">
        <v>12</v>
      </c>
      <c r="B1475" s="35">
        <v>2019</v>
      </c>
      <c r="C1475" s="35">
        <v>60</v>
      </c>
      <c r="D1475" s="39">
        <f>COUNT(Table7[[#This Row],[SumOfRealised_netcostAbsolute]:[SumOfProjected_costReduced]])</f>
        <v>0</v>
      </c>
      <c r="E1475" s="36"/>
      <c r="F1475" s="36"/>
      <c r="G1475" s="36"/>
      <c r="H1475" s="36"/>
      <c r="I1475" s="36"/>
      <c r="J1475" s="36"/>
      <c r="K1475" s="36"/>
      <c r="L1475" s="36"/>
      <c r="M1475" s="36"/>
      <c r="N1475" s="36"/>
      <c r="O1475" s="36"/>
      <c r="P1475" s="36"/>
      <c r="Q1475" s="38">
        <f>SUM(Table7[[#This Row],[SumOfRealised_netcostAbsolute]:[SumOfProjected_costReduced]])</f>
        <v>0</v>
      </c>
    </row>
    <row r="1476" spans="1:17" hidden="1" x14ac:dyDescent="0.35">
      <c r="A1476" s="34" t="s">
        <v>12</v>
      </c>
      <c r="B1476" s="35">
        <v>2019</v>
      </c>
      <c r="C1476" s="35">
        <v>61</v>
      </c>
      <c r="D1476" s="39">
        <f>COUNT(Table7[[#This Row],[SumOfRealised_netcostAbsolute]:[SumOfProjected_costReduced]])</f>
        <v>0</v>
      </c>
      <c r="E1476" s="36"/>
      <c r="F1476" s="36"/>
      <c r="G1476" s="36"/>
      <c r="H1476" s="36"/>
      <c r="I1476" s="36"/>
      <c r="J1476" s="36"/>
      <c r="K1476" s="36"/>
      <c r="L1476" s="36"/>
      <c r="M1476" s="36"/>
      <c r="N1476" s="36"/>
      <c r="O1476" s="36"/>
      <c r="P1476" s="36"/>
      <c r="Q1476" s="38">
        <f>SUM(Table7[[#This Row],[SumOfRealised_netcostAbsolute]:[SumOfProjected_costReduced]])</f>
        <v>0</v>
      </c>
    </row>
    <row r="1477" spans="1:17" hidden="1" x14ac:dyDescent="0.35">
      <c r="A1477" s="34" t="s">
        <v>12</v>
      </c>
      <c r="B1477" s="35">
        <v>2019</v>
      </c>
      <c r="C1477" s="35">
        <v>62</v>
      </c>
      <c r="D1477" s="39">
        <f>COUNT(Table7[[#This Row],[SumOfRealised_netcostAbsolute]:[SumOfProjected_costReduced]])</f>
        <v>0</v>
      </c>
      <c r="E1477" s="36"/>
      <c r="F1477" s="36"/>
      <c r="G1477" s="36"/>
      <c r="H1477" s="36"/>
      <c r="I1477" s="36"/>
      <c r="J1477" s="36"/>
      <c r="K1477" s="36"/>
      <c r="L1477" s="36"/>
      <c r="M1477" s="36"/>
      <c r="N1477" s="36"/>
      <c r="O1477" s="36"/>
      <c r="P1477" s="36"/>
      <c r="Q1477" s="38">
        <f>SUM(Table7[[#This Row],[SumOfRealised_netcostAbsolute]:[SumOfProjected_costReduced]])</f>
        <v>0</v>
      </c>
    </row>
    <row r="1478" spans="1:17" hidden="1" x14ac:dyDescent="0.35">
      <c r="A1478" s="34" t="s">
        <v>12</v>
      </c>
      <c r="B1478" s="35">
        <v>2019</v>
      </c>
      <c r="C1478" s="35">
        <v>63</v>
      </c>
      <c r="D1478" s="39">
        <f>COUNT(Table7[[#This Row],[SumOfRealised_netcostAbsolute]:[SumOfProjected_costReduced]])</f>
        <v>0</v>
      </c>
      <c r="E1478" s="36"/>
      <c r="F1478" s="36"/>
      <c r="G1478" s="36"/>
      <c r="H1478" s="36"/>
      <c r="I1478" s="36"/>
      <c r="J1478" s="36"/>
      <c r="K1478" s="36"/>
      <c r="L1478" s="36"/>
      <c r="M1478" s="36"/>
      <c r="N1478" s="36"/>
      <c r="O1478" s="36"/>
      <c r="P1478" s="36"/>
      <c r="Q1478" s="38">
        <f>SUM(Table7[[#This Row],[SumOfRealised_netcostAbsolute]:[SumOfProjected_costReduced]])</f>
        <v>0</v>
      </c>
    </row>
    <row r="1479" spans="1:17" hidden="1" x14ac:dyDescent="0.35">
      <c r="A1479" s="34" t="s">
        <v>12</v>
      </c>
      <c r="B1479" s="35">
        <v>2019</v>
      </c>
      <c r="C1479" s="35">
        <v>64</v>
      </c>
      <c r="D1479" s="39">
        <f>COUNT(Table7[[#This Row],[SumOfRealised_netcostAbsolute]:[SumOfProjected_costReduced]])</f>
        <v>0</v>
      </c>
      <c r="E1479" s="36"/>
      <c r="F1479" s="36"/>
      <c r="G1479" s="36"/>
      <c r="H1479" s="36"/>
      <c r="I1479" s="36"/>
      <c r="J1479" s="36"/>
      <c r="K1479" s="36"/>
      <c r="L1479" s="36"/>
      <c r="M1479" s="36"/>
      <c r="N1479" s="36"/>
      <c r="O1479" s="36"/>
      <c r="P1479" s="36"/>
      <c r="Q1479" s="38">
        <f>SUM(Table7[[#This Row],[SumOfRealised_netcostAbsolute]:[SumOfProjected_costReduced]])</f>
        <v>0</v>
      </c>
    </row>
    <row r="1480" spans="1:17" hidden="1" x14ac:dyDescent="0.35">
      <c r="A1480" s="34" t="s">
        <v>12</v>
      </c>
      <c r="B1480" s="35">
        <v>2019</v>
      </c>
      <c r="C1480" s="35">
        <v>65</v>
      </c>
      <c r="D1480" s="39">
        <f>COUNT(Table7[[#This Row],[SumOfRealised_netcostAbsolute]:[SumOfProjected_costReduced]])</f>
        <v>0</v>
      </c>
      <c r="E1480" s="36"/>
      <c r="F1480" s="36"/>
      <c r="G1480" s="36"/>
      <c r="H1480" s="36"/>
      <c r="I1480" s="36"/>
      <c r="J1480" s="36"/>
      <c r="K1480" s="36"/>
      <c r="L1480" s="36"/>
      <c r="M1480" s="36"/>
      <c r="N1480" s="36"/>
      <c r="O1480" s="36"/>
      <c r="P1480" s="36"/>
      <c r="Q1480" s="38">
        <f>SUM(Table7[[#This Row],[SumOfRealised_netcostAbsolute]:[SumOfProjected_costReduced]])</f>
        <v>0</v>
      </c>
    </row>
    <row r="1481" spans="1:17" hidden="1" x14ac:dyDescent="0.35">
      <c r="A1481" s="34" t="s">
        <v>12</v>
      </c>
      <c r="B1481" s="35">
        <v>2019</v>
      </c>
      <c r="C1481" s="35">
        <v>66</v>
      </c>
      <c r="D1481" s="39">
        <f>COUNT(Table7[[#This Row],[SumOfRealised_netcostAbsolute]:[SumOfProjected_costReduced]])</f>
        <v>0</v>
      </c>
      <c r="E1481" s="36"/>
      <c r="F1481" s="36"/>
      <c r="G1481" s="36"/>
      <c r="H1481" s="36"/>
      <c r="I1481" s="36"/>
      <c r="J1481" s="36"/>
      <c r="K1481" s="36"/>
      <c r="L1481" s="36"/>
      <c r="M1481" s="36"/>
      <c r="N1481" s="36"/>
      <c r="O1481" s="36"/>
      <c r="P1481" s="36"/>
      <c r="Q1481" s="38">
        <f>SUM(Table7[[#This Row],[SumOfRealised_netcostAbsolute]:[SumOfProjected_costReduced]])</f>
        <v>0</v>
      </c>
    </row>
    <row r="1482" spans="1:17" x14ac:dyDescent="0.35">
      <c r="A1482" s="34" t="s">
        <v>12</v>
      </c>
      <c r="B1482" s="35">
        <v>2019</v>
      </c>
      <c r="C1482" s="35">
        <v>67</v>
      </c>
      <c r="D1482" s="39">
        <f>COUNT(Table7[[#This Row],[SumOfRealised_netcostAbsolute]:[SumOfProjected_costReduced]])</f>
        <v>1</v>
      </c>
      <c r="E1482" s="36"/>
      <c r="F1482" s="36"/>
      <c r="G1482" s="36"/>
      <c r="H1482" s="36"/>
      <c r="I1482" s="36"/>
      <c r="J1482" s="36"/>
      <c r="K1482" s="36"/>
      <c r="L1482" s="36"/>
      <c r="M1482" s="36"/>
      <c r="N1482" s="36"/>
      <c r="O1482" s="36"/>
      <c r="P1482" s="35">
        <v>21</v>
      </c>
      <c r="Q1482" s="38">
        <f>SUM(Table7[[#This Row],[SumOfRealised_netcostAbsolute]:[SumOfProjected_costReduced]])</f>
        <v>21</v>
      </c>
    </row>
    <row r="1483" spans="1:17" x14ac:dyDescent="0.35">
      <c r="A1483" s="34" t="s">
        <v>12</v>
      </c>
      <c r="B1483" s="35">
        <v>2019</v>
      </c>
      <c r="C1483" s="35">
        <v>68</v>
      </c>
      <c r="D1483" s="39">
        <f>COUNT(Table7[[#This Row],[SumOfRealised_netcostAbsolute]:[SumOfProjected_costReduced]])</f>
        <v>1</v>
      </c>
      <c r="E1483" s="36"/>
      <c r="F1483" s="36"/>
      <c r="G1483" s="36"/>
      <c r="H1483" s="36"/>
      <c r="I1483" s="36"/>
      <c r="J1483" s="36"/>
      <c r="K1483" s="36"/>
      <c r="L1483" s="36"/>
      <c r="M1483" s="36"/>
      <c r="N1483" s="36"/>
      <c r="O1483" s="36"/>
      <c r="P1483" s="35">
        <v>68</v>
      </c>
      <c r="Q1483" s="38">
        <f>SUM(Table7[[#This Row],[SumOfRealised_netcostAbsolute]:[SumOfProjected_costReduced]])</f>
        <v>68</v>
      </c>
    </row>
    <row r="1484" spans="1:17" hidden="1" x14ac:dyDescent="0.35">
      <c r="A1484" s="34" t="s">
        <v>12</v>
      </c>
      <c r="B1484" s="35">
        <v>2019</v>
      </c>
      <c r="C1484" s="35">
        <v>69</v>
      </c>
      <c r="D1484" s="39">
        <f>COUNT(Table7[[#This Row],[SumOfRealised_netcostAbsolute]:[SumOfProjected_costReduced]])</f>
        <v>0</v>
      </c>
      <c r="E1484" s="36"/>
      <c r="F1484" s="36"/>
      <c r="G1484" s="36"/>
      <c r="H1484" s="36"/>
      <c r="I1484" s="36"/>
      <c r="J1484" s="36"/>
      <c r="K1484" s="36"/>
      <c r="L1484" s="36"/>
      <c r="M1484" s="36"/>
      <c r="N1484" s="36"/>
      <c r="O1484" s="36"/>
      <c r="P1484" s="36"/>
      <c r="Q1484" s="38">
        <f>SUM(Table7[[#This Row],[SumOfRealised_netcostAbsolute]:[SumOfProjected_costReduced]])</f>
        <v>0</v>
      </c>
    </row>
    <row r="1485" spans="1:17" hidden="1" x14ac:dyDescent="0.35">
      <c r="A1485" s="34" t="s">
        <v>12</v>
      </c>
      <c r="B1485" s="35">
        <v>2019</v>
      </c>
      <c r="C1485" s="35">
        <v>70</v>
      </c>
      <c r="D1485" s="39">
        <f>COUNT(Table7[[#This Row],[SumOfRealised_netcostAbsolute]:[SumOfProjected_costReduced]])</f>
        <v>0</v>
      </c>
      <c r="E1485" s="36"/>
      <c r="F1485" s="36"/>
      <c r="G1485" s="36"/>
      <c r="H1485" s="36"/>
      <c r="I1485" s="36"/>
      <c r="J1485" s="36"/>
      <c r="K1485" s="36"/>
      <c r="L1485" s="36"/>
      <c r="M1485" s="36"/>
      <c r="N1485" s="36"/>
      <c r="O1485" s="36"/>
      <c r="P1485" s="36"/>
      <c r="Q1485" s="38">
        <f>SUM(Table7[[#This Row],[SumOfRealised_netcostAbsolute]:[SumOfProjected_costReduced]])</f>
        <v>0</v>
      </c>
    </row>
    <row r="1486" spans="1:17" hidden="1" x14ac:dyDescent="0.35">
      <c r="A1486" s="34" t="s">
        <v>12</v>
      </c>
      <c r="B1486" s="35">
        <v>2019</v>
      </c>
      <c r="C1486" s="35">
        <v>71</v>
      </c>
      <c r="D1486" s="39">
        <f>COUNT(Table7[[#This Row],[SumOfRealised_netcostAbsolute]:[SumOfProjected_costReduced]])</f>
        <v>0</v>
      </c>
      <c r="E1486" s="36"/>
      <c r="F1486" s="36"/>
      <c r="G1486" s="36"/>
      <c r="H1486" s="36"/>
      <c r="I1486" s="36"/>
      <c r="J1486" s="36"/>
      <c r="K1486" s="36"/>
      <c r="L1486" s="36"/>
      <c r="M1486" s="36"/>
      <c r="N1486" s="36"/>
      <c r="O1486" s="36"/>
      <c r="P1486" s="36"/>
      <c r="Q1486" s="38">
        <f>SUM(Table7[[#This Row],[SumOfRealised_netcostAbsolute]:[SumOfProjected_costReduced]])</f>
        <v>0</v>
      </c>
    </row>
    <row r="1487" spans="1:17" hidden="1" x14ac:dyDescent="0.35">
      <c r="A1487" s="34" t="s">
        <v>12</v>
      </c>
      <c r="B1487" s="35">
        <v>2019</v>
      </c>
      <c r="C1487" s="35">
        <v>72</v>
      </c>
      <c r="D1487" s="39">
        <f>COUNT(Table7[[#This Row],[SumOfRealised_netcostAbsolute]:[SumOfProjected_costReduced]])</f>
        <v>0</v>
      </c>
      <c r="E1487" s="36"/>
      <c r="F1487" s="36"/>
      <c r="G1487" s="36"/>
      <c r="H1487" s="36"/>
      <c r="I1487" s="36"/>
      <c r="J1487" s="36"/>
      <c r="K1487" s="36"/>
      <c r="L1487" s="36"/>
      <c r="M1487" s="36"/>
      <c r="N1487" s="36"/>
      <c r="O1487" s="36"/>
      <c r="P1487" s="36"/>
      <c r="Q1487" s="38">
        <f>SUM(Table7[[#This Row],[SumOfRealised_netcostAbsolute]:[SumOfProjected_costReduced]])</f>
        <v>0</v>
      </c>
    </row>
    <row r="1488" spans="1:17" hidden="1" x14ac:dyDescent="0.35">
      <c r="A1488" s="34" t="s">
        <v>12</v>
      </c>
      <c r="B1488" s="35">
        <v>2019</v>
      </c>
      <c r="C1488" s="35">
        <v>73</v>
      </c>
      <c r="D1488" s="39">
        <f>COUNT(Table7[[#This Row],[SumOfRealised_netcostAbsolute]:[SumOfProjected_costReduced]])</f>
        <v>0</v>
      </c>
      <c r="E1488" s="36"/>
      <c r="F1488" s="36"/>
      <c r="G1488" s="36"/>
      <c r="H1488" s="36"/>
      <c r="I1488" s="36"/>
      <c r="J1488" s="36"/>
      <c r="K1488" s="36"/>
      <c r="L1488" s="36"/>
      <c r="M1488" s="36"/>
      <c r="N1488" s="36"/>
      <c r="O1488" s="36"/>
      <c r="P1488" s="36"/>
      <c r="Q1488" s="38">
        <f>SUM(Table7[[#This Row],[SumOfRealised_netcostAbsolute]:[SumOfProjected_costReduced]])</f>
        <v>0</v>
      </c>
    </row>
    <row r="1489" spans="1:17" hidden="1" x14ac:dyDescent="0.35">
      <c r="A1489" s="34" t="s">
        <v>12</v>
      </c>
      <c r="B1489" s="35">
        <v>2019</v>
      </c>
      <c r="C1489" s="35">
        <v>74</v>
      </c>
      <c r="D1489" s="39">
        <f>COUNT(Table7[[#This Row],[SumOfRealised_netcostAbsolute]:[SumOfProjected_costReduced]])</f>
        <v>0</v>
      </c>
      <c r="E1489" s="36"/>
      <c r="F1489" s="36"/>
      <c r="G1489" s="36"/>
      <c r="H1489" s="36"/>
      <c r="I1489" s="36"/>
      <c r="J1489" s="36"/>
      <c r="K1489" s="36"/>
      <c r="L1489" s="36"/>
      <c r="M1489" s="36"/>
      <c r="N1489" s="36"/>
      <c r="O1489" s="36"/>
      <c r="P1489" s="36"/>
      <c r="Q1489" s="38">
        <f>SUM(Table7[[#This Row],[SumOfRealised_netcostAbsolute]:[SumOfProjected_costReduced]])</f>
        <v>0</v>
      </c>
    </row>
    <row r="1490" spans="1:17" hidden="1" x14ac:dyDescent="0.35">
      <c r="A1490" s="34" t="s">
        <v>12</v>
      </c>
      <c r="B1490" s="35">
        <v>2019</v>
      </c>
      <c r="C1490" s="35">
        <v>75</v>
      </c>
      <c r="D1490" s="39">
        <f>COUNT(Table7[[#This Row],[SumOfRealised_netcostAbsolute]:[SumOfProjected_costReduced]])</f>
        <v>0</v>
      </c>
      <c r="E1490" s="36"/>
      <c r="F1490" s="36"/>
      <c r="G1490" s="36"/>
      <c r="H1490" s="36"/>
      <c r="I1490" s="36"/>
      <c r="J1490" s="36"/>
      <c r="K1490" s="36"/>
      <c r="L1490" s="36"/>
      <c r="M1490" s="36"/>
      <c r="N1490" s="36"/>
      <c r="O1490" s="36"/>
      <c r="P1490" s="36"/>
      <c r="Q1490" s="38">
        <f>SUM(Table7[[#This Row],[SumOfRealised_netcostAbsolute]:[SumOfProjected_costReduced]])</f>
        <v>0</v>
      </c>
    </row>
    <row r="1491" spans="1:17" hidden="1" x14ac:dyDescent="0.35">
      <c r="A1491" s="34" t="s">
        <v>12</v>
      </c>
      <c r="B1491" s="35">
        <v>2019</v>
      </c>
      <c r="C1491" s="35">
        <v>76</v>
      </c>
      <c r="D1491" s="39">
        <f>COUNT(Table7[[#This Row],[SumOfRealised_netcostAbsolute]:[SumOfProjected_costReduced]])</f>
        <v>0</v>
      </c>
      <c r="E1491" s="36"/>
      <c r="F1491" s="36"/>
      <c r="G1491" s="36"/>
      <c r="H1491" s="36"/>
      <c r="I1491" s="36"/>
      <c r="J1491" s="36"/>
      <c r="K1491" s="36"/>
      <c r="L1491" s="36"/>
      <c r="M1491" s="36"/>
      <c r="N1491" s="36"/>
      <c r="O1491" s="36"/>
      <c r="P1491" s="36"/>
      <c r="Q1491" s="38">
        <f>SUM(Table7[[#This Row],[SumOfRealised_netcostAbsolute]:[SumOfProjected_costReduced]])</f>
        <v>0</v>
      </c>
    </row>
    <row r="1492" spans="1:17" hidden="1" x14ac:dyDescent="0.35">
      <c r="A1492" s="34" t="s">
        <v>12</v>
      </c>
      <c r="B1492" s="35">
        <v>2019</v>
      </c>
      <c r="C1492" s="35">
        <v>77</v>
      </c>
      <c r="D1492" s="39">
        <f>COUNT(Table7[[#This Row],[SumOfRealised_netcostAbsolute]:[SumOfProjected_costReduced]])</f>
        <v>0</v>
      </c>
      <c r="E1492" s="36"/>
      <c r="F1492" s="36"/>
      <c r="G1492" s="36"/>
      <c r="H1492" s="36"/>
      <c r="I1492" s="36"/>
      <c r="J1492" s="36"/>
      <c r="K1492" s="36"/>
      <c r="L1492" s="36"/>
      <c r="M1492" s="36"/>
      <c r="N1492" s="36"/>
      <c r="O1492" s="36"/>
      <c r="P1492" s="36"/>
      <c r="Q1492" s="38">
        <f>SUM(Table7[[#This Row],[SumOfRealised_netcostAbsolute]:[SumOfProjected_costReduced]])</f>
        <v>0</v>
      </c>
    </row>
    <row r="1493" spans="1:17" hidden="1" x14ac:dyDescent="0.35">
      <c r="A1493" s="34" t="s">
        <v>12</v>
      </c>
      <c r="B1493" s="35">
        <v>2019</v>
      </c>
      <c r="C1493" s="35">
        <v>78</v>
      </c>
      <c r="D1493" s="39">
        <f>COUNT(Table7[[#This Row],[SumOfRealised_netcostAbsolute]:[SumOfProjected_costReduced]])</f>
        <v>0</v>
      </c>
      <c r="E1493" s="36"/>
      <c r="F1493" s="36"/>
      <c r="G1493" s="36"/>
      <c r="H1493" s="36"/>
      <c r="I1493" s="36"/>
      <c r="J1493" s="36"/>
      <c r="K1493" s="36"/>
      <c r="L1493" s="36"/>
      <c r="M1493" s="36"/>
      <c r="N1493" s="36"/>
      <c r="O1493" s="36"/>
      <c r="P1493" s="36"/>
      <c r="Q1493" s="38">
        <f>SUM(Table7[[#This Row],[SumOfRealised_netcostAbsolute]:[SumOfProjected_costReduced]])</f>
        <v>0</v>
      </c>
    </row>
    <row r="1494" spans="1:17" hidden="1" x14ac:dyDescent="0.35">
      <c r="A1494" s="34" t="s">
        <v>12</v>
      </c>
      <c r="B1494" s="35">
        <v>2019</v>
      </c>
      <c r="C1494" s="35">
        <v>79</v>
      </c>
      <c r="D1494" s="39">
        <f>COUNT(Table7[[#This Row],[SumOfRealised_netcostAbsolute]:[SumOfProjected_costReduced]])</f>
        <v>0</v>
      </c>
      <c r="E1494" s="36"/>
      <c r="F1494" s="36"/>
      <c r="G1494" s="36"/>
      <c r="H1494" s="36"/>
      <c r="I1494" s="36"/>
      <c r="J1494" s="36"/>
      <c r="K1494" s="36"/>
      <c r="L1494" s="36"/>
      <c r="M1494" s="36"/>
      <c r="N1494" s="36"/>
      <c r="O1494" s="36"/>
      <c r="P1494" s="36"/>
      <c r="Q1494" s="38">
        <f>SUM(Table7[[#This Row],[SumOfRealised_netcostAbsolute]:[SumOfProjected_costReduced]])</f>
        <v>0</v>
      </c>
    </row>
    <row r="1495" spans="1:17" hidden="1" x14ac:dyDescent="0.35">
      <c r="A1495" s="34" t="s">
        <v>12</v>
      </c>
      <c r="B1495" s="35">
        <v>2019</v>
      </c>
      <c r="C1495" s="35">
        <v>80</v>
      </c>
      <c r="D1495" s="39">
        <f>COUNT(Table7[[#This Row],[SumOfRealised_netcostAbsolute]:[SumOfProjected_costReduced]])</f>
        <v>0</v>
      </c>
      <c r="E1495" s="36"/>
      <c r="F1495" s="36"/>
      <c r="G1495" s="36"/>
      <c r="H1495" s="36"/>
      <c r="I1495" s="36"/>
      <c r="J1495" s="36"/>
      <c r="K1495" s="36"/>
      <c r="L1495" s="36"/>
      <c r="M1495" s="36"/>
      <c r="N1495" s="36"/>
      <c r="O1495" s="36"/>
      <c r="P1495" s="36"/>
      <c r="Q1495" s="38">
        <f>SUM(Table7[[#This Row],[SumOfRealised_netcostAbsolute]:[SumOfProjected_costReduced]])</f>
        <v>0</v>
      </c>
    </row>
    <row r="1496" spans="1:17" hidden="1" x14ac:dyDescent="0.35">
      <c r="A1496" s="34" t="s">
        <v>12</v>
      </c>
      <c r="B1496" s="35">
        <v>2019</v>
      </c>
      <c r="C1496" s="35">
        <v>81</v>
      </c>
      <c r="D1496" s="39">
        <f>COUNT(Table7[[#This Row],[SumOfRealised_netcostAbsolute]:[SumOfProjected_costReduced]])</f>
        <v>0</v>
      </c>
      <c r="E1496" s="36"/>
      <c r="F1496" s="36"/>
      <c r="G1496" s="36"/>
      <c r="H1496" s="36"/>
      <c r="I1496" s="36"/>
      <c r="J1496" s="36"/>
      <c r="K1496" s="36"/>
      <c r="L1496" s="36"/>
      <c r="M1496" s="36"/>
      <c r="N1496" s="36"/>
      <c r="O1496" s="36"/>
      <c r="P1496" s="36"/>
      <c r="Q1496" s="38">
        <f>SUM(Table7[[#This Row],[SumOfRealised_netcostAbsolute]:[SumOfProjected_costReduced]])</f>
        <v>0</v>
      </c>
    </row>
    <row r="1497" spans="1:17" hidden="1" x14ac:dyDescent="0.35">
      <c r="A1497" s="34" t="s">
        <v>12</v>
      </c>
      <c r="B1497" s="35">
        <v>2019</v>
      </c>
      <c r="C1497" s="35">
        <v>82</v>
      </c>
      <c r="D1497" s="39">
        <f>COUNT(Table7[[#This Row],[SumOfRealised_netcostAbsolute]:[SumOfProjected_costReduced]])</f>
        <v>0</v>
      </c>
      <c r="E1497" s="36"/>
      <c r="F1497" s="36"/>
      <c r="G1497" s="36"/>
      <c r="H1497" s="36"/>
      <c r="I1497" s="36"/>
      <c r="J1497" s="36"/>
      <c r="K1497" s="36"/>
      <c r="L1497" s="36"/>
      <c r="M1497" s="36"/>
      <c r="N1497" s="36"/>
      <c r="O1497" s="36"/>
      <c r="P1497" s="36"/>
      <c r="Q1497" s="38">
        <f>SUM(Table7[[#This Row],[SumOfRealised_netcostAbsolute]:[SumOfProjected_costReduced]])</f>
        <v>0</v>
      </c>
    </row>
    <row r="1498" spans="1:17" hidden="1" x14ac:dyDescent="0.35">
      <c r="A1498" s="34" t="s">
        <v>12</v>
      </c>
      <c r="B1498" s="35">
        <v>2019</v>
      </c>
      <c r="C1498" s="35">
        <v>83</v>
      </c>
      <c r="D1498" s="39">
        <f>COUNT(Table7[[#This Row],[SumOfRealised_netcostAbsolute]:[SumOfProjected_costReduced]])</f>
        <v>0</v>
      </c>
      <c r="E1498" s="36"/>
      <c r="F1498" s="36"/>
      <c r="G1498" s="36"/>
      <c r="H1498" s="36"/>
      <c r="I1498" s="36"/>
      <c r="J1498" s="36"/>
      <c r="K1498" s="36"/>
      <c r="L1498" s="36"/>
      <c r="M1498" s="36"/>
      <c r="N1498" s="36"/>
      <c r="O1498" s="36"/>
      <c r="P1498" s="36"/>
      <c r="Q1498" s="38">
        <f>SUM(Table7[[#This Row],[SumOfRealised_netcostAbsolute]:[SumOfProjected_costReduced]])</f>
        <v>0</v>
      </c>
    </row>
    <row r="1499" spans="1:17" hidden="1" x14ac:dyDescent="0.35">
      <c r="A1499" s="34" t="s">
        <v>12</v>
      </c>
      <c r="B1499" s="35">
        <v>2019</v>
      </c>
      <c r="C1499" s="35">
        <v>84</v>
      </c>
      <c r="D1499" s="39">
        <f>COUNT(Table7[[#This Row],[SumOfRealised_netcostAbsolute]:[SumOfProjected_costReduced]])</f>
        <v>0</v>
      </c>
      <c r="E1499" s="36"/>
      <c r="F1499" s="36"/>
      <c r="G1499" s="36"/>
      <c r="H1499" s="36"/>
      <c r="I1499" s="36"/>
      <c r="J1499" s="36"/>
      <c r="K1499" s="36"/>
      <c r="L1499" s="36"/>
      <c r="M1499" s="36"/>
      <c r="N1499" s="36"/>
      <c r="O1499" s="36"/>
      <c r="P1499" s="36"/>
      <c r="Q1499" s="38">
        <f>SUM(Table7[[#This Row],[SumOfRealised_netcostAbsolute]:[SumOfProjected_costReduced]])</f>
        <v>0</v>
      </c>
    </row>
    <row r="1500" spans="1:17" hidden="1" x14ac:dyDescent="0.35">
      <c r="A1500" s="34" t="s">
        <v>12</v>
      </c>
      <c r="B1500" s="35">
        <v>2019</v>
      </c>
      <c r="C1500" s="35">
        <v>85</v>
      </c>
      <c r="D1500" s="39">
        <f>COUNT(Table7[[#This Row],[SumOfRealised_netcostAbsolute]:[SumOfProjected_costReduced]])</f>
        <v>0</v>
      </c>
      <c r="E1500" s="36"/>
      <c r="F1500" s="36"/>
      <c r="G1500" s="36"/>
      <c r="H1500" s="36"/>
      <c r="I1500" s="36"/>
      <c r="J1500" s="36"/>
      <c r="K1500" s="36"/>
      <c r="L1500" s="36"/>
      <c r="M1500" s="36"/>
      <c r="N1500" s="36"/>
      <c r="O1500" s="36"/>
      <c r="P1500" s="36"/>
      <c r="Q1500" s="38">
        <f>SUM(Table7[[#This Row],[SumOfRealised_netcostAbsolute]:[SumOfProjected_costReduced]])</f>
        <v>0</v>
      </c>
    </row>
    <row r="1501" spans="1:17" hidden="1" x14ac:dyDescent="0.35">
      <c r="A1501" s="34" t="s">
        <v>12</v>
      </c>
      <c r="B1501" s="35">
        <v>2019</v>
      </c>
      <c r="C1501" s="35">
        <v>86</v>
      </c>
      <c r="D1501" s="39">
        <f>COUNT(Table7[[#This Row],[SumOfRealised_netcostAbsolute]:[SumOfProjected_costReduced]])</f>
        <v>0</v>
      </c>
      <c r="E1501" s="36"/>
      <c r="F1501" s="36"/>
      <c r="G1501" s="36"/>
      <c r="H1501" s="36"/>
      <c r="I1501" s="36"/>
      <c r="J1501" s="36"/>
      <c r="K1501" s="36"/>
      <c r="L1501" s="36"/>
      <c r="M1501" s="36"/>
      <c r="N1501" s="36"/>
      <c r="O1501" s="36"/>
      <c r="P1501" s="36"/>
      <c r="Q1501" s="38">
        <f>SUM(Table7[[#This Row],[SumOfRealised_netcostAbsolute]:[SumOfProjected_costReduced]])</f>
        <v>0</v>
      </c>
    </row>
    <row r="1502" spans="1:17" hidden="1" x14ac:dyDescent="0.35">
      <c r="A1502" s="34" t="s">
        <v>19</v>
      </c>
      <c r="B1502" s="35">
        <v>2019</v>
      </c>
      <c r="C1502" s="35">
        <v>1</v>
      </c>
      <c r="D1502" s="39">
        <f>COUNT(Table7[[#This Row],[SumOfRealised_netcostAbsolute]:[SumOfProjected_costReduced]])</f>
        <v>0</v>
      </c>
      <c r="E1502" s="36"/>
      <c r="F1502" s="36"/>
      <c r="G1502" s="36"/>
      <c r="H1502" s="36"/>
      <c r="I1502" s="36"/>
      <c r="J1502" s="36"/>
      <c r="K1502" s="36"/>
      <c r="L1502" s="36"/>
      <c r="M1502" s="36"/>
      <c r="N1502" s="36"/>
      <c r="O1502" s="36"/>
      <c r="P1502" s="36"/>
      <c r="Q1502" s="38">
        <f>SUM(Table7[[#This Row],[SumOfRealised_netcostAbsolute]:[SumOfProjected_costReduced]])</f>
        <v>0</v>
      </c>
    </row>
    <row r="1503" spans="1:17" hidden="1" x14ac:dyDescent="0.35">
      <c r="A1503" s="34" t="s">
        <v>19</v>
      </c>
      <c r="B1503" s="35">
        <v>2019</v>
      </c>
      <c r="C1503" s="35">
        <v>2</v>
      </c>
      <c r="D1503" s="39">
        <f>COUNT(Table7[[#This Row],[SumOfRealised_netcostAbsolute]:[SumOfProjected_costReduced]])</f>
        <v>0</v>
      </c>
      <c r="E1503" s="36"/>
      <c r="F1503" s="36"/>
      <c r="G1503" s="36"/>
      <c r="H1503" s="36"/>
      <c r="I1503" s="36"/>
      <c r="J1503" s="36"/>
      <c r="K1503" s="36"/>
      <c r="L1503" s="36"/>
      <c r="M1503" s="36"/>
      <c r="N1503" s="36"/>
      <c r="O1503" s="36"/>
      <c r="P1503" s="36"/>
      <c r="Q1503" s="38">
        <f>SUM(Table7[[#This Row],[SumOfRealised_netcostAbsolute]:[SumOfProjected_costReduced]])</f>
        <v>0</v>
      </c>
    </row>
    <row r="1504" spans="1:17" hidden="1" x14ac:dyDescent="0.35">
      <c r="A1504" s="34" t="s">
        <v>19</v>
      </c>
      <c r="B1504" s="35">
        <v>2019</v>
      </c>
      <c r="C1504" s="35">
        <v>3</v>
      </c>
      <c r="D1504" s="39">
        <f>COUNT(Table7[[#This Row],[SumOfRealised_netcostAbsolute]:[SumOfProjected_costReduced]])</f>
        <v>0</v>
      </c>
      <c r="E1504" s="36"/>
      <c r="F1504" s="36"/>
      <c r="G1504" s="36"/>
      <c r="H1504" s="36"/>
      <c r="I1504" s="36"/>
      <c r="J1504" s="36"/>
      <c r="K1504" s="36"/>
      <c r="L1504" s="36"/>
      <c r="M1504" s="36"/>
      <c r="N1504" s="36"/>
      <c r="O1504" s="36"/>
      <c r="P1504" s="36"/>
      <c r="Q1504" s="38">
        <f>SUM(Table7[[#This Row],[SumOfRealised_netcostAbsolute]:[SumOfProjected_costReduced]])</f>
        <v>0</v>
      </c>
    </row>
    <row r="1505" spans="1:17" hidden="1" x14ac:dyDescent="0.35">
      <c r="A1505" s="34" t="s">
        <v>19</v>
      </c>
      <c r="B1505" s="35">
        <v>2019</v>
      </c>
      <c r="C1505" s="35">
        <v>4</v>
      </c>
      <c r="D1505" s="39">
        <f>COUNT(Table7[[#This Row],[SumOfRealised_netcostAbsolute]:[SumOfProjected_costReduced]])</f>
        <v>0</v>
      </c>
      <c r="E1505" s="36"/>
      <c r="F1505" s="36"/>
      <c r="G1505" s="36"/>
      <c r="H1505" s="36"/>
      <c r="I1505" s="36"/>
      <c r="J1505" s="36"/>
      <c r="K1505" s="36"/>
      <c r="L1505" s="36"/>
      <c r="M1505" s="36"/>
      <c r="N1505" s="36"/>
      <c r="O1505" s="36"/>
      <c r="P1505" s="36"/>
      <c r="Q1505" s="38">
        <f>SUM(Table7[[#This Row],[SumOfRealised_netcostAbsolute]:[SumOfProjected_costReduced]])</f>
        <v>0</v>
      </c>
    </row>
    <row r="1506" spans="1:17" hidden="1" x14ac:dyDescent="0.35">
      <c r="A1506" s="34" t="s">
        <v>19</v>
      </c>
      <c r="B1506" s="35">
        <v>2019</v>
      </c>
      <c r="C1506" s="35">
        <v>5</v>
      </c>
      <c r="D1506" s="39">
        <f>COUNT(Table7[[#This Row],[SumOfRealised_netcostAbsolute]:[SumOfProjected_costReduced]])</f>
        <v>0</v>
      </c>
      <c r="E1506" s="36"/>
      <c r="F1506" s="36"/>
      <c r="G1506" s="36"/>
      <c r="H1506" s="36"/>
      <c r="I1506" s="36"/>
      <c r="J1506" s="36"/>
      <c r="K1506" s="36"/>
      <c r="L1506" s="36"/>
      <c r="M1506" s="36"/>
      <c r="N1506" s="36"/>
      <c r="O1506" s="36"/>
      <c r="P1506" s="36"/>
      <c r="Q1506" s="38">
        <f>SUM(Table7[[#This Row],[SumOfRealised_netcostAbsolute]:[SumOfProjected_costReduced]])</f>
        <v>0</v>
      </c>
    </row>
    <row r="1507" spans="1:17" hidden="1" x14ac:dyDescent="0.35">
      <c r="A1507" s="34" t="s">
        <v>19</v>
      </c>
      <c r="B1507" s="35">
        <v>2019</v>
      </c>
      <c r="C1507" s="35">
        <v>6</v>
      </c>
      <c r="D1507" s="39">
        <f>COUNT(Table7[[#This Row],[SumOfRealised_netcostAbsolute]:[SumOfProjected_costReduced]])</f>
        <v>0</v>
      </c>
      <c r="E1507" s="36"/>
      <c r="F1507" s="36"/>
      <c r="G1507" s="36"/>
      <c r="H1507" s="36"/>
      <c r="I1507" s="36"/>
      <c r="J1507" s="36"/>
      <c r="K1507" s="36"/>
      <c r="L1507" s="36"/>
      <c r="M1507" s="36"/>
      <c r="N1507" s="36"/>
      <c r="O1507" s="36"/>
      <c r="P1507" s="36"/>
      <c r="Q1507" s="38">
        <f>SUM(Table7[[#This Row],[SumOfRealised_netcostAbsolute]:[SumOfProjected_costReduced]])</f>
        <v>0</v>
      </c>
    </row>
    <row r="1508" spans="1:17" hidden="1" x14ac:dyDescent="0.35">
      <c r="A1508" s="34" t="s">
        <v>19</v>
      </c>
      <c r="B1508" s="35">
        <v>2019</v>
      </c>
      <c r="C1508" s="35">
        <v>7</v>
      </c>
      <c r="D1508" s="39">
        <f>COUNT(Table7[[#This Row],[SumOfRealised_netcostAbsolute]:[SumOfProjected_costReduced]])</f>
        <v>0</v>
      </c>
      <c r="E1508" s="36"/>
      <c r="F1508" s="36"/>
      <c r="G1508" s="36"/>
      <c r="H1508" s="36"/>
      <c r="I1508" s="36"/>
      <c r="J1508" s="36"/>
      <c r="K1508" s="36"/>
      <c r="L1508" s="36"/>
      <c r="M1508" s="36"/>
      <c r="N1508" s="36"/>
      <c r="O1508" s="36"/>
      <c r="P1508" s="36"/>
      <c r="Q1508" s="38">
        <f>SUM(Table7[[#This Row],[SumOfRealised_netcostAbsolute]:[SumOfProjected_costReduced]])</f>
        <v>0</v>
      </c>
    </row>
    <row r="1509" spans="1:17" hidden="1" x14ac:dyDescent="0.35">
      <c r="A1509" s="34" t="s">
        <v>19</v>
      </c>
      <c r="B1509" s="35">
        <v>2019</v>
      </c>
      <c r="C1509" s="35">
        <v>8</v>
      </c>
      <c r="D1509" s="39">
        <f>COUNT(Table7[[#This Row],[SumOfRealised_netcostAbsolute]:[SumOfProjected_costReduced]])</f>
        <v>0</v>
      </c>
      <c r="E1509" s="36"/>
      <c r="F1509" s="36"/>
      <c r="G1509" s="36"/>
      <c r="H1509" s="36"/>
      <c r="I1509" s="36"/>
      <c r="J1509" s="36"/>
      <c r="K1509" s="36"/>
      <c r="L1509" s="36"/>
      <c r="M1509" s="36"/>
      <c r="N1509" s="36"/>
      <c r="O1509" s="36"/>
      <c r="P1509" s="36"/>
      <c r="Q1509" s="38">
        <f>SUM(Table7[[#This Row],[SumOfRealised_netcostAbsolute]:[SumOfProjected_costReduced]])</f>
        <v>0</v>
      </c>
    </row>
    <row r="1510" spans="1:17" hidden="1" x14ac:dyDescent="0.35">
      <c r="A1510" s="34" t="s">
        <v>19</v>
      </c>
      <c r="B1510" s="35">
        <v>2019</v>
      </c>
      <c r="C1510" s="35">
        <v>9</v>
      </c>
      <c r="D1510" s="39">
        <f>COUNT(Table7[[#This Row],[SumOfRealised_netcostAbsolute]:[SumOfProjected_costReduced]])</f>
        <v>0</v>
      </c>
      <c r="E1510" s="36"/>
      <c r="F1510" s="36"/>
      <c r="G1510" s="36"/>
      <c r="H1510" s="36"/>
      <c r="I1510" s="36"/>
      <c r="J1510" s="36"/>
      <c r="K1510" s="36"/>
      <c r="L1510" s="36"/>
      <c r="M1510" s="36"/>
      <c r="N1510" s="36"/>
      <c r="O1510" s="36"/>
      <c r="P1510" s="36"/>
      <c r="Q1510" s="38">
        <f>SUM(Table7[[#This Row],[SumOfRealised_netcostAbsolute]:[SumOfProjected_costReduced]])</f>
        <v>0</v>
      </c>
    </row>
    <row r="1511" spans="1:17" hidden="1" x14ac:dyDescent="0.35">
      <c r="A1511" s="34" t="s">
        <v>19</v>
      </c>
      <c r="B1511" s="35">
        <v>2019</v>
      </c>
      <c r="C1511" s="35">
        <v>10</v>
      </c>
      <c r="D1511" s="39">
        <f>COUNT(Table7[[#This Row],[SumOfRealised_netcostAbsolute]:[SumOfProjected_costReduced]])</f>
        <v>0</v>
      </c>
      <c r="E1511" s="36"/>
      <c r="F1511" s="36"/>
      <c r="G1511" s="36"/>
      <c r="H1511" s="36"/>
      <c r="I1511" s="36"/>
      <c r="J1511" s="36"/>
      <c r="K1511" s="36"/>
      <c r="L1511" s="36"/>
      <c r="M1511" s="36"/>
      <c r="N1511" s="36"/>
      <c r="O1511" s="36"/>
      <c r="P1511" s="36"/>
      <c r="Q1511" s="38">
        <f>SUM(Table7[[#This Row],[SumOfRealised_netcostAbsolute]:[SumOfProjected_costReduced]])</f>
        <v>0</v>
      </c>
    </row>
    <row r="1512" spans="1:17" hidden="1" x14ac:dyDescent="0.35">
      <c r="A1512" s="34" t="s">
        <v>19</v>
      </c>
      <c r="B1512" s="35">
        <v>2019</v>
      </c>
      <c r="C1512" s="35">
        <v>11</v>
      </c>
      <c r="D1512" s="39">
        <f>COUNT(Table7[[#This Row],[SumOfRealised_netcostAbsolute]:[SumOfProjected_costReduced]])</f>
        <v>0</v>
      </c>
      <c r="E1512" s="36"/>
      <c r="F1512" s="36"/>
      <c r="G1512" s="36"/>
      <c r="H1512" s="36"/>
      <c r="I1512" s="36"/>
      <c r="J1512" s="36"/>
      <c r="K1512" s="36"/>
      <c r="L1512" s="36"/>
      <c r="M1512" s="36"/>
      <c r="N1512" s="36"/>
      <c r="O1512" s="36"/>
      <c r="P1512" s="36"/>
      <c r="Q1512" s="38">
        <f>SUM(Table7[[#This Row],[SumOfRealised_netcostAbsolute]:[SumOfProjected_costReduced]])</f>
        <v>0</v>
      </c>
    </row>
    <row r="1513" spans="1:17" hidden="1" x14ac:dyDescent="0.35">
      <c r="A1513" s="34" t="s">
        <v>19</v>
      </c>
      <c r="B1513" s="35">
        <v>2019</v>
      </c>
      <c r="C1513" s="35">
        <v>12</v>
      </c>
      <c r="D1513" s="39">
        <f>COUNT(Table7[[#This Row],[SumOfRealised_netcostAbsolute]:[SumOfProjected_costReduced]])</f>
        <v>0</v>
      </c>
      <c r="E1513" s="36"/>
      <c r="F1513" s="36"/>
      <c r="G1513" s="36"/>
      <c r="H1513" s="36"/>
      <c r="I1513" s="36"/>
      <c r="J1513" s="36"/>
      <c r="K1513" s="36"/>
      <c r="L1513" s="36"/>
      <c r="M1513" s="36"/>
      <c r="N1513" s="36"/>
      <c r="O1513" s="36"/>
      <c r="P1513" s="36"/>
      <c r="Q1513" s="38">
        <f>SUM(Table7[[#This Row],[SumOfRealised_netcostAbsolute]:[SumOfProjected_costReduced]])</f>
        <v>0</v>
      </c>
    </row>
    <row r="1514" spans="1:17" hidden="1" x14ac:dyDescent="0.35">
      <c r="A1514" s="34" t="s">
        <v>19</v>
      </c>
      <c r="B1514" s="35">
        <v>2019</v>
      </c>
      <c r="C1514" s="35">
        <v>13</v>
      </c>
      <c r="D1514" s="39">
        <f>COUNT(Table7[[#This Row],[SumOfRealised_netcostAbsolute]:[SumOfProjected_costReduced]])</f>
        <v>0</v>
      </c>
      <c r="E1514" s="36"/>
      <c r="F1514" s="36"/>
      <c r="G1514" s="36"/>
      <c r="H1514" s="36"/>
      <c r="I1514" s="36"/>
      <c r="J1514" s="36"/>
      <c r="K1514" s="36"/>
      <c r="L1514" s="36"/>
      <c r="M1514" s="36"/>
      <c r="N1514" s="36"/>
      <c r="O1514" s="36"/>
      <c r="P1514" s="36"/>
      <c r="Q1514" s="38">
        <f>SUM(Table7[[#This Row],[SumOfRealised_netcostAbsolute]:[SumOfProjected_costReduced]])</f>
        <v>0</v>
      </c>
    </row>
    <row r="1515" spans="1:17" hidden="1" x14ac:dyDescent="0.35">
      <c r="A1515" s="34" t="s">
        <v>19</v>
      </c>
      <c r="B1515" s="35">
        <v>2019</v>
      </c>
      <c r="C1515" s="35">
        <v>14</v>
      </c>
      <c r="D1515" s="39">
        <f>COUNT(Table7[[#This Row],[SumOfRealised_netcostAbsolute]:[SumOfProjected_costReduced]])</f>
        <v>0</v>
      </c>
      <c r="E1515" s="36"/>
      <c r="F1515" s="36"/>
      <c r="G1515" s="36"/>
      <c r="H1515" s="36"/>
      <c r="I1515" s="36"/>
      <c r="J1515" s="36"/>
      <c r="K1515" s="36"/>
      <c r="L1515" s="36"/>
      <c r="M1515" s="36"/>
      <c r="N1515" s="36"/>
      <c r="O1515" s="36"/>
      <c r="P1515" s="36"/>
      <c r="Q1515" s="38">
        <f>SUM(Table7[[#This Row],[SumOfRealised_netcostAbsolute]:[SumOfProjected_costReduced]])</f>
        <v>0</v>
      </c>
    </row>
    <row r="1516" spans="1:17" hidden="1" x14ac:dyDescent="0.35">
      <c r="A1516" s="34" t="s">
        <v>19</v>
      </c>
      <c r="B1516" s="35">
        <v>2019</v>
      </c>
      <c r="C1516" s="35">
        <v>15</v>
      </c>
      <c r="D1516" s="39">
        <f>COUNT(Table7[[#This Row],[SumOfRealised_netcostAbsolute]:[SumOfProjected_costReduced]])</f>
        <v>0</v>
      </c>
      <c r="E1516" s="36"/>
      <c r="F1516" s="36"/>
      <c r="G1516" s="36"/>
      <c r="H1516" s="36"/>
      <c r="I1516" s="36"/>
      <c r="J1516" s="36"/>
      <c r="K1516" s="36"/>
      <c r="L1516" s="36"/>
      <c r="M1516" s="36"/>
      <c r="N1516" s="36"/>
      <c r="O1516" s="36"/>
      <c r="P1516" s="36"/>
      <c r="Q1516" s="38">
        <f>SUM(Table7[[#This Row],[SumOfRealised_netcostAbsolute]:[SumOfProjected_costReduced]])</f>
        <v>0</v>
      </c>
    </row>
    <row r="1517" spans="1:17" hidden="1" x14ac:dyDescent="0.35">
      <c r="A1517" s="34" t="s">
        <v>19</v>
      </c>
      <c r="B1517" s="35">
        <v>2019</v>
      </c>
      <c r="C1517" s="35">
        <v>16</v>
      </c>
      <c r="D1517" s="39">
        <f>COUNT(Table7[[#This Row],[SumOfRealised_netcostAbsolute]:[SumOfProjected_costReduced]])</f>
        <v>0</v>
      </c>
      <c r="E1517" s="36"/>
      <c r="F1517" s="36"/>
      <c r="G1517" s="36"/>
      <c r="H1517" s="36"/>
      <c r="I1517" s="36"/>
      <c r="J1517" s="36"/>
      <c r="K1517" s="36"/>
      <c r="L1517" s="36"/>
      <c r="M1517" s="36"/>
      <c r="N1517" s="36"/>
      <c r="O1517" s="36"/>
      <c r="P1517" s="36"/>
      <c r="Q1517" s="38">
        <f>SUM(Table7[[#This Row],[SumOfRealised_netcostAbsolute]:[SumOfProjected_costReduced]])</f>
        <v>0</v>
      </c>
    </row>
    <row r="1518" spans="1:17" hidden="1" x14ac:dyDescent="0.35">
      <c r="A1518" s="34" t="s">
        <v>19</v>
      </c>
      <c r="B1518" s="35">
        <v>2019</v>
      </c>
      <c r="C1518" s="35">
        <v>17</v>
      </c>
      <c r="D1518" s="39">
        <f>COUNT(Table7[[#This Row],[SumOfRealised_netcostAbsolute]:[SumOfProjected_costReduced]])</f>
        <v>0</v>
      </c>
      <c r="E1518" s="36"/>
      <c r="F1518" s="36"/>
      <c r="G1518" s="36"/>
      <c r="H1518" s="36"/>
      <c r="I1518" s="36"/>
      <c r="J1518" s="36"/>
      <c r="K1518" s="36"/>
      <c r="L1518" s="36"/>
      <c r="M1518" s="36"/>
      <c r="N1518" s="36"/>
      <c r="O1518" s="36"/>
      <c r="P1518" s="36"/>
      <c r="Q1518" s="38">
        <f>SUM(Table7[[#This Row],[SumOfRealised_netcostAbsolute]:[SumOfProjected_costReduced]])</f>
        <v>0</v>
      </c>
    </row>
    <row r="1519" spans="1:17" hidden="1" x14ac:dyDescent="0.35">
      <c r="A1519" s="34" t="s">
        <v>19</v>
      </c>
      <c r="B1519" s="35">
        <v>2019</v>
      </c>
      <c r="C1519" s="35">
        <v>18</v>
      </c>
      <c r="D1519" s="39">
        <f>COUNT(Table7[[#This Row],[SumOfRealised_netcostAbsolute]:[SumOfProjected_costReduced]])</f>
        <v>0</v>
      </c>
      <c r="E1519" s="36"/>
      <c r="F1519" s="36"/>
      <c r="G1519" s="36"/>
      <c r="H1519" s="36"/>
      <c r="I1519" s="36"/>
      <c r="J1519" s="36"/>
      <c r="K1519" s="36"/>
      <c r="L1519" s="36"/>
      <c r="M1519" s="36"/>
      <c r="N1519" s="36"/>
      <c r="O1519" s="36"/>
      <c r="P1519" s="36"/>
      <c r="Q1519" s="38">
        <f>SUM(Table7[[#This Row],[SumOfRealised_netcostAbsolute]:[SumOfProjected_costReduced]])</f>
        <v>0</v>
      </c>
    </row>
    <row r="1520" spans="1:17" hidden="1" x14ac:dyDescent="0.35">
      <c r="A1520" s="34" t="s">
        <v>19</v>
      </c>
      <c r="B1520" s="35">
        <v>2019</v>
      </c>
      <c r="C1520" s="35">
        <v>19</v>
      </c>
      <c r="D1520" s="39">
        <f>COUNT(Table7[[#This Row],[SumOfRealised_netcostAbsolute]:[SumOfProjected_costReduced]])</f>
        <v>0</v>
      </c>
      <c r="E1520" s="36"/>
      <c r="F1520" s="36"/>
      <c r="G1520" s="36"/>
      <c r="H1520" s="36"/>
      <c r="I1520" s="36"/>
      <c r="J1520" s="36"/>
      <c r="K1520" s="36"/>
      <c r="L1520" s="36"/>
      <c r="M1520" s="36"/>
      <c r="N1520" s="36"/>
      <c r="O1520" s="36"/>
      <c r="P1520" s="36"/>
      <c r="Q1520" s="38">
        <f>SUM(Table7[[#This Row],[SumOfRealised_netcostAbsolute]:[SumOfProjected_costReduced]])</f>
        <v>0</v>
      </c>
    </row>
    <row r="1521" spans="1:17" hidden="1" x14ac:dyDescent="0.35">
      <c r="A1521" s="34" t="s">
        <v>19</v>
      </c>
      <c r="B1521" s="35">
        <v>2019</v>
      </c>
      <c r="C1521" s="35">
        <v>20</v>
      </c>
      <c r="D1521" s="39">
        <f>COUNT(Table7[[#This Row],[SumOfRealised_netcostAbsolute]:[SumOfProjected_costReduced]])</f>
        <v>0</v>
      </c>
      <c r="E1521" s="36"/>
      <c r="F1521" s="36"/>
      <c r="G1521" s="36"/>
      <c r="H1521" s="36"/>
      <c r="I1521" s="36"/>
      <c r="J1521" s="36"/>
      <c r="K1521" s="36"/>
      <c r="L1521" s="36"/>
      <c r="M1521" s="36"/>
      <c r="N1521" s="36"/>
      <c r="O1521" s="36"/>
      <c r="P1521" s="36"/>
      <c r="Q1521" s="38">
        <f>SUM(Table7[[#This Row],[SumOfRealised_netcostAbsolute]:[SumOfProjected_costReduced]])</f>
        <v>0</v>
      </c>
    </row>
    <row r="1522" spans="1:17" hidden="1" x14ac:dyDescent="0.35">
      <c r="A1522" s="34" t="s">
        <v>19</v>
      </c>
      <c r="B1522" s="35">
        <v>2019</v>
      </c>
      <c r="C1522" s="35">
        <v>21</v>
      </c>
      <c r="D1522" s="39">
        <f>COUNT(Table7[[#This Row],[SumOfRealised_netcostAbsolute]:[SumOfProjected_costReduced]])</f>
        <v>0</v>
      </c>
      <c r="E1522" s="36"/>
      <c r="F1522" s="36"/>
      <c r="G1522" s="36"/>
      <c r="H1522" s="36"/>
      <c r="I1522" s="36"/>
      <c r="J1522" s="36"/>
      <c r="K1522" s="36"/>
      <c r="L1522" s="36"/>
      <c r="M1522" s="36"/>
      <c r="N1522" s="36"/>
      <c r="O1522" s="36"/>
      <c r="P1522" s="36"/>
      <c r="Q1522" s="38">
        <f>SUM(Table7[[#This Row],[SumOfRealised_netcostAbsolute]:[SumOfProjected_costReduced]])</f>
        <v>0</v>
      </c>
    </row>
    <row r="1523" spans="1:17" hidden="1" x14ac:dyDescent="0.35">
      <c r="A1523" s="34" t="s">
        <v>19</v>
      </c>
      <c r="B1523" s="35">
        <v>2019</v>
      </c>
      <c r="C1523" s="35">
        <v>22</v>
      </c>
      <c r="D1523" s="39">
        <f>COUNT(Table7[[#This Row],[SumOfRealised_netcostAbsolute]:[SumOfProjected_costReduced]])</f>
        <v>0</v>
      </c>
      <c r="E1523" s="36"/>
      <c r="F1523" s="36"/>
      <c r="G1523" s="36"/>
      <c r="H1523" s="36"/>
      <c r="I1523" s="36"/>
      <c r="J1523" s="36"/>
      <c r="K1523" s="36"/>
      <c r="L1523" s="36"/>
      <c r="M1523" s="36"/>
      <c r="N1523" s="36"/>
      <c r="O1523" s="36"/>
      <c r="P1523" s="36"/>
      <c r="Q1523" s="38">
        <f>SUM(Table7[[#This Row],[SumOfRealised_netcostAbsolute]:[SumOfProjected_costReduced]])</f>
        <v>0</v>
      </c>
    </row>
    <row r="1524" spans="1:17" hidden="1" x14ac:dyDescent="0.35">
      <c r="A1524" s="34" t="s">
        <v>19</v>
      </c>
      <c r="B1524" s="35">
        <v>2019</v>
      </c>
      <c r="C1524" s="35">
        <v>23</v>
      </c>
      <c r="D1524" s="39">
        <f>COUNT(Table7[[#This Row],[SumOfRealised_netcostAbsolute]:[SumOfProjected_costReduced]])</f>
        <v>0</v>
      </c>
      <c r="E1524" s="36"/>
      <c r="F1524" s="36"/>
      <c r="G1524" s="36"/>
      <c r="H1524" s="36"/>
      <c r="I1524" s="36"/>
      <c r="J1524" s="36"/>
      <c r="K1524" s="36"/>
      <c r="L1524" s="36"/>
      <c r="M1524" s="36"/>
      <c r="N1524" s="36"/>
      <c r="O1524" s="36"/>
      <c r="P1524" s="36"/>
      <c r="Q1524" s="38">
        <f>SUM(Table7[[#This Row],[SumOfRealised_netcostAbsolute]:[SumOfProjected_costReduced]])</f>
        <v>0</v>
      </c>
    </row>
    <row r="1525" spans="1:17" hidden="1" x14ac:dyDescent="0.35">
      <c r="A1525" s="34" t="s">
        <v>19</v>
      </c>
      <c r="B1525" s="35">
        <v>2019</v>
      </c>
      <c r="C1525" s="35">
        <v>24</v>
      </c>
      <c r="D1525" s="39">
        <f>COUNT(Table7[[#This Row],[SumOfRealised_netcostAbsolute]:[SumOfProjected_costReduced]])</f>
        <v>0</v>
      </c>
      <c r="E1525" s="36"/>
      <c r="F1525" s="36"/>
      <c r="G1525" s="36"/>
      <c r="H1525" s="36"/>
      <c r="I1525" s="36"/>
      <c r="J1525" s="36"/>
      <c r="K1525" s="36"/>
      <c r="L1525" s="36"/>
      <c r="M1525" s="36"/>
      <c r="N1525" s="36"/>
      <c r="O1525" s="36"/>
      <c r="P1525" s="36"/>
      <c r="Q1525" s="38">
        <f>SUM(Table7[[#This Row],[SumOfRealised_netcostAbsolute]:[SumOfProjected_costReduced]])</f>
        <v>0</v>
      </c>
    </row>
    <row r="1526" spans="1:17" hidden="1" x14ac:dyDescent="0.35">
      <c r="A1526" s="34" t="s">
        <v>19</v>
      </c>
      <c r="B1526" s="35">
        <v>2019</v>
      </c>
      <c r="C1526" s="35">
        <v>25</v>
      </c>
      <c r="D1526" s="39">
        <f>COUNT(Table7[[#This Row],[SumOfRealised_netcostAbsolute]:[SumOfProjected_costReduced]])</f>
        <v>0</v>
      </c>
      <c r="E1526" s="36"/>
      <c r="F1526" s="36"/>
      <c r="G1526" s="36"/>
      <c r="H1526" s="36"/>
      <c r="I1526" s="36"/>
      <c r="J1526" s="36"/>
      <c r="K1526" s="36"/>
      <c r="L1526" s="36"/>
      <c r="M1526" s="36"/>
      <c r="N1526" s="36"/>
      <c r="O1526" s="36"/>
      <c r="P1526" s="36"/>
      <c r="Q1526" s="38">
        <f>SUM(Table7[[#This Row],[SumOfRealised_netcostAbsolute]:[SumOfProjected_costReduced]])</f>
        <v>0</v>
      </c>
    </row>
    <row r="1527" spans="1:17" hidden="1" x14ac:dyDescent="0.35">
      <c r="A1527" s="34" t="s">
        <v>19</v>
      </c>
      <c r="B1527" s="35">
        <v>2019</v>
      </c>
      <c r="C1527" s="35">
        <v>26</v>
      </c>
      <c r="D1527" s="39">
        <f>COUNT(Table7[[#This Row],[SumOfRealised_netcostAbsolute]:[SumOfProjected_costReduced]])</f>
        <v>0</v>
      </c>
      <c r="E1527" s="36"/>
      <c r="F1527" s="36"/>
      <c r="G1527" s="36"/>
      <c r="H1527" s="36"/>
      <c r="I1527" s="36"/>
      <c r="J1527" s="36"/>
      <c r="K1527" s="36"/>
      <c r="L1527" s="36"/>
      <c r="M1527" s="36"/>
      <c r="N1527" s="36"/>
      <c r="O1527" s="36"/>
      <c r="P1527" s="36"/>
      <c r="Q1527" s="38">
        <f>SUM(Table7[[#This Row],[SumOfRealised_netcostAbsolute]:[SumOfProjected_costReduced]])</f>
        <v>0</v>
      </c>
    </row>
    <row r="1528" spans="1:17" hidden="1" x14ac:dyDescent="0.35">
      <c r="A1528" s="34" t="s">
        <v>19</v>
      </c>
      <c r="B1528" s="35">
        <v>2019</v>
      </c>
      <c r="C1528" s="35">
        <v>27</v>
      </c>
      <c r="D1528" s="39">
        <f>COUNT(Table7[[#This Row],[SumOfRealised_netcostAbsolute]:[SumOfProjected_costReduced]])</f>
        <v>0</v>
      </c>
      <c r="E1528" s="36"/>
      <c r="F1528" s="36"/>
      <c r="G1528" s="36"/>
      <c r="H1528" s="36"/>
      <c r="I1528" s="36"/>
      <c r="J1528" s="36"/>
      <c r="K1528" s="36"/>
      <c r="L1528" s="36"/>
      <c r="M1528" s="36"/>
      <c r="N1528" s="36"/>
      <c r="O1528" s="36"/>
      <c r="P1528" s="36"/>
      <c r="Q1528" s="38">
        <f>SUM(Table7[[#This Row],[SumOfRealised_netcostAbsolute]:[SumOfProjected_costReduced]])</f>
        <v>0</v>
      </c>
    </row>
    <row r="1529" spans="1:17" hidden="1" x14ac:dyDescent="0.35">
      <c r="A1529" s="34" t="s">
        <v>19</v>
      </c>
      <c r="B1529" s="35">
        <v>2019</v>
      </c>
      <c r="C1529" s="35">
        <v>28</v>
      </c>
      <c r="D1529" s="39">
        <f>COUNT(Table7[[#This Row],[SumOfRealised_netcostAbsolute]:[SumOfProjected_costReduced]])</f>
        <v>0</v>
      </c>
      <c r="E1529" s="36"/>
      <c r="F1529" s="36"/>
      <c r="G1529" s="36"/>
      <c r="H1529" s="36"/>
      <c r="I1529" s="36"/>
      <c r="J1529" s="36"/>
      <c r="K1529" s="36"/>
      <c r="L1529" s="36"/>
      <c r="M1529" s="36"/>
      <c r="N1529" s="36"/>
      <c r="O1529" s="36"/>
      <c r="P1529" s="36"/>
      <c r="Q1529" s="38">
        <f>SUM(Table7[[#This Row],[SumOfRealised_netcostAbsolute]:[SumOfProjected_costReduced]])</f>
        <v>0</v>
      </c>
    </row>
    <row r="1530" spans="1:17" hidden="1" x14ac:dyDescent="0.35">
      <c r="A1530" s="34" t="s">
        <v>19</v>
      </c>
      <c r="B1530" s="35">
        <v>2019</v>
      </c>
      <c r="C1530" s="35">
        <v>29</v>
      </c>
      <c r="D1530" s="39">
        <f>COUNT(Table7[[#This Row],[SumOfRealised_netcostAbsolute]:[SumOfProjected_costReduced]])</f>
        <v>0</v>
      </c>
      <c r="E1530" s="36"/>
      <c r="F1530" s="36"/>
      <c r="G1530" s="36"/>
      <c r="H1530" s="36"/>
      <c r="I1530" s="36"/>
      <c r="J1530" s="36"/>
      <c r="K1530" s="36"/>
      <c r="L1530" s="36"/>
      <c r="M1530" s="36"/>
      <c r="N1530" s="36"/>
      <c r="O1530" s="36"/>
      <c r="P1530" s="36"/>
      <c r="Q1530" s="38">
        <f>SUM(Table7[[#This Row],[SumOfRealised_netcostAbsolute]:[SumOfProjected_costReduced]])</f>
        <v>0</v>
      </c>
    </row>
    <row r="1531" spans="1:17" hidden="1" x14ac:dyDescent="0.35">
      <c r="A1531" s="34" t="s">
        <v>19</v>
      </c>
      <c r="B1531" s="35">
        <v>2019</v>
      </c>
      <c r="C1531" s="35">
        <v>30</v>
      </c>
      <c r="D1531" s="39">
        <f>COUNT(Table7[[#This Row],[SumOfRealised_netcostAbsolute]:[SumOfProjected_costReduced]])</f>
        <v>0</v>
      </c>
      <c r="E1531" s="36"/>
      <c r="F1531" s="36"/>
      <c r="G1531" s="36"/>
      <c r="H1531" s="36"/>
      <c r="I1531" s="36"/>
      <c r="J1531" s="36"/>
      <c r="K1531" s="36"/>
      <c r="L1531" s="36"/>
      <c r="M1531" s="36"/>
      <c r="N1531" s="36"/>
      <c r="O1531" s="36"/>
      <c r="P1531" s="36"/>
      <c r="Q1531" s="38">
        <f>SUM(Table7[[#This Row],[SumOfRealised_netcostAbsolute]:[SumOfProjected_costReduced]])</f>
        <v>0</v>
      </c>
    </row>
    <row r="1532" spans="1:17" hidden="1" x14ac:dyDescent="0.35">
      <c r="A1532" s="34" t="s">
        <v>19</v>
      </c>
      <c r="B1532" s="35">
        <v>2019</v>
      </c>
      <c r="C1532" s="35">
        <v>31</v>
      </c>
      <c r="D1532" s="39">
        <f>COUNT(Table7[[#This Row],[SumOfRealised_netcostAbsolute]:[SumOfProjected_costReduced]])</f>
        <v>0</v>
      </c>
      <c r="E1532" s="36"/>
      <c r="F1532" s="36"/>
      <c r="G1532" s="36"/>
      <c r="H1532" s="36"/>
      <c r="I1532" s="36"/>
      <c r="J1532" s="36"/>
      <c r="K1532" s="36"/>
      <c r="L1532" s="36"/>
      <c r="M1532" s="36"/>
      <c r="N1532" s="36"/>
      <c r="O1532" s="36"/>
      <c r="P1532" s="36"/>
      <c r="Q1532" s="38">
        <f>SUM(Table7[[#This Row],[SumOfRealised_netcostAbsolute]:[SumOfProjected_costReduced]])</f>
        <v>0</v>
      </c>
    </row>
    <row r="1533" spans="1:17" hidden="1" x14ac:dyDescent="0.35">
      <c r="A1533" s="34" t="s">
        <v>19</v>
      </c>
      <c r="B1533" s="35">
        <v>2019</v>
      </c>
      <c r="C1533" s="35">
        <v>32</v>
      </c>
      <c r="D1533" s="39">
        <f>COUNT(Table7[[#This Row],[SumOfRealised_netcostAbsolute]:[SumOfProjected_costReduced]])</f>
        <v>0</v>
      </c>
      <c r="E1533" s="36"/>
      <c r="F1533" s="36"/>
      <c r="G1533" s="36"/>
      <c r="H1533" s="36"/>
      <c r="I1533" s="36"/>
      <c r="J1533" s="36"/>
      <c r="K1533" s="36"/>
      <c r="L1533" s="36"/>
      <c r="M1533" s="36"/>
      <c r="N1533" s="36"/>
      <c r="O1533" s="36"/>
      <c r="P1533" s="36"/>
      <c r="Q1533" s="38">
        <f>SUM(Table7[[#This Row],[SumOfRealised_netcostAbsolute]:[SumOfProjected_costReduced]])</f>
        <v>0</v>
      </c>
    </row>
    <row r="1534" spans="1:17" hidden="1" x14ac:dyDescent="0.35">
      <c r="A1534" s="34" t="s">
        <v>19</v>
      </c>
      <c r="B1534" s="35">
        <v>2019</v>
      </c>
      <c r="C1534" s="35">
        <v>33</v>
      </c>
      <c r="D1534" s="39">
        <f>COUNT(Table7[[#This Row],[SumOfRealised_netcostAbsolute]:[SumOfProjected_costReduced]])</f>
        <v>0</v>
      </c>
      <c r="E1534" s="36"/>
      <c r="F1534" s="36"/>
      <c r="G1534" s="36"/>
      <c r="H1534" s="36"/>
      <c r="I1534" s="36"/>
      <c r="J1534" s="36"/>
      <c r="K1534" s="36"/>
      <c r="L1534" s="36"/>
      <c r="M1534" s="36"/>
      <c r="N1534" s="36"/>
      <c r="O1534" s="36"/>
      <c r="P1534" s="36"/>
      <c r="Q1534" s="38">
        <f>SUM(Table7[[#This Row],[SumOfRealised_netcostAbsolute]:[SumOfProjected_costReduced]])</f>
        <v>0</v>
      </c>
    </row>
    <row r="1535" spans="1:17" hidden="1" x14ac:dyDescent="0.35">
      <c r="A1535" s="34" t="s">
        <v>19</v>
      </c>
      <c r="B1535" s="35">
        <v>2019</v>
      </c>
      <c r="C1535" s="35">
        <v>34</v>
      </c>
      <c r="D1535" s="39">
        <f>COUNT(Table7[[#This Row],[SumOfRealised_netcostAbsolute]:[SumOfProjected_costReduced]])</f>
        <v>0</v>
      </c>
      <c r="E1535" s="36"/>
      <c r="F1535" s="36"/>
      <c r="G1535" s="36"/>
      <c r="H1535" s="36"/>
      <c r="I1535" s="36"/>
      <c r="J1535" s="36"/>
      <c r="K1535" s="36"/>
      <c r="L1535" s="36"/>
      <c r="M1535" s="36"/>
      <c r="N1535" s="36"/>
      <c r="O1535" s="36"/>
      <c r="P1535" s="36"/>
      <c r="Q1535" s="38">
        <f>SUM(Table7[[#This Row],[SumOfRealised_netcostAbsolute]:[SumOfProjected_costReduced]])</f>
        <v>0</v>
      </c>
    </row>
    <row r="1536" spans="1:17" hidden="1" x14ac:dyDescent="0.35">
      <c r="A1536" s="34" t="s">
        <v>19</v>
      </c>
      <c r="B1536" s="35">
        <v>2019</v>
      </c>
      <c r="C1536" s="35">
        <v>35</v>
      </c>
      <c r="D1536" s="39">
        <f>COUNT(Table7[[#This Row],[SumOfRealised_netcostAbsolute]:[SumOfProjected_costReduced]])</f>
        <v>0</v>
      </c>
      <c r="E1536" s="36"/>
      <c r="F1536" s="36"/>
      <c r="G1536" s="36"/>
      <c r="H1536" s="36"/>
      <c r="I1536" s="36"/>
      <c r="J1536" s="36"/>
      <c r="K1536" s="36"/>
      <c r="L1536" s="36"/>
      <c r="M1536" s="36"/>
      <c r="N1536" s="36"/>
      <c r="O1536" s="36"/>
      <c r="P1536" s="36"/>
      <c r="Q1536" s="38">
        <f>SUM(Table7[[#This Row],[SumOfRealised_netcostAbsolute]:[SumOfProjected_costReduced]])</f>
        <v>0</v>
      </c>
    </row>
    <row r="1537" spans="1:17" hidden="1" x14ac:dyDescent="0.35">
      <c r="A1537" s="34" t="s">
        <v>19</v>
      </c>
      <c r="B1537" s="35">
        <v>2019</v>
      </c>
      <c r="C1537" s="35">
        <v>36</v>
      </c>
      <c r="D1537" s="39">
        <f>COUNT(Table7[[#This Row],[SumOfRealised_netcostAbsolute]:[SumOfProjected_costReduced]])</f>
        <v>0</v>
      </c>
      <c r="E1537" s="36"/>
      <c r="F1537" s="36"/>
      <c r="G1537" s="36"/>
      <c r="H1537" s="36"/>
      <c r="I1537" s="36"/>
      <c r="J1537" s="36"/>
      <c r="K1537" s="36"/>
      <c r="L1537" s="36"/>
      <c r="M1537" s="36"/>
      <c r="N1537" s="36"/>
      <c r="O1537" s="36"/>
      <c r="P1537" s="36"/>
      <c r="Q1537" s="38">
        <f>SUM(Table7[[#This Row],[SumOfRealised_netcostAbsolute]:[SumOfProjected_costReduced]])</f>
        <v>0</v>
      </c>
    </row>
    <row r="1538" spans="1:17" hidden="1" x14ac:dyDescent="0.35">
      <c r="A1538" s="34" t="s">
        <v>19</v>
      </c>
      <c r="B1538" s="35">
        <v>2019</v>
      </c>
      <c r="C1538" s="35">
        <v>42</v>
      </c>
      <c r="D1538" s="39">
        <f>COUNT(Table7[[#This Row],[SumOfRealised_netcostAbsolute]:[SumOfProjected_costReduced]])</f>
        <v>0</v>
      </c>
      <c r="E1538" s="36"/>
      <c r="F1538" s="36"/>
      <c r="G1538" s="36"/>
      <c r="H1538" s="36"/>
      <c r="I1538" s="36"/>
      <c r="J1538" s="36"/>
      <c r="K1538" s="36"/>
      <c r="L1538" s="36"/>
      <c r="M1538" s="36"/>
      <c r="N1538" s="36"/>
      <c r="O1538" s="36"/>
      <c r="P1538" s="36"/>
      <c r="Q1538" s="38">
        <f>SUM(Table7[[#This Row],[SumOfRealised_netcostAbsolute]:[SumOfProjected_costReduced]])</f>
        <v>0</v>
      </c>
    </row>
    <row r="1539" spans="1:17" hidden="1" x14ac:dyDescent="0.35">
      <c r="A1539" s="34" t="s">
        <v>19</v>
      </c>
      <c r="B1539" s="35">
        <v>2019</v>
      </c>
      <c r="C1539" s="35">
        <v>45</v>
      </c>
      <c r="D1539" s="39">
        <f>COUNT(Table7[[#This Row],[SumOfRealised_netcostAbsolute]:[SumOfProjected_costReduced]])</f>
        <v>0</v>
      </c>
      <c r="E1539" s="36"/>
      <c r="F1539" s="36"/>
      <c r="G1539" s="36"/>
      <c r="H1539" s="36"/>
      <c r="I1539" s="36"/>
      <c r="J1539" s="36"/>
      <c r="K1539" s="36"/>
      <c r="L1539" s="36"/>
      <c r="M1539" s="36"/>
      <c r="N1539" s="36"/>
      <c r="O1539" s="36"/>
      <c r="P1539" s="36"/>
      <c r="Q1539" s="38">
        <f>SUM(Table7[[#This Row],[SumOfRealised_netcostAbsolute]:[SumOfProjected_costReduced]])</f>
        <v>0</v>
      </c>
    </row>
    <row r="1540" spans="1:17" hidden="1" x14ac:dyDescent="0.35">
      <c r="A1540" s="34" t="s">
        <v>19</v>
      </c>
      <c r="B1540" s="35">
        <v>2019</v>
      </c>
      <c r="C1540" s="35">
        <v>46</v>
      </c>
      <c r="D1540" s="39">
        <f>COUNT(Table7[[#This Row],[SumOfRealised_netcostAbsolute]:[SumOfProjected_costReduced]])</f>
        <v>0</v>
      </c>
      <c r="E1540" s="36"/>
      <c r="F1540" s="36"/>
      <c r="G1540" s="36"/>
      <c r="H1540" s="36"/>
      <c r="I1540" s="36"/>
      <c r="J1540" s="36"/>
      <c r="K1540" s="36"/>
      <c r="L1540" s="36"/>
      <c r="M1540" s="36"/>
      <c r="N1540" s="36"/>
      <c r="O1540" s="36"/>
      <c r="P1540" s="36"/>
      <c r="Q1540" s="38">
        <f>SUM(Table7[[#This Row],[SumOfRealised_netcostAbsolute]:[SumOfProjected_costReduced]])</f>
        <v>0</v>
      </c>
    </row>
    <row r="1541" spans="1:17" hidden="1" x14ac:dyDescent="0.35">
      <c r="A1541" s="34" t="s">
        <v>19</v>
      </c>
      <c r="B1541" s="35">
        <v>2019</v>
      </c>
      <c r="C1541" s="35">
        <v>47</v>
      </c>
      <c r="D1541" s="39">
        <f>COUNT(Table7[[#This Row],[SumOfRealised_netcostAbsolute]:[SumOfProjected_costReduced]])</f>
        <v>0</v>
      </c>
      <c r="E1541" s="36"/>
      <c r="F1541" s="36"/>
      <c r="G1541" s="36"/>
      <c r="H1541" s="36"/>
      <c r="I1541" s="36"/>
      <c r="J1541" s="36"/>
      <c r="K1541" s="36"/>
      <c r="L1541" s="36"/>
      <c r="M1541" s="36"/>
      <c r="N1541" s="36"/>
      <c r="O1541" s="36"/>
      <c r="P1541" s="36"/>
      <c r="Q1541" s="38">
        <f>SUM(Table7[[#This Row],[SumOfRealised_netcostAbsolute]:[SumOfProjected_costReduced]])</f>
        <v>0</v>
      </c>
    </row>
    <row r="1542" spans="1:17" hidden="1" x14ac:dyDescent="0.35">
      <c r="A1542" s="34" t="s">
        <v>19</v>
      </c>
      <c r="B1542" s="35">
        <v>2019</v>
      </c>
      <c r="C1542" s="35">
        <v>48</v>
      </c>
      <c r="D1542" s="39">
        <f>COUNT(Table7[[#This Row],[SumOfRealised_netcostAbsolute]:[SumOfProjected_costReduced]])</f>
        <v>0</v>
      </c>
      <c r="E1542" s="36"/>
      <c r="F1542" s="36"/>
      <c r="G1542" s="36"/>
      <c r="H1542" s="36"/>
      <c r="I1542" s="36"/>
      <c r="J1542" s="36"/>
      <c r="K1542" s="36"/>
      <c r="L1542" s="36"/>
      <c r="M1542" s="36"/>
      <c r="N1542" s="36"/>
      <c r="O1542" s="36"/>
      <c r="P1542" s="36"/>
      <c r="Q1542" s="38">
        <f>SUM(Table7[[#This Row],[SumOfRealised_netcostAbsolute]:[SumOfProjected_costReduced]])</f>
        <v>0</v>
      </c>
    </row>
    <row r="1543" spans="1:17" x14ac:dyDescent="0.35">
      <c r="A1543" s="34" t="s">
        <v>19</v>
      </c>
      <c r="B1543" s="35">
        <v>2019</v>
      </c>
      <c r="C1543" s="35">
        <v>49</v>
      </c>
      <c r="D1543" s="39">
        <f>COUNT(Table7[[#This Row],[SumOfRealised_netcostAbsolute]:[SumOfProjected_costReduced]])</f>
        <v>1</v>
      </c>
      <c r="E1543" s="36"/>
      <c r="F1543" s="36"/>
      <c r="G1543" s="36"/>
      <c r="H1543" s="36"/>
      <c r="I1543" s="36"/>
      <c r="J1543" s="36"/>
      <c r="K1543" s="36"/>
      <c r="L1543" s="36"/>
      <c r="M1543" s="35">
        <v>5500000</v>
      </c>
      <c r="N1543" s="36"/>
      <c r="O1543" s="36"/>
      <c r="P1543" s="36"/>
      <c r="Q1543" s="38">
        <f>SUM(Table7[[#This Row],[SumOfRealised_netcostAbsolute]:[SumOfProjected_costReduced]])</f>
        <v>5500000</v>
      </c>
    </row>
    <row r="1544" spans="1:17" x14ac:dyDescent="0.35">
      <c r="A1544" s="34" t="s">
        <v>19</v>
      </c>
      <c r="B1544" s="35">
        <v>2019</v>
      </c>
      <c r="C1544" s="35">
        <v>50</v>
      </c>
      <c r="D1544" s="39">
        <f>COUNT(Table7[[#This Row],[SumOfRealised_netcostAbsolute]:[SumOfProjected_costReduced]])</f>
        <v>1</v>
      </c>
      <c r="E1544" s="36"/>
      <c r="F1544" s="36"/>
      <c r="G1544" s="36"/>
      <c r="H1544" s="36"/>
      <c r="I1544" s="36"/>
      <c r="J1544" s="36"/>
      <c r="K1544" s="36"/>
      <c r="L1544" s="36"/>
      <c r="M1544" s="35">
        <v>41500</v>
      </c>
      <c r="N1544" s="36"/>
      <c r="O1544" s="36"/>
      <c r="P1544" s="36"/>
      <c r="Q1544" s="38">
        <f>SUM(Table7[[#This Row],[SumOfRealised_netcostAbsolute]:[SumOfProjected_costReduced]])</f>
        <v>41500</v>
      </c>
    </row>
    <row r="1545" spans="1:17" x14ac:dyDescent="0.35">
      <c r="A1545" s="34" t="s">
        <v>19</v>
      </c>
      <c r="B1545" s="35">
        <v>2019</v>
      </c>
      <c r="C1545" s="35">
        <v>51</v>
      </c>
      <c r="D1545" s="39">
        <f>COUNT(Table7[[#This Row],[SumOfRealised_netcostAbsolute]:[SumOfProjected_costReduced]])</f>
        <v>1</v>
      </c>
      <c r="E1545" s="36"/>
      <c r="F1545" s="36"/>
      <c r="G1545" s="36"/>
      <c r="H1545" s="36"/>
      <c r="I1545" s="36"/>
      <c r="J1545" s="36"/>
      <c r="K1545" s="36"/>
      <c r="L1545" s="36"/>
      <c r="M1545" s="35">
        <v>39000</v>
      </c>
      <c r="N1545" s="36"/>
      <c r="O1545" s="36"/>
      <c r="P1545" s="36"/>
      <c r="Q1545" s="38">
        <f>SUM(Table7[[#This Row],[SumOfRealised_netcostAbsolute]:[SumOfProjected_costReduced]])</f>
        <v>39000</v>
      </c>
    </row>
    <row r="1546" spans="1:17" x14ac:dyDescent="0.35">
      <c r="A1546" s="34" t="s">
        <v>19</v>
      </c>
      <c r="B1546" s="35">
        <v>2019</v>
      </c>
      <c r="C1546" s="35">
        <v>52</v>
      </c>
      <c r="D1546" s="39">
        <f>COUNT(Table7[[#This Row],[SumOfRealised_netcostAbsolute]:[SumOfProjected_costReduced]])</f>
        <v>1</v>
      </c>
      <c r="E1546" s="36"/>
      <c r="F1546" s="36"/>
      <c r="G1546" s="36"/>
      <c r="H1546" s="36"/>
      <c r="I1546" s="36"/>
      <c r="J1546" s="36"/>
      <c r="K1546" s="36"/>
      <c r="L1546" s="36"/>
      <c r="M1546" s="35">
        <v>97000</v>
      </c>
      <c r="N1546" s="36"/>
      <c r="O1546" s="36"/>
      <c r="P1546" s="36"/>
      <c r="Q1546" s="38">
        <f>SUM(Table7[[#This Row],[SumOfRealised_netcostAbsolute]:[SumOfProjected_costReduced]])</f>
        <v>97000</v>
      </c>
    </row>
    <row r="1547" spans="1:17" hidden="1" x14ac:dyDescent="0.35">
      <c r="A1547" s="34" t="s">
        <v>19</v>
      </c>
      <c r="B1547" s="35">
        <v>2019</v>
      </c>
      <c r="C1547" s="35">
        <v>53</v>
      </c>
      <c r="D1547" s="39">
        <f>COUNT(Table7[[#This Row],[SumOfRealised_netcostAbsolute]:[SumOfProjected_costReduced]])</f>
        <v>0</v>
      </c>
      <c r="E1547" s="36"/>
      <c r="F1547" s="36"/>
      <c r="G1547" s="36"/>
      <c r="H1547" s="36"/>
      <c r="I1547" s="36"/>
      <c r="J1547" s="36"/>
      <c r="K1547" s="36"/>
      <c r="L1547" s="36"/>
      <c r="M1547" s="36"/>
      <c r="N1547" s="36"/>
      <c r="O1547" s="36"/>
      <c r="P1547" s="36"/>
      <c r="Q1547" s="38">
        <f>SUM(Table7[[#This Row],[SumOfRealised_netcostAbsolute]:[SumOfProjected_costReduced]])</f>
        <v>0</v>
      </c>
    </row>
    <row r="1548" spans="1:17" x14ac:dyDescent="0.35">
      <c r="A1548" s="34" t="s">
        <v>19</v>
      </c>
      <c r="B1548" s="35">
        <v>2019</v>
      </c>
      <c r="C1548" s="35">
        <v>54</v>
      </c>
      <c r="D1548" s="39">
        <f>COUNT(Table7[[#This Row],[SumOfRealised_netcostAbsolute]:[SumOfProjected_costReduced]])</f>
        <v>1</v>
      </c>
      <c r="E1548" s="36"/>
      <c r="F1548" s="36"/>
      <c r="G1548" s="36"/>
      <c r="H1548" s="36"/>
      <c r="I1548" s="36"/>
      <c r="J1548" s="36"/>
      <c r="K1548" s="36"/>
      <c r="L1548" s="36"/>
      <c r="M1548" s="35">
        <v>3000</v>
      </c>
      <c r="N1548" s="36"/>
      <c r="O1548" s="36"/>
      <c r="P1548" s="36"/>
      <c r="Q1548" s="38">
        <f>SUM(Table7[[#This Row],[SumOfRealised_netcostAbsolute]:[SumOfProjected_costReduced]])</f>
        <v>3000</v>
      </c>
    </row>
    <row r="1549" spans="1:17" x14ac:dyDescent="0.35">
      <c r="A1549" s="34" t="s">
        <v>19</v>
      </c>
      <c r="B1549" s="35">
        <v>2019</v>
      </c>
      <c r="C1549" s="35">
        <v>55</v>
      </c>
      <c r="D1549" s="39">
        <f>COUNT(Table7[[#This Row],[SumOfRealised_netcostAbsolute]:[SumOfProjected_costReduced]])</f>
        <v>1</v>
      </c>
      <c r="E1549" s="36"/>
      <c r="F1549" s="36"/>
      <c r="G1549" s="36"/>
      <c r="H1549" s="36"/>
      <c r="I1549" s="36"/>
      <c r="J1549" s="36"/>
      <c r="K1549" s="36"/>
      <c r="L1549" s="36"/>
      <c r="M1549" s="35">
        <v>19250000</v>
      </c>
      <c r="N1549" s="36"/>
      <c r="O1549" s="36"/>
      <c r="P1549" s="36"/>
      <c r="Q1549" s="38">
        <f>SUM(Table7[[#This Row],[SumOfRealised_netcostAbsolute]:[SumOfProjected_costReduced]])</f>
        <v>19250000</v>
      </c>
    </row>
    <row r="1550" spans="1:17" hidden="1" x14ac:dyDescent="0.35">
      <c r="A1550" s="34" t="s">
        <v>19</v>
      </c>
      <c r="B1550" s="35">
        <v>2019</v>
      </c>
      <c r="C1550" s="35">
        <v>56</v>
      </c>
      <c r="D1550" s="39">
        <f>COUNT(Table7[[#This Row],[SumOfRealised_netcostAbsolute]:[SumOfProjected_costReduced]])</f>
        <v>0</v>
      </c>
      <c r="E1550" s="36"/>
      <c r="F1550" s="36"/>
      <c r="G1550" s="36"/>
      <c r="H1550" s="36"/>
      <c r="I1550" s="36"/>
      <c r="J1550" s="36"/>
      <c r="K1550" s="36"/>
      <c r="L1550" s="36"/>
      <c r="M1550" s="36"/>
      <c r="N1550" s="36"/>
      <c r="O1550" s="36"/>
      <c r="P1550" s="36"/>
      <c r="Q1550" s="38">
        <f>SUM(Table7[[#This Row],[SumOfRealised_netcostAbsolute]:[SumOfProjected_costReduced]])</f>
        <v>0</v>
      </c>
    </row>
    <row r="1551" spans="1:17" hidden="1" x14ac:dyDescent="0.35">
      <c r="A1551" s="34" t="s">
        <v>19</v>
      </c>
      <c r="B1551" s="35">
        <v>2019</v>
      </c>
      <c r="C1551" s="35">
        <v>57</v>
      </c>
      <c r="D1551" s="39">
        <f>COUNT(Table7[[#This Row],[SumOfRealised_netcostAbsolute]:[SumOfProjected_costReduced]])</f>
        <v>0</v>
      </c>
      <c r="E1551" s="36"/>
      <c r="F1551" s="36"/>
      <c r="G1551" s="36"/>
      <c r="H1551" s="36"/>
      <c r="I1551" s="36"/>
      <c r="J1551" s="36"/>
      <c r="K1551" s="36"/>
      <c r="L1551" s="36"/>
      <c r="M1551" s="36"/>
      <c r="N1551" s="36"/>
      <c r="O1551" s="36"/>
      <c r="P1551" s="36"/>
      <c r="Q1551" s="38">
        <f>SUM(Table7[[#This Row],[SumOfRealised_netcostAbsolute]:[SumOfProjected_costReduced]])</f>
        <v>0</v>
      </c>
    </row>
    <row r="1552" spans="1:17" hidden="1" x14ac:dyDescent="0.35">
      <c r="A1552" s="34" t="s">
        <v>19</v>
      </c>
      <c r="B1552" s="35">
        <v>2019</v>
      </c>
      <c r="C1552" s="35">
        <v>58</v>
      </c>
      <c r="D1552" s="39">
        <f>COUNT(Table7[[#This Row],[SumOfRealised_netcostAbsolute]:[SumOfProjected_costReduced]])</f>
        <v>0</v>
      </c>
      <c r="E1552" s="36"/>
      <c r="F1552" s="36"/>
      <c r="G1552" s="36"/>
      <c r="H1552" s="36"/>
      <c r="I1552" s="36"/>
      <c r="J1552" s="36"/>
      <c r="K1552" s="36"/>
      <c r="L1552" s="36"/>
      <c r="M1552" s="36"/>
      <c r="N1552" s="36"/>
      <c r="O1552" s="36"/>
      <c r="P1552" s="36"/>
      <c r="Q1552" s="38">
        <f>SUM(Table7[[#This Row],[SumOfRealised_netcostAbsolute]:[SumOfProjected_costReduced]])</f>
        <v>0</v>
      </c>
    </row>
    <row r="1553" spans="1:17" hidden="1" x14ac:dyDescent="0.35">
      <c r="A1553" s="34" t="s">
        <v>19</v>
      </c>
      <c r="B1553" s="35">
        <v>2019</v>
      </c>
      <c r="C1553" s="35">
        <v>59</v>
      </c>
      <c r="D1553" s="39">
        <f>COUNT(Table7[[#This Row],[SumOfRealised_netcostAbsolute]:[SumOfProjected_costReduced]])</f>
        <v>0</v>
      </c>
      <c r="E1553" s="36"/>
      <c r="F1553" s="36"/>
      <c r="G1553" s="36"/>
      <c r="H1553" s="36"/>
      <c r="I1553" s="36"/>
      <c r="J1553" s="36"/>
      <c r="K1553" s="36"/>
      <c r="L1553" s="36"/>
      <c r="M1553" s="36"/>
      <c r="N1553" s="36"/>
      <c r="O1553" s="36"/>
      <c r="P1553" s="36"/>
      <c r="Q1553" s="38">
        <f>SUM(Table7[[#This Row],[SumOfRealised_netcostAbsolute]:[SumOfProjected_costReduced]])</f>
        <v>0</v>
      </c>
    </row>
    <row r="1554" spans="1:17" hidden="1" x14ac:dyDescent="0.35">
      <c r="A1554" s="34" t="s">
        <v>19</v>
      </c>
      <c r="B1554" s="35">
        <v>2019</v>
      </c>
      <c r="C1554" s="35">
        <v>60</v>
      </c>
      <c r="D1554" s="39">
        <f>COUNT(Table7[[#This Row],[SumOfRealised_netcostAbsolute]:[SumOfProjected_costReduced]])</f>
        <v>0</v>
      </c>
      <c r="E1554" s="36"/>
      <c r="F1554" s="36"/>
      <c r="G1554" s="36"/>
      <c r="H1554" s="36"/>
      <c r="I1554" s="36"/>
      <c r="J1554" s="36"/>
      <c r="K1554" s="36"/>
      <c r="L1554" s="36"/>
      <c r="M1554" s="36"/>
      <c r="N1554" s="36"/>
      <c r="O1554" s="36"/>
      <c r="P1554" s="36"/>
      <c r="Q1554" s="38">
        <f>SUM(Table7[[#This Row],[SumOfRealised_netcostAbsolute]:[SumOfProjected_costReduced]])</f>
        <v>0</v>
      </c>
    </row>
    <row r="1555" spans="1:17" hidden="1" x14ac:dyDescent="0.35">
      <c r="A1555" s="34" t="s">
        <v>19</v>
      </c>
      <c r="B1555" s="35">
        <v>2019</v>
      </c>
      <c r="C1555" s="35">
        <v>61</v>
      </c>
      <c r="D1555" s="39">
        <f>COUNT(Table7[[#This Row],[SumOfRealised_netcostAbsolute]:[SumOfProjected_costReduced]])</f>
        <v>0</v>
      </c>
      <c r="E1555" s="36"/>
      <c r="F1555" s="36"/>
      <c r="G1555" s="36"/>
      <c r="H1555" s="36"/>
      <c r="I1555" s="36"/>
      <c r="J1555" s="36"/>
      <c r="K1555" s="36"/>
      <c r="L1555" s="36"/>
      <c r="M1555" s="36"/>
      <c r="N1555" s="36"/>
      <c r="O1555" s="36"/>
      <c r="P1555" s="36"/>
      <c r="Q1555" s="38">
        <f>SUM(Table7[[#This Row],[SumOfRealised_netcostAbsolute]:[SumOfProjected_costReduced]])</f>
        <v>0</v>
      </c>
    </row>
    <row r="1556" spans="1:17" hidden="1" x14ac:dyDescent="0.35">
      <c r="A1556" s="34" t="s">
        <v>19</v>
      </c>
      <c r="B1556" s="35">
        <v>2019</v>
      </c>
      <c r="C1556" s="35">
        <v>62</v>
      </c>
      <c r="D1556" s="39">
        <f>COUNT(Table7[[#This Row],[SumOfRealised_netcostAbsolute]:[SumOfProjected_costReduced]])</f>
        <v>0</v>
      </c>
      <c r="E1556" s="36"/>
      <c r="F1556" s="36"/>
      <c r="G1556" s="36"/>
      <c r="H1556" s="36"/>
      <c r="I1556" s="36"/>
      <c r="J1556" s="36"/>
      <c r="K1556" s="36"/>
      <c r="L1556" s="36"/>
      <c r="M1556" s="36"/>
      <c r="N1556" s="36"/>
      <c r="O1556" s="36"/>
      <c r="P1556" s="36"/>
      <c r="Q1556" s="38">
        <f>SUM(Table7[[#This Row],[SumOfRealised_netcostAbsolute]:[SumOfProjected_costReduced]])</f>
        <v>0</v>
      </c>
    </row>
    <row r="1557" spans="1:17" hidden="1" x14ac:dyDescent="0.35">
      <c r="A1557" s="34" t="s">
        <v>19</v>
      </c>
      <c r="B1557" s="35">
        <v>2019</v>
      </c>
      <c r="C1557" s="35">
        <v>63</v>
      </c>
      <c r="D1557" s="39">
        <f>COUNT(Table7[[#This Row],[SumOfRealised_netcostAbsolute]:[SumOfProjected_costReduced]])</f>
        <v>0</v>
      </c>
      <c r="E1557" s="36"/>
      <c r="F1557" s="36"/>
      <c r="G1557" s="36"/>
      <c r="H1557" s="36"/>
      <c r="I1557" s="36"/>
      <c r="J1557" s="36"/>
      <c r="K1557" s="36"/>
      <c r="L1557" s="36"/>
      <c r="M1557" s="36"/>
      <c r="N1557" s="36"/>
      <c r="O1557" s="36"/>
      <c r="P1557" s="36"/>
      <c r="Q1557" s="38">
        <f>SUM(Table7[[#This Row],[SumOfRealised_netcostAbsolute]:[SumOfProjected_costReduced]])</f>
        <v>0</v>
      </c>
    </row>
    <row r="1558" spans="1:17" hidden="1" x14ac:dyDescent="0.35">
      <c r="A1558" s="34" t="s">
        <v>19</v>
      </c>
      <c r="B1558" s="35">
        <v>2019</v>
      </c>
      <c r="C1558" s="35">
        <v>64</v>
      </c>
      <c r="D1558" s="39">
        <f>COUNT(Table7[[#This Row],[SumOfRealised_netcostAbsolute]:[SumOfProjected_costReduced]])</f>
        <v>0</v>
      </c>
      <c r="E1558" s="36"/>
      <c r="F1558" s="36"/>
      <c r="G1558" s="36"/>
      <c r="H1558" s="36"/>
      <c r="I1558" s="36"/>
      <c r="J1558" s="36"/>
      <c r="K1558" s="36"/>
      <c r="L1558" s="36"/>
      <c r="M1558" s="36"/>
      <c r="N1558" s="36"/>
      <c r="O1558" s="36"/>
      <c r="P1558" s="36"/>
      <c r="Q1558" s="38">
        <f>SUM(Table7[[#This Row],[SumOfRealised_netcostAbsolute]:[SumOfProjected_costReduced]])</f>
        <v>0</v>
      </c>
    </row>
    <row r="1559" spans="1:17" hidden="1" x14ac:dyDescent="0.35">
      <c r="A1559" s="34" t="s">
        <v>19</v>
      </c>
      <c r="B1559" s="35">
        <v>2019</v>
      </c>
      <c r="C1559" s="35">
        <v>65</v>
      </c>
      <c r="D1559" s="39">
        <f>COUNT(Table7[[#This Row],[SumOfRealised_netcostAbsolute]:[SumOfProjected_costReduced]])</f>
        <v>0</v>
      </c>
      <c r="E1559" s="36"/>
      <c r="F1559" s="36"/>
      <c r="G1559" s="36"/>
      <c r="H1559" s="36"/>
      <c r="I1559" s="36"/>
      <c r="J1559" s="36"/>
      <c r="K1559" s="36"/>
      <c r="L1559" s="36"/>
      <c r="M1559" s="36"/>
      <c r="N1559" s="36"/>
      <c r="O1559" s="36"/>
      <c r="P1559" s="36"/>
      <c r="Q1559" s="38">
        <f>SUM(Table7[[#This Row],[SumOfRealised_netcostAbsolute]:[SumOfProjected_costReduced]])</f>
        <v>0</v>
      </c>
    </row>
    <row r="1560" spans="1:17" hidden="1" x14ac:dyDescent="0.35">
      <c r="A1560" s="34" t="s">
        <v>19</v>
      </c>
      <c r="B1560" s="35">
        <v>2019</v>
      </c>
      <c r="C1560" s="35">
        <v>66</v>
      </c>
      <c r="D1560" s="39">
        <f>COUNT(Table7[[#This Row],[SumOfRealised_netcostAbsolute]:[SumOfProjected_costReduced]])</f>
        <v>0</v>
      </c>
      <c r="E1560" s="36"/>
      <c r="F1560" s="36"/>
      <c r="G1560" s="36"/>
      <c r="H1560" s="36"/>
      <c r="I1560" s="36"/>
      <c r="J1560" s="36"/>
      <c r="K1560" s="36"/>
      <c r="L1560" s="36"/>
      <c r="M1560" s="36"/>
      <c r="N1560" s="36"/>
      <c r="O1560" s="36"/>
      <c r="P1560" s="36"/>
      <c r="Q1560" s="38">
        <f>SUM(Table7[[#This Row],[SumOfRealised_netcostAbsolute]:[SumOfProjected_costReduced]])</f>
        <v>0</v>
      </c>
    </row>
    <row r="1561" spans="1:17" hidden="1" x14ac:dyDescent="0.35">
      <c r="A1561" s="34" t="s">
        <v>19</v>
      </c>
      <c r="B1561" s="35">
        <v>2019</v>
      </c>
      <c r="C1561" s="35">
        <v>67</v>
      </c>
      <c r="D1561" s="39">
        <f>COUNT(Table7[[#This Row],[SumOfRealised_netcostAbsolute]:[SumOfProjected_costReduced]])</f>
        <v>0</v>
      </c>
      <c r="E1561" s="36"/>
      <c r="F1561" s="36"/>
      <c r="G1561" s="36"/>
      <c r="H1561" s="36"/>
      <c r="I1561" s="36"/>
      <c r="J1561" s="36"/>
      <c r="K1561" s="36"/>
      <c r="L1561" s="36"/>
      <c r="M1561" s="36"/>
      <c r="N1561" s="36"/>
      <c r="O1561" s="36"/>
      <c r="P1561" s="36"/>
      <c r="Q1561" s="38">
        <f>SUM(Table7[[#This Row],[SumOfRealised_netcostAbsolute]:[SumOfProjected_costReduced]])</f>
        <v>0</v>
      </c>
    </row>
    <row r="1562" spans="1:17" hidden="1" x14ac:dyDescent="0.35">
      <c r="A1562" s="34" t="s">
        <v>19</v>
      </c>
      <c r="B1562" s="35">
        <v>2019</v>
      </c>
      <c r="C1562" s="35">
        <v>68</v>
      </c>
      <c r="D1562" s="39">
        <f>COUNT(Table7[[#This Row],[SumOfRealised_netcostAbsolute]:[SumOfProjected_costReduced]])</f>
        <v>0</v>
      </c>
      <c r="E1562" s="36"/>
      <c r="F1562" s="36"/>
      <c r="G1562" s="36"/>
      <c r="H1562" s="36"/>
      <c r="I1562" s="36"/>
      <c r="J1562" s="36"/>
      <c r="K1562" s="36"/>
      <c r="L1562" s="36"/>
      <c r="M1562" s="36"/>
      <c r="N1562" s="36"/>
      <c r="O1562" s="36"/>
      <c r="P1562" s="36"/>
      <c r="Q1562" s="38">
        <f>SUM(Table7[[#This Row],[SumOfRealised_netcostAbsolute]:[SumOfProjected_costReduced]])</f>
        <v>0</v>
      </c>
    </row>
    <row r="1563" spans="1:17" hidden="1" x14ac:dyDescent="0.35">
      <c r="A1563" s="34" t="s">
        <v>19</v>
      </c>
      <c r="B1563" s="35">
        <v>2019</v>
      </c>
      <c r="C1563" s="35">
        <v>69</v>
      </c>
      <c r="D1563" s="39">
        <f>COUNT(Table7[[#This Row],[SumOfRealised_netcostAbsolute]:[SumOfProjected_costReduced]])</f>
        <v>0</v>
      </c>
      <c r="E1563" s="36"/>
      <c r="F1563" s="36"/>
      <c r="G1563" s="36"/>
      <c r="H1563" s="36"/>
      <c r="I1563" s="36"/>
      <c r="J1563" s="36"/>
      <c r="K1563" s="36"/>
      <c r="L1563" s="36"/>
      <c r="M1563" s="36"/>
      <c r="N1563" s="36"/>
      <c r="O1563" s="36"/>
      <c r="P1563" s="36"/>
      <c r="Q1563" s="38">
        <f>SUM(Table7[[#This Row],[SumOfRealised_netcostAbsolute]:[SumOfProjected_costReduced]])</f>
        <v>0</v>
      </c>
    </row>
    <row r="1564" spans="1:17" hidden="1" x14ac:dyDescent="0.35">
      <c r="A1564" s="34" t="s">
        <v>19</v>
      </c>
      <c r="B1564" s="35">
        <v>2019</v>
      </c>
      <c r="C1564" s="35">
        <v>70</v>
      </c>
      <c r="D1564" s="39">
        <f>COUNT(Table7[[#This Row],[SumOfRealised_netcostAbsolute]:[SumOfProjected_costReduced]])</f>
        <v>0</v>
      </c>
      <c r="E1564" s="36"/>
      <c r="F1564" s="36"/>
      <c r="G1564" s="36"/>
      <c r="H1564" s="36"/>
      <c r="I1564" s="36"/>
      <c r="J1564" s="36"/>
      <c r="K1564" s="36"/>
      <c r="L1564" s="36"/>
      <c r="M1564" s="36"/>
      <c r="N1564" s="36"/>
      <c r="O1564" s="36"/>
      <c r="P1564" s="36"/>
      <c r="Q1564" s="38">
        <f>SUM(Table7[[#This Row],[SumOfRealised_netcostAbsolute]:[SumOfProjected_costReduced]])</f>
        <v>0</v>
      </c>
    </row>
    <row r="1565" spans="1:17" hidden="1" x14ac:dyDescent="0.35">
      <c r="A1565" s="34" t="s">
        <v>19</v>
      </c>
      <c r="B1565" s="35">
        <v>2019</v>
      </c>
      <c r="C1565" s="35">
        <v>71</v>
      </c>
      <c r="D1565" s="39">
        <f>COUNT(Table7[[#This Row],[SumOfRealised_netcostAbsolute]:[SumOfProjected_costReduced]])</f>
        <v>0</v>
      </c>
      <c r="E1565" s="36"/>
      <c r="F1565" s="36"/>
      <c r="G1565" s="36"/>
      <c r="H1565" s="36"/>
      <c r="I1565" s="36"/>
      <c r="J1565" s="36"/>
      <c r="K1565" s="36"/>
      <c r="L1565" s="36"/>
      <c r="M1565" s="36"/>
      <c r="N1565" s="36"/>
      <c r="O1565" s="36"/>
      <c r="P1565" s="36"/>
      <c r="Q1565" s="38">
        <f>SUM(Table7[[#This Row],[SumOfRealised_netcostAbsolute]:[SumOfProjected_costReduced]])</f>
        <v>0</v>
      </c>
    </row>
    <row r="1566" spans="1:17" hidden="1" x14ac:dyDescent="0.35">
      <c r="A1566" s="34" t="s">
        <v>24</v>
      </c>
      <c r="B1566" s="35">
        <v>2019</v>
      </c>
      <c r="C1566" s="35">
        <v>1</v>
      </c>
      <c r="D1566" s="39">
        <f>COUNT(Table7[[#This Row],[SumOfRealised_netcostAbsolute]:[SumOfProjected_costReduced]])</f>
        <v>0</v>
      </c>
      <c r="E1566" s="36"/>
      <c r="F1566" s="36"/>
      <c r="G1566" s="36"/>
      <c r="H1566" s="36"/>
      <c r="I1566" s="36"/>
      <c r="J1566" s="36"/>
      <c r="K1566" s="36"/>
      <c r="L1566" s="36"/>
      <c r="M1566" s="36"/>
      <c r="N1566" s="36"/>
      <c r="O1566" s="36"/>
      <c r="P1566" s="36"/>
      <c r="Q1566" s="38">
        <f>SUM(Table7[[#This Row],[SumOfRealised_netcostAbsolute]:[SumOfProjected_costReduced]])</f>
        <v>0</v>
      </c>
    </row>
    <row r="1567" spans="1:17" hidden="1" x14ac:dyDescent="0.35">
      <c r="A1567" s="34" t="s">
        <v>24</v>
      </c>
      <c r="B1567" s="35">
        <v>2019</v>
      </c>
      <c r="C1567" s="35">
        <v>2</v>
      </c>
      <c r="D1567" s="39">
        <f>COUNT(Table7[[#This Row],[SumOfRealised_netcostAbsolute]:[SumOfProjected_costReduced]])</f>
        <v>0</v>
      </c>
      <c r="E1567" s="36"/>
      <c r="F1567" s="36"/>
      <c r="G1567" s="36"/>
      <c r="H1567" s="36"/>
      <c r="I1567" s="36"/>
      <c r="J1567" s="36"/>
      <c r="K1567" s="36"/>
      <c r="L1567" s="36"/>
      <c r="M1567" s="36"/>
      <c r="N1567" s="36"/>
      <c r="O1567" s="36"/>
      <c r="P1567" s="36"/>
      <c r="Q1567" s="38">
        <f>SUM(Table7[[#This Row],[SumOfRealised_netcostAbsolute]:[SumOfProjected_costReduced]])</f>
        <v>0</v>
      </c>
    </row>
    <row r="1568" spans="1:17" hidden="1" x14ac:dyDescent="0.35">
      <c r="A1568" s="34" t="s">
        <v>24</v>
      </c>
      <c r="B1568" s="35">
        <v>2019</v>
      </c>
      <c r="C1568" s="35">
        <v>3</v>
      </c>
      <c r="D1568" s="39">
        <f>COUNT(Table7[[#This Row],[SumOfRealised_netcostAbsolute]:[SumOfProjected_costReduced]])</f>
        <v>0</v>
      </c>
      <c r="E1568" s="36"/>
      <c r="F1568" s="36"/>
      <c r="G1568" s="36"/>
      <c r="H1568" s="36"/>
      <c r="I1568" s="36"/>
      <c r="J1568" s="36"/>
      <c r="K1568" s="36"/>
      <c r="L1568" s="36"/>
      <c r="M1568" s="36"/>
      <c r="N1568" s="36"/>
      <c r="O1568" s="36"/>
      <c r="P1568" s="36"/>
      <c r="Q1568" s="38">
        <f>SUM(Table7[[#This Row],[SumOfRealised_netcostAbsolute]:[SumOfProjected_costReduced]])</f>
        <v>0</v>
      </c>
    </row>
    <row r="1569" spans="1:17" hidden="1" x14ac:dyDescent="0.35">
      <c r="A1569" s="34" t="s">
        <v>24</v>
      </c>
      <c r="B1569" s="35">
        <v>2019</v>
      </c>
      <c r="C1569" s="35">
        <v>4</v>
      </c>
      <c r="D1569" s="39">
        <f>COUNT(Table7[[#This Row],[SumOfRealised_netcostAbsolute]:[SumOfProjected_costReduced]])</f>
        <v>0</v>
      </c>
      <c r="E1569" s="36"/>
      <c r="F1569" s="36"/>
      <c r="G1569" s="36"/>
      <c r="H1569" s="36"/>
      <c r="I1569" s="36"/>
      <c r="J1569" s="36"/>
      <c r="K1569" s="36"/>
      <c r="L1569" s="36"/>
      <c r="M1569" s="36"/>
      <c r="N1569" s="36"/>
      <c r="O1569" s="36"/>
      <c r="P1569" s="36"/>
      <c r="Q1569" s="38">
        <f>SUM(Table7[[#This Row],[SumOfRealised_netcostAbsolute]:[SumOfProjected_costReduced]])</f>
        <v>0</v>
      </c>
    </row>
    <row r="1570" spans="1:17" hidden="1" x14ac:dyDescent="0.35">
      <c r="A1570" s="34" t="s">
        <v>24</v>
      </c>
      <c r="B1570" s="35">
        <v>2019</v>
      </c>
      <c r="C1570" s="35">
        <v>5</v>
      </c>
      <c r="D1570" s="39">
        <f>COUNT(Table7[[#This Row],[SumOfRealised_netcostAbsolute]:[SumOfProjected_costReduced]])</f>
        <v>0</v>
      </c>
      <c r="E1570" s="36"/>
      <c r="F1570" s="36"/>
      <c r="G1570" s="36"/>
      <c r="H1570" s="36"/>
      <c r="I1570" s="36"/>
      <c r="J1570" s="36"/>
      <c r="K1570" s="36"/>
      <c r="L1570" s="36"/>
      <c r="M1570" s="36"/>
      <c r="N1570" s="36"/>
      <c r="O1570" s="36"/>
      <c r="P1570" s="36"/>
      <c r="Q1570" s="38">
        <f>SUM(Table7[[#This Row],[SumOfRealised_netcostAbsolute]:[SumOfProjected_costReduced]])</f>
        <v>0</v>
      </c>
    </row>
    <row r="1571" spans="1:17" hidden="1" x14ac:dyDescent="0.35">
      <c r="A1571" s="34" t="s">
        <v>24</v>
      </c>
      <c r="B1571" s="35">
        <v>2019</v>
      </c>
      <c r="C1571" s="35">
        <v>6</v>
      </c>
      <c r="D1571" s="39">
        <f>COUNT(Table7[[#This Row],[SumOfRealised_netcostAbsolute]:[SumOfProjected_costReduced]])</f>
        <v>0</v>
      </c>
      <c r="E1571" s="36"/>
      <c r="F1571" s="36"/>
      <c r="G1571" s="36"/>
      <c r="H1571" s="36"/>
      <c r="I1571" s="36"/>
      <c r="J1571" s="36"/>
      <c r="K1571" s="36"/>
      <c r="L1571" s="36"/>
      <c r="M1571" s="36"/>
      <c r="N1571" s="36"/>
      <c r="O1571" s="36"/>
      <c r="P1571" s="36"/>
      <c r="Q1571" s="38">
        <f>SUM(Table7[[#This Row],[SumOfRealised_netcostAbsolute]:[SumOfProjected_costReduced]])</f>
        <v>0</v>
      </c>
    </row>
    <row r="1572" spans="1:17" hidden="1" x14ac:dyDescent="0.35">
      <c r="A1572" s="34" t="s">
        <v>24</v>
      </c>
      <c r="B1572" s="35">
        <v>2019</v>
      </c>
      <c r="C1572" s="35">
        <v>7</v>
      </c>
      <c r="D1572" s="39">
        <f>COUNT(Table7[[#This Row],[SumOfRealised_netcostAbsolute]:[SumOfProjected_costReduced]])</f>
        <v>0</v>
      </c>
      <c r="E1572" s="36"/>
      <c r="F1572" s="36"/>
      <c r="G1572" s="36"/>
      <c r="H1572" s="36"/>
      <c r="I1572" s="36"/>
      <c r="J1572" s="36"/>
      <c r="K1572" s="36"/>
      <c r="L1572" s="36"/>
      <c r="M1572" s="36"/>
      <c r="N1572" s="36"/>
      <c r="O1572" s="36"/>
      <c r="P1572" s="36"/>
      <c r="Q1572" s="38">
        <f>SUM(Table7[[#This Row],[SumOfRealised_netcostAbsolute]:[SumOfProjected_costReduced]])</f>
        <v>0</v>
      </c>
    </row>
    <row r="1573" spans="1:17" hidden="1" x14ac:dyDescent="0.35">
      <c r="A1573" s="34" t="s">
        <v>24</v>
      </c>
      <c r="B1573" s="35">
        <v>2019</v>
      </c>
      <c r="C1573" s="35">
        <v>8</v>
      </c>
      <c r="D1573" s="39">
        <f>COUNT(Table7[[#This Row],[SumOfRealised_netcostAbsolute]:[SumOfProjected_costReduced]])</f>
        <v>0</v>
      </c>
      <c r="E1573" s="36"/>
      <c r="F1573" s="36"/>
      <c r="G1573" s="36"/>
      <c r="H1573" s="36"/>
      <c r="I1573" s="36"/>
      <c r="J1573" s="36"/>
      <c r="K1573" s="36"/>
      <c r="L1573" s="36"/>
      <c r="M1573" s="36"/>
      <c r="N1573" s="36"/>
      <c r="O1573" s="36"/>
      <c r="P1573" s="36"/>
      <c r="Q1573" s="38">
        <f>SUM(Table7[[#This Row],[SumOfRealised_netcostAbsolute]:[SumOfProjected_costReduced]])</f>
        <v>0</v>
      </c>
    </row>
    <row r="1574" spans="1:17" hidden="1" x14ac:dyDescent="0.35">
      <c r="A1574" s="34" t="s">
        <v>24</v>
      </c>
      <c r="B1574" s="35">
        <v>2019</v>
      </c>
      <c r="C1574" s="35">
        <v>9</v>
      </c>
      <c r="D1574" s="39">
        <f>COUNT(Table7[[#This Row],[SumOfRealised_netcostAbsolute]:[SumOfProjected_costReduced]])</f>
        <v>0</v>
      </c>
      <c r="E1574" s="36"/>
      <c r="F1574" s="36"/>
      <c r="G1574" s="36"/>
      <c r="H1574" s="36"/>
      <c r="I1574" s="36"/>
      <c r="J1574" s="36"/>
      <c r="K1574" s="36"/>
      <c r="L1574" s="36"/>
      <c r="M1574" s="36"/>
      <c r="N1574" s="36"/>
      <c r="O1574" s="36"/>
      <c r="P1574" s="36"/>
      <c r="Q1574" s="38">
        <f>SUM(Table7[[#This Row],[SumOfRealised_netcostAbsolute]:[SumOfProjected_costReduced]])</f>
        <v>0</v>
      </c>
    </row>
    <row r="1575" spans="1:17" hidden="1" x14ac:dyDescent="0.35">
      <c r="A1575" s="34" t="s">
        <v>24</v>
      </c>
      <c r="B1575" s="35">
        <v>2019</v>
      </c>
      <c r="C1575" s="35">
        <v>10</v>
      </c>
      <c r="D1575" s="39">
        <f>COUNT(Table7[[#This Row],[SumOfRealised_netcostAbsolute]:[SumOfProjected_costReduced]])</f>
        <v>0</v>
      </c>
      <c r="E1575" s="36"/>
      <c r="F1575" s="36"/>
      <c r="G1575" s="36"/>
      <c r="H1575" s="36"/>
      <c r="I1575" s="36"/>
      <c r="J1575" s="36"/>
      <c r="K1575" s="36"/>
      <c r="L1575" s="36"/>
      <c r="M1575" s="36"/>
      <c r="N1575" s="36"/>
      <c r="O1575" s="36"/>
      <c r="P1575" s="36"/>
      <c r="Q1575" s="38">
        <f>SUM(Table7[[#This Row],[SumOfRealised_netcostAbsolute]:[SumOfProjected_costReduced]])</f>
        <v>0</v>
      </c>
    </row>
    <row r="1576" spans="1:17" hidden="1" x14ac:dyDescent="0.35">
      <c r="A1576" s="34" t="s">
        <v>24</v>
      </c>
      <c r="B1576" s="35">
        <v>2019</v>
      </c>
      <c r="C1576" s="35">
        <v>11</v>
      </c>
      <c r="D1576" s="39">
        <f>COUNT(Table7[[#This Row],[SumOfRealised_netcostAbsolute]:[SumOfProjected_costReduced]])</f>
        <v>0</v>
      </c>
      <c r="E1576" s="36"/>
      <c r="F1576" s="36"/>
      <c r="G1576" s="36"/>
      <c r="H1576" s="36"/>
      <c r="I1576" s="36"/>
      <c r="J1576" s="36"/>
      <c r="K1576" s="36"/>
      <c r="L1576" s="36"/>
      <c r="M1576" s="36"/>
      <c r="N1576" s="36"/>
      <c r="O1576" s="36"/>
      <c r="P1576" s="36"/>
      <c r="Q1576" s="38">
        <f>SUM(Table7[[#This Row],[SumOfRealised_netcostAbsolute]:[SumOfProjected_costReduced]])</f>
        <v>0</v>
      </c>
    </row>
    <row r="1577" spans="1:17" hidden="1" x14ac:dyDescent="0.35">
      <c r="A1577" s="34" t="s">
        <v>24</v>
      </c>
      <c r="B1577" s="35">
        <v>2019</v>
      </c>
      <c r="C1577" s="35">
        <v>12</v>
      </c>
      <c r="D1577" s="39">
        <f>COUNT(Table7[[#This Row],[SumOfRealised_netcostAbsolute]:[SumOfProjected_costReduced]])</f>
        <v>0</v>
      </c>
      <c r="E1577" s="36"/>
      <c r="F1577" s="36"/>
      <c r="G1577" s="36"/>
      <c r="H1577" s="36"/>
      <c r="I1577" s="36"/>
      <c r="J1577" s="36"/>
      <c r="K1577" s="36"/>
      <c r="L1577" s="36"/>
      <c r="M1577" s="36"/>
      <c r="N1577" s="36"/>
      <c r="O1577" s="36"/>
      <c r="P1577" s="36"/>
      <c r="Q1577" s="38">
        <f>SUM(Table7[[#This Row],[SumOfRealised_netcostAbsolute]:[SumOfProjected_costReduced]])</f>
        <v>0</v>
      </c>
    </row>
    <row r="1578" spans="1:17" hidden="1" x14ac:dyDescent="0.35">
      <c r="A1578" s="34" t="s">
        <v>24</v>
      </c>
      <c r="B1578" s="35">
        <v>2019</v>
      </c>
      <c r="C1578" s="35">
        <v>13</v>
      </c>
      <c r="D1578" s="39">
        <f>COUNT(Table7[[#This Row],[SumOfRealised_netcostAbsolute]:[SumOfProjected_costReduced]])</f>
        <v>0</v>
      </c>
      <c r="E1578" s="36"/>
      <c r="F1578" s="36"/>
      <c r="G1578" s="36"/>
      <c r="H1578" s="36"/>
      <c r="I1578" s="36"/>
      <c r="J1578" s="36"/>
      <c r="K1578" s="36"/>
      <c r="L1578" s="36"/>
      <c r="M1578" s="36"/>
      <c r="N1578" s="36"/>
      <c r="O1578" s="36"/>
      <c r="P1578" s="36"/>
      <c r="Q1578" s="38">
        <f>SUM(Table7[[#This Row],[SumOfRealised_netcostAbsolute]:[SumOfProjected_costReduced]])</f>
        <v>0</v>
      </c>
    </row>
    <row r="1579" spans="1:17" hidden="1" x14ac:dyDescent="0.35">
      <c r="A1579" s="34" t="s">
        <v>24</v>
      </c>
      <c r="B1579" s="35">
        <v>2019</v>
      </c>
      <c r="C1579" s="35">
        <v>14</v>
      </c>
      <c r="D1579" s="39">
        <f>COUNT(Table7[[#This Row],[SumOfRealised_netcostAbsolute]:[SumOfProjected_costReduced]])</f>
        <v>0</v>
      </c>
      <c r="E1579" s="36"/>
      <c r="F1579" s="36"/>
      <c r="G1579" s="36"/>
      <c r="H1579" s="36"/>
      <c r="I1579" s="36"/>
      <c r="J1579" s="36"/>
      <c r="K1579" s="36"/>
      <c r="L1579" s="36"/>
      <c r="M1579" s="36"/>
      <c r="N1579" s="36"/>
      <c r="O1579" s="36"/>
      <c r="P1579" s="36"/>
      <c r="Q1579" s="38">
        <f>SUM(Table7[[#This Row],[SumOfRealised_netcostAbsolute]:[SumOfProjected_costReduced]])</f>
        <v>0</v>
      </c>
    </row>
    <row r="1580" spans="1:17" hidden="1" x14ac:dyDescent="0.35">
      <c r="A1580" s="34" t="s">
        <v>24</v>
      </c>
      <c r="B1580" s="35">
        <v>2019</v>
      </c>
      <c r="C1580" s="35">
        <v>15</v>
      </c>
      <c r="D1580" s="39">
        <f>COUNT(Table7[[#This Row],[SumOfRealised_netcostAbsolute]:[SumOfProjected_costReduced]])</f>
        <v>0</v>
      </c>
      <c r="E1580" s="36"/>
      <c r="F1580" s="36"/>
      <c r="G1580" s="36"/>
      <c r="H1580" s="36"/>
      <c r="I1580" s="36"/>
      <c r="J1580" s="36"/>
      <c r="K1580" s="36"/>
      <c r="L1580" s="36"/>
      <c r="M1580" s="36"/>
      <c r="N1580" s="36"/>
      <c r="O1580" s="36"/>
      <c r="P1580" s="36"/>
      <c r="Q1580" s="38">
        <f>SUM(Table7[[#This Row],[SumOfRealised_netcostAbsolute]:[SumOfProjected_costReduced]])</f>
        <v>0</v>
      </c>
    </row>
    <row r="1581" spans="1:17" hidden="1" x14ac:dyDescent="0.35">
      <c r="A1581" s="34" t="s">
        <v>24</v>
      </c>
      <c r="B1581" s="35">
        <v>2019</v>
      </c>
      <c r="C1581" s="35">
        <v>16</v>
      </c>
      <c r="D1581" s="39">
        <f>COUNT(Table7[[#This Row],[SumOfRealised_netcostAbsolute]:[SumOfProjected_costReduced]])</f>
        <v>0</v>
      </c>
      <c r="E1581" s="36"/>
      <c r="F1581" s="36"/>
      <c r="G1581" s="36"/>
      <c r="H1581" s="36"/>
      <c r="I1581" s="36"/>
      <c r="J1581" s="36"/>
      <c r="K1581" s="36"/>
      <c r="L1581" s="36"/>
      <c r="M1581" s="36"/>
      <c r="N1581" s="36"/>
      <c r="O1581" s="36"/>
      <c r="P1581" s="36"/>
      <c r="Q1581" s="38">
        <f>SUM(Table7[[#This Row],[SumOfRealised_netcostAbsolute]:[SumOfProjected_costReduced]])</f>
        <v>0</v>
      </c>
    </row>
    <row r="1582" spans="1:17" hidden="1" x14ac:dyDescent="0.35">
      <c r="A1582" s="34" t="s">
        <v>24</v>
      </c>
      <c r="B1582" s="35">
        <v>2019</v>
      </c>
      <c r="C1582" s="35">
        <v>17</v>
      </c>
      <c r="D1582" s="39">
        <f>COUNT(Table7[[#This Row],[SumOfRealised_netcostAbsolute]:[SumOfProjected_costReduced]])</f>
        <v>0</v>
      </c>
      <c r="E1582" s="36"/>
      <c r="F1582" s="36"/>
      <c r="G1582" s="36"/>
      <c r="H1582" s="36"/>
      <c r="I1582" s="36"/>
      <c r="J1582" s="36"/>
      <c r="K1582" s="36"/>
      <c r="L1582" s="36"/>
      <c r="M1582" s="36"/>
      <c r="N1582" s="36"/>
      <c r="O1582" s="36"/>
      <c r="P1582" s="36"/>
      <c r="Q1582" s="38">
        <f>SUM(Table7[[#This Row],[SumOfRealised_netcostAbsolute]:[SumOfProjected_costReduced]])</f>
        <v>0</v>
      </c>
    </row>
    <row r="1583" spans="1:17" hidden="1" x14ac:dyDescent="0.35">
      <c r="A1583" s="34" t="s">
        <v>24</v>
      </c>
      <c r="B1583" s="35">
        <v>2019</v>
      </c>
      <c r="C1583" s="35">
        <v>18</v>
      </c>
      <c r="D1583" s="39">
        <f>COUNT(Table7[[#This Row],[SumOfRealised_netcostAbsolute]:[SumOfProjected_costReduced]])</f>
        <v>0</v>
      </c>
      <c r="E1583" s="36"/>
      <c r="F1583" s="36"/>
      <c r="G1583" s="36"/>
      <c r="H1583" s="36"/>
      <c r="I1583" s="36"/>
      <c r="J1583" s="36"/>
      <c r="K1583" s="36"/>
      <c r="L1583" s="36"/>
      <c r="M1583" s="36"/>
      <c r="N1583" s="36"/>
      <c r="O1583" s="36"/>
      <c r="P1583" s="36"/>
      <c r="Q1583" s="38">
        <f>SUM(Table7[[#This Row],[SumOfRealised_netcostAbsolute]:[SumOfProjected_costReduced]])</f>
        <v>0</v>
      </c>
    </row>
    <row r="1584" spans="1:17" hidden="1" x14ac:dyDescent="0.35">
      <c r="A1584" s="34" t="s">
        <v>24</v>
      </c>
      <c r="B1584" s="35">
        <v>2019</v>
      </c>
      <c r="C1584" s="35">
        <v>19</v>
      </c>
      <c r="D1584" s="39">
        <f>COUNT(Table7[[#This Row],[SumOfRealised_netcostAbsolute]:[SumOfProjected_costReduced]])</f>
        <v>0</v>
      </c>
      <c r="E1584" s="36"/>
      <c r="F1584" s="36"/>
      <c r="G1584" s="36"/>
      <c r="H1584" s="36"/>
      <c r="I1584" s="36"/>
      <c r="J1584" s="36"/>
      <c r="K1584" s="36"/>
      <c r="L1584" s="36"/>
      <c r="M1584" s="36"/>
      <c r="N1584" s="36"/>
      <c r="O1584" s="36"/>
      <c r="P1584" s="36"/>
      <c r="Q1584" s="38">
        <f>SUM(Table7[[#This Row],[SumOfRealised_netcostAbsolute]:[SumOfProjected_costReduced]])</f>
        <v>0</v>
      </c>
    </row>
    <row r="1585" spans="1:17" hidden="1" x14ac:dyDescent="0.35">
      <c r="A1585" s="34" t="s">
        <v>24</v>
      </c>
      <c r="B1585" s="35">
        <v>2019</v>
      </c>
      <c r="C1585" s="35">
        <v>20</v>
      </c>
      <c r="D1585" s="39">
        <f>COUNT(Table7[[#This Row],[SumOfRealised_netcostAbsolute]:[SumOfProjected_costReduced]])</f>
        <v>0</v>
      </c>
      <c r="E1585" s="36"/>
      <c r="F1585" s="36"/>
      <c r="G1585" s="36"/>
      <c r="H1585" s="36"/>
      <c r="I1585" s="36"/>
      <c r="J1585" s="36"/>
      <c r="K1585" s="36"/>
      <c r="L1585" s="36"/>
      <c r="M1585" s="36"/>
      <c r="N1585" s="36"/>
      <c r="O1585" s="36"/>
      <c r="P1585" s="36"/>
      <c r="Q1585" s="38">
        <f>SUM(Table7[[#This Row],[SumOfRealised_netcostAbsolute]:[SumOfProjected_costReduced]])</f>
        <v>0</v>
      </c>
    </row>
    <row r="1586" spans="1:17" hidden="1" x14ac:dyDescent="0.35">
      <c r="A1586" s="34" t="s">
        <v>24</v>
      </c>
      <c r="B1586" s="35">
        <v>2019</v>
      </c>
      <c r="C1586" s="35">
        <v>21</v>
      </c>
      <c r="D1586" s="39">
        <f>COUNT(Table7[[#This Row],[SumOfRealised_netcostAbsolute]:[SumOfProjected_costReduced]])</f>
        <v>0</v>
      </c>
      <c r="E1586" s="36"/>
      <c r="F1586" s="36"/>
      <c r="G1586" s="36"/>
      <c r="H1586" s="36"/>
      <c r="I1586" s="36"/>
      <c r="J1586" s="36"/>
      <c r="K1586" s="36"/>
      <c r="L1586" s="36"/>
      <c r="M1586" s="36"/>
      <c r="N1586" s="36"/>
      <c r="O1586" s="36"/>
      <c r="P1586" s="36"/>
      <c r="Q1586" s="38">
        <f>SUM(Table7[[#This Row],[SumOfRealised_netcostAbsolute]:[SumOfProjected_costReduced]])</f>
        <v>0</v>
      </c>
    </row>
    <row r="1587" spans="1:17" hidden="1" x14ac:dyDescent="0.35">
      <c r="A1587" s="34" t="s">
        <v>24</v>
      </c>
      <c r="B1587" s="35">
        <v>2019</v>
      </c>
      <c r="C1587" s="35">
        <v>22</v>
      </c>
      <c r="D1587" s="39">
        <f>COUNT(Table7[[#This Row],[SumOfRealised_netcostAbsolute]:[SumOfProjected_costReduced]])</f>
        <v>0</v>
      </c>
      <c r="E1587" s="36"/>
      <c r="F1587" s="36"/>
      <c r="G1587" s="36"/>
      <c r="H1587" s="36"/>
      <c r="I1587" s="36"/>
      <c r="J1587" s="36"/>
      <c r="K1587" s="36"/>
      <c r="L1587" s="36"/>
      <c r="M1587" s="36"/>
      <c r="N1587" s="36"/>
      <c r="O1587" s="36"/>
      <c r="P1587" s="36"/>
      <c r="Q1587" s="38">
        <f>SUM(Table7[[#This Row],[SumOfRealised_netcostAbsolute]:[SumOfProjected_costReduced]])</f>
        <v>0</v>
      </c>
    </row>
    <row r="1588" spans="1:17" hidden="1" x14ac:dyDescent="0.35">
      <c r="A1588" s="34" t="s">
        <v>24</v>
      </c>
      <c r="B1588" s="35">
        <v>2019</v>
      </c>
      <c r="C1588" s="35">
        <v>23</v>
      </c>
      <c r="D1588" s="39">
        <f>COUNT(Table7[[#This Row],[SumOfRealised_netcostAbsolute]:[SumOfProjected_costReduced]])</f>
        <v>0</v>
      </c>
      <c r="E1588" s="36"/>
      <c r="F1588" s="36"/>
      <c r="G1588" s="36"/>
      <c r="H1588" s="36"/>
      <c r="I1588" s="36"/>
      <c r="J1588" s="36"/>
      <c r="K1588" s="36"/>
      <c r="L1588" s="36"/>
      <c r="M1588" s="36"/>
      <c r="N1588" s="36"/>
      <c r="O1588" s="36"/>
      <c r="P1588" s="36"/>
      <c r="Q1588" s="38">
        <f>SUM(Table7[[#This Row],[SumOfRealised_netcostAbsolute]:[SumOfProjected_costReduced]])</f>
        <v>0</v>
      </c>
    </row>
    <row r="1589" spans="1:17" hidden="1" x14ac:dyDescent="0.35">
      <c r="A1589" s="34" t="s">
        <v>24</v>
      </c>
      <c r="B1589" s="35">
        <v>2019</v>
      </c>
      <c r="C1589" s="35">
        <v>24</v>
      </c>
      <c r="D1589" s="39">
        <f>COUNT(Table7[[#This Row],[SumOfRealised_netcostAbsolute]:[SumOfProjected_costReduced]])</f>
        <v>0</v>
      </c>
      <c r="E1589" s="36"/>
      <c r="F1589" s="36"/>
      <c r="G1589" s="36"/>
      <c r="H1589" s="36"/>
      <c r="I1589" s="36"/>
      <c r="J1589" s="36"/>
      <c r="K1589" s="36"/>
      <c r="L1589" s="36"/>
      <c r="M1589" s="36"/>
      <c r="N1589" s="36"/>
      <c r="O1589" s="36"/>
      <c r="P1589" s="36"/>
      <c r="Q1589" s="38">
        <f>SUM(Table7[[#This Row],[SumOfRealised_netcostAbsolute]:[SumOfProjected_costReduced]])</f>
        <v>0</v>
      </c>
    </row>
    <row r="1590" spans="1:17" hidden="1" x14ac:dyDescent="0.35">
      <c r="A1590" s="34" t="s">
        <v>24</v>
      </c>
      <c r="B1590" s="35">
        <v>2019</v>
      </c>
      <c r="C1590" s="35">
        <v>25</v>
      </c>
      <c r="D1590" s="39">
        <f>COUNT(Table7[[#This Row],[SumOfRealised_netcostAbsolute]:[SumOfProjected_costReduced]])</f>
        <v>0</v>
      </c>
      <c r="E1590" s="36"/>
      <c r="F1590" s="36"/>
      <c r="G1590" s="36"/>
      <c r="H1590" s="36"/>
      <c r="I1590" s="36"/>
      <c r="J1590" s="36"/>
      <c r="K1590" s="36"/>
      <c r="L1590" s="36"/>
      <c r="M1590" s="36"/>
      <c r="N1590" s="36"/>
      <c r="O1590" s="36"/>
      <c r="P1590" s="36"/>
      <c r="Q1590" s="38">
        <f>SUM(Table7[[#This Row],[SumOfRealised_netcostAbsolute]:[SumOfProjected_costReduced]])</f>
        <v>0</v>
      </c>
    </row>
    <row r="1591" spans="1:17" hidden="1" x14ac:dyDescent="0.35">
      <c r="A1591" s="34" t="s">
        <v>24</v>
      </c>
      <c r="B1591" s="35">
        <v>2019</v>
      </c>
      <c r="C1591" s="35">
        <v>26</v>
      </c>
      <c r="D1591" s="39">
        <f>COUNT(Table7[[#This Row],[SumOfRealised_netcostAbsolute]:[SumOfProjected_costReduced]])</f>
        <v>0</v>
      </c>
      <c r="E1591" s="36"/>
      <c r="F1591" s="36"/>
      <c r="G1591" s="36"/>
      <c r="H1591" s="36"/>
      <c r="I1591" s="36"/>
      <c r="J1591" s="36"/>
      <c r="K1591" s="36"/>
      <c r="L1591" s="36"/>
      <c r="M1591" s="36"/>
      <c r="N1591" s="36"/>
      <c r="O1591" s="36"/>
      <c r="P1591" s="36"/>
      <c r="Q1591" s="38">
        <f>SUM(Table7[[#This Row],[SumOfRealised_netcostAbsolute]:[SumOfProjected_costReduced]])</f>
        <v>0</v>
      </c>
    </row>
    <row r="1592" spans="1:17" hidden="1" x14ac:dyDescent="0.35">
      <c r="A1592" s="34" t="s">
        <v>24</v>
      </c>
      <c r="B1592" s="35">
        <v>2019</v>
      </c>
      <c r="C1592" s="35">
        <v>27</v>
      </c>
      <c r="D1592" s="39">
        <f>COUNT(Table7[[#This Row],[SumOfRealised_netcostAbsolute]:[SumOfProjected_costReduced]])</f>
        <v>0</v>
      </c>
      <c r="E1592" s="36"/>
      <c r="F1592" s="36"/>
      <c r="G1592" s="36"/>
      <c r="H1592" s="36"/>
      <c r="I1592" s="36"/>
      <c r="J1592" s="36"/>
      <c r="K1592" s="36"/>
      <c r="L1592" s="36"/>
      <c r="M1592" s="36"/>
      <c r="N1592" s="36"/>
      <c r="O1592" s="36"/>
      <c r="P1592" s="36"/>
      <c r="Q1592" s="38">
        <f>SUM(Table7[[#This Row],[SumOfRealised_netcostAbsolute]:[SumOfProjected_costReduced]])</f>
        <v>0</v>
      </c>
    </row>
    <row r="1593" spans="1:17" hidden="1" x14ac:dyDescent="0.35">
      <c r="A1593" s="34" t="s">
        <v>24</v>
      </c>
      <c r="B1593" s="35">
        <v>2019</v>
      </c>
      <c r="C1593" s="35">
        <v>28</v>
      </c>
      <c r="D1593" s="39">
        <f>COUNT(Table7[[#This Row],[SumOfRealised_netcostAbsolute]:[SumOfProjected_costReduced]])</f>
        <v>0</v>
      </c>
      <c r="E1593" s="36"/>
      <c r="F1593" s="36"/>
      <c r="G1593" s="36"/>
      <c r="H1593" s="36"/>
      <c r="I1593" s="36"/>
      <c r="J1593" s="36"/>
      <c r="K1593" s="36"/>
      <c r="L1593" s="36"/>
      <c r="M1593" s="36"/>
      <c r="N1593" s="36"/>
      <c r="O1593" s="36"/>
      <c r="P1593" s="36"/>
      <c r="Q1593" s="38">
        <f>SUM(Table7[[#This Row],[SumOfRealised_netcostAbsolute]:[SumOfProjected_costReduced]])</f>
        <v>0</v>
      </c>
    </row>
    <row r="1594" spans="1:17" hidden="1" x14ac:dyDescent="0.35">
      <c r="A1594" s="34" t="s">
        <v>24</v>
      </c>
      <c r="B1594" s="35">
        <v>2019</v>
      </c>
      <c r="C1594" s="35">
        <v>29</v>
      </c>
      <c r="D1594" s="39">
        <f>COUNT(Table7[[#This Row],[SumOfRealised_netcostAbsolute]:[SumOfProjected_costReduced]])</f>
        <v>0</v>
      </c>
      <c r="E1594" s="36"/>
      <c r="F1594" s="36"/>
      <c r="G1594" s="36"/>
      <c r="H1594" s="36"/>
      <c r="I1594" s="36"/>
      <c r="J1594" s="36"/>
      <c r="K1594" s="36"/>
      <c r="L1594" s="36"/>
      <c r="M1594" s="36"/>
      <c r="N1594" s="36"/>
      <c r="O1594" s="36"/>
      <c r="P1594" s="36"/>
      <c r="Q1594" s="38">
        <f>SUM(Table7[[#This Row],[SumOfRealised_netcostAbsolute]:[SumOfProjected_costReduced]])</f>
        <v>0</v>
      </c>
    </row>
    <row r="1595" spans="1:17" hidden="1" x14ac:dyDescent="0.35">
      <c r="A1595" s="34" t="s">
        <v>24</v>
      </c>
      <c r="B1595" s="35">
        <v>2019</v>
      </c>
      <c r="C1595" s="35">
        <v>30</v>
      </c>
      <c r="D1595" s="39">
        <f>COUNT(Table7[[#This Row],[SumOfRealised_netcostAbsolute]:[SumOfProjected_costReduced]])</f>
        <v>0</v>
      </c>
      <c r="E1595" s="36"/>
      <c r="F1595" s="36"/>
      <c r="G1595" s="36"/>
      <c r="H1595" s="36"/>
      <c r="I1595" s="36"/>
      <c r="J1595" s="36"/>
      <c r="K1595" s="36"/>
      <c r="L1595" s="36"/>
      <c r="M1595" s="36"/>
      <c r="N1595" s="36"/>
      <c r="O1595" s="36"/>
      <c r="P1595" s="36"/>
      <c r="Q1595" s="38">
        <f>SUM(Table7[[#This Row],[SumOfRealised_netcostAbsolute]:[SumOfProjected_costReduced]])</f>
        <v>0</v>
      </c>
    </row>
    <row r="1596" spans="1:17" hidden="1" x14ac:dyDescent="0.35">
      <c r="A1596" s="34" t="s">
        <v>24</v>
      </c>
      <c r="B1596" s="35">
        <v>2019</v>
      </c>
      <c r="C1596" s="35">
        <v>31</v>
      </c>
      <c r="D1596" s="39">
        <f>COUNT(Table7[[#This Row],[SumOfRealised_netcostAbsolute]:[SumOfProjected_costReduced]])</f>
        <v>0</v>
      </c>
      <c r="E1596" s="36"/>
      <c r="F1596" s="36"/>
      <c r="G1596" s="36"/>
      <c r="H1596" s="36"/>
      <c r="I1596" s="36"/>
      <c r="J1596" s="36"/>
      <c r="K1596" s="36"/>
      <c r="L1596" s="36"/>
      <c r="M1596" s="36"/>
      <c r="N1596" s="36"/>
      <c r="O1596" s="36"/>
      <c r="P1596" s="36"/>
      <c r="Q1596" s="38">
        <f>SUM(Table7[[#This Row],[SumOfRealised_netcostAbsolute]:[SumOfProjected_costReduced]])</f>
        <v>0</v>
      </c>
    </row>
    <row r="1597" spans="1:17" hidden="1" x14ac:dyDescent="0.35">
      <c r="A1597" s="34" t="s">
        <v>24</v>
      </c>
      <c r="B1597" s="35">
        <v>2019</v>
      </c>
      <c r="C1597" s="35">
        <v>32</v>
      </c>
      <c r="D1597" s="39">
        <f>COUNT(Table7[[#This Row],[SumOfRealised_netcostAbsolute]:[SumOfProjected_costReduced]])</f>
        <v>0</v>
      </c>
      <c r="E1597" s="36"/>
      <c r="F1597" s="36"/>
      <c r="G1597" s="36"/>
      <c r="H1597" s="36"/>
      <c r="I1597" s="36"/>
      <c r="J1597" s="36"/>
      <c r="K1597" s="36"/>
      <c r="L1597" s="36"/>
      <c r="M1597" s="36"/>
      <c r="N1597" s="36"/>
      <c r="O1597" s="36"/>
      <c r="P1597" s="36"/>
      <c r="Q1597" s="38">
        <f>SUM(Table7[[#This Row],[SumOfRealised_netcostAbsolute]:[SumOfProjected_costReduced]])</f>
        <v>0</v>
      </c>
    </row>
    <row r="1598" spans="1:17" hidden="1" x14ac:dyDescent="0.35">
      <c r="A1598" s="34" t="s">
        <v>24</v>
      </c>
      <c r="B1598" s="35">
        <v>2019</v>
      </c>
      <c r="C1598" s="35">
        <v>33</v>
      </c>
      <c r="D1598" s="39">
        <f>COUNT(Table7[[#This Row],[SumOfRealised_netcostAbsolute]:[SumOfProjected_costReduced]])</f>
        <v>0</v>
      </c>
      <c r="E1598" s="36"/>
      <c r="F1598" s="36"/>
      <c r="G1598" s="36"/>
      <c r="H1598" s="36"/>
      <c r="I1598" s="36"/>
      <c r="J1598" s="36"/>
      <c r="K1598" s="36"/>
      <c r="L1598" s="36"/>
      <c r="M1598" s="36"/>
      <c r="N1598" s="36"/>
      <c r="O1598" s="36"/>
      <c r="P1598" s="36"/>
      <c r="Q1598" s="38">
        <f>SUM(Table7[[#This Row],[SumOfRealised_netcostAbsolute]:[SumOfProjected_costReduced]])</f>
        <v>0</v>
      </c>
    </row>
    <row r="1599" spans="1:17" hidden="1" x14ac:dyDescent="0.35">
      <c r="A1599" s="34" t="s">
        <v>24</v>
      </c>
      <c r="B1599" s="35">
        <v>2019</v>
      </c>
      <c r="C1599" s="35">
        <v>34</v>
      </c>
      <c r="D1599" s="39">
        <f>COUNT(Table7[[#This Row],[SumOfRealised_netcostAbsolute]:[SumOfProjected_costReduced]])</f>
        <v>0</v>
      </c>
      <c r="E1599" s="36"/>
      <c r="F1599" s="36"/>
      <c r="G1599" s="36"/>
      <c r="H1599" s="36"/>
      <c r="I1599" s="36"/>
      <c r="J1599" s="36"/>
      <c r="K1599" s="36"/>
      <c r="L1599" s="36"/>
      <c r="M1599" s="36"/>
      <c r="N1599" s="36"/>
      <c r="O1599" s="36"/>
      <c r="P1599" s="36"/>
      <c r="Q1599" s="38">
        <f>SUM(Table7[[#This Row],[SumOfRealised_netcostAbsolute]:[SumOfProjected_costReduced]])</f>
        <v>0</v>
      </c>
    </row>
    <row r="1600" spans="1:17" hidden="1" x14ac:dyDescent="0.35">
      <c r="A1600" s="34" t="s">
        <v>24</v>
      </c>
      <c r="B1600" s="35">
        <v>2019</v>
      </c>
      <c r="C1600" s="35">
        <v>35</v>
      </c>
      <c r="D1600" s="39">
        <f>COUNT(Table7[[#This Row],[SumOfRealised_netcostAbsolute]:[SumOfProjected_costReduced]])</f>
        <v>0</v>
      </c>
      <c r="E1600" s="36"/>
      <c r="F1600" s="36"/>
      <c r="G1600" s="36"/>
      <c r="H1600" s="36"/>
      <c r="I1600" s="36"/>
      <c r="J1600" s="36"/>
      <c r="K1600" s="36"/>
      <c r="L1600" s="36"/>
      <c r="M1600" s="36"/>
      <c r="N1600" s="36"/>
      <c r="O1600" s="36"/>
      <c r="P1600" s="36"/>
      <c r="Q1600" s="38">
        <f>SUM(Table7[[#This Row],[SumOfRealised_netcostAbsolute]:[SumOfProjected_costReduced]])</f>
        <v>0</v>
      </c>
    </row>
    <row r="1601" spans="1:17" hidden="1" x14ac:dyDescent="0.35">
      <c r="A1601" s="34" t="s">
        <v>24</v>
      </c>
      <c r="B1601" s="35">
        <v>2019</v>
      </c>
      <c r="C1601" s="35">
        <v>36</v>
      </c>
      <c r="D1601" s="39">
        <f>COUNT(Table7[[#This Row],[SumOfRealised_netcostAbsolute]:[SumOfProjected_costReduced]])</f>
        <v>0</v>
      </c>
      <c r="E1601" s="36"/>
      <c r="F1601" s="36"/>
      <c r="G1601" s="36"/>
      <c r="H1601" s="36"/>
      <c r="I1601" s="36"/>
      <c r="J1601" s="36"/>
      <c r="K1601" s="36"/>
      <c r="L1601" s="36"/>
      <c r="M1601" s="36"/>
      <c r="N1601" s="36"/>
      <c r="O1601" s="36"/>
      <c r="P1601" s="36"/>
      <c r="Q1601" s="38">
        <f>SUM(Table7[[#This Row],[SumOfRealised_netcostAbsolute]:[SumOfProjected_costReduced]])</f>
        <v>0</v>
      </c>
    </row>
    <row r="1602" spans="1:17" hidden="1" x14ac:dyDescent="0.35">
      <c r="A1602" s="34" t="s">
        <v>24</v>
      </c>
      <c r="B1602" s="35">
        <v>2019</v>
      </c>
      <c r="C1602" s="35">
        <v>37</v>
      </c>
      <c r="D1602" s="39">
        <f>COUNT(Table7[[#This Row],[SumOfRealised_netcostAbsolute]:[SumOfProjected_costReduced]])</f>
        <v>0</v>
      </c>
      <c r="E1602" s="36"/>
      <c r="F1602" s="36"/>
      <c r="G1602" s="36"/>
      <c r="H1602" s="36"/>
      <c r="I1602" s="36"/>
      <c r="J1602" s="36"/>
      <c r="K1602" s="36"/>
      <c r="L1602" s="36"/>
      <c r="M1602" s="36"/>
      <c r="N1602" s="36"/>
      <c r="O1602" s="36"/>
      <c r="P1602" s="36"/>
      <c r="Q1602" s="38">
        <f>SUM(Table7[[#This Row],[SumOfRealised_netcostAbsolute]:[SumOfProjected_costReduced]])</f>
        <v>0</v>
      </c>
    </row>
    <row r="1603" spans="1:17" hidden="1" x14ac:dyDescent="0.35">
      <c r="A1603" s="34" t="s">
        <v>24</v>
      </c>
      <c r="B1603" s="35">
        <v>2019</v>
      </c>
      <c r="C1603" s="35">
        <v>38</v>
      </c>
      <c r="D1603" s="39">
        <f>COUNT(Table7[[#This Row],[SumOfRealised_netcostAbsolute]:[SumOfProjected_costReduced]])</f>
        <v>0</v>
      </c>
      <c r="E1603" s="36"/>
      <c r="F1603" s="36"/>
      <c r="G1603" s="36"/>
      <c r="H1603" s="36"/>
      <c r="I1603" s="36"/>
      <c r="J1603" s="36"/>
      <c r="K1603" s="36"/>
      <c r="L1603" s="36"/>
      <c r="M1603" s="36"/>
      <c r="N1603" s="36"/>
      <c r="O1603" s="36"/>
      <c r="P1603" s="36"/>
      <c r="Q1603" s="38">
        <f>SUM(Table7[[#This Row],[SumOfRealised_netcostAbsolute]:[SumOfProjected_costReduced]])</f>
        <v>0</v>
      </c>
    </row>
    <row r="1604" spans="1:17" hidden="1" x14ac:dyDescent="0.35">
      <c r="A1604" s="34" t="s">
        <v>24</v>
      </c>
      <c r="B1604" s="35">
        <v>2019</v>
      </c>
      <c r="C1604" s="35">
        <v>39</v>
      </c>
      <c r="D1604" s="39">
        <f>COUNT(Table7[[#This Row],[SumOfRealised_netcostAbsolute]:[SumOfProjected_costReduced]])</f>
        <v>0</v>
      </c>
      <c r="E1604" s="36"/>
      <c r="F1604" s="36"/>
      <c r="G1604" s="36"/>
      <c r="H1604" s="36"/>
      <c r="I1604" s="36"/>
      <c r="J1604" s="36"/>
      <c r="K1604" s="36"/>
      <c r="L1604" s="36"/>
      <c r="M1604" s="36"/>
      <c r="N1604" s="36"/>
      <c r="O1604" s="36"/>
      <c r="P1604" s="36"/>
      <c r="Q1604" s="38">
        <f>SUM(Table7[[#This Row],[SumOfRealised_netcostAbsolute]:[SumOfProjected_costReduced]])</f>
        <v>0</v>
      </c>
    </row>
    <row r="1605" spans="1:17" hidden="1" x14ac:dyDescent="0.35">
      <c r="A1605" s="34" t="s">
        <v>24</v>
      </c>
      <c r="B1605" s="35">
        <v>2019</v>
      </c>
      <c r="C1605" s="35">
        <v>40</v>
      </c>
      <c r="D1605" s="39">
        <f>COUNT(Table7[[#This Row],[SumOfRealised_netcostAbsolute]:[SumOfProjected_costReduced]])</f>
        <v>0</v>
      </c>
      <c r="E1605" s="36"/>
      <c r="F1605" s="36"/>
      <c r="G1605" s="36"/>
      <c r="H1605" s="36"/>
      <c r="I1605" s="36"/>
      <c r="J1605" s="36"/>
      <c r="K1605" s="36"/>
      <c r="L1605" s="36"/>
      <c r="M1605" s="36"/>
      <c r="N1605" s="36"/>
      <c r="O1605" s="36"/>
      <c r="P1605" s="36"/>
      <c r="Q1605" s="38">
        <f>SUM(Table7[[#This Row],[SumOfRealised_netcostAbsolute]:[SumOfProjected_costReduced]])</f>
        <v>0</v>
      </c>
    </row>
    <row r="1606" spans="1:17" hidden="1" x14ac:dyDescent="0.35">
      <c r="A1606" s="34" t="s">
        <v>24</v>
      </c>
      <c r="B1606" s="35">
        <v>2019</v>
      </c>
      <c r="C1606" s="35">
        <v>41</v>
      </c>
      <c r="D1606" s="39">
        <f>COUNT(Table7[[#This Row],[SumOfRealised_netcostAbsolute]:[SumOfProjected_costReduced]])</f>
        <v>0</v>
      </c>
      <c r="E1606" s="36"/>
      <c r="F1606" s="36"/>
      <c r="G1606" s="36"/>
      <c r="H1606" s="36"/>
      <c r="I1606" s="36"/>
      <c r="J1606" s="36"/>
      <c r="K1606" s="36"/>
      <c r="L1606" s="36"/>
      <c r="M1606" s="36"/>
      <c r="N1606" s="36"/>
      <c r="O1606" s="36"/>
      <c r="P1606" s="36"/>
      <c r="Q1606" s="38">
        <f>SUM(Table7[[#This Row],[SumOfRealised_netcostAbsolute]:[SumOfProjected_costReduced]])</f>
        <v>0</v>
      </c>
    </row>
    <row r="1607" spans="1:17" hidden="1" x14ac:dyDescent="0.35">
      <c r="A1607" s="34" t="s">
        <v>24</v>
      </c>
      <c r="B1607" s="35">
        <v>2019</v>
      </c>
      <c r="C1607" s="35">
        <v>42</v>
      </c>
      <c r="D1607" s="39">
        <f>COUNT(Table7[[#This Row],[SumOfRealised_netcostAbsolute]:[SumOfProjected_costReduced]])</f>
        <v>0</v>
      </c>
      <c r="E1607" s="36"/>
      <c r="F1607" s="36"/>
      <c r="G1607" s="36"/>
      <c r="H1607" s="36"/>
      <c r="I1607" s="36"/>
      <c r="J1607" s="36"/>
      <c r="K1607" s="36"/>
      <c r="L1607" s="36"/>
      <c r="M1607" s="36"/>
      <c r="N1607" s="36"/>
      <c r="O1607" s="36"/>
      <c r="P1607" s="36"/>
      <c r="Q1607" s="38">
        <f>SUM(Table7[[#This Row],[SumOfRealised_netcostAbsolute]:[SumOfProjected_costReduced]])</f>
        <v>0</v>
      </c>
    </row>
    <row r="1608" spans="1:17" hidden="1" x14ac:dyDescent="0.35">
      <c r="A1608" s="34" t="s">
        <v>24</v>
      </c>
      <c r="B1608" s="35">
        <v>2019</v>
      </c>
      <c r="C1608" s="35">
        <v>43</v>
      </c>
      <c r="D1608" s="39">
        <f>COUNT(Table7[[#This Row],[SumOfRealised_netcostAbsolute]:[SumOfProjected_costReduced]])</f>
        <v>0</v>
      </c>
      <c r="E1608" s="36"/>
      <c r="F1608" s="36"/>
      <c r="G1608" s="36"/>
      <c r="H1608" s="36"/>
      <c r="I1608" s="36"/>
      <c r="J1608" s="36"/>
      <c r="K1608" s="36"/>
      <c r="L1608" s="36"/>
      <c r="M1608" s="36"/>
      <c r="N1608" s="36"/>
      <c r="O1608" s="36"/>
      <c r="P1608" s="36"/>
      <c r="Q1608" s="38">
        <f>SUM(Table7[[#This Row],[SumOfRealised_netcostAbsolute]:[SumOfProjected_costReduced]])</f>
        <v>0</v>
      </c>
    </row>
    <row r="1609" spans="1:17" hidden="1" x14ac:dyDescent="0.35">
      <c r="A1609" s="34" t="s">
        <v>24</v>
      </c>
      <c r="B1609" s="35">
        <v>2019</v>
      </c>
      <c r="C1609" s="35">
        <v>44</v>
      </c>
      <c r="D1609" s="39">
        <f>COUNT(Table7[[#This Row],[SumOfRealised_netcostAbsolute]:[SumOfProjected_costReduced]])</f>
        <v>0</v>
      </c>
      <c r="E1609" s="36"/>
      <c r="F1609" s="36"/>
      <c r="G1609" s="36"/>
      <c r="H1609" s="36"/>
      <c r="I1609" s="36"/>
      <c r="J1609" s="36"/>
      <c r="K1609" s="36"/>
      <c r="L1609" s="36"/>
      <c r="M1609" s="36"/>
      <c r="N1609" s="36"/>
      <c r="O1609" s="36"/>
      <c r="P1609" s="36"/>
      <c r="Q1609" s="38">
        <f>SUM(Table7[[#This Row],[SumOfRealised_netcostAbsolute]:[SumOfProjected_costReduced]])</f>
        <v>0</v>
      </c>
    </row>
    <row r="1610" spans="1:17" hidden="1" x14ac:dyDescent="0.35">
      <c r="A1610" s="34" t="s">
        <v>24</v>
      </c>
      <c r="B1610" s="35">
        <v>2019</v>
      </c>
      <c r="C1610" s="35">
        <v>45</v>
      </c>
      <c r="D1610" s="39">
        <f>COUNT(Table7[[#This Row],[SumOfRealised_netcostAbsolute]:[SumOfProjected_costReduced]])</f>
        <v>0</v>
      </c>
      <c r="E1610" s="36"/>
      <c r="F1610" s="36"/>
      <c r="G1610" s="36"/>
      <c r="H1610" s="36"/>
      <c r="I1610" s="36"/>
      <c r="J1610" s="36"/>
      <c r="K1610" s="36"/>
      <c r="L1610" s="36"/>
      <c r="M1610" s="36"/>
      <c r="N1610" s="36"/>
      <c r="O1610" s="36"/>
      <c r="P1610" s="36"/>
      <c r="Q1610" s="38">
        <f>SUM(Table7[[#This Row],[SumOfRealised_netcostAbsolute]:[SumOfProjected_costReduced]])</f>
        <v>0</v>
      </c>
    </row>
    <row r="1611" spans="1:17" hidden="1" x14ac:dyDescent="0.35">
      <c r="A1611" s="34" t="s">
        <v>24</v>
      </c>
      <c r="B1611" s="35">
        <v>2019</v>
      </c>
      <c r="C1611" s="35">
        <v>46</v>
      </c>
      <c r="D1611" s="39">
        <f>COUNT(Table7[[#This Row],[SumOfRealised_netcostAbsolute]:[SumOfProjected_costReduced]])</f>
        <v>0</v>
      </c>
      <c r="E1611" s="36"/>
      <c r="F1611" s="36"/>
      <c r="G1611" s="36"/>
      <c r="H1611" s="36"/>
      <c r="I1611" s="36"/>
      <c r="J1611" s="36"/>
      <c r="K1611" s="36"/>
      <c r="L1611" s="36"/>
      <c r="M1611" s="36"/>
      <c r="N1611" s="36"/>
      <c r="O1611" s="36"/>
      <c r="P1611" s="36"/>
      <c r="Q1611" s="38">
        <f>SUM(Table7[[#This Row],[SumOfRealised_netcostAbsolute]:[SumOfProjected_costReduced]])</f>
        <v>0</v>
      </c>
    </row>
    <row r="1612" spans="1:17" hidden="1" x14ac:dyDescent="0.35">
      <c r="A1612" s="34" t="s">
        <v>24</v>
      </c>
      <c r="B1612" s="35">
        <v>2019</v>
      </c>
      <c r="C1612" s="35">
        <v>47</v>
      </c>
      <c r="D1612" s="39">
        <f>COUNT(Table7[[#This Row],[SumOfRealised_netcostAbsolute]:[SumOfProjected_costReduced]])</f>
        <v>0</v>
      </c>
      <c r="E1612" s="36"/>
      <c r="F1612" s="36"/>
      <c r="G1612" s="36"/>
      <c r="H1612" s="36"/>
      <c r="I1612" s="36"/>
      <c r="J1612" s="36"/>
      <c r="K1612" s="36"/>
      <c r="L1612" s="36"/>
      <c r="M1612" s="36"/>
      <c r="N1612" s="36"/>
      <c r="O1612" s="36"/>
      <c r="P1612" s="36"/>
      <c r="Q1612" s="38">
        <f>SUM(Table7[[#This Row],[SumOfRealised_netcostAbsolute]:[SumOfProjected_costReduced]])</f>
        <v>0</v>
      </c>
    </row>
    <row r="1613" spans="1:17" hidden="1" x14ac:dyDescent="0.35">
      <c r="A1613" s="34" t="s">
        <v>25</v>
      </c>
      <c r="B1613" s="35">
        <v>2019</v>
      </c>
      <c r="C1613" s="35">
        <v>1</v>
      </c>
      <c r="D1613" s="39">
        <f>COUNT(Table7[[#This Row],[SumOfRealised_netcostAbsolute]:[SumOfProjected_costReduced]])</f>
        <v>0</v>
      </c>
      <c r="E1613" s="36"/>
      <c r="F1613" s="36"/>
      <c r="G1613" s="36"/>
      <c r="H1613" s="36"/>
      <c r="I1613" s="36"/>
      <c r="J1613" s="36"/>
      <c r="K1613" s="36"/>
      <c r="L1613" s="36"/>
      <c r="M1613" s="36"/>
      <c r="N1613" s="36"/>
      <c r="O1613" s="36"/>
      <c r="P1613" s="36"/>
      <c r="Q1613" s="38">
        <f>SUM(Table7[[#This Row],[SumOfRealised_netcostAbsolute]:[SumOfProjected_costReduced]])</f>
        <v>0</v>
      </c>
    </row>
    <row r="1614" spans="1:17" hidden="1" x14ac:dyDescent="0.35">
      <c r="A1614" s="34" t="s">
        <v>25</v>
      </c>
      <c r="B1614" s="35">
        <v>2019</v>
      </c>
      <c r="C1614" s="35">
        <v>2</v>
      </c>
      <c r="D1614" s="39">
        <f>COUNT(Table7[[#This Row],[SumOfRealised_netcostAbsolute]:[SumOfProjected_costReduced]])</f>
        <v>0</v>
      </c>
      <c r="E1614" s="36"/>
      <c r="F1614" s="36"/>
      <c r="G1614" s="36"/>
      <c r="H1614" s="36"/>
      <c r="I1614" s="36"/>
      <c r="J1614" s="36"/>
      <c r="K1614" s="36"/>
      <c r="L1614" s="36"/>
      <c r="M1614" s="36"/>
      <c r="N1614" s="36"/>
      <c r="O1614" s="36"/>
      <c r="P1614" s="36"/>
      <c r="Q1614" s="38">
        <f>SUM(Table7[[#This Row],[SumOfRealised_netcostAbsolute]:[SumOfProjected_costReduced]])</f>
        <v>0</v>
      </c>
    </row>
    <row r="1615" spans="1:17" hidden="1" x14ac:dyDescent="0.35">
      <c r="A1615" s="34" t="s">
        <v>25</v>
      </c>
      <c r="B1615" s="35">
        <v>2019</v>
      </c>
      <c r="C1615" s="35">
        <v>3</v>
      </c>
      <c r="D1615" s="39">
        <f>COUNT(Table7[[#This Row],[SumOfRealised_netcostAbsolute]:[SumOfProjected_costReduced]])</f>
        <v>0</v>
      </c>
      <c r="E1615" s="36"/>
      <c r="F1615" s="36"/>
      <c r="G1615" s="36"/>
      <c r="H1615" s="36"/>
      <c r="I1615" s="36"/>
      <c r="J1615" s="36"/>
      <c r="K1615" s="36"/>
      <c r="L1615" s="36"/>
      <c r="M1615" s="36"/>
      <c r="N1615" s="36"/>
      <c r="O1615" s="36"/>
      <c r="P1615" s="36"/>
      <c r="Q1615" s="38">
        <f>SUM(Table7[[#This Row],[SumOfRealised_netcostAbsolute]:[SumOfProjected_costReduced]])</f>
        <v>0</v>
      </c>
    </row>
    <row r="1616" spans="1:17" hidden="1" x14ac:dyDescent="0.35">
      <c r="A1616" s="34" t="s">
        <v>25</v>
      </c>
      <c r="B1616" s="35">
        <v>2019</v>
      </c>
      <c r="C1616" s="35">
        <v>4</v>
      </c>
      <c r="D1616" s="39">
        <f>COUNT(Table7[[#This Row],[SumOfRealised_netcostAbsolute]:[SumOfProjected_costReduced]])</f>
        <v>0</v>
      </c>
      <c r="E1616" s="36"/>
      <c r="F1616" s="36"/>
      <c r="G1616" s="36"/>
      <c r="H1616" s="36"/>
      <c r="I1616" s="36"/>
      <c r="J1616" s="36"/>
      <c r="K1616" s="36"/>
      <c r="L1616" s="36"/>
      <c r="M1616" s="36"/>
      <c r="N1616" s="36"/>
      <c r="O1616" s="36"/>
      <c r="P1616" s="36"/>
      <c r="Q1616" s="38">
        <f>SUM(Table7[[#This Row],[SumOfRealised_netcostAbsolute]:[SumOfProjected_costReduced]])</f>
        <v>0</v>
      </c>
    </row>
    <row r="1617" spans="1:17" hidden="1" x14ac:dyDescent="0.35">
      <c r="A1617" s="34" t="s">
        <v>25</v>
      </c>
      <c r="B1617" s="35">
        <v>2019</v>
      </c>
      <c r="C1617" s="35">
        <v>5</v>
      </c>
      <c r="D1617" s="39">
        <f>COUNT(Table7[[#This Row],[SumOfRealised_netcostAbsolute]:[SumOfProjected_costReduced]])</f>
        <v>0</v>
      </c>
      <c r="E1617" s="36"/>
      <c r="F1617" s="36"/>
      <c r="G1617" s="36"/>
      <c r="H1617" s="36"/>
      <c r="I1617" s="36"/>
      <c r="J1617" s="36"/>
      <c r="K1617" s="36"/>
      <c r="L1617" s="36"/>
      <c r="M1617" s="36"/>
      <c r="N1617" s="36"/>
      <c r="O1617" s="36"/>
      <c r="P1617" s="36"/>
      <c r="Q1617" s="38">
        <f>SUM(Table7[[#This Row],[SumOfRealised_netcostAbsolute]:[SumOfProjected_costReduced]])</f>
        <v>0</v>
      </c>
    </row>
    <row r="1618" spans="1:17" hidden="1" x14ac:dyDescent="0.35">
      <c r="A1618" s="34" t="s">
        <v>25</v>
      </c>
      <c r="B1618" s="35">
        <v>2019</v>
      </c>
      <c r="C1618" s="35">
        <v>6</v>
      </c>
      <c r="D1618" s="39">
        <f>COUNT(Table7[[#This Row],[SumOfRealised_netcostAbsolute]:[SumOfProjected_costReduced]])</f>
        <v>0</v>
      </c>
      <c r="E1618" s="36"/>
      <c r="F1618" s="36"/>
      <c r="G1618" s="36"/>
      <c r="H1618" s="36"/>
      <c r="I1618" s="36"/>
      <c r="J1618" s="36"/>
      <c r="K1618" s="36"/>
      <c r="L1618" s="36"/>
      <c r="M1618" s="36"/>
      <c r="N1618" s="36"/>
      <c r="O1618" s="36"/>
      <c r="P1618" s="36"/>
      <c r="Q1618" s="38">
        <f>SUM(Table7[[#This Row],[SumOfRealised_netcostAbsolute]:[SumOfProjected_costReduced]])</f>
        <v>0</v>
      </c>
    </row>
    <row r="1619" spans="1:17" hidden="1" x14ac:dyDescent="0.35">
      <c r="A1619" s="34" t="s">
        <v>25</v>
      </c>
      <c r="B1619" s="35">
        <v>2019</v>
      </c>
      <c r="C1619" s="35">
        <v>7</v>
      </c>
      <c r="D1619" s="39">
        <f>COUNT(Table7[[#This Row],[SumOfRealised_netcostAbsolute]:[SumOfProjected_costReduced]])</f>
        <v>0</v>
      </c>
      <c r="E1619" s="36"/>
      <c r="F1619" s="36"/>
      <c r="G1619" s="36"/>
      <c r="H1619" s="36"/>
      <c r="I1619" s="36"/>
      <c r="J1619" s="36"/>
      <c r="K1619" s="36"/>
      <c r="L1619" s="36"/>
      <c r="M1619" s="36"/>
      <c r="N1619" s="36"/>
      <c r="O1619" s="36"/>
      <c r="P1619" s="36"/>
      <c r="Q1619" s="38">
        <f>SUM(Table7[[#This Row],[SumOfRealised_netcostAbsolute]:[SumOfProjected_costReduced]])</f>
        <v>0</v>
      </c>
    </row>
    <row r="1620" spans="1:17" hidden="1" x14ac:dyDescent="0.35">
      <c r="A1620" s="34" t="s">
        <v>25</v>
      </c>
      <c r="B1620" s="35">
        <v>2019</v>
      </c>
      <c r="C1620" s="35">
        <v>8</v>
      </c>
      <c r="D1620" s="39">
        <f>COUNT(Table7[[#This Row],[SumOfRealised_netcostAbsolute]:[SumOfProjected_costReduced]])</f>
        <v>0</v>
      </c>
      <c r="E1620" s="36"/>
      <c r="F1620" s="36"/>
      <c r="G1620" s="36"/>
      <c r="H1620" s="36"/>
      <c r="I1620" s="36"/>
      <c r="J1620" s="36"/>
      <c r="K1620" s="36"/>
      <c r="L1620" s="36"/>
      <c r="M1620" s="36"/>
      <c r="N1620" s="36"/>
      <c r="O1620" s="36"/>
      <c r="P1620" s="36"/>
      <c r="Q1620" s="38">
        <f>SUM(Table7[[#This Row],[SumOfRealised_netcostAbsolute]:[SumOfProjected_costReduced]])</f>
        <v>0</v>
      </c>
    </row>
    <row r="1621" spans="1:17" hidden="1" x14ac:dyDescent="0.35">
      <c r="A1621" s="34" t="s">
        <v>25</v>
      </c>
      <c r="B1621" s="35">
        <v>2019</v>
      </c>
      <c r="C1621" s="35">
        <v>9</v>
      </c>
      <c r="D1621" s="39">
        <f>COUNT(Table7[[#This Row],[SumOfRealised_netcostAbsolute]:[SumOfProjected_costReduced]])</f>
        <v>0</v>
      </c>
      <c r="E1621" s="36"/>
      <c r="F1621" s="36"/>
      <c r="G1621" s="36"/>
      <c r="H1621" s="36"/>
      <c r="I1621" s="36"/>
      <c r="J1621" s="36"/>
      <c r="K1621" s="36"/>
      <c r="L1621" s="36"/>
      <c r="M1621" s="36"/>
      <c r="N1621" s="36"/>
      <c r="O1621" s="36"/>
      <c r="P1621" s="36"/>
      <c r="Q1621" s="38">
        <f>SUM(Table7[[#This Row],[SumOfRealised_netcostAbsolute]:[SumOfProjected_costReduced]])</f>
        <v>0</v>
      </c>
    </row>
    <row r="1622" spans="1:17" hidden="1" x14ac:dyDescent="0.35">
      <c r="A1622" s="34" t="s">
        <v>25</v>
      </c>
      <c r="B1622" s="35">
        <v>2019</v>
      </c>
      <c r="C1622" s="35">
        <v>10</v>
      </c>
      <c r="D1622" s="39">
        <f>COUNT(Table7[[#This Row],[SumOfRealised_netcostAbsolute]:[SumOfProjected_costReduced]])</f>
        <v>0</v>
      </c>
      <c r="E1622" s="36"/>
      <c r="F1622" s="36"/>
      <c r="G1622" s="36"/>
      <c r="H1622" s="36"/>
      <c r="I1622" s="36"/>
      <c r="J1622" s="36"/>
      <c r="K1622" s="36"/>
      <c r="L1622" s="36"/>
      <c r="M1622" s="36"/>
      <c r="N1622" s="36"/>
      <c r="O1622" s="36"/>
      <c r="P1622" s="36"/>
      <c r="Q1622" s="38">
        <f>SUM(Table7[[#This Row],[SumOfRealised_netcostAbsolute]:[SumOfProjected_costReduced]])</f>
        <v>0</v>
      </c>
    </row>
    <row r="1623" spans="1:17" hidden="1" x14ac:dyDescent="0.35">
      <c r="A1623" s="34" t="s">
        <v>25</v>
      </c>
      <c r="B1623" s="35">
        <v>2019</v>
      </c>
      <c r="C1623" s="35">
        <v>11</v>
      </c>
      <c r="D1623" s="39">
        <f>COUNT(Table7[[#This Row],[SumOfRealised_netcostAbsolute]:[SumOfProjected_costReduced]])</f>
        <v>0</v>
      </c>
      <c r="E1623" s="36"/>
      <c r="F1623" s="36"/>
      <c r="G1623" s="36"/>
      <c r="H1623" s="36"/>
      <c r="I1623" s="36"/>
      <c r="J1623" s="36"/>
      <c r="K1623" s="36"/>
      <c r="L1623" s="36"/>
      <c r="M1623" s="36"/>
      <c r="N1623" s="36"/>
      <c r="O1623" s="36"/>
      <c r="P1623" s="36"/>
      <c r="Q1623" s="38">
        <f>SUM(Table7[[#This Row],[SumOfRealised_netcostAbsolute]:[SumOfProjected_costReduced]])</f>
        <v>0</v>
      </c>
    </row>
    <row r="1624" spans="1:17" hidden="1" x14ac:dyDescent="0.35">
      <c r="A1624" s="34" t="s">
        <v>25</v>
      </c>
      <c r="B1624" s="35">
        <v>2019</v>
      </c>
      <c r="C1624" s="35">
        <v>12</v>
      </c>
      <c r="D1624" s="39">
        <f>COUNT(Table7[[#This Row],[SumOfRealised_netcostAbsolute]:[SumOfProjected_costReduced]])</f>
        <v>0</v>
      </c>
      <c r="E1624" s="36"/>
      <c r="F1624" s="36"/>
      <c r="G1624" s="36"/>
      <c r="H1624" s="36"/>
      <c r="I1624" s="36"/>
      <c r="J1624" s="36"/>
      <c r="K1624" s="36"/>
      <c r="L1624" s="36"/>
      <c r="M1624" s="36"/>
      <c r="N1624" s="36"/>
      <c r="O1624" s="36"/>
      <c r="P1624" s="36"/>
      <c r="Q1624" s="38">
        <f>SUM(Table7[[#This Row],[SumOfRealised_netcostAbsolute]:[SumOfProjected_costReduced]])</f>
        <v>0</v>
      </c>
    </row>
    <row r="1625" spans="1:17" hidden="1" x14ac:dyDescent="0.35">
      <c r="A1625" s="34" t="s">
        <v>25</v>
      </c>
      <c r="B1625" s="35">
        <v>2019</v>
      </c>
      <c r="C1625" s="35">
        <v>13</v>
      </c>
      <c r="D1625" s="39">
        <f>COUNT(Table7[[#This Row],[SumOfRealised_netcostAbsolute]:[SumOfProjected_costReduced]])</f>
        <v>0</v>
      </c>
      <c r="E1625" s="36"/>
      <c r="F1625" s="36"/>
      <c r="G1625" s="36"/>
      <c r="H1625" s="36"/>
      <c r="I1625" s="36"/>
      <c r="J1625" s="36"/>
      <c r="K1625" s="36"/>
      <c r="L1625" s="36"/>
      <c r="M1625" s="36"/>
      <c r="N1625" s="36"/>
      <c r="O1625" s="36"/>
      <c r="P1625" s="36"/>
      <c r="Q1625" s="38">
        <f>SUM(Table7[[#This Row],[SumOfRealised_netcostAbsolute]:[SumOfProjected_costReduced]])</f>
        <v>0</v>
      </c>
    </row>
    <row r="1626" spans="1:17" hidden="1" x14ac:dyDescent="0.35">
      <c r="A1626" s="34" t="s">
        <v>25</v>
      </c>
      <c r="B1626" s="35">
        <v>2019</v>
      </c>
      <c r="C1626" s="35">
        <v>14</v>
      </c>
      <c r="D1626" s="39">
        <f>COUNT(Table7[[#This Row],[SumOfRealised_netcostAbsolute]:[SumOfProjected_costReduced]])</f>
        <v>0</v>
      </c>
      <c r="E1626" s="36"/>
      <c r="F1626" s="36"/>
      <c r="G1626" s="36"/>
      <c r="H1626" s="36"/>
      <c r="I1626" s="36"/>
      <c r="J1626" s="36"/>
      <c r="K1626" s="36"/>
      <c r="L1626" s="36"/>
      <c r="M1626" s="36"/>
      <c r="N1626" s="36"/>
      <c r="O1626" s="36"/>
      <c r="P1626" s="36"/>
      <c r="Q1626" s="38">
        <f>SUM(Table7[[#This Row],[SumOfRealised_netcostAbsolute]:[SumOfProjected_costReduced]])</f>
        <v>0</v>
      </c>
    </row>
    <row r="1627" spans="1:17" hidden="1" x14ac:dyDescent="0.35">
      <c r="A1627" s="34" t="s">
        <v>25</v>
      </c>
      <c r="B1627" s="35">
        <v>2019</v>
      </c>
      <c r="C1627" s="35">
        <v>15</v>
      </c>
      <c r="D1627" s="39">
        <f>COUNT(Table7[[#This Row],[SumOfRealised_netcostAbsolute]:[SumOfProjected_costReduced]])</f>
        <v>0</v>
      </c>
      <c r="E1627" s="36"/>
      <c r="F1627" s="36"/>
      <c r="G1627" s="36"/>
      <c r="H1627" s="36"/>
      <c r="I1627" s="36"/>
      <c r="J1627" s="36"/>
      <c r="K1627" s="36"/>
      <c r="L1627" s="36"/>
      <c r="M1627" s="36"/>
      <c r="N1627" s="36"/>
      <c r="O1627" s="36"/>
      <c r="P1627" s="36"/>
      <c r="Q1627" s="38">
        <f>SUM(Table7[[#This Row],[SumOfRealised_netcostAbsolute]:[SumOfProjected_costReduced]])</f>
        <v>0</v>
      </c>
    </row>
    <row r="1628" spans="1:17" hidden="1" x14ac:dyDescent="0.35">
      <c r="A1628" s="34" t="s">
        <v>25</v>
      </c>
      <c r="B1628" s="35">
        <v>2019</v>
      </c>
      <c r="C1628" s="35">
        <v>16</v>
      </c>
      <c r="D1628" s="39">
        <f>COUNT(Table7[[#This Row],[SumOfRealised_netcostAbsolute]:[SumOfProjected_costReduced]])</f>
        <v>0</v>
      </c>
      <c r="E1628" s="36"/>
      <c r="F1628" s="36"/>
      <c r="G1628" s="36"/>
      <c r="H1628" s="36"/>
      <c r="I1628" s="36"/>
      <c r="J1628" s="36"/>
      <c r="K1628" s="36"/>
      <c r="L1628" s="36"/>
      <c r="M1628" s="36"/>
      <c r="N1628" s="36"/>
      <c r="O1628" s="36"/>
      <c r="P1628" s="36"/>
      <c r="Q1628" s="38">
        <f>SUM(Table7[[#This Row],[SumOfRealised_netcostAbsolute]:[SumOfProjected_costReduced]])</f>
        <v>0</v>
      </c>
    </row>
    <row r="1629" spans="1:17" hidden="1" x14ac:dyDescent="0.35">
      <c r="A1629" s="34" t="s">
        <v>25</v>
      </c>
      <c r="B1629" s="35">
        <v>2019</v>
      </c>
      <c r="C1629" s="35">
        <v>17</v>
      </c>
      <c r="D1629" s="39">
        <f>COUNT(Table7[[#This Row],[SumOfRealised_netcostAbsolute]:[SumOfProjected_costReduced]])</f>
        <v>0</v>
      </c>
      <c r="E1629" s="36"/>
      <c r="F1629" s="36"/>
      <c r="G1629" s="36"/>
      <c r="H1629" s="36"/>
      <c r="I1629" s="36"/>
      <c r="J1629" s="36"/>
      <c r="K1629" s="36"/>
      <c r="L1629" s="36"/>
      <c r="M1629" s="36"/>
      <c r="N1629" s="36"/>
      <c r="O1629" s="36"/>
      <c r="P1629" s="36"/>
      <c r="Q1629" s="38">
        <f>SUM(Table7[[#This Row],[SumOfRealised_netcostAbsolute]:[SumOfProjected_costReduced]])</f>
        <v>0</v>
      </c>
    </row>
    <row r="1630" spans="1:17" hidden="1" x14ac:dyDescent="0.35">
      <c r="A1630" s="34" t="s">
        <v>25</v>
      </c>
      <c r="B1630" s="35">
        <v>2019</v>
      </c>
      <c r="C1630" s="35">
        <v>18</v>
      </c>
      <c r="D1630" s="39">
        <f>COUNT(Table7[[#This Row],[SumOfRealised_netcostAbsolute]:[SumOfProjected_costReduced]])</f>
        <v>0</v>
      </c>
      <c r="E1630" s="36"/>
      <c r="F1630" s="36"/>
      <c r="G1630" s="36"/>
      <c r="H1630" s="36"/>
      <c r="I1630" s="36"/>
      <c r="J1630" s="36"/>
      <c r="K1630" s="36"/>
      <c r="L1630" s="36"/>
      <c r="M1630" s="36"/>
      <c r="N1630" s="36"/>
      <c r="O1630" s="36"/>
      <c r="P1630" s="36"/>
      <c r="Q1630" s="38">
        <f>SUM(Table7[[#This Row],[SumOfRealised_netcostAbsolute]:[SumOfProjected_costReduced]])</f>
        <v>0</v>
      </c>
    </row>
    <row r="1631" spans="1:17" hidden="1" x14ac:dyDescent="0.35">
      <c r="A1631" s="34" t="s">
        <v>25</v>
      </c>
      <c r="B1631" s="35">
        <v>2019</v>
      </c>
      <c r="C1631" s="35">
        <v>19</v>
      </c>
      <c r="D1631" s="39">
        <f>COUNT(Table7[[#This Row],[SumOfRealised_netcostAbsolute]:[SumOfProjected_costReduced]])</f>
        <v>0</v>
      </c>
      <c r="E1631" s="36"/>
      <c r="F1631" s="36"/>
      <c r="G1631" s="36"/>
      <c r="H1631" s="36"/>
      <c r="I1631" s="36"/>
      <c r="J1631" s="36"/>
      <c r="K1631" s="36"/>
      <c r="L1631" s="36"/>
      <c r="M1631" s="36"/>
      <c r="N1631" s="36"/>
      <c r="O1631" s="36"/>
      <c r="P1631" s="36"/>
      <c r="Q1631" s="38">
        <f>SUM(Table7[[#This Row],[SumOfRealised_netcostAbsolute]:[SumOfProjected_costReduced]])</f>
        <v>0</v>
      </c>
    </row>
    <row r="1632" spans="1:17" hidden="1" x14ac:dyDescent="0.35">
      <c r="A1632" s="34" t="s">
        <v>25</v>
      </c>
      <c r="B1632" s="35">
        <v>2019</v>
      </c>
      <c r="C1632" s="35">
        <v>20</v>
      </c>
      <c r="D1632" s="39">
        <f>COUNT(Table7[[#This Row],[SumOfRealised_netcostAbsolute]:[SumOfProjected_costReduced]])</f>
        <v>0</v>
      </c>
      <c r="E1632" s="36"/>
      <c r="F1632" s="36"/>
      <c r="G1632" s="36"/>
      <c r="H1632" s="36"/>
      <c r="I1632" s="36"/>
      <c r="J1632" s="36"/>
      <c r="K1632" s="36"/>
      <c r="L1632" s="36"/>
      <c r="M1632" s="36"/>
      <c r="N1632" s="36"/>
      <c r="O1632" s="36"/>
      <c r="P1632" s="36"/>
      <c r="Q1632" s="38">
        <f>SUM(Table7[[#This Row],[SumOfRealised_netcostAbsolute]:[SumOfProjected_costReduced]])</f>
        <v>0</v>
      </c>
    </row>
    <row r="1633" spans="1:17" hidden="1" x14ac:dyDescent="0.35">
      <c r="A1633" s="34" t="s">
        <v>25</v>
      </c>
      <c r="B1633" s="35">
        <v>2019</v>
      </c>
      <c r="C1633" s="35">
        <v>21</v>
      </c>
      <c r="D1633" s="39">
        <f>COUNT(Table7[[#This Row],[SumOfRealised_netcostAbsolute]:[SumOfProjected_costReduced]])</f>
        <v>0</v>
      </c>
      <c r="E1633" s="36"/>
      <c r="F1633" s="36"/>
      <c r="G1633" s="36"/>
      <c r="H1633" s="36"/>
      <c r="I1633" s="36"/>
      <c r="J1633" s="36"/>
      <c r="K1633" s="36"/>
      <c r="L1633" s="36"/>
      <c r="M1633" s="36"/>
      <c r="N1633" s="36"/>
      <c r="O1633" s="36"/>
      <c r="P1633" s="36"/>
      <c r="Q1633" s="38">
        <f>SUM(Table7[[#This Row],[SumOfRealised_netcostAbsolute]:[SumOfProjected_costReduced]])</f>
        <v>0</v>
      </c>
    </row>
    <row r="1634" spans="1:17" hidden="1" x14ac:dyDescent="0.35">
      <c r="A1634" s="34" t="s">
        <v>25</v>
      </c>
      <c r="B1634" s="35">
        <v>2019</v>
      </c>
      <c r="C1634" s="35">
        <v>22</v>
      </c>
      <c r="D1634" s="39">
        <f>COUNT(Table7[[#This Row],[SumOfRealised_netcostAbsolute]:[SumOfProjected_costReduced]])</f>
        <v>0</v>
      </c>
      <c r="E1634" s="36"/>
      <c r="F1634" s="36"/>
      <c r="G1634" s="36"/>
      <c r="H1634" s="36"/>
      <c r="I1634" s="36"/>
      <c r="J1634" s="36"/>
      <c r="K1634" s="36"/>
      <c r="L1634" s="36"/>
      <c r="M1634" s="36"/>
      <c r="N1634" s="36"/>
      <c r="O1634" s="36"/>
      <c r="P1634" s="36"/>
      <c r="Q1634" s="38">
        <f>SUM(Table7[[#This Row],[SumOfRealised_netcostAbsolute]:[SumOfProjected_costReduced]])</f>
        <v>0</v>
      </c>
    </row>
    <row r="1635" spans="1:17" hidden="1" x14ac:dyDescent="0.35">
      <c r="A1635" s="34" t="s">
        <v>25</v>
      </c>
      <c r="B1635" s="35">
        <v>2019</v>
      </c>
      <c r="C1635" s="35">
        <v>23</v>
      </c>
      <c r="D1635" s="39">
        <f>COUNT(Table7[[#This Row],[SumOfRealised_netcostAbsolute]:[SumOfProjected_costReduced]])</f>
        <v>0</v>
      </c>
      <c r="E1635" s="36"/>
      <c r="F1635" s="36"/>
      <c r="G1635" s="36"/>
      <c r="H1635" s="36"/>
      <c r="I1635" s="36"/>
      <c r="J1635" s="36"/>
      <c r="K1635" s="36"/>
      <c r="L1635" s="36"/>
      <c r="M1635" s="36"/>
      <c r="N1635" s="36"/>
      <c r="O1635" s="36"/>
      <c r="P1635" s="36"/>
      <c r="Q1635" s="38">
        <f>SUM(Table7[[#This Row],[SumOfRealised_netcostAbsolute]:[SumOfProjected_costReduced]])</f>
        <v>0</v>
      </c>
    </row>
    <row r="1636" spans="1:17" hidden="1" x14ac:dyDescent="0.35">
      <c r="A1636" s="34" t="s">
        <v>25</v>
      </c>
      <c r="B1636" s="35">
        <v>2019</v>
      </c>
      <c r="C1636" s="35">
        <v>24</v>
      </c>
      <c r="D1636" s="39">
        <f>COUNT(Table7[[#This Row],[SumOfRealised_netcostAbsolute]:[SumOfProjected_costReduced]])</f>
        <v>0</v>
      </c>
      <c r="E1636" s="36"/>
      <c r="F1636" s="36"/>
      <c r="G1636" s="36"/>
      <c r="H1636" s="36"/>
      <c r="I1636" s="36"/>
      <c r="J1636" s="36"/>
      <c r="K1636" s="36"/>
      <c r="L1636" s="36"/>
      <c r="M1636" s="36"/>
      <c r="N1636" s="36"/>
      <c r="O1636" s="36"/>
      <c r="P1636" s="36"/>
      <c r="Q1636" s="38">
        <f>SUM(Table7[[#This Row],[SumOfRealised_netcostAbsolute]:[SumOfProjected_costReduced]])</f>
        <v>0</v>
      </c>
    </row>
    <row r="1637" spans="1:17" hidden="1" x14ac:dyDescent="0.35">
      <c r="A1637" s="34" t="s">
        <v>13</v>
      </c>
      <c r="B1637" s="35">
        <v>2019</v>
      </c>
      <c r="C1637" s="35">
        <v>1</v>
      </c>
      <c r="D1637" s="39">
        <f>COUNT(Table7[[#This Row],[SumOfRealised_netcostAbsolute]:[SumOfProjected_costReduced]])</f>
        <v>0</v>
      </c>
      <c r="E1637" s="36"/>
      <c r="F1637" s="36"/>
      <c r="G1637" s="36"/>
      <c r="H1637" s="36"/>
      <c r="I1637" s="36"/>
      <c r="J1637" s="36"/>
      <c r="K1637" s="36"/>
      <c r="L1637" s="36"/>
      <c r="M1637" s="36"/>
      <c r="N1637" s="36"/>
      <c r="O1637" s="36"/>
      <c r="P1637" s="36"/>
      <c r="Q1637" s="38">
        <f>SUM(Table7[[#This Row],[SumOfRealised_netcostAbsolute]:[SumOfProjected_costReduced]])</f>
        <v>0</v>
      </c>
    </row>
    <row r="1638" spans="1:17" hidden="1" x14ac:dyDescent="0.35">
      <c r="A1638" s="34" t="s">
        <v>13</v>
      </c>
      <c r="B1638" s="35">
        <v>2019</v>
      </c>
      <c r="C1638" s="35">
        <v>2</v>
      </c>
      <c r="D1638" s="39">
        <f>COUNT(Table7[[#This Row],[SumOfRealised_netcostAbsolute]:[SumOfProjected_costReduced]])</f>
        <v>0</v>
      </c>
      <c r="E1638" s="36"/>
      <c r="F1638" s="36"/>
      <c r="G1638" s="36"/>
      <c r="H1638" s="36"/>
      <c r="I1638" s="36"/>
      <c r="J1638" s="36"/>
      <c r="K1638" s="36"/>
      <c r="L1638" s="36"/>
      <c r="M1638" s="36"/>
      <c r="N1638" s="36"/>
      <c r="O1638" s="36"/>
      <c r="P1638" s="36"/>
      <c r="Q1638" s="38">
        <f>SUM(Table7[[#This Row],[SumOfRealised_netcostAbsolute]:[SumOfProjected_costReduced]])</f>
        <v>0</v>
      </c>
    </row>
    <row r="1639" spans="1:17" hidden="1" x14ac:dyDescent="0.35">
      <c r="A1639" s="34" t="s">
        <v>13</v>
      </c>
      <c r="B1639" s="35">
        <v>2019</v>
      </c>
      <c r="C1639" s="35">
        <v>3</v>
      </c>
      <c r="D1639" s="39">
        <f>COUNT(Table7[[#This Row],[SumOfRealised_netcostAbsolute]:[SumOfProjected_costReduced]])</f>
        <v>0</v>
      </c>
      <c r="E1639" s="36"/>
      <c r="F1639" s="36"/>
      <c r="G1639" s="36"/>
      <c r="H1639" s="36"/>
      <c r="I1639" s="36"/>
      <c r="J1639" s="36"/>
      <c r="K1639" s="36"/>
      <c r="L1639" s="36"/>
      <c r="M1639" s="36"/>
      <c r="N1639" s="36"/>
      <c r="O1639" s="36"/>
      <c r="P1639" s="36"/>
      <c r="Q1639" s="38">
        <f>SUM(Table7[[#This Row],[SumOfRealised_netcostAbsolute]:[SumOfProjected_costReduced]])</f>
        <v>0</v>
      </c>
    </row>
    <row r="1640" spans="1:17" hidden="1" x14ac:dyDescent="0.35">
      <c r="A1640" s="34" t="s">
        <v>13</v>
      </c>
      <c r="B1640" s="35">
        <v>2019</v>
      </c>
      <c r="C1640" s="35">
        <v>4</v>
      </c>
      <c r="D1640" s="39">
        <f>COUNT(Table7[[#This Row],[SumOfRealised_netcostAbsolute]:[SumOfProjected_costReduced]])</f>
        <v>0</v>
      </c>
      <c r="E1640" s="36"/>
      <c r="F1640" s="36"/>
      <c r="G1640" s="36"/>
      <c r="H1640" s="36"/>
      <c r="I1640" s="36"/>
      <c r="J1640" s="36"/>
      <c r="K1640" s="36"/>
      <c r="L1640" s="36"/>
      <c r="M1640" s="36"/>
      <c r="N1640" s="36"/>
      <c r="O1640" s="36"/>
      <c r="P1640" s="36"/>
      <c r="Q1640" s="38">
        <f>SUM(Table7[[#This Row],[SumOfRealised_netcostAbsolute]:[SumOfProjected_costReduced]])</f>
        <v>0</v>
      </c>
    </row>
    <row r="1641" spans="1:17" hidden="1" x14ac:dyDescent="0.35">
      <c r="A1641" s="34" t="s">
        <v>13</v>
      </c>
      <c r="B1641" s="35">
        <v>2019</v>
      </c>
      <c r="C1641" s="35">
        <v>5</v>
      </c>
      <c r="D1641" s="39">
        <f>COUNT(Table7[[#This Row],[SumOfRealised_netcostAbsolute]:[SumOfProjected_costReduced]])</f>
        <v>0</v>
      </c>
      <c r="E1641" s="36"/>
      <c r="F1641" s="36"/>
      <c r="G1641" s="36"/>
      <c r="H1641" s="36"/>
      <c r="I1641" s="36"/>
      <c r="J1641" s="36"/>
      <c r="K1641" s="36"/>
      <c r="L1641" s="36"/>
      <c r="M1641" s="36"/>
      <c r="N1641" s="36"/>
      <c r="O1641" s="36"/>
      <c r="P1641" s="36"/>
      <c r="Q1641" s="38">
        <f>SUM(Table7[[#This Row],[SumOfRealised_netcostAbsolute]:[SumOfProjected_costReduced]])</f>
        <v>0</v>
      </c>
    </row>
    <row r="1642" spans="1:17" hidden="1" x14ac:dyDescent="0.35">
      <c r="A1642" s="34" t="s">
        <v>13</v>
      </c>
      <c r="B1642" s="35">
        <v>2019</v>
      </c>
      <c r="C1642" s="35">
        <v>6</v>
      </c>
      <c r="D1642" s="39">
        <f>COUNT(Table7[[#This Row],[SumOfRealised_netcostAbsolute]:[SumOfProjected_costReduced]])</f>
        <v>0</v>
      </c>
      <c r="E1642" s="36"/>
      <c r="F1642" s="36"/>
      <c r="G1642" s="36"/>
      <c r="H1642" s="36"/>
      <c r="I1642" s="36"/>
      <c r="J1642" s="36"/>
      <c r="K1642" s="36"/>
      <c r="L1642" s="36"/>
      <c r="M1642" s="36"/>
      <c r="N1642" s="36"/>
      <c r="O1642" s="36"/>
      <c r="P1642" s="36"/>
      <c r="Q1642" s="38">
        <f>SUM(Table7[[#This Row],[SumOfRealised_netcostAbsolute]:[SumOfProjected_costReduced]])</f>
        <v>0</v>
      </c>
    </row>
    <row r="1643" spans="1:17" hidden="1" x14ac:dyDescent="0.35">
      <c r="A1643" s="34" t="s">
        <v>13</v>
      </c>
      <c r="B1643" s="35">
        <v>2019</v>
      </c>
      <c r="C1643" s="35">
        <v>7</v>
      </c>
      <c r="D1643" s="39">
        <f>COUNT(Table7[[#This Row],[SumOfRealised_netcostAbsolute]:[SumOfProjected_costReduced]])</f>
        <v>0</v>
      </c>
      <c r="E1643" s="36"/>
      <c r="F1643" s="36"/>
      <c r="G1643" s="36"/>
      <c r="H1643" s="36"/>
      <c r="I1643" s="36"/>
      <c r="J1643" s="36"/>
      <c r="K1643" s="36"/>
      <c r="L1643" s="36"/>
      <c r="M1643" s="36"/>
      <c r="N1643" s="36"/>
      <c r="O1643" s="36"/>
      <c r="P1643" s="36"/>
      <c r="Q1643" s="38">
        <f>SUM(Table7[[#This Row],[SumOfRealised_netcostAbsolute]:[SumOfProjected_costReduced]])</f>
        <v>0</v>
      </c>
    </row>
    <row r="1644" spans="1:17" hidden="1" x14ac:dyDescent="0.35">
      <c r="A1644" s="34" t="s">
        <v>13</v>
      </c>
      <c r="B1644" s="35">
        <v>2019</v>
      </c>
      <c r="C1644" s="35">
        <v>8</v>
      </c>
      <c r="D1644" s="39">
        <f>COUNT(Table7[[#This Row],[SumOfRealised_netcostAbsolute]:[SumOfProjected_costReduced]])</f>
        <v>0</v>
      </c>
      <c r="E1644" s="36"/>
      <c r="F1644" s="36"/>
      <c r="G1644" s="36"/>
      <c r="H1644" s="36"/>
      <c r="I1644" s="36"/>
      <c r="J1644" s="36"/>
      <c r="K1644" s="36"/>
      <c r="L1644" s="36"/>
      <c r="M1644" s="36"/>
      <c r="N1644" s="36"/>
      <c r="O1644" s="36"/>
      <c r="P1644" s="36"/>
      <c r="Q1644" s="38">
        <f>SUM(Table7[[#This Row],[SumOfRealised_netcostAbsolute]:[SumOfProjected_costReduced]])</f>
        <v>0</v>
      </c>
    </row>
    <row r="1645" spans="1:17" hidden="1" x14ac:dyDescent="0.35">
      <c r="A1645" s="34" t="s">
        <v>13</v>
      </c>
      <c r="B1645" s="35">
        <v>2019</v>
      </c>
      <c r="C1645" s="35">
        <v>9</v>
      </c>
      <c r="D1645" s="39">
        <f>COUNT(Table7[[#This Row],[SumOfRealised_netcostAbsolute]:[SumOfProjected_costReduced]])</f>
        <v>0</v>
      </c>
      <c r="E1645" s="36"/>
      <c r="F1645" s="36"/>
      <c r="G1645" s="36"/>
      <c r="H1645" s="36"/>
      <c r="I1645" s="36"/>
      <c r="J1645" s="36"/>
      <c r="K1645" s="36"/>
      <c r="L1645" s="36"/>
      <c r="M1645" s="36"/>
      <c r="N1645" s="36"/>
      <c r="O1645" s="36"/>
      <c r="P1645" s="36"/>
      <c r="Q1645" s="38">
        <f>SUM(Table7[[#This Row],[SumOfRealised_netcostAbsolute]:[SumOfProjected_costReduced]])</f>
        <v>0</v>
      </c>
    </row>
    <row r="1646" spans="1:17" hidden="1" x14ac:dyDescent="0.35">
      <c r="A1646" s="34" t="s">
        <v>13</v>
      </c>
      <c r="B1646" s="35">
        <v>2019</v>
      </c>
      <c r="C1646" s="35">
        <v>10</v>
      </c>
      <c r="D1646" s="39">
        <f>COUNT(Table7[[#This Row],[SumOfRealised_netcostAbsolute]:[SumOfProjected_costReduced]])</f>
        <v>0</v>
      </c>
      <c r="E1646" s="36"/>
      <c r="F1646" s="36"/>
      <c r="G1646" s="36"/>
      <c r="H1646" s="36"/>
      <c r="I1646" s="36"/>
      <c r="J1646" s="36"/>
      <c r="K1646" s="36"/>
      <c r="L1646" s="36"/>
      <c r="M1646" s="36"/>
      <c r="N1646" s="36"/>
      <c r="O1646" s="36"/>
      <c r="P1646" s="36"/>
      <c r="Q1646" s="38">
        <f>SUM(Table7[[#This Row],[SumOfRealised_netcostAbsolute]:[SumOfProjected_costReduced]])</f>
        <v>0</v>
      </c>
    </row>
    <row r="1647" spans="1:17" hidden="1" x14ac:dyDescent="0.35">
      <c r="A1647" s="34" t="s">
        <v>13</v>
      </c>
      <c r="B1647" s="35">
        <v>2019</v>
      </c>
      <c r="C1647" s="35">
        <v>11</v>
      </c>
      <c r="D1647" s="39">
        <f>COUNT(Table7[[#This Row],[SumOfRealised_netcostAbsolute]:[SumOfProjected_costReduced]])</f>
        <v>0</v>
      </c>
      <c r="E1647" s="36"/>
      <c r="F1647" s="36"/>
      <c r="G1647" s="36"/>
      <c r="H1647" s="36"/>
      <c r="I1647" s="36"/>
      <c r="J1647" s="36"/>
      <c r="K1647" s="36"/>
      <c r="L1647" s="36"/>
      <c r="M1647" s="36"/>
      <c r="N1647" s="36"/>
      <c r="O1647" s="36"/>
      <c r="P1647" s="36"/>
      <c r="Q1647" s="38">
        <f>SUM(Table7[[#This Row],[SumOfRealised_netcostAbsolute]:[SumOfProjected_costReduced]])</f>
        <v>0</v>
      </c>
    </row>
    <row r="1648" spans="1:17" hidden="1" x14ac:dyDescent="0.35">
      <c r="A1648" s="34" t="s">
        <v>13</v>
      </c>
      <c r="B1648" s="35">
        <v>2019</v>
      </c>
      <c r="C1648" s="35">
        <v>12</v>
      </c>
      <c r="D1648" s="39">
        <f>COUNT(Table7[[#This Row],[SumOfRealised_netcostAbsolute]:[SumOfProjected_costReduced]])</f>
        <v>0</v>
      </c>
      <c r="E1648" s="36"/>
      <c r="F1648" s="36"/>
      <c r="G1648" s="36"/>
      <c r="H1648" s="36"/>
      <c r="I1648" s="36"/>
      <c r="J1648" s="36"/>
      <c r="K1648" s="36"/>
      <c r="L1648" s="36"/>
      <c r="M1648" s="36"/>
      <c r="N1648" s="36"/>
      <c r="O1648" s="36"/>
      <c r="P1648" s="36"/>
      <c r="Q1648" s="38">
        <f>SUM(Table7[[#This Row],[SumOfRealised_netcostAbsolute]:[SumOfProjected_costReduced]])</f>
        <v>0</v>
      </c>
    </row>
    <row r="1649" spans="1:17" hidden="1" x14ac:dyDescent="0.35">
      <c r="A1649" s="34" t="s">
        <v>13</v>
      </c>
      <c r="B1649" s="35">
        <v>2019</v>
      </c>
      <c r="C1649" s="35">
        <v>13</v>
      </c>
      <c r="D1649" s="39">
        <f>COUNT(Table7[[#This Row],[SumOfRealised_netcostAbsolute]:[SumOfProjected_costReduced]])</f>
        <v>0</v>
      </c>
      <c r="E1649" s="36"/>
      <c r="F1649" s="36"/>
      <c r="G1649" s="36"/>
      <c r="H1649" s="36"/>
      <c r="I1649" s="36"/>
      <c r="J1649" s="36"/>
      <c r="K1649" s="36"/>
      <c r="L1649" s="36"/>
      <c r="M1649" s="36"/>
      <c r="N1649" s="36"/>
      <c r="O1649" s="36"/>
      <c r="P1649" s="36"/>
      <c r="Q1649" s="38">
        <f>SUM(Table7[[#This Row],[SumOfRealised_netcostAbsolute]:[SumOfProjected_costReduced]])</f>
        <v>0</v>
      </c>
    </row>
    <row r="1650" spans="1:17" hidden="1" x14ac:dyDescent="0.35">
      <c r="A1650" s="34" t="s">
        <v>13</v>
      </c>
      <c r="B1650" s="35">
        <v>2019</v>
      </c>
      <c r="C1650" s="35">
        <v>14</v>
      </c>
      <c r="D1650" s="39">
        <f>COUNT(Table7[[#This Row],[SumOfRealised_netcostAbsolute]:[SumOfProjected_costReduced]])</f>
        <v>0</v>
      </c>
      <c r="E1650" s="36"/>
      <c r="F1650" s="36"/>
      <c r="G1650" s="36"/>
      <c r="H1650" s="36"/>
      <c r="I1650" s="36"/>
      <c r="J1650" s="36"/>
      <c r="K1650" s="36"/>
      <c r="L1650" s="36"/>
      <c r="M1650" s="36"/>
      <c r="N1650" s="36"/>
      <c r="O1650" s="36"/>
      <c r="P1650" s="36"/>
      <c r="Q1650" s="38">
        <f>SUM(Table7[[#This Row],[SumOfRealised_netcostAbsolute]:[SumOfProjected_costReduced]])</f>
        <v>0</v>
      </c>
    </row>
    <row r="1651" spans="1:17" hidden="1" x14ac:dyDescent="0.35">
      <c r="A1651" s="34" t="s">
        <v>13</v>
      </c>
      <c r="B1651" s="35">
        <v>2019</v>
      </c>
      <c r="C1651" s="35">
        <v>15</v>
      </c>
      <c r="D1651" s="39">
        <f>COUNT(Table7[[#This Row],[SumOfRealised_netcostAbsolute]:[SumOfProjected_costReduced]])</f>
        <v>0</v>
      </c>
      <c r="E1651" s="36"/>
      <c r="F1651" s="36"/>
      <c r="G1651" s="36"/>
      <c r="H1651" s="36"/>
      <c r="I1651" s="36"/>
      <c r="J1651" s="36"/>
      <c r="K1651" s="36"/>
      <c r="L1651" s="36"/>
      <c r="M1651" s="36"/>
      <c r="N1651" s="36"/>
      <c r="O1651" s="36"/>
      <c r="P1651" s="36"/>
      <c r="Q1651" s="38">
        <f>SUM(Table7[[#This Row],[SumOfRealised_netcostAbsolute]:[SumOfProjected_costReduced]])</f>
        <v>0</v>
      </c>
    </row>
    <row r="1652" spans="1:17" hidden="1" x14ac:dyDescent="0.35">
      <c r="A1652" s="34" t="s">
        <v>13</v>
      </c>
      <c r="B1652" s="35">
        <v>2019</v>
      </c>
      <c r="C1652" s="35">
        <v>16</v>
      </c>
      <c r="D1652" s="39">
        <f>COUNT(Table7[[#This Row],[SumOfRealised_netcostAbsolute]:[SumOfProjected_costReduced]])</f>
        <v>0</v>
      </c>
      <c r="E1652" s="36"/>
      <c r="F1652" s="36"/>
      <c r="G1652" s="36"/>
      <c r="H1652" s="36"/>
      <c r="I1652" s="36"/>
      <c r="J1652" s="36"/>
      <c r="K1652" s="36"/>
      <c r="L1652" s="36"/>
      <c r="M1652" s="36"/>
      <c r="N1652" s="36"/>
      <c r="O1652" s="36"/>
      <c r="P1652" s="36"/>
      <c r="Q1652" s="38">
        <f>SUM(Table7[[#This Row],[SumOfRealised_netcostAbsolute]:[SumOfProjected_costReduced]])</f>
        <v>0</v>
      </c>
    </row>
    <row r="1653" spans="1:17" hidden="1" x14ac:dyDescent="0.35">
      <c r="A1653" s="34" t="s">
        <v>13</v>
      </c>
      <c r="B1653" s="35">
        <v>2019</v>
      </c>
      <c r="C1653" s="35">
        <v>17</v>
      </c>
      <c r="D1653" s="39">
        <f>COUNT(Table7[[#This Row],[SumOfRealised_netcostAbsolute]:[SumOfProjected_costReduced]])</f>
        <v>0</v>
      </c>
      <c r="E1653" s="36"/>
      <c r="F1653" s="36"/>
      <c r="G1653" s="36"/>
      <c r="H1653" s="36"/>
      <c r="I1653" s="36"/>
      <c r="J1653" s="36"/>
      <c r="K1653" s="36"/>
      <c r="L1653" s="36"/>
      <c r="M1653" s="36"/>
      <c r="N1653" s="36"/>
      <c r="O1653" s="36"/>
      <c r="P1653" s="36"/>
      <c r="Q1653" s="38">
        <f>SUM(Table7[[#This Row],[SumOfRealised_netcostAbsolute]:[SumOfProjected_costReduced]])</f>
        <v>0</v>
      </c>
    </row>
    <row r="1654" spans="1:17" hidden="1" x14ac:dyDescent="0.35">
      <c r="A1654" s="34" t="s">
        <v>13</v>
      </c>
      <c r="B1654" s="35">
        <v>2019</v>
      </c>
      <c r="C1654" s="35">
        <v>18</v>
      </c>
      <c r="D1654" s="39">
        <f>COUNT(Table7[[#This Row],[SumOfRealised_netcostAbsolute]:[SumOfProjected_costReduced]])</f>
        <v>0</v>
      </c>
      <c r="E1654" s="36"/>
      <c r="F1654" s="36"/>
      <c r="G1654" s="36"/>
      <c r="H1654" s="36"/>
      <c r="I1654" s="36"/>
      <c r="J1654" s="36"/>
      <c r="K1654" s="36"/>
      <c r="L1654" s="36"/>
      <c r="M1654" s="36"/>
      <c r="N1654" s="36"/>
      <c r="O1654" s="36"/>
      <c r="P1654" s="36"/>
      <c r="Q1654" s="38">
        <f>SUM(Table7[[#This Row],[SumOfRealised_netcostAbsolute]:[SumOfProjected_costReduced]])</f>
        <v>0</v>
      </c>
    </row>
    <row r="1655" spans="1:17" hidden="1" x14ac:dyDescent="0.35">
      <c r="A1655" s="34" t="s">
        <v>13</v>
      </c>
      <c r="B1655" s="35">
        <v>2019</v>
      </c>
      <c r="C1655" s="35">
        <v>19</v>
      </c>
      <c r="D1655" s="39">
        <f>COUNT(Table7[[#This Row],[SumOfRealised_netcostAbsolute]:[SumOfProjected_costReduced]])</f>
        <v>0</v>
      </c>
      <c r="E1655" s="36"/>
      <c r="F1655" s="36"/>
      <c r="G1655" s="36"/>
      <c r="H1655" s="36"/>
      <c r="I1655" s="36"/>
      <c r="J1655" s="36"/>
      <c r="K1655" s="36"/>
      <c r="L1655" s="36"/>
      <c r="M1655" s="36"/>
      <c r="N1655" s="36"/>
      <c r="O1655" s="36"/>
      <c r="P1655" s="36"/>
      <c r="Q1655" s="38">
        <f>SUM(Table7[[#This Row],[SumOfRealised_netcostAbsolute]:[SumOfProjected_costReduced]])</f>
        <v>0</v>
      </c>
    </row>
    <row r="1656" spans="1:17" hidden="1" x14ac:dyDescent="0.35">
      <c r="A1656" s="34" t="s">
        <v>13</v>
      </c>
      <c r="B1656" s="35">
        <v>2019</v>
      </c>
      <c r="C1656" s="35">
        <v>20</v>
      </c>
      <c r="D1656" s="39">
        <f>COUNT(Table7[[#This Row],[SumOfRealised_netcostAbsolute]:[SumOfProjected_costReduced]])</f>
        <v>0</v>
      </c>
      <c r="E1656" s="36"/>
      <c r="F1656" s="36"/>
      <c r="G1656" s="36"/>
      <c r="H1656" s="36"/>
      <c r="I1656" s="36"/>
      <c r="J1656" s="36"/>
      <c r="K1656" s="36"/>
      <c r="L1656" s="36"/>
      <c r="M1656" s="36"/>
      <c r="N1656" s="36"/>
      <c r="O1656" s="36"/>
      <c r="P1656" s="36"/>
      <c r="Q1656" s="38">
        <f>SUM(Table7[[#This Row],[SumOfRealised_netcostAbsolute]:[SumOfProjected_costReduced]])</f>
        <v>0</v>
      </c>
    </row>
    <row r="1657" spans="1:17" hidden="1" x14ac:dyDescent="0.35">
      <c r="A1657" s="34" t="s">
        <v>13</v>
      </c>
      <c r="B1657" s="35">
        <v>2019</v>
      </c>
      <c r="C1657" s="35">
        <v>21</v>
      </c>
      <c r="D1657" s="39">
        <f>COUNT(Table7[[#This Row],[SumOfRealised_netcostAbsolute]:[SumOfProjected_costReduced]])</f>
        <v>0</v>
      </c>
      <c r="E1657" s="36"/>
      <c r="F1657" s="36"/>
      <c r="G1657" s="36"/>
      <c r="H1657" s="36"/>
      <c r="I1657" s="36"/>
      <c r="J1657" s="36"/>
      <c r="K1657" s="36"/>
      <c r="L1657" s="36"/>
      <c r="M1657" s="36"/>
      <c r="N1657" s="36"/>
      <c r="O1657" s="36"/>
      <c r="P1657" s="36"/>
      <c r="Q1657" s="38">
        <f>SUM(Table7[[#This Row],[SumOfRealised_netcostAbsolute]:[SumOfProjected_costReduced]])</f>
        <v>0</v>
      </c>
    </row>
    <row r="1658" spans="1:17" hidden="1" x14ac:dyDescent="0.35">
      <c r="A1658" s="34" t="s">
        <v>13</v>
      </c>
      <c r="B1658" s="35">
        <v>2019</v>
      </c>
      <c r="C1658" s="35">
        <v>22</v>
      </c>
      <c r="D1658" s="39">
        <f>COUNT(Table7[[#This Row],[SumOfRealised_netcostAbsolute]:[SumOfProjected_costReduced]])</f>
        <v>0</v>
      </c>
      <c r="E1658" s="36"/>
      <c r="F1658" s="36"/>
      <c r="G1658" s="36"/>
      <c r="H1658" s="36"/>
      <c r="I1658" s="36"/>
      <c r="J1658" s="36"/>
      <c r="K1658" s="36"/>
      <c r="L1658" s="36"/>
      <c r="M1658" s="36"/>
      <c r="N1658" s="36"/>
      <c r="O1658" s="36"/>
      <c r="P1658" s="36"/>
      <c r="Q1658" s="38">
        <f>SUM(Table7[[#This Row],[SumOfRealised_netcostAbsolute]:[SumOfProjected_costReduced]])</f>
        <v>0</v>
      </c>
    </row>
    <row r="1659" spans="1:17" hidden="1" x14ac:dyDescent="0.35">
      <c r="A1659" s="34" t="s">
        <v>13</v>
      </c>
      <c r="B1659" s="35">
        <v>2019</v>
      </c>
      <c r="C1659" s="35">
        <v>23</v>
      </c>
      <c r="D1659" s="39">
        <f>COUNT(Table7[[#This Row],[SumOfRealised_netcostAbsolute]:[SumOfProjected_costReduced]])</f>
        <v>0</v>
      </c>
      <c r="E1659" s="36"/>
      <c r="F1659" s="36"/>
      <c r="G1659" s="36"/>
      <c r="H1659" s="36"/>
      <c r="I1659" s="36"/>
      <c r="J1659" s="36"/>
      <c r="K1659" s="36"/>
      <c r="L1659" s="36"/>
      <c r="M1659" s="36"/>
      <c r="N1659" s="36"/>
      <c r="O1659" s="36"/>
      <c r="P1659" s="36"/>
      <c r="Q1659" s="38">
        <f>SUM(Table7[[#This Row],[SumOfRealised_netcostAbsolute]:[SumOfProjected_costReduced]])</f>
        <v>0</v>
      </c>
    </row>
    <row r="1660" spans="1:17" hidden="1" x14ac:dyDescent="0.35">
      <c r="A1660" s="34" t="s">
        <v>13</v>
      </c>
      <c r="B1660" s="35">
        <v>2019</v>
      </c>
      <c r="C1660" s="35">
        <v>24</v>
      </c>
      <c r="D1660" s="39">
        <f>COUNT(Table7[[#This Row],[SumOfRealised_netcostAbsolute]:[SumOfProjected_costReduced]])</f>
        <v>0</v>
      </c>
      <c r="E1660" s="36"/>
      <c r="F1660" s="36"/>
      <c r="G1660" s="36"/>
      <c r="H1660" s="36"/>
      <c r="I1660" s="36"/>
      <c r="J1660" s="36"/>
      <c r="K1660" s="36"/>
      <c r="L1660" s="36"/>
      <c r="M1660" s="36"/>
      <c r="N1660" s="36"/>
      <c r="O1660" s="36"/>
      <c r="P1660" s="36"/>
      <c r="Q1660" s="38">
        <f>SUM(Table7[[#This Row],[SumOfRealised_netcostAbsolute]:[SumOfProjected_costReduced]])</f>
        <v>0</v>
      </c>
    </row>
    <row r="1661" spans="1:17" hidden="1" x14ac:dyDescent="0.35">
      <c r="A1661" s="34" t="s">
        <v>13</v>
      </c>
      <c r="B1661" s="35">
        <v>2019</v>
      </c>
      <c r="C1661" s="35">
        <v>25</v>
      </c>
      <c r="D1661" s="39">
        <f>COUNT(Table7[[#This Row],[SumOfRealised_netcostAbsolute]:[SumOfProjected_costReduced]])</f>
        <v>0</v>
      </c>
      <c r="E1661" s="36"/>
      <c r="F1661" s="36"/>
      <c r="G1661" s="36"/>
      <c r="H1661" s="36"/>
      <c r="I1661" s="36"/>
      <c r="J1661" s="36"/>
      <c r="K1661" s="36"/>
      <c r="L1661" s="36"/>
      <c r="M1661" s="36"/>
      <c r="N1661" s="36"/>
      <c r="O1661" s="36"/>
      <c r="P1661" s="36"/>
      <c r="Q1661" s="38">
        <f>SUM(Table7[[#This Row],[SumOfRealised_netcostAbsolute]:[SumOfProjected_costReduced]])</f>
        <v>0</v>
      </c>
    </row>
    <row r="1662" spans="1:17" hidden="1" x14ac:dyDescent="0.35">
      <c r="A1662" s="34" t="s">
        <v>13</v>
      </c>
      <c r="B1662" s="35">
        <v>2019</v>
      </c>
      <c r="C1662" s="35">
        <v>26</v>
      </c>
      <c r="D1662" s="39">
        <f>COUNT(Table7[[#This Row],[SumOfRealised_netcostAbsolute]:[SumOfProjected_costReduced]])</f>
        <v>0</v>
      </c>
      <c r="E1662" s="36"/>
      <c r="F1662" s="36"/>
      <c r="G1662" s="36"/>
      <c r="H1662" s="36"/>
      <c r="I1662" s="36"/>
      <c r="J1662" s="36"/>
      <c r="K1662" s="36"/>
      <c r="L1662" s="36"/>
      <c r="M1662" s="36"/>
      <c r="N1662" s="36"/>
      <c r="O1662" s="36"/>
      <c r="P1662" s="36"/>
      <c r="Q1662" s="38">
        <f>SUM(Table7[[#This Row],[SumOfRealised_netcostAbsolute]:[SumOfProjected_costReduced]])</f>
        <v>0</v>
      </c>
    </row>
    <row r="1663" spans="1:17" hidden="1" x14ac:dyDescent="0.35">
      <c r="A1663" s="34" t="s">
        <v>13</v>
      </c>
      <c r="B1663" s="35">
        <v>2019</v>
      </c>
      <c r="C1663" s="35">
        <v>27</v>
      </c>
      <c r="D1663" s="39">
        <f>COUNT(Table7[[#This Row],[SumOfRealised_netcostAbsolute]:[SumOfProjected_costReduced]])</f>
        <v>0</v>
      </c>
      <c r="E1663" s="36"/>
      <c r="F1663" s="36"/>
      <c r="G1663" s="36"/>
      <c r="H1663" s="36"/>
      <c r="I1663" s="36"/>
      <c r="J1663" s="36"/>
      <c r="K1663" s="36"/>
      <c r="L1663" s="36"/>
      <c r="M1663" s="36"/>
      <c r="N1663" s="36"/>
      <c r="O1663" s="36"/>
      <c r="P1663" s="36"/>
      <c r="Q1663" s="38">
        <f>SUM(Table7[[#This Row],[SumOfRealised_netcostAbsolute]:[SumOfProjected_costReduced]])</f>
        <v>0</v>
      </c>
    </row>
    <row r="1664" spans="1:17" hidden="1" x14ac:dyDescent="0.35">
      <c r="A1664" s="34" t="s">
        <v>13</v>
      </c>
      <c r="B1664" s="35">
        <v>2019</v>
      </c>
      <c r="C1664" s="35">
        <v>28</v>
      </c>
      <c r="D1664" s="39">
        <f>COUNT(Table7[[#This Row],[SumOfRealised_netcostAbsolute]:[SumOfProjected_costReduced]])</f>
        <v>0</v>
      </c>
      <c r="E1664" s="36"/>
      <c r="F1664" s="36"/>
      <c r="G1664" s="36"/>
      <c r="H1664" s="36"/>
      <c r="I1664" s="36"/>
      <c r="J1664" s="36"/>
      <c r="K1664" s="36"/>
      <c r="L1664" s="36"/>
      <c r="M1664" s="36"/>
      <c r="N1664" s="36"/>
      <c r="O1664" s="36"/>
      <c r="P1664" s="36"/>
      <c r="Q1664" s="38">
        <f>SUM(Table7[[#This Row],[SumOfRealised_netcostAbsolute]:[SumOfProjected_costReduced]])</f>
        <v>0</v>
      </c>
    </row>
    <row r="1665" spans="1:17" hidden="1" x14ac:dyDescent="0.35">
      <c r="A1665" s="34" t="s">
        <v>13</v>
      </c>
      <c r="B1665" s="35">
        <v>2019</v>
      </c>
      <c r="C1665" s="35">
        <v>29</v>
      </c>
      <c r="D1665" s="39">
        <f>COUNT(Table7[[#This Row],[SumOfRealised_netcostAbsolute]:[SumOfProjected_costReduced]])</f>
        <v>0</v>
      </c>
      <c r="E1665" s="36"/>
      <c r="F1665" s="36"/>
      <c r="G1665" s="36"/>
      <c r="H1665" s="36"/>
      <c r="I1665" s="36"/>
      <c r="J1665" s="36"/>
      <c r="K1665" s="36"/>
      <c r="L1665" s="36"/>
      <c r="M1665" s="36"/>
      <c r="N1665" s="36"/>
      <c r="O1665" s="36"/>
      <c r="P1665" s="36"/>
      <c r="Q1665" s="38">
        <f>SUM(Table7[[#This Row],[SumOfRealised_netcostAbsolute]:[SumOfProjected_costReduced]])</f>
        <v>0</v>
      </c>
    </row>
    <row r="1666" spans="1:17" hidden="1" x14ac:dyDescent="0.35">
      <c r="A1666" s="34" t="s">
        <v>13</v>
      </c>
      <c r="B1666" s="35">
        <v>2019</v>
      </c>
      <c r="C1666" s="35">
        <v>30</v>
      </c>
      <c r="D1666" s="39">
        <f>COUNT(Table7[[#This Row],[SumOfRealised_netcostAbsolute]:[SumOfProjected_costReduced]])</f>
        <v>0</v>
      </c>
      <c r="E1666" s="36"/>
      <c r="F1666" s="36"/>
      <c r="G1666" s="36"/>
      <c r="H1666" s="36"/>
      <c r="I1666" s="36"/>
      <c r="J1666" s="36"/>
      <c r="K1666" s="36"/>
      <c r="L1666" s="36"/>
      <c r="M1666" s="36"/>
      <c r="N1666" s="36"/>
      <c r="O1666" s="36"/>
      <c r="P1666" s="36"/>
      <c r="Q1666" s="38">
        <f>SUM(Table7[[#This Row],[SumOfRealised_netcostAbsolute]:[SumOfProjected_costReduced]])</f>
        <v>0</v>
      </c>
    </row>
    <row r="1667" spans="1:17" hidden="1" x14ac:dyDescent="0.35">
      <c r="A1667" s="34" t="s">
        <v>13</v>
      </c>
      <c r="B1667" s="35">
        <v>2019</v>
      </c>
      <c r="C1667" s="35">
        <v>31</v>
      </c>
      <c r="D1667" s="39">
        <f>COUNT(Table7[[#This Row],[SumOfRealised_netcostAbsolute]:[SumOfProjected_costReduced]])</f>
        <v>0</v>
      </c>
      <c r="E1667" s="36"/>
      <c r="F1667" s="36"/>
      <c r="G1667" s="36"/>
      <c r="H1667" s="36"/>
      <c r="I1667" s="36"/>
      <c r="J1667" s="36"/>
      <c r="K1667" s="36"/>
      <c r="L1667" s="36"/>
      <c r="M1667" s="36"/>
      <c r="N1667" s="36"/>
      <c r="O1667" s="36"/>
      <c r="P1667" s="36"/>
      <c r="Q1667" s="38">
        <f>SUM(Table7[[#This Row],[SumOfRealised_netcostAbsolute]:[SumOfProjected_costReduced]])</f>
        <v>0</v>
      </c>
    </row>
    <row r="1668" spans="1:17" hidden="1" x14ac:dyDescent="0.35">
      <c r="A1668" s="34" t="s">
        <v>13</v>
      </c>
      <c r="B1668" s="35">
        <v>2019</v>
      </c>
      <c r="C1668" s="35">
        <v>32</v>
      </c>
      <c r="D1668" s="39">
        <f>COUNT(Table7[[#This Row],[SumOfRealised_netcostAbsolute]:[SumOfProjected_costReduced]])</f>
        <v>0</v>
      </c>
      <c r="E1668" s="36"/>
      <c r="F1668" s="36"/>
      <c r="G1668" s="36"/>
      <c r="H1668" s="36"/>
      <c r="I1668" s="36"/>
      <c r="J1668" s="36"/>
      <c r="K1668" s="36"/>
      <c r="L1668" s="36"/>
      <c r="M1668" s="36"/>
      <c r="N1668" s="36"/>
      <c r="O1668" s="36"/>
      <c r="P1668" s="36"/>
      <c r="Q1668" s="38">
        <f>SUM(Table7[[#This Row],[SumOfRealised_netcostAbsolute]:[SumOfProjected_costReduced]])</f>
        <v>0</v>
      </c>
    </row>
    <row r="1669" spans="1:17" hidden="1" x14ac:dyDescent="0.35">
      <c r="A1669" s="34" t="s">
        <v>13</v>
      </c>
      <c r="B1669" s="35">
        <v>2019</v>
      </c>
      <c r="C1669" s="35">
        <v>33</v>
      </c>
      <c r="D1669" s="39">
        <f>COUNT(Table7[[#This Row],[SumOfRealised_netcostAbsolute]:[SumOfProjected_costReduced]])</f>
        <v>0</v>
      </c>
      <c r="E1669" s="36"/>
      <c r="F1669" s="36"/>
      <c r="G1669" s="36"/>
      <c r="H1669" s="36"/>
      <c r="I1669" s="36"/>
      <c r="J1669" s="36"/>
      <c r="K1669" s="36"/>
      <c r="L1669" s="36"/>
      <c r="M1669" s="36"/>
      <c r="N1669" s="36"/>
      <c r="O1669" s="36"/>
      <c r="P1669" s="36"/>
      <c r="Q1669" s="38">
        <f>SUM(Table7[[#This Row],[SumOfRealised_netcostAbsolute]:[SumOfProjected_costReduced]])</f>
        <v>0</v>
      </c>
    </row>
    <row r="1670" spans="1:17" hidden="1" x14ac:dyDescent="0.35">
      <c r="A1670" s="34" t="s">
        <v>13</v>
      </c>
      <c r="B1670" s="35">
        <v>2019</v>
      </c>
      <c r="C1670" s="35">
        <v>34</v>
      </c>
      <c r="D1670" s="39">
        <f>COUNT(Table7[[#This Row],[SumOfRealised_netcostAbsolute]:[SumOfProjected_costReduced]])</f>
        <v>0</v>
      </c>
      <c r="E1670" s="36"/>
      <c r="F1670" s="36"/>
      <c r="G1670" s="36"/>
      <c r="H1670" s="36"/>
      <c r="I1670" s="36"/>
      <c r="J1670" s="36"/>
      <c r="K1670" s="36"/>
      <c r="L1670" s="36"/>
      <c r="M1670" s="36"/>
      <c r="N1670" s="36"/>
      <c r="O1670" s="36"/>
      <c r="P1670" s="36"/>
      <c r="Q1670" s="38">
        <f>SUM(Table7[[#This Row],[SumOfRealised_netcostAbsolute]:[SumOfProjected_costReduced]])</f>
        <v>0</v>
      </c>
    </row>
    <row r="1671" spans="1:17" hidden="1" x14ac:dyDescent="0.35">
      <c r="A1671" s="34" t="s">
        <v>13</v>
      </c>
      <c r="B1671" s="35">
        <v>2019</v>
      </c>
      <c r="C1671" s="35">
        <v>35</v>
      </c>
      <c r="D1671" s="39">
        <f>COUNT(Table7[[#This Row],[SumOfRealised_netcostAbsolute]:[SumOfProjected_costReduced]])</f>
        <v>0</v>
      </c>
      <c r="E1671" s="36"/>
      <c r="F1671" s="36"/>
      <c r="G1671" s="36"/>
      <c r="H1671" s="36"/>
      <c r="I1671" s="36"/>
      <c r="J1671" s="36"/>
      <c r="K1671" s="36"/>
      <c r="L1671" s="36"/>
      <c r="M1671" s="36"/>
      <c r="N1671" s="36"/>
      <c r="O1671" s="36"/>
      <c r="P1671" s="36"/>
      <c r="Q1671" s="38">
        <f>SUM(Table7[[#This Row],[SumOfRealised_netcostAbsolute]:[SumOfProjected_costReduced]])</f>
        <v>0</v>
      </c>
    </row>
    <row r="1672" spans="1:17" hidden="1" x14ac:dyDescent="0.35">
      <c r="A1672" s="34" t="s">
        <v>13</v>
      </c>
      <c r="B1672" s="35">
        <v>2019</v>
      </c>
      <c r="C1672" s="35">
        <v>36</v>
      </c>
      <c r="D1672" s="39">
        <f>COUNT(Table7[[#This Row],[SumOfRealised_netcostAbsolute]:[SumOfProjected_costReduced]])</f>
        <v>0</v>
      </c>
      <c r="E1672" s="36"/>
      <c r="F1672" s="36"/>
      <c r="G1672" s="36"/>
      <c r="H1672" s="36"/>
      <c r="I1672" s="36"/>
      <c r="J1672" s="36"/>
      <c r="K1672" s="36"/>
      <c r="L1672" s="36"/>
      <c r="M1672" s="36"/>
      <c r="N1672" s="36"/>
      <c r="O1672" s="36"/>
      <c r="P1672" s="36"/>
      <c r="Q1672" s="38">
        <f>SUM(Table7[[#This Row],[SumOfRealised_netcostAbsolute]:[SumOfProjected_costReduced]])</f>
        <v>0</v>
      </c>
    </row>
    <row r="1673" spans="1:17" hidden="1" x14ac:dyDescent="0.35">
      <c r="A1673" s="34" t="s">
        <v>13</v>
      </c>
      <c r="B1673" s="35">
        <v>2019</v>
      </c>
      <c r="C1673" s="35">
        <v>37</v>
      </c>
      <c r="D1673" s="39">
        <f>COUNT(Table7[[#This Row],[SumOfRealised_netcostAbsolute]:[SumOfProjected_costReduced]])</f>
        <v>0</v>
      </c>
      <c r="E1673" s="36"/>
      <c r="F1673" s="36"/>
      <c r="G1673" s="36"/>
      <c r="H1673" s="36"/>
      <c r="I1673" s="36"/>
      <c r="J1673" s="36"/>
      <c r="K1673" s="36"/>
      <c r="L1673" s="36"/>
      <c r="M1673" s="36"/>
      <c r="N1673" s="36"/>
      <c r="O1673" s="36"/>
      <c r="P1673" s="36"/>
      <c r="Q1673" s="38">
        <f>SUM(Table7[[#This Row],[SumOfRealised_netcostAbsolute]:[SumOfProjected_costReduced]])</f>
        <v>0</v>
      </c>
    </row>
    <row r="1674" spans="1:17" hidden="1" x14ac:dyDescent="0.35">
      <c r="A1674" s="34" t="s">
        <v>13</v>
      </c>
      <c r="B1674" s="35">
        <v>2019</v>
      </c>
      <c r="C1674" s="35">
        <v>38</v>
      </c>
      <c r="D1674" s="39">
        <f>COUNT(Table7[[#This Row],[SumOfRealised_netcostAbsolute]:[SumOfProjected_costReduced]])</f>
        <v>0</v>
      </c>
      <c r="E1674" s="36"/>
      <c r="F1674" s="36"/>
      <c r="G1674" s="36"/>
      <c r="H1674" s="36"/>
      <c r="I1674" s="36"/>
      <c r="J1674" s="36"/>
      <c r="K1674" s="36"/>
      <c r="L1674" s="36"/>
      <c r="M1674" s="36"/>
      <c r="N1674" s="36"/>
      <c r="O1674" s="36"/>
      <c r="P1674" s="36"/>
      <c r="Q1674" s="38">
        <f>SUM(Table7[[#This Row],[SumOfRealised_netcostAbsolute]:[SumOfProjected_costReduced]])</f>
        <v>0</v>
      </c>
    </row>
    <row r="1675" spans="1:17" hidden="1" x14ac:dyDescent="0.35">
      <c r="A1675" s="34" t="s">
        <v>13</v>
      </c>
      <c r="B1675" s="35">
        <v>2019</v>
      </c>
      <c r="C1675" s="35">
        <v>39</v>
      </c>
      <c r="D1675" s="39">
        <f>COUNT(Table7[[#This Row],[SumOfRealised_netcostAbsolute]:[SumOfProjected_costReduced]])</f>
        <v>0</v>
      </c>
      <c r="E1675" s="36"/>
      <c r="F1675" s="36"/>
      <c r="G1675" s="36"/>
      <c r="H1675" s="36"/>
      <c r="I1675" s="36"/>
      <c r="J1675" s="36"/>
      <c r="K1675" s="36"/>
      <c r="L1675" s="36"/>
      <c r="M1675" s="36"/>
      <c r="N1675" s="36"/>
      <c r="O1675" s="36"/>
      <c r="P1675" s="36"/>
      <c r="Q1675" s="38">
        <f>SUM(Table7[[#This Row],[SumOfRealised_netcostAbsolute]:[SumOfProjected_costReduced]])</f>
        <v>0</v>
      </c>
    </row>
    <row r="1676" spans="1:17" hidden="1" x14ac:dyDescent="0.35">
      <c r="A1676" s="34" t="s">
        <v>13</v>
      </c>
      <c r="B1676" s="35">
        <v>2019</v>
      </c>
      <c r="C1676" s="35">
        <v>40</v>
      </c>
      <c r="D1676" s="39">
        <f>COUNT(Table7[[#This Row],[SumOfRealised_netcostAbsolute]:[SumOfProjected_costReduced]])</f>
        <v>0</v>
      </c>
      <c r="E1676" s="36"/>
      <c r="F1676" s="36"/>
      <c r="G1676" s="36"/>
      <c r="H1676" s="36"/>
      <c r="I1676" s="36"/>
      <c r="J1676" s="36"/>
      <c r="K1676" s="36"/>
      <c r="L1676" s="36"/>
      <c r="M1676" s="36"/>
      <c r="N1676" s="36"/>
      <c r="O1676" s="36"/>
      <c r="P1676" s="36"/>
      <c r="Q1676" s="38">
        <f>SUM(Table7[[#This Row],[SumOfRealised_netcostAbsolute]:[SumOfProjected_costReduced]])</f>
        <v>0</v>
      </c>
    </row>
    <row r="1677" spans="1:17" hidden="1" x14ac:dyDescent="0.35">
      <c r="A1677" s="34" t="s">
        <v>13</v>
      </c>
      <c r="B1677" s="35">
        <v>2019</v>
      </c>
      <c r="C1677" s="35">
        <v>41</v>
      </c>
      <c r="D1677" s="39">
        <f>COUNT(Table7[[#This Row],[SumOfRealised_netcostAbsolute]:[SumOfProjected_costReduced]])</f>
        <v>0</v>
      </c>
      <c r="E1677" s="36"/>
      <c r="F1677" s="36"/>
      <c r="G1677" s="36"/>
      <c r="H1677" s="36"/>
      <c r="I1677" s="36"/>
      <c r="J1677" s="36"/>
      <c r="K1677" s="36"/>
      <c r="L1677" s="36"/>
      <c r="M1677" s="36"/>
      <c r="N1677" s="36"/>
      <c r="O1677" s="36"/>
      <c r="P1677" s="36"/>
      <c r="Q1677" s="38">
        <f>SUM(Table7[[#This Row],[SumOfRealised_netcostAbsolute]:[SumOfProjected_costReduced]])</f>
        <v>0</v>
      </c>
    </row>
    <row r="1678" spans="1:17" hidden="1" x14ac:dyDescent="0.35">
      <c r="A1678" s="34" t="s">
        <v>13</v>
      </c>
      <c r="B1678" s="35">
        <v>2019</v>
      </c>
      <c r="C1678" s="35">
        <v>42</v>
      </c>
      <c r="D1678" s="39">
        <f>COUNT(Table7[[#This Row],[SumOfRealised_netcostAbsolute]:[SumOfProjected_costReduced]])</f>
        <v>0</v>
      </c>
      <c r="E1678" s="36"/>
      <c r="F1678" s="36"/>
      <c r="G1678" s="36"/>
      <c r="H1678" s="36"/>
      <c r="I1678" s="36"/>
      <c r="J1678" s="36"/>
      <c r="K1678" s="36"/>
      <c r="L1678" s="36"/>
      <c r="M1678" s="36"/>
      <c r="N1678" s="36"/>
      <c r="O1678" s="36"/>
      <c r="P1678" s="36"/>
      <c r="Q1678" s="38">
        <f>SUM(Table7[[#This Row],[SumOfRealised_netcostAbsolute]:[SumOfProjected_costReduced]])</f>
        <v>0</v>
      </c>
    </row>
    <row r="1679" spans="1:17" hidden="1" x14ac:dyDescent="0.35">
      <c r="A1679" s="34" t="s">
        <v>17</v>
      </c>
      <c r="B1679" s="35">
        <v>2017</v>
      </c>
      <c r="C1679" s="35">
        <v>1</v>
      </c>
      <c r="D1679" s="39">
        <f>COUNT(Table7[[#This Row],[SumOfRealised_netcostAbsolute]:[SumOfProjected_costReduced]])</f>
        <v>0</v>
      </c>
      <c r="E1679" s="36"/>
      <c r="F1679" s="36"/>
      <c r="G1679" s="36"/>
      <c r="H1679" s="36"/>
      <c r="I1679" s="36"/>
      <c r="J1679" s="36"/>
      <c r="K1679" s="36"/>
      <c r="L1679" s="36"/>
      <c r="M1679" s="36"/>
      <c r="N1679" s="36"/>
      <c r="O1679" s="36"/>
      <c r="P1679" s="36"/>
      <c r="Q1679" s="38">
        <f>SUM(Table7[[#This Row],[SumOfRealised_netcostAbsolute]:[SumOfProjected_costReduced]])</f>
        <v>0</v>
      </c>
    </row>
    <row r="1680" spans="1:17" hidden="1" x14ac:dyDescent="0.35">
      <c r="A1680" s="34" t="s">
        <v>17</v>
      </c>
      <c r="B1680" s="35">
        <v>2017</v>
      </c>
      <c r="C1680" s="35">
        <v>2</v>
      </c>
      <c r="D1680" s="39">
        <f>COUNT(Table7[[#This Row],[SumOfRealised_netcostAbsolute]:[SumOfProjected_costReduced]])</f>
        <v>0</v>
      </c>
      <c r="E1680" s="36"/>
      <c r="F1680" s="36"/>
      <c r="G1680" s="36"/>
      <c r="H1680" s="36"/>
      <c r="I1680" s="36"/>
      <c r="J1680" s="36"/>
      <c r="K1680" s="36"/>
      <c r="L1680" s="36"/>
      <c r="M1680" s="36"/>
      <c r="N1680" s="36"/>
      <c r="O1680" s="36"/>
      <c r="P1680" s="36"/>
      <c r="Q1680" s="38">
        <f>SUM(Table7[[#This Row],[SumOfRealised_netcostAbsolute]:[SumOfProjected_costReduced]])</f>
        <v>0</v>
      </c>
    </row>
    <row r="1681" spans="1:17" hidden="1" x14ac:dyDescent="0.35">
      <c r="A1681" s="34" t="s">
        <v>17</v>
      </c>
      <c r="B1681" s="35">
        <v>2017</v>
      </c>
      <c r="C1681" s="35">
        <v>3</v>
      </c>
      <c r="D1681" s="39">
        <f>COUNT(Table7[[#This Row],[SumOfRealised_netcostAbsolute]:[SumOfProjected_costReduced]])</f>
        <v>0</v>
      </c>
      <c r="E1681" s="36"/>
      <c r="F1681" s="36"/>
      <c r="G1681" s="36"/>
      <c r="H1681" s="36"/>
      <c r="I1681" s="36"/>
      <c r="J1681" s="36"/>
      <c r="K1681" s="36"/>
      <c r="L1681" s="36"/>
      <c r="M1681" s="36"/>
      <c r="N1681" s="36"/>
      <c r="O1681" s="36"/>
      <c r="P1681" s="36"/>
      <c r="Q1681" s="38">
        <f>SUM(Table7[[#This Row],[SumOfRealised_netcostAbsolute]:[SumOfProjected_costReduced]])</f>
        <v>0</v>
      </c>
    </row>
    <row r="1682" spans="1:17" hidden="1" x14ac:dyDescent="0.35">
      <c r="A1682" s="34" t="s">
        <v>17</v>
      </c>
      <c r="B1682" s="35">
        <v>2017</v>
      </c>
      <c r="C1682" s="35">
        <v>4</v>
      </c>
      <c r="D1682" s="39">
        <f>COUNT(Table7[[#This Row],[SumOfRealised_netcostAbsolute]:[SumOfProjected_costReduced]])</f>
        <v>0</v>
      </c>
      <c r="E1682" s="36"/>
      <c r="F1682" s="36"/>
      <c r="G1682" s="36"/>
      <c r="H1682" s="36"/>
      <c r="I1682" s="36"/>
      <c r="J1682" s="36"/>
      <c r="K1682" s="36"/>
      <c r="L1682" s="36"/>
      <c r="M1682" s="36"/>
      <c r="N1682" s="36"/>
      <c r="O1682" s="36"/>
      <c r="P1682" s="36"/>
      <c r="Q1682" s="38">
        <f>SUM(Table7[[#This Row],[SumOfRealised_netcostAbsolute]:[SumOfProjected_costReduced]])</f>
        <v>0</v>
      </c>
    </row>
    <row r="1683" spans="1:17" hidden="1" x14ac:dyDescent="0.35">
      <c r="A1683" s="34" t="s">
        <v>17</v>
      </c>
      <c r="B1683" s="35">
        <v>2017</v>
      </c>
      <c r="C1683" s="35">
        <v>5</v>
      </c>
      <c r="D1683" s="39">
        <f>COUNT(Table7[[#This Row],[SumOfRealised_netcostAbsolute]:[SumOfProjected_costReduced]])</f>
        <v>0</v>
      </c>
      <c r="E1683" s="36"/>
      <c r="F1683" s="36"/>
      <c r="G1683" s="36"/>
      <c r="H1683" s="36"/>
      <c r="I1683" s="36"/>
      <c r="J1683" s="36"/>
      <c r="K1683" s="36"/>
      <c r="L1683" s="36"/>
      <c r="M1683" s="36"/>
      <c r="N1683" s="36"/>
      <c r="O1683" s="36"/>
      <c r="P1683" s="36"/>
      <c r="Q1683" s="38">
        <f>SUM(Table7[[#This Row],[SumOfRealised_netcostAbsolute]:[SumOfProjected_costReduced]])</f>
        <v>0</v>
      </c>
    </row>
    <row r="1684" spans="1:17" hidden="1" x14ac:dyDescent="0.35">
      <c r="A1684" s="34" t="s">
        <v>17</v>
      </c>
      <c r="B1684" s="35">
        <v>2017</v>
      </c>
      <c r="C1684" s="35">
        <v>6</v>
      </c>
      <c r="D1684" s="39">
        <f>COUNT(Table7[[#This Row],[SumOfRealised_netcostAbsolute]:[SumOfProjected_costReduced]])</f>
        <v>0</v>
      </c>
      <c r="E1684" s="36"/>
      <c r="F1684" s="36"/>
      <c r="G1684" s="36"/>
      <c r="H1684" s="36"/>
      <c r="I1684" s="36"/>
      <c r="J1684" s="36"/>
      <c r="K1684" s="36"/>
      <c r="L1684" s="36"/>
      <c r="M1684" s="36"/>
      <c r="N1684" s="36"/>
      <c r="O1684" s="36"/>
      <c r="P1684" s="36"/>
      <c r="Q1684" s="38">
        <f>SUM(Table7[[#This Row],[SumOfRealised_netcostAbsolute]:[SumOfProjected_costReduced]])</f>
        <v>0</v>
      </c>
    </row>
    <row r="1685" spans="1:17" hidden="1" x14ac:dyDescent="0.35">
      <c r="A1685" s="34" t="s">
        <v>17</v>
      </c>
      <c r="B1685" s="35">
        <v>2017</v>
      </c>
      <c r="C1685" s="35">
        <v>7</v>
      </c>
      <c r="D1685" s="39">
        <f>COUNT(Table7[[#This Row],[SumOfRealised_netcostAbsolute]:[SumOfProjected_costReduced]])</f>
        <v>0</v>
      </c>
      <c r="E1685" s="36"/>
      <c r="F1685" s="36"/>
      <c r="G1685" s="36"/>
      <c r="H1685" s="36"/>
      <c r="I1685" s="36"/>
      <c r="J1685" s="36"/>
      <c r="K1685" s="36"/>
      <c r="L1685" s="36"/>
      <c r="M1685" s="36"/>
      <c r="N1685" s="36"/>
      <c r="O1685" s="36"/>
      <c r="P1685" s="36"/>
      <c r="Q1685" s="38">
        <f>SUM(Table7[[#This Row],[SumOfRealised_netcostAbsolute]:[SumOfProjected_costReduced]])</f>
        <v>0</v>
      </c>
    </row>
    <row r="1686" spans="1:17" hidden="1" x14ac:dyDescent="0.35">
      <c r="A1686" s="34" t="s">
        <v>17</v>
      </c>
      <c r="B1686" s="35">
        <v>2017</v>
      </c>
      <c r="C1686" s="35">
        <v>8</v>
      </c>
      <c r="D1686" s="39">
        <f>COUNT(Table7[[#This Row],[SumOfRealised_netcostAbsolute]:[SumOfProjected_costReduced]])</f>
        <v>0</v>
      </c>
      <c r="E1686" s="36"/>
      <c r="F1686" s="36"/>
      <c r="G1686" s="36"/>
      <c r="H1686" s="36"/>
      <c r="I1686" s="36"/>
      <c r="J1686" s="36"/>
      <c r="K1686" s="36"/>
      <c r="L1686" s="36"/>
      <c r="M1686" s="36"/>
      <c r="N1686" s="36"/>
      <c r="O1686" s="36"/>
      <c r="P1686" s="36"/>
      <c r="Q1686" s="38">
        <f>SUM(Table7[[#This Row],[SumOfRealised_netcostAbsolute]:[SumOfProjected_costReduced]])</f>
        <v>0</v>
      </c>
    </row>
    <row r="1687" spans="1:17" hidden="1" x14ac:dyDescent="0.35">
      <c r="A1687" s="34" t="s">
        <v>17</v>
      </c>
      <c r="B1687" s="35">
        <v>2017</v>
      </c>
      <c r="C1687" s="35">
        <v>9</v>
      </c>
      <c r="D1687" s="39">
        <f>COUNT(Table7[[#This Row],[SumOfRealised_netcostAbsolute]:[SumOfProjected_costReduced]])</f>
        <v>0</v>
      </c>
      <c r="E1687" s="36"/>
      <c r="F1687" s="36"/>
      <c r="G1687" s="36"/>
      <c r="H1687" s="36"/>
      <c r="I1687" s="36"/>
      <c r="J1687" s="36"/>
      <c r="K1687" s="36"/>
      <c r="L1687" s="36"/>
      <c r="M1687" s="36"/>
      <c r="N1687" s="36"/>
      <c r="O1687" s="36"/>
      <c r="P1687" s="36"/>
      <c r="Q1687" s="38">
        <f>SUM(Table7[[#This Row],[SumOfRealised_netcostAbsolute]:[SumOfProjected_costReduced]])</f>
        <v>0</v>
      </c>
    </row>
    <row r="1688" spans="1:17" hidden="1" x14ac:dyDescent="0.35">
      <c r="A1688" s="34" t="s">
        <v>17</v>
      </c>
      <c r="B1688" s="35">
        <v>2017</v>
      </c>
      <c r="C1688" s="35">
        <v>10</v>
      </c>
      <c r="D1688" s="39">
        <f>COUNT(Table7[[#This Row],[SumOfRealised_netcostAbsolute]:[SumOfProjected_costReduced]])</f>
        <v>0</v>
      </c>
      <c r="E1688" s="36"/>
      <c r="F1688" s="36"/>
      <c r="G1688" s="36"/>
      <c r="H1688" s="36"/>
      <c r="I1688" s="36"/>
      <c r="J1688" s="36"/>
      <c r="K1688" s="36"/>
      <c r="L1688" s="36"/>
      <c r="M1688" s="36"/>
      <c r="N1688" s="36"/>
      <c r="O1688" s="36"/>
      <c r="P1688" s="36"/>
      <c r="Q1688" s="38">
        <f>SUM(Table7[[#This Row],[SumOfRealised_netcostAbsolute]:[SumOfProjected_costReduced]])</f>
        <v>0</v>
      </c>
    </row>
    <row r="1689" spans="1:17" hidden="1" x14ac:dyDescent="0.35">
      <c r="A1689" s="34" t="s">
        <v>17</v>
      </c>
      <c r="B1689" s="35">
        <v>2017</v>
      </c>
      <c r="C1689" s="35">
        <v>11</v>
      </c>
      <c r="D1689" s="39">
        <f>COUNT(Table7[[#This Row],[SumOfRealised_netcostAbsolute]:[SumOfProjected_costReduced]])</f>
        <v>0</v>
      </c>
      <c r="E1689" s="36"/>
      <c r="F1689" s="36"/>
      <c r="G1689" s="36"/>
      <c r="H1689" s="36"/>
      <c r="I1689" s="36"/>
      <c r="J1689" s="36"/>
      <c r="K1689" s="36"/>
      <c r="L1689" s="36"/>
      <c r="M1689" s="36"/>
      <c r="N1689" s="36"/>
      <c r="O1689" s="36"/>
      <c r="P1689" s="36"/>
      <c r="Q1689" s="38">
        <f>SUM(Table7[[#This Row],[SumOfRealised_netcostAbsolute]:[SumOfProjected_costReduced]])</f>
        <v>0</v>
      </c>
    </row>
    <row r="1690" spans="1:17" hidden="1" x14ac:dyDescent="0.35">
      <c r="A1690" s="34" t="s">
        <v>17</v>
      </c>
      <c r="B1690" s="35">
        <v>2017</v>
      </c>
      <c r="C1690" s="35">
        <v>12</v>
      </c>
      <c r="D1690" s="39">
        <f>COUNT(Table7[[#This Row],[SumOfRealised_netcostAbsolute]:[SumOfProjected_costReduced]])</f>
        <v>0</v>
      </c>
      <c r="E1690" s="36"/>
      <c r="F1690" s="36"/>
      <c r="G1690" s="36"/>
      <c r="H1690" s="36"/>
      <c r="I1690" s="36"/>
      <c r="J1690" s="36"/>
      <c r="K1690" s="36"/>
      <c r="L1690" s="36"/>
      <c r="M1690" s="36"/>
      <c r="N1690" s="36"/>
      <c r="O1690" s="36"/>
      <c r="P1690" s="36"/>
      <c r="Q1690" s="38">
        <f>SUM(Table7[[#This Row],[SumOfRealised_netcostAbsolute]:[SumOfProjected_costReduced]])</f>
        <v>0</v>
      </c>
    </row>
    <row r="1691" spans="1:17" hidden="1" x14ac:dyDescent="0.35">
      <c r="A1691" s="34" t="s">
        <v>17</v>
      </c>
      <c r="B1691" s="35">
        <v>2017</v>
      </c>
      <c r="C1691" s="35">
        <v>13</v>
      </c>
      <c r="D1691" s="39">
        <f>COUNT(Table7[[#This Row],[SumOfRealised_netcostAbsolute]:[SumOfProjected_costReduced]])</f>
        <v>0</v>
      </c>
      <c r="E1691" s="36"/>
      <c r="F1691" s="36"/>
      <c r="G1691" s="36"/>
      <c r="H1691" s="36"/>
      <c r="I1691" s="36"/>
      <c r="J1691" s="36"/>
      <c r="K1691" s="36"/>
      <c r="L1691" s="36"/>
      <c r="M1691" s="36"/>
      <c r="N1691" s="36"/>
      <c r="O1691" s="36"/>
      <c r="P1691" s="36"/>
      <c r="Q1691" s="38">
        <f>SUM(Table7[[#This Row],[SumOfRealised_netcostAbsolute]:[SumOfProjected_costReduced]])</f>
        <v>0</v>
      </c>
    </row>
    <row r="1692" spans="1:17" hidden="1" x14ac:dyDescent="0.35">
      <c r="A1692" s="34" t="s">
        <v>17</v>
      </c>
      <c r="B1692" s="35">
        <v>2017</v>
      </c>
      <c r="C1692" s="35">
        <v>14</v>
      </c>
      <c r="D1692" s="39">
        <f>COUNT(Table7[[#This Row],[SumOfRealised_netcostAbsolute]:[SumOfProjected_costReduced]])</f>
        <v>0</v>
      </c>
      <c r="E1692" s="36"/>
      <c r="F1692" s="36"/>
      <c r="G1692" s="36"/>
      <c r="H1692" s="36"/>
      <c r="I1692" s="36"/>
      <c r="J1692" s="36"/>
      <c r="K1692" s="36"/>
      <c r="L1692" s="36"/>
      <c r="M1692" s="36"/>
      <c r="N1692" s="36"/>
      <c r="O1692" s="36"/>
      <c r="P1692" s="36"/>
      <c r="Q1692" s="38">
        <f>SUM(Table7[[#This Row],[SumOfRealised_netcostAbsolute]:[SumOfProjected_costReduced]])</f>
        <v>0</v>
      </c>
    </row>
    <row r="1693" spans="1:17" hidden="1" x14ac:dyDescent="0.35">
      <c r="A1693" s="34" t="s">
        <v>17</v>
      </c>
      <c r="B1693" s="35">
        <v>2017</v>
      </c>
      <c r="C1693" s="35">
        <v>15</v>
      </c>
      <c r="D1693" s="39">
        <f>COUNT(Table7[[#This Row],[SumOfRealised_netcostAbsolute]:[SumOfProjected_costReduced]])</f>
        <v>0</v>
      </c>
      <c r="E1693" s="36"/>
      <c r="F1693" s="36"/>
      <c r="G1693" s="36"/>
      <c r="H1693" s="36"/>
      <c r="I1693" s="36"/>
      <c r="J1693" s="36"/>
      <c r="K1693" s="36"/>
      <c r="L1693" s="36"/>
      <c r="M1693" s="36"/>
      <c r="N1693" s="36"/>
      <c r="O1693" s="36"/>
      <c r="P1693" s="36"/>
      <c r="Q1693" s="38">
        <f>SUM(Table7[[#This Row],[SumOfRealised_netcostAbsolute]:[SumOfProjected_costReduced]])</f>
        <v>0</v>
      </c>
    </row>
    <row r="1694" spans="1:17" hidden="1" x14ac:dyDescent="0.35">
      <c r="A1694" s="34" t="s">
        <v>17</v>
      </c>
      <c r="B1694" s="35">
        <v>2017</v>
      </c>
      <c r="C1694" s="35">
        <v>16</v>
      </c>
      <c r="D1694" s="39">
        <f>COUNT(Table7[[#This Row],[SumOfRealised_netcostAbsolute]:[SumOfProjected_costReduced]])</f>
        <v>0</v>
      </c>
      <c r="E1694" s="36"/>
      <c r="F1694" s="36"/>
      <c r="G1694" s="36"/>
      <c r="H1694" s="36"/>
      <c r="I1694" s="36"/>
      <c r="J1694" s="36"/>
      <c r="K1694" s="36"/>
      <c r="L1694" s="36"/>
      <c r="M1694" s="36"/>
      <c r="N1694" s="36"/>
      <c r="O1694" s="36"/>
      <c r="P1694" s="36"/>
      <c r="Q1694" s="38">
        <f>SUM(Table7[[#This Row],[SumOfRealised_netcostAbsolute]:[SumOfProjected_costReduced]])</f>
        <v>0</v>
      </c>
    </row>
    <row r="1695" spans="1:17" hidden="1" x14ac:dyDescent="0.35">
      <c r="A1695" s="34" t="s">
        <v>17</v>
      </c>
      <c r="B1695" s="35">
        <v>2017</v>
      </c>
      <c r="C1695" s="35">
        <v>17</v>
      </c>
      <c r="D1695" s="39">
        <f>COUNT(Table7[[#This Row],[SumOfRealised_netcostAbsolute]:[SumOfProjected_costReduced]])</f>
        <v>0</v>
      </c>
      <c r="E1695" s="36"/>
      <c r="F1695" s="36"/>
      <c r="G1695" s="36"/>
      <c r="H1695" s="36"/>
      <c r="I1695" s="36"/>
      <c r="J1695" s="36"/>
      <c r="K1695" s="36"/>
      <c r="L1695" s="36"/>
      <c r="M1695" s="36"/>
      <c r="N1695" s="36"/>
      <c r="O1695" s="36"/>
      <c r="P1695" s="36"/>
      <c r="Q1695" s="38">
        <f>SUM(Table7[[#This Row],[SumOfRealised_netcostAbsolute]:[SumOfProjected_costReduced]])</f>
        <v>0</v>
      </c>
    </row>
    <row r="1696" spans="1:17" hidden="1" x14ac:dyDescent="0.35">
      <c r="A1696" s="34" t="s">
        <v>17</v>
      </c>
      <c r="B1696" s="35">
        <v>2017</v>
      </c>
      <c r="C1696" s="35">
        <v>18</v>
      </c>
      <c r="D1696" s="39">
        <f>COUNT(Table7[[#This Row],[SumOfRealised_netcostAbsolute]:[SumOfProjected_costReduced]])</f>
        <v>0</v>
      </c>
      <c r="E1696" s="36"/>
      <c r="F1696" s="36"/>
      <c r="G1696" s="36"/>
      <c r="H1696" s="36"/>
      <c r="I1696" s="36"/>
      <c r="J1696" s="36"/>
      <c r="K1696" s="36"/>
      <c r="L1696" s="36"/>
      <c r="M1696" s="36"/>
      <c r="N1696" s="36"/>
      <c r="O1696" s="36"/>
      <c r="P1696" s="36"/>
      <c r="Q1696" s="38">
        <f>SUM(Table7[[#This Row],[SumOfRealised_netcostAbsolute]:[SumOfProjected_costReduced]])</f>
        <v>0</v>
      </c>
    </row>
    <row r="1697" spans="1:17" hidden="1" x14ac:dyDescent="0.35">
      <c r="A1697" s="34" t="s">
        <v>17</v>
      </c>
      <c r="B1697" s="35">
        <v>2017</v>
      </c>
      <c r="C1697" s="35">
        <v>19</v>
      </c>
      <c r="D1697" s="39">
        <f>COUNT(Table7[[#This Row],[SumOfRealised_netcostAbsolute]:[SumOfProjected_costReduced]])</f>
        <v>0</v>
      </c>
      <c r="E1697" s="36"/>
      <c r="F1697" s="36"/>
      <c r="G1697" s="36"/>
      <c r="H1697" s="36"/>
      <c r="I1697" s="36"/>
      <c r="J1697" s="36"/>
      <c r="K1697" s="36"/>
      <c r="L1697" s="36"/>
      <c r="M1697" s="36"/>
      <c r="N1697" s="36"/>
      <c r="O1697" s="36"/>
      <c r="P1697" s="36"/>
      <c r="Q1697" s="38">
        <f>SUM(Table7[[#This Row],[SumOfRealised_netcostAbsolute]:[SumOfProjected_costReduced]])</f>
        <v>0</v>
      </c>
    </row>
    <row r="1698" spans="1:17" hidden="1" x14ac:dyDescent="0.35">
      <c r="A1698" s="34" t="s">
        <v>17</v>
      </c>
      <c r="B1698" s="35">
        <v>2017</v>
      </c>
      <c r="C1698" s="35">
        <v>20</v>
      </c>
      <c r="D1698" s="39">
        <f>COUNT(Table7[[#This Row],[SumOfRealised_netcostAbsolute]:[SumOfProjected_costReduced]])</f>
        <v>0</v>
      </c>
      <c r="E1698" s="36"/>
      <c r="F1698" s="36"/>
      <c r="G1698" s="36"/>
      <c r="H1698" s="36"/>
      <c r="I1698" s="36"/>
      <c r="J1698" s="36"/>
      <c r="K1698" s="36"/>
      <c r="L1698" s="36"/>
      <c r="M1698" s="36"/>
      <c r="N1698" s="36"/>
      <c r="O1698" s="36"/>
      <c r="P1698" s="36"/>
      <c r="Q1698" s="38">
        <f>SUM(Table7[[#This Row],[SumOfRealised_netcostAbsolute]:[SumOfProjected_costReduced]])</f>
        <v>0</v>
      </c>
    </row>
    <row r="1699" spans="1:17" hidden="1" x14ac:dyDescent="0.35">
      <c r="A1699" s="34" t="s">
        <v>17</v>
      </c>
      <c r="B1699" s="35">
        <v>2017</v>
      </c>
      <c r="C1699" s="35">
        <v>21</v>
      </c>
      <c r="D1699" s="39">
        <f>COUNT(Table7[[#This Row],[SumOfRealised_netcostAbsolute]:[SumOfProjected_costReduced]])</f>
        <v>0</v>
      </c>
      <c r="E1699" s="36"/>
      <c r="F1699" s="36"/>
      <c r="G1699" s="36"/>
      <c r="H1699" s="36"/>
      <c r="I1699" s="36"/>
      <c r="J1699" s="36"/>
      <c r="K1699" s="36"/>
      <c r="L1699" s="36"/>
      <c r="M1699" s="36"/>
      <c r="N1699" s="36"/>
      <c r="O1699" s="36"/>
      <c r="P1699" s="36"/>
      <c r="Q1699" s="38">
        <f>SUM(Table7[[#This Row],[SumOfRealised_netcostAbsolute]:[SumOfProjected_costReduced]])</f>
        <v>0</v>
      </c>
    </row>
    <row r="1700" spans="1:17" hidden="1" x14ac:dyDescent="0.35">
      <c r="A1700" s="34" t="s">
        <v>17</v>
      </c>
      <c r="B1700" s="35">
        <v>2017</v>
      </c>
      <c r="C1700" s="35">
        <v>22</v>
      </c>
      <c r="D1700" s="39">
        <f>COUNT(Table7[[#This Row],[SumOfRealised_netcostAbsolute]:[SumOfProjected_costReduced]])</f>
        <v>0</v>
      </c>
      <c r="E1700" s="36"/>
      <c r="F1700" s="36"/>
      <c r="G1700" s="36"/>
      <c r="H1700" s="36"/>
      <c r="I1700" s="36"/>
      <c r="J1700" s="36"/>
      <c r="K1700" s="36"/>
      <c r="L1700" s="36"/>
      <c r="M1700" s="36"/>
      <c r="N1700" s="36"/>
      <c r="O1700" s="36"/>
      <c r="P1700" s="36"/>
      <c r="Q1700" s="38">
        <f>SUM(Table7[[#This Row],[SumOfRealised_netcostAbsolute]:[SumOfProjected_costReduced]])</f>
        <v>0</v>
      </c>
    </row>
    <row r="1701" spans="1:17" hidden="1" x14ac:dyDescent="0.35">
      <c r="A1701" s="34" t="s">
        <v>17</v>
      </c>
      <c r="B1701" s="35">
        <v>2017</v>
      </c>
      <c r="C1701" s="35">
        <v>23</v>
      </c>
      <c r="D1701" s="39">
        <f>COUNT(Table7[[#This Row],[SumOfRealised_netcostAbsolute]:[SumOfProjected_costReduced]])</f>
        <v>0</v>
      </c>
      <c r="E1701" s="36"/>
      <c r="F1701" s="36"/>
      <c r="G1701" s="36"/>
      <c r="H1701" s="36"/>
      <c r="I1701" s="36"/>
      <c r="J1701" s="36"/>
      <c r="K1701" s="36"/>
      <c r="L1701" s="36"/>
      <c r="M1701" s="36"/>
      <c r="N1701" s="36"/>
      <c r="O1701" s="36"/>
      <c r="P1701" s="36"/>
      <c r="Q1701" s="38">
        <f>SUM(Table7[[#This Row],[SumOfRealised_netcostAbsolute]:[SumOfProjected_costReduced]])</f>
        <v>0</v>
      </c>
    </row>
    <row r="1702" spans="1:17" hidden="1" x14ac:dyDescent="0.35">
      <c r="A1702" s="34" t="s">
        <v>17</v>
      </c>
      <c r="B1702" s="35">
        <v>2017</v>
      </c>
      <c r="C1702" s="35">
        <v>24</v>
      </c>
      <c r="D1702" s="39">
        <f>COUNT(Table7[[#This Row],[SumOfRealised_netcostAbsolute]:[SumOfProjected_costReduced]])</f>
        <v>0</v>
      </c>
      <c r="E1702" s="36"/>
      <c r="F1702" s="36"/>
      <c r="G1702" s="36"/>
      <c r="H1702" s="36"/>
      <c r="I1702" s="36"/>
      <c r="J1702" s="36"/>
      <c r="K1702" s="36"/>
      <c r="L1702" s="36"/>
      <c r="M1702" s="36"/>
      <c r="N1702" s="36"/>
      <c r="O1702" s="36"/>
      <c r="P1702" s="36"/>
      <c r="Q1702" s="38">
        <f>SUM(Table7[[#This Row],[SumOfRealised_netcostAbsolute]:[SumOfProjected_costReduced]])</f>
        <v>0</v>
      </c>
    </row>
    <row r="1703" spans="1:17" hidden="1" x14ac:dyDescent="0.35">
      <c r="A1703" s="34" t="s">
        <v>17</v>
      </c>
      <c r="B1703" s="35">
        <v>2017</v>
      </c>
      <c r="C1703" s="35">
        <v>25</v>
      </c>
      <c r="D1703" s="39">
        <f>COUNT(Table7[[#This Row],[SumOfRealised_netcostAbsolute]:[SumOfProjected_costReduced]])</f>
        <v>0</v>
      </c>
      <c r="E1703" s="36"/>
      <c r="F1703" s="36"/>
      <c r="G1703" s="36"/>
      <c r="H1703" s="36"/>
      <c r="I1703" s="36"/>
      <c r="J1703" s="36"/>
      <c r="K1703" s="36"/>
      <c r="L1703" s="36"/>
      <c r="M1703" s="36"/>
      <c r="N1703" s="36"/>
      <c r="O1703" s="36"/>
      <c r="P1703" s="36"/>
      <c r="Q1703" s="38">
        <f>SUM(Table7[[#This Row],[SumOfRealised_netcostAbsolute]:[SumOfProjected_costReduced]])</f>
        <v>0</v>
      </c>
    </row>
    <row r="1704" spans="1:17" hidden="1" x14ac:dyDescent="0.35">
      <c r="A1704" s="34" t="s">
        <v>17</v>
      </c>
      <c r="B1704" s="35">
        <v>2017</v>
      </c>
      <c r="C1704" s="35">
        <v>26</v>
      </c>
      <c r="D1704" s="39">
        <f>COUNT(Table7[[#This Row],[SumOfRealised_netcostAbsolute]:[SumOfProjected_costReduced]])</f>
        <v>0</v>
      </c>
      <c r="E1704" s="36"/>
      <c r="F1704" s="36"/>
      <c r="G1704" s="36"/>
      <c r="H1704" s="36"/>
      <c r="I1704" s="36"/>
      <c r="J1704" s="36"/>
      <c r="K1704" s="36"/>
      <c r="L1704" s="36"/>
      <c r="M1704" s="36"/>
      <c r="N1704" s="36"/>
      <c r="O1704" s="36"/>
      <c r="P1704" s="36"/>
      <c r="Q1704" s="38">
        <f>SUM(Table7[[#This Row],[SumOfRealised_netcostAbsolute]:[SumOfProjected_costReduced]])</f>
        <v>0</v>
      </c>
    </row>
    <row r="1705" spans="1:17" hidden="1" x14ac:dyDescent="0.35">
      <c r="A1705" s="34" t="s">
        <v>17</v>
      </c>
      <c r="B1705" s="35">
        <v>2017</v>
      </c>
      <c r="C1705" s="35">
        <v>27</v>
      </c>
      <c r="D1705" s="39">
        <f>COUNT(Table7[[#This Row],[SumOfRealised_netcostAbsolute]:[SumOfProjected_costReduced]])</f>
        <v>0</v>
      </c>
      <c r="E1705" s="36"/>
      <c r="F1705" s="36"/>
      <c r="G1705" s="36"/>
      <c r="H1705" s="36"/>
      <c r="I1705" s="36"/>
      <c r="J1705" s="36"/>
      <c r="K1705" s="36"/>
      <c r="L1705" s="36"/>
      <c r="M1705" s="36"/>
      <c r="N1705" s="36"/>
      <c r="O1705" s="36"/>
      <c r="P1705" s="36"/>
      <c r="Q1705" s="38">
        <f>SUM(Table7[[#This Row],[SumOfRealised_netcostAbsolute]:[SumOfProjected_costReduced]])</f>
        <v>0</v>
      </c>
    </row>
    <row r="1706" spans="1:17" hidden="1" x14ac:dyDescent="0.35">
      <c r="A1706" s="34" t="s">
        <v>17</v>
      </c>
      <c r="B1706" s="35">
        <v>2017</v>
      </c>
      <c r="C1706" s="35">
        <v>28</v>
      </c>
      <c r="D1706" s="39">
        <f>COUNT(Table7[[#This Row],[SumOfRealised_netcostAbsolute]:[SumOfProjected_costReduced]])</f>
        <v>0</v>
      </c>
      <c r="E1706" s="36"/>
      <c r="F1706" s="36"/>
      <c r="G1706" s="36"/>
      <c r="H1706" s="36"/>
      <c r="I1706" s="36"/>
      <c r="J1706" s="36"/>
      <c r="K1706" s="36"/>
      <c r="L1706" s="36"/>
      <c r="M1706" s="36"/>
      <c r="N1706" s="36"/>
      <c r="O1706" s="36"/>
      <c r="P1706" s="36"/>
      <c r="Q1706" s="38">
        <f>SUM(Table7[[#This Row],[SumOfRealised_netcostAbsolute]:[SumOfProjected_costReduced]])</f>
        <v>0</v>
      </c>
    </row>
    <row r="1707" spans="1:17" hidden="1" x14ac:dyDescent="0.35">
      <c r="A1707" s="34" t="s">
        <v>17</v>
      </c>
      <c r="B1707" s="35">
        <v>2017</v>
      </c>
      <c r="C1707" s="35">
        <v>29</v>
      </c>
      <c r="D1707" s="39">
        <f>COUNT(Table7[[#This Row],[SumOfRealised_netcostAbsolute]:[SumOfProjected_costReduced]])</f>
        <v>0</v>
      </c>
      <c r="E1707" s="36"/>
      <c r="F1707" s="36"/>
      <c r="G1707" s="36"/>
      <c r="H1707" s="36"/>
      <c r="I1707" s="36"/>
      <c r="J1707" s="36"/>
      <c r="K1707" s="36"/>
      <c r="L1707" s="36"/>
      <c r="M1707" s="36"/>
      <c r="N1707" s="36"/>
      <c r="O1707" s="36"/>
      <c r="P1707" s="36"/>
      <c r="Q1707" s="38">
        <f>SUM(Table7[[#This Row],[SumOfRealised_netcostAbsolute]:[SumOfProjected_costReduced]])</f>
        <v>0</v>
      </c>
    </row>
    <row r="1708" spans="1:17" hidden="1" x14ac:dyDescent="0.35">
      <c r="A1708" s="34" t="s">
        <v>17</v>
      </c>
      <c r="B1708" s="35">
        <v>2017</v>
      </c>
      <c r="C1708" s="35">
        <v>30</v>
      </c>
      <c r="D1708" s="39">
        <f>COUNT(Table7[[#This Row],[SumOfRealised_netcostAbsolute]:[SumOfProjected_costReduced]])</f>
        <v>0</v>
      </c>
      <c r="E1708" s="36"/>
      <c r="F1708" s="36"/>
      <c r="G1708" s="36"/>
      <c r="H1708" s="36"/>
      <c r="I1708" s="36"/>
      <c r="J1708" s="36"/>
      <c r="K1708" s="36"/>
      <c r="L1708" s="36"/>
      <c r="M1708" s="36"/>
      <c r="N1708" s="36"/>
      <c r="O1708" s="36"/>
      <c r="P1708" s="36"/>
      <c r="Q1708" s="38">
        <f>SUM(Table7[[#This Row],[SumOfRealised_netcostAbsolute]:[SumOfProjected_costReduced]])</f>
        <v>0</v>
      </c>
    </row>
    <row r="1709" spans="1:17" hidden="1" x14ac:dyDescent="0.35">
      <c r="A1709" s="34" t="s">
        <v>17</v>
      </c>
      <c r="B1709" s="35">
        <v>2017</v>
      </c>
      <c r="C1709" s="35">
        <v>31</v>
      </c>
      <c r="D1709" s="39">
        <f>COUNT(Table7[[#This Row],[SumOfRealised_netcostAbsolute]:[SumOfProjected_costReduced]])</f>
        <v>0</v>
      </c>
      <c r="E1709" s="36"/>
      <c r="F1709" s="36"/>
      <c r="G1709" s="36"/>
      <c r="H1709" s="36"/>
      <c r="I1709" s="36"/>
      <c r="J1709" s="36"/>
      <c r="K1709" s="36"/>
      <c r="L1709" s="36"/>
      <c r="M1709" s="36"/>
      <c r="N1709" s="36"/>
      <c r="O1709" s="36"/>
      <c r="P1709" s="36"/>
      <c r="Q1709" s="38">
        <f>SUM(Table7[[#This Row],[SumOfRealised_netcostAbsolute]:[SumOfProjected_costReduced]])</f>
        <v>0</v>
      </c>
    </row>
    <row r="1710" spans="1:17" hidden="1" x14ac:dyDescent="0.35">
      <c r="A1710" s="34" t="s">
        <v>17</v>
      </c>
      <c r="B1710" s="35">
        <v>2017</v>
      </c>
      <c r="C1710" s="35">
        <v>32</v>
      </c>
      <c r="D1710" s="39">
        <f>COUNT(Table7[[#This Row],[SumOfRealised_netcostAbsolute]:[SumOfProjected_costReduced]])</f>
        <v>0</v>
      </c>
      <c r="E1710" s="36"/>
      <c r="F1710" s="36"/>
      <c r="G1710" s="36"/>
      <c r="H1710" s="36"/>
      <c r="I1710" s="36"/>
      <c r="J1710" s="36"/>
      <c r="K1710" s="36"/>
      <c r="L1710" s="36"/>
      <c r="M1710" s="36"/>
      <c r="N1710" s="36"/>
      <c r="O1710" s="36"/>
      <c r="P1710" s="36"/>
      <c r="Q1710" s="38">
        <f>SUM(Table7[[#This Row],[SumOfRealised_netcostAbsolute]:[SumOfProjected_costReduced]])</f>
        <v>0</v>
      </c>
    </row>
    <row r="1711" spans="1:17" hidden="1" x14ac:dyDescent="0.35">
      <c r="A1711" s="34" t="s">
        <v>17</v>
      </c>
      <c r="B1711" s="35">
        <v>2017</v>
      </c>
      <c r="C1711" s="35">
        <v>33</v>
      </c>
      <c r="D1711" s="39">
        <f>COUNT(Table7[[#This Row],[SumOfRealised_netcostAbsolute]:[SumOfProjected_costReduced]])</f>
        <v>0</v>
      </c>
      <c r="E1711" s="36"/>
      <c r="F1711" s="36"/>
      <c r="G1711" s="36"/>
      <c r="H1711" s="36"/>
      <c r="I1711" s="36"/>
      <c r="J1711" s="36"/>
      <c r="K1711" s="36"/>
      <c r="L1711" s="36"/>
      <c r="M1711" s="36"/>
      <c r="N1711" s="36"/>
      <c r="O1711" s="36"/>
      <c r="P1711" s="36"/>
      <c r="Q1711" s="38">
        <f>SUM(Table7[[#This Row],[SumOfRealised_netcostAbsolute]:[SumOfProjected_costReduced]])</f>
        <v>0</v>
      </c>
    </row>
    <row r="1712" spans="1:17" hidden="1" x14ac:dyDescent="0.35">
      <c r="A1712" s="34" t="s">
        <v>17</v>
      </c>
      <c r="B1712" s="35">
        <v>2017</v>
      </c>
      <c r="C1712" s="35">
        <v>34</v>
      </c>
      <c r="D1712" s="39">
        <f>COUNT(Table7[[#This Row],[SumOfRealised_netcostAbsolute]:[SumOfProjected_costReduced]])</f>
        <v>0</v>
      </c>
      <c r="E1712" s="36"/>
      <c r="F1712" s="36"/>
      <c r="G1712" s="36"/>
      <c r="H1712" s="36"/>
      <c r="I1712" s="36"/>
      <c r="J1712" s="36"/>
      <c r="K1712" s="36"/>
      <c r="L1712" s="36"/>
      <c r="M1712" s="36"/>
      <c r="N1712" s="36"/>
      <c r="O1712" s="36"/>
      <c r="P1712" s="36"/>
      <c r="Q1712" s="38">
        <f>SUM(Table7[[#This Row],[SumOfRealised_netcostAbsolute]:[SumOfProjected_costReduced]])</f>
        <v>0</v>
      </c>
    </row>
    <row r="1713" spans="1:17" hidden="1" x14ac:dyDescent="0.35">
      <c r="A1713" s="34" t="s">
        <v>17</v>
      </c>
      <c r="B1713" s="35">
        <v>2017</v>
      </c>
      <c r="C1713" s="35">
        <v>35</v>
      </c>
      <c r="D1713" s="39">
        <f>COUNT(Table7[[#This Row],[SumOfRealised_netcostAbsolute]:[SumOfProjected_costReduced]])</f>
        <v>0</v>
      </c>
      <c r="E1713" s="36"/>
      <c r="F1713" s="36"/>
      <c r="G1713" s="36"/>
      <c r="H1713" s="36"/>
      <c r="I1713" s="36"/>
      <c r="J1713" s="36"/>
      <c r="K1713" s="36"/>
      <c r="L1713" s="36"/>
      <c r="M1713" s="36"/>
      <c r="N1713" s="36"/>
      <c r="O1713" s="36"/>
      <c r="P1713" s="36"/>
      <c r="Q1713" s="38">
        <f>SUM(Table7[[#This Row],[SumOfRealised_netcostAbsolute]:[SumOfProjected_costReduced]])</f>
        <v>0</v>
      </c>
    </row>
    <row r="1714" spans="1:17" hidden="1" x14ac:dyDescent="0.35">
      <c r="A1714" s="34" t="s">
        <v>17</v>
      </c>
      <c r="B1714" s="35">
        <v>2017</v>
      </c>
      <c r="C1714" s="35">
        <v>36</v>
      </c>
      <c r="D1714" s="39">
        <f>COUNT(Table7[[#This Row],[SumOfRealised_netcostAbsolute]:[SumOfProjected_costReduced]])</f>
        <v>0</v>
      </c>
      <c r="E1714" s="36"/>
      <c r="F1714" s="36"/>
      <c r="G1714" s="36"/>
      <c r="H1714" s="36"/>
      <c r="I1714" s="36"/>
      <c r="J1714" s="36"/>
      <c r="K1714" s="36"/>
      <c r="L1714" s="36"/>
      <c r="M1714" s="36"/>
      <c r="N1714" s="36"/>
      <c r="O1714" s="36"/>
      <c r="P1714" s="36"/>
      <c r="Q1714" s="38">
        <f>SUM(Table7[[#This Row],[SumOfRealised_netcostAbsolute]:[SumOfProjected_costReduced]])</f>
        <v>0</v>
      </c>
    </row>
    <row r="1715" spans="1:17" hidden="1" x14ac:dyDescent="0.35">
      <c r="A1715" s="34" t="s">
        <v>17</v>
      </c>
      <c r="B1715" s="35">
        <v>2017</v>
      </c>
      <c r="C1715" s="35">
        <v>37</v>
      </c>
      <c r="D1715" s="39">
        <f>COUNT(Table7[[#This Row],[SumOfRealised_netcostAbsolute]:[SumOfProjected_costReduced]])</f>
        <v>0</v>
      </c>
      <c r="E1715" s="36"/>
      <c r="F1715" s="36"/>
      <c r="G1715" s="36"/>
      <c r="H1715" s="36"/>
      <c r="I1715" s="36"/>
      <c r="J1715" s="36"/>
      <c r="K1715" s="36"/>
      <c r="L1715" s="36"/>
      <c r="M1715" s="36"/>
      <c r="N1715" s="36"/>
      <c r="O1715" s="36"/>
      <c r="P1715" s="36"/>
      <c r="Q1715" s="38">
        <f>SUM(Table7[[#This Row],[SumOfRealised_netcostAbsolute]:[SumOfProjected_costReduced]])</f>
        <v>0</v>
      </c>
    </row>
    <row r="1716" spans="1:17" hidden="1" x14ac:dyDescent="0.35">
      <c r="A1716" s="34" t="s">
        <v>17</v>
      </c>
      <c r="B1716" s="35">
        <v>2017</v>
      </c>
      <c r="C1716" s="35">
        <v>38</v>
      </c>
      <c r="D1716" s="39">
        <f>COUNT(Table7[[#This Row],[SumOfRealised_netcostAbsolute]:[SumOfProjected_costReduced]])</f>
        <v>0</v>
      </c>
      <c r="E1716" s="36"/>
      <c r="F1716" s="36"/>
      <c r="G1716" s="36"/>
      <c r="H1716" s="36"/>
      <c r="I1716" s="36"/>
      <c r="J1716" s="36"/>
      <c r="K1716" s="36"/>
      <c r="L1716" s="36"/>
      <c r="M1716" s="36"/>
      <c r="N1716" s="36"/>
      <c r="O1716" s="36"/>
      <c r="P1716" s="36"/>
      <c r="Q1716" s="38">
        <f>SUM(Table7[[#This Row],[SumOfRealised_netcostAbsolute]:[SumOfProjected_costReduced]])</f>
        <v>0</v>
      </c>
    </row>
    <row r="1717" spans="1:17" hidden="1" x14ac:dyDescent="0.35">
      <c r="A1717" s="34" t="s">
        <v>17</v>
      </c>
      <c r="B1717" s="35">
        <v>2017</v>
      </c>
      <c r="C1717" s="35">
        <v>39</v>
      </c>
      <c r="D1717" s="39">
        <f>COUNT(Table7[[#This Row],[SumOfRealised_netcostAbsolute]:[SumOfProjected_costReduced]])</f>
        <v>0</v>
      </c>
      <c r="E1717" s="36"/>
      <c r="F1717" s="36"/>
      <c r="G1717" s="36"/>
      <c r="H1717" s="36"/>
      <c r="I1717" s="36"/>
      <c r="J1717" s="36"/>
      <c r="K1717" s="36"/>
      <c r="L1717" s="36"/>
      <c r="M1717" s="36"/>
      <c r="N1717" s="36"/>
      <c r="O1717" s="36"/>
      <c r="P1717" s="36"/>
      <c r="Q1717" s="38">
        <f>SUM(Table7[[#This Row],[SumOfRealised_netcostAbsolute]:[SumOfProjected_costReduced]])</f>
        <v>0</v>
      </c>
    </row>
    <row r="1718" spans="1:17" hidden="1" x14ac:dyDescent="0.35">
      <c r="A1718" s="34" t="s">
        <v>17</v>
      </c>
      <c r="B1718" s="35">
        <v>2017</v>
      </c>
      <c r="C1718" s="35">
        <v>40</v>
      </c>
      <c r="D1718" s="39">
        <f>COUNT(Table7[[#This Row],[SumOfRealised_netcostAbsolute]:[SumOfProjected_costReduced]])</f>
        <v>0</v>
      </c>
      <c r="E1718" s="36"/>
      <c r="F1718" s="36"/>
      <c r="G1718" s="36"/>
      <c r="H1718" s="36"/>
      <c r="I1718" s="36"/>
      <c r="J1718" s="36"/>
      <c r="K1718" s="36"/>
      <c r="L1718" s="36"/>
      <c r="M1718" s="36"/>
      <c r="N1718" s="36"/>
      <c r="O1718" s="36"/>
      <c r="P1718" s="36"/>
      <c r="Q1718" s="38">
        <f>SUM(Table7[[#This Row],[SumOfRealised_netcostAbsolute]:[SumOfProjected_costReduced]])</f>
        <v>0</v>
      </c>
    </row>
    <row r="1719" spans="1:17" hidden="1" x14ac:dyDescent="0.35">
      <c r="A1719" s="34" t="s">
        <v>17</v>
      </c>
      <c r="B1719" s="35">
        <v>2017</v>
      </c>
      <c r="C1719" s="35">
        <v>41</v>
      </c>
      <c r="D1719" s="39">
        <f>COUNT(Table7[[#This Row],[SumOfRealised_netcostAbsolute]:[SumOfProjected_costReduced]])</f>
        <v>0</v>
      </c>
      <c r="E1719" s="36"/>
      <c r="F1719" s="36"/>
      <c r="G1719" s="36"/>
      <c r="H1719" s="36"/>
      <c r="I1719" s="36"/>
      <c r="J1719" s="36"/>
      <c r="K1719" s="36"/>
      <c r="L1719" s="36"/>
      <c r="M1719" s="36"/>
      <c r="N1719" s="36"/>
      <c r="O1719" s="36"/>
      <c r="P1719" s="36"/>
      <c r="Q1719" s="38">
        <f>SUM(Table7[[#This Row],[SumOfRealised_netcostAbsolute]:[SumOfProjected_costReduced]])</f>
        <v>0</v>
      </c>
    </row>
    <row r="1720" spans="1:17" hidden="1" x14ac:dyDescent="0.35">
      <c r="A1720" s="34" t="s">
        <v>17</v>
      </c>
      <c r="B1720" s="35">
        <v>2017</v>
      </c>
      <c r="C1720" s="35">
        <v>42</v>
      </c>
      <c r="D1720" s="39">
        <f>COUNT(Table7[[#This Row],[SumOfRealised_netcostAbsolute]:[SumOfProjected_costReduced]])</f>
        <v>0</v>
      </c>
      <c r="E1720" s="36"/>
      <c r="F1720" s="36"/>
      <c r="G1720" s="36"/>
      <c r="H1720" s="36"/>
      <c r="I1720" s="36"/>
      <c r="J1720" s="36"/>
      <c r="K1720" s="36"/>
      <c r="L1720" s="36"/>
      <c r="M1720" s="36"/>
      <c r="N1720" s="36"/>
      <c r="O1720" s="36"/>
      <c r="P1720" s="36"/>
      <c r="Q1720" s="38">
        <f>SUM(Table7[[#This Row],[SumOfRealised_netcostAbsolute]:[SumOfProjected_costReduced]])</f>
        <v>0</v>
      </c>
    </row>
    <row r="1721" spans="1:17" hidden="1" x14ac:dyDescent="0.35">
      <c r="A1721" s="34" t="s">
        <v>17</v>
      </c>
      <c r="B1721" s="35">
        <v>2017</v>
      </c>
      <c r="C1721" s="35">
        <v>43</v>
      </c>
      <c r="D1721" s="39">
        <f>COUNT(Table7[[#This Row],[SumOfRealised_netcostAbsolute]:[SumOfProjected_costReduced]])</f>
        <v>0</v>
      </c>
      <c r="E1721" s="36"/>
      <c r="F1721" s="36"/>
      <c r="G1721" s="36"/>
      <c r="H1721" s="36"/>
      <c r="I1721" s="36"/>
      <c r="J1721" s="36"/>
      <c r="K1721" s="36"/>
      <c r="L1721" s="36"/>
      <c r="M1721" s="36"/>
      <c r="N1721" s="36"/>
      <c r="O1721" s="36"/>
      <c r="P1721" s="36"/>
      <c r="Q1721" s="38">
        <f>SUM(Table7[[#This Row],[SumOfRealised_netcostAbsolute]:[SumOfProjected_costReduced]])</f>
        <v>0</v>
      </c>
    </row>
    <row r="1722" spans="1:17" hidden="1" x14ac:dyDescent="0.35">
      <c r="A1722" s="34" t="s">
        <v>17</v>
      </c>
      <c r="B1722" s="35">
        <v>2017</v>
      </c>
      <c r="C1722" s="35">
        <v>44</v>
      </c>
      <c r="D1722" s="39">
        <f>COUNT(Table7[[#This Row],[SumOfRealised_netcostAbsolute]:[SumOfProjected_costReduced]])</f>
        <v>0</v>
      </c>
      <c r="E1722" s="36"/>
      <c r="F1722" s="36"/>
      <c r="G1722" s="36"/>
      <c r="H1722" s="36"/>
      <c r="I1722" s="36"/>
      <c r="J1722" s="36"/>
      <c r="K1722" s="36"/>
      <c r="L1722" s="36"/>
      <c r="M1722" s="36"/>
      <c r="N1722" s="36"/>
      <c r="O1722" s="36"/>
      <c r="P1722" s="36"/>
      <c r="Q1722" s="38">
        <f>SUM(Table7[[#This Row],[SumOfRealised_netcostAbsolute]:[SumOfProjected_costReduced]])</f>
        <v>0</v>
      </c>
    </row>
    <row r="1723" spans="1:17" hidden="1" x14ac:dyDescent="0.35">
      <c r="A1723" s="34" t="s">
        <v>17</v>
      </c>
      <c r="B1723" s="35">
        <v>2017</v>
      </c>
      <c r="C1723" s="35">
        <v>45</v>
      </c>
      <c r="D1723" s="39">
        <f>COUNT(Table7[[#This Row],[SumOfRealised_netcostAbsolute]:[SumOfProjected_costReduced]])</f>
        <v>0</v>
      </c>
      <c r="E1723" s="36"/>
      <c r="F1723" s="36"/>
      <c r="G1723" s="36"/>
      <c r="H1723" s="36"/>
      <c r="I1723" s="36"/>
      <c r="J1723" s="36"/>
      <c r="K1723" s="36"/>
      <c r="L1723" s="36"/>
      <c r="M1723" s="36"/>
      <c r="N1723" s="36"/>
      <c r="O1723" s="36"/>
      <c r="P1723" s="36"/>
      <c r="Q1723" s="38">
        <f>SUM(Table7[[#This Row],[SumOfRealised_netcostAbsolute]:[SumOfProjected_costReduced]])</f>
        <v>0</v>
      </c>
    </row>
    <row r="1724" spans="1:17" hidden="1" x14ac:dyDescent="0.35">
      <c r="A1724" s="34" t="s">
        <v>17</v>
      </c>
      <c r="B1724" s="35">
        <v>2017</v>
      </c>
      <c r="C1724" s="35">
        <v>46</v>
      </c>
      <c r="D1724" s="39">
        <f>COUNT(Table7[[#This Row],[SumOfRealised_netcostAbsolute]:[SumOfProjected_costReduced]])</f>
        <v>0</v>
      </c>
      <c r="E1724" s="36"/>
      <c r="F1724" s="36"/>
      <c r="G1724" s="36"/>
      <c r="H1724" s="36"/>
      <c r="I1724" s="36"/>
      <c r="J1724" s="36"/>
      <c r="K1724" s="36"/>
      <c r="L1724" s="36"/>
      <c r="M1724" s="36"/>
      <c r="N1724" s="36"/>
      <c r="O1724" s="36"/>
      <c r="P1724" s="36"/>
      <c r="Q1724" s="38">
        <f>SUM(Table7[[#This Row],[SumOfRealised_netcostAbsolute]:[SumOfProjected_costReduced]])</f>
        <v>0</v>
      </c>
    </row>
    <row r="1725" spans="1:17" hidden="1" x14ac:dyDescent="0.35">
      <c r="A1725" s="34" t="s">
        <v>17</v>
      </c>
      <c r="B1725" s="35">
        <v>2017</v>
      </c>
      <c r="C1725" s="35">
        <v>47</v>
      </c>
      <c r="D1725" s="39">
        <f>COUNT(Table7[[#This Row],[SumOfRealised_netcostAbsolute]:[SumOfProjected_costReduced]])</f>
        <v>0</v>
      </c>
      <c r="E1725" s="36"/>
      <c r="F1725" s="36"/>
      <c r="G1725" s="36"/>
      <c r="H1725" s="36"/>
      <c r="I1725" s="36"/>
      <c r="J1725" s="36"/>
      <c r="K1725" s="36"/>
      <c r="L1725" s="36"/>
      <c r="M1725" s="36"/>
      <c r="N1725" s="36"/>
      <c r="O1725" s="36"/>
      <c r="P1725" s="36"/>
      <c r="Q1725" s="38">
        <f>SUM(Table7[[#This Row],[SumOfRealised_netcostAbsolute]:[SumOfProjected_costReduced]])</f>
        <v>0</v>
      </c>
    </row>
    <row r="1726" spans="1:17" hidden="1" x14ac:dyDescent="0.35">
      <c r="A1726" s="34" t="s">
        <v>17</v>
      </c>
      <c r="B1726" s="35">
        <v>2017</v>
      </c>
      <c r="C1726" s="35">
        <v>48</v>
      </c>
      <c r="D1726" s="39">
        <f>COUNT(Table7[[#This Row],[SumOfRealised_netcostAbsolute]:[SumOfProjected_costReduced]])</f>
        <v>0</v>
      </c>
      <c r="E1726" s="36"/>
      <c r="F1726" s="36"/>
      <c r="G1726" s="36"/>
      <c r="H1726" s="36"/>
      <c r="I1726" s="36"/>
      <c r="J1726" s="36"/>
      <c r="K1726" s="36"/>
      <c r="L1726" s="36"/>
      <c r="M1726" s="36"/>
      <c r="N1726" s="36"/>
      <c r="O1726" s="36"/>
      <c r="P1726" s="36"/>
      <c r="Q1726" s="38">
        <f>SUM(Table7[[#This Row],[SumOfRealised_netcostAbsolute]:[SumOfProjected_costReduced]])</f>
        <v>0</v>
      </c>
    </row>
    <row r="1727" spans="1:17" hidden="1" x14ac:dyDescent="0.35">
      <c r="A1727" s="34" t="s">
        <v>17</v>
      </c>
      <c r="B1727" s="35">
        <v>2017</v>
      </c>
      <c r="C1727" s="35">
        <v>49</v>
      </c>
      <c r="D1727" s="39">
        <f>COUNT(Table7[[#This Row],[SumOfRealised_netcostAbsolute]:[SumOfProjected_costReduced]])</f>
        <v>0</v>
      </c>
      <c r="E1727" s="36"/>
      <c r="F1727" s="36"/>
      <c r="G1727" s="36"/>
      <c r="H1727" s="36"/>
      <c r="I1727" s="36"/>
      <c r="J1727" s="36"/>
      <c r="K1727" s="36"/>
      <c r="L1727" s="36"/>
      <c r="M1727" s="36"/>
      <c r="N1727" s="36"/>
      <c r="O1727" s="36"/>
      <c r="P1727" s="36"/>
      <c r="Q1727" s="38">
        <f>SUM(Table7[[#This Row],[SumOfRealised_netcostAbsolute]:[SumOfProjected_costReduced]])</f>
        <v>0</v>
      </c>
    </row>
    <row r="1728" spans="1:17" hidden="1" x14ac:dyDescent="0.35">
      <c r="A1728" s="34" t="s">
        <v>17</v>
      </c>
      <c r="B1728" s="35">
        <v>2017</v>
      </c>
      <c r="C1728" s="35">
        <v>50</v>
      </c>
      <c r="D1728" s="39">
        <f>COUNT(Table7[[#This Row],[SumOfRealised_netcostAbsolute]:[SumOfProjected_costReduced]])</f>
        <v>0</v>
      </c>
      <c r="E1728" s="36"/>
      <c r="F1728" s="36"/>
      <c r="G1728" s="36"/>
      <c r="H1728" s="36"/>
      <c r="I1728" s="36"/>
      <c r="J1728" s="36"/>
      <c r="K1728" s="36"/>
      <c r="L1728" s="36"/>
      <c r="M1728" s="36"/>
      <c r="N1728" s="36"/>
      <c r="O1728" s="36"/>
      <c r="P1728" s="36"/>
      <c r="Q1728" s="38">
        <f>SUM(Table7[[#This Row],[SumOfRealised_netcostAbsolute]:[SumOfProjected_costReduced]])</f>
        <v>0</v>
      </c>
    </row>
    <row r="1729" spans="1:17" hidden="1" x14ac:dyDescent="0.35">
      <c r="A1729" s="34" t="s">
        <v>17</v>
      </c>
      <c r="B1729" s="35">
        <v>2017</v>
      </c>
      <c r="C1729" s="35">
        <v>51</v>
      </c>
      <c r="D1729" s="39">
        <f>COUNT(Table7[[#This Row],[SumOfRealised_netcostAbsolute]:[SumOfProjected_costReduced]])</f>
        <v>0</v>
      </c>
      <c r="E1729" s="36"/>
      <c r="F1729" s="36"/>
      <c r="G1729" s="36"/>
      <c r="H1729" s="36"/>
      <c r="I1729" s="36"/>
      <c r="J1729" s="36"/>
      <c r="K1729" s="36"/>
      <c r="L1729" s="36"/>
      <c r="M1729" s="36"/>
      <c r="N1729" s="36"/>
      <c r="O1729" s="36"/>
      <c r="P1729" s="36"/>
      <c r="Q1729" s="38">
        <f>SUM(Table7[[#This Row],[SumOfRealised_netcostAbsolute]:[SumOfProjected_costReduced]])</f>
        <v>0</v>
      </c>
    </row>
    <row r="1730" spans="1:17" hidden="1" x14ac:dyDescent="0.35">
      <c r="A1730" s="34" t="s">
        <v>17</v>
      </c>
      <c r="B1730" s="35">
        <v>2017</v>
      </c>
      <c r="C1730" s="35">
        <v>52</v>
      </c>
      <c r="D1730" s="39">
        <f>COUNT(Table7[[#This Row],[SumOfRealised_netcostAbsolute]:[SumOfProjected_costReduced]])</f>
        <v>0</v>
      </c>
      <c r="E1730" s="36"/>
      <c r="F1730" s="36"/>
      <c r="G1730" s="36"/>
      <c r="H1730" s="36"/>
      <c r="I1730" s="36"/>
      <c r="J1730" s="36"/>
      <c r="K1730" s="36"/>
      <c r="L1730" s="36"/>
      <c r="M1730" s="36"/>
      <c r="N1730" s="36"/>
      <c r="O1730" s="36"/>
      <c r="P1730" s="36"/>
      <c r="Q1730" s="38">
        <f>SUM(Table7[[#This Row],[SumOfRealised_netcostAbsolute]:[SumOfProjected_costReduced]])</f>
        <v>0</v>
      </c>
    </row>
    <row r="1731" spans="1:17" hidden="1" x14ac:dyDescent="0.35">
      <c r="A1731" s="34" t="s">
        <v>17</v>
      </c>
      <c r="B1731" s="35">
        <v>2017</v>
      </c>
      <c r="C1731" s="35">
        <v>53</v>
      </c>
      <c r="D1731" s="39">
        <f>COUNT(Table7[[#This Row],[SumOfRealised_netcostAbsolute]:[SumOfProjected_costReduced]])</f>
        <v>0</v>
      </c>
      <c r="E1731" s="36"/>
      <c r="F1731" s="36"/>
      <c r="G1731" s="36"/>
      <c r="H1731" s="36"/>
      <c r="I1731" s="36"/>
      <c r="J1731" s="36"/>
      <c r="K1731" s="36"/>
      <c r="L1731" s="36"/>
      <c r="M1731" s="36"/>
      <c r="N1731" s="36"/>
      <c r="O1731" s="36"/>
      <c r="P1731" s="36"/>
      <c r="Q1731" s="38">
        <f>SUM(Table7[[#This Row],[SumOfRealised_netcostAbsolute]:[SumOfProjected_costReduced]])</f>
        <v>0</v>
      </c>
    </row>
    <row r="1732" spans="1:17" hidden="1" x14ac:dyDescent="0.35">
      <c r="A1732" s="34" t="s">
        <v>17</v>
      </c>
      <c r="B1732" s="35">
        <v>2017</v>
      </c>
      <c r="C1732" s="35">
        <v>54</v>
      </c>
      <c r="D1732" s="39">
        <f>COUNT(Table7[[#This Row],[SumOfRealised_netcostAbsolute]:[SumOfProjected_costReduced]])</f>
        <v>0</v>
      </c>
      <c r="E1732" s="36"/>
      <c r="F1732" s="36"/>
      <c r="G1732" s="36"/>
      <c r="H1732" s="36"/>
      <c r="I1732" s="36"/>
      <c r="J1732" s="36"/>
      <c r="K1732" s="36"/>
      <c r="L1732" s="36"/>
      <c r="M1732" s="36"/>
      <c r="N1732" s="36"/>
      <c r="O1732" s="36"/>
      <c r="P1732" s="36"/>
      <c r="Q1732" s="38">
        <f>SUM(Table7[[#This Row],[SumOfRealised_netcostAbsolute]:[SumOfProjected_costReduced]])</f>
        <v>0</v>
      </c>
    </row>
    <row r="1733" spans="1:17" hidden="1" x14ac:dyDescent="0.35">
      <c r="A1733" s="34" t="s">
        <v>17</v>
      </c>
      <c r="B1733" s="35">
        <v>2017</v>
      </c>
      <c r="C1733" s="35">
        <v>55</v>
      </c>
      <c r="D1733" s="39">
        <f>COUNT(Table7[[#This Row],[SumOfRealised_netcostAbsolute]:[SumOfProjected_costReduced]])</f>
        <v>0</v>
      </c>
      <c r="E1733" s="36"/>
      <c r="F1733" s="36"/>
      <c r="G1733" s="36"/>
      <c r="H1733" s="36"/>
      <c r="I1733" s="36"/>
      <c r="J1733" s="36"/>
      <c r="K1733" s="36"/>
      <c r="L1733" s="36"/>
      <c r="M1733" s="36"/>
      <c r="N1733" s="36"/>
      <c r="O1733" s="36"/>
      <c r="P1733" s="36"/>
      <c r="Q1733" s="38">
        <f>SUM(Table7[[#This Row],[SumOfRealised_netcostAbsolute]:[SumOfProjected_costReduced]])</f>
        <v>0</v>
      </c>
    </row>
    <row r="1734" spans="1:17" hidden="1" x14ac:dyDescent="0.35">
      <c r="A1734" s="34" t="s">
        <v>17</v>
      </c>
      <c r="B1734" s="35">
        <v>2017</v>
      </c>
      <c r="C1734" s="35">
        <v>56</v>
      </c>
      <c r="D1734" s="39">
        <f>COUNT(Table7[[#This Row],[SumOfRealised_netcostAbsolute]:[SumOfProjected_costReduced]])</f>
        <v>0</v>
      </c>
      <c r="E1734" s="36"/>
      <c r="F1734" s="36"/>
      <c r="G1734" s="36"/>
      <c r="H1734" s="36"/>
      <c r="I1734" s="36"/>
      <c r="J1734" s="36"/>
      <c r="K1734" s="36"/>
      <c r="L1734" s="36"/>
      <c r="M1734" s="36"/>
      <c r="N1734" s="36"/>
      <c r="O1734" s="36"/>
      <c r="P1734" s="36"/>
      <c r="Q1734" s="38">
        <f>SUM(Table7[[#This Row],[SumOfRealised_netcostAbsolute]:[SumOfProjected_costReduced]])</f>
        <v>0</v>
      </c>
    </row>
    <row r="1735" spans="1:17" hidden="1" x14ac:dyDescent="0.35">
      <c r="A1735" s="34" t="s">
        <v>17</v>
      </c>
      <c r="B1735" s="35">
        <v>2017</v>
      </c>
      <c r="C1735" s="35">
        <v>57</v>
      </c>
      <c r="D1735" s="39">
        <f>COUNT(Table7[[#This Row],[SumOfRealised_netcostAbsolute]:[SumOfProjected_costReduced]])</f>
        <v>0</v>
      </c>
      <c r="E1735" s="36"/>
      <c r="F1735" s="36"/>
      <c r="G1735" s="36"/>
      <c r="H1735" s="36"/>
      <c r="I1735" s="36"/>
      <c r="J1735" s="36"/>
      <c r="K1735" s="36"/>
      <c r="L1735" s="36"/>
      <c r="M1735" s="36"/>
      <c r="N1735" s="36"/>
      <c r="O1735" s="36"/>
      <c r="P1735" s="36"/>
      <c r="Q1735" s="38">
        <f>SUM(Table7[[#This Row],[SumOfRealised_netcostAbsolute]:[SumOfProjected_costReduced]])</f>
        <v>0</v>
      </c>
    </row>
    <row r="1736" spans="1:17" hidden="1" x14ac:dyDescent="0.35">
      <c r="A1736" s="34" t="s">
        <v>17</v>
      </c>
      <c r="B1736" s="35">
        <v>2017</v>
      </c>
      <c r="C1736" s="35">
        <v>58</v>
      </c>
      <c r="D1736" s="39">
        <f>COUNT(Table7[[#This Row],[SumOfRealised_netcostAbsolute]:[SumOfProjected_costReduced]])</f>
        <v>0</v>
      </c>
      <c r="E1736" s="36"/>
      <c r="F1736" s="36"/>
      <c r="G1736" s="36"/>
      <c r="H1736" s="36"/>
      <c r="I1736" s="36"/>
      <c r="J1736" s="36"/>
      <c r="K1736" s="36"/>
      <c r="L1736" s="36"/>
      <c r="M1736" s="36"/>
      <c r="N1736" s="36"/>
      <c r="O1736" s="36"/>
      <c r="P1736" s="36"/>
      <c r="Q1736" s="38">
        <f>SUM(Table7[[#This Row],[SumOfRealised_netcostAbsolute]:[SumOfProjected_costReduced]])</f>
        <v>0</v>
      </c>
    </row>
    <row r="1737" spans="1:17" hidden="1" x14ac:dyDescent="0.35">
      <c r="A1737" s="34" t="s">
        <v>17</v>
      </c>
      <c r="B1737" s="35">
        <v>2017</v>
      </c>
      <c r="C1737" s="35">
        <v>59</v>
      </c>
      <c r="D1737" s="39">
        <f>COUNT(Table7[[#This Row],[SumOfRealised_netcostAbsolute]:[SumOfProjected_costReduced]])</f>
        <v>0</v>
      </c>
      <c r="E1737" s="36"/>
      <c r="F1737" s="36"/>
      <c r="G1737" s="36"/>
      <c r="H1737" s="36"/>
      <c r="I1737" s="36"/>
      <c r="J1737" s="36"/>
      <c r="K1737" s="36"/>
      <c r="L1737" s="36"/>
      <c r="M1737" s="36"/>
      <c r="N1737" s="36"/>
      <c r="O1737" s="36"/>
      <c r="P1737" s="36"/>
      <c r="Q1737" s="38">
        <f>SUM(Table7[[#This Row],[SumOfRealised_netcostAbsolute]:[SumOfProjected_costReduced]])</f>
        <v>0</v>
      </c>
    </row>
    <row r="1738" spans="1:17" hidden="1" x14ac:dyDescent="0.35">
      <c r="A1738" s="34" t="s">
        <v>17</v>
      </c>
      <c r="B1738" s="35">
        <v>2017</v>
      </c>
      <c r="C1738" s="35">
        <v>60</v>
      </c>
      <c r="D1738" s="39">
        <f>COUNT(Table7[[#This Row],[SumOfRealised_netcostAbsolute]:[SumOfProjected_costReduced]])</f>
        <v>0</v>
      </c>
      <c r="E1738" s="36"/>
      <c r="F1738" s="36"/>
      <c r="G1738" s="36"/>
      <c r="H1738" s="36"/>
      <c r="I1738" s="36"/>
      <c r="J1738" s="36"/>
      <c r="K1738" s="36"/>
      <c r="L1738" s="36"/>
      <c r="M1738" s="36"/>
      <c r="N1738" s="36"/>
      <c r="O1738" s="36"/>
      <c r="P1738" s="36"/>
      <c r="Q1738" s="38">
        <f>SUM(Table7[[#This Row],[SumOfRealised_netcostAbsolute]:[SumOfProjected_costReduced]])</f>
        <v>0</v>
      </c>
    </row>
    <row r="1739" spans="1:17" hidden="1" x14ac:dyDescent="0.35">
      <c r="A1739" s="34" t="s">
        <v>17</v>
      </c>
      <c r="B1739" s="35">
        <v>2017</v>
      </c>
      <c r="C1739" s="35">
        <v>61</v>
      </c>
      <c r="D1739" s="39">
        <f>COUNT(Table7[[#This Row],[SumOfRealised_netcostAbsolute]:[SumOfProjected_costReduced]])</f>
        <v>0</v>
      </c>
      <c r="E1739" s="36"/>
      <c r="F1739" s="36"/>
      <c r="G1739" s="36"/>
      <c r="H1739" s="36"/>
      <c r="I1739" s="36"/>
      <c r="J1739" s="36"/>
      <c r="K1739" s="36"/>
      <c r="L1739" s="36"/>
      <c r="M1739" s="36"/>
      <c r="N1739" s="36"/>
      <c r="O1739" s="36"/>
      <c r="P1739" s="36"/>
      <c r="Q1739" s="38">
        <f>SUM(Table7[[#This Row],[SumOfRealised_netcostAbsolute]:[SumOfProjected_costReduced]])</f>
        <v>0</v>
      </c>
    </row>
    <row r="1740" spans="1:17" hidden="1" x14ac:dyDescent="0.35">
      <c r="A1740" s="34" t="s">
        <v>17</v>
      </c>
      <c r="B1740" s="35">
        <v>2017</v>
      </c>
      <c r="C1740" s="35">
        <v>62</v>
      </c>
      <c r="D1740" s="39">
        <f>COUNT(Table7[[#This Row],[SumOfRealised_netcostAbsolute]:[SumOfProjected_costReduced]])</f>
        <v>0</v>
      </c>
      <c r="E1740" s="36"/>
      <c r="F1740" s="36"/>
      <c r="G1740" s="36"/>
      <c r="H1740" s="36"/>
      <c r="I1740" s="36"/>
      <c r="J1740" s="36"/>
      <c r="K1740" s="36"/>
      <c r="L1740" s="36"/>
      <c r="M1740" s="36"/>
      <c r="N1740" s="36"/>
      <c r="O1740" s="36"/>
      <c r="P1740" s="36"/>
      <c r="Q1740" s="38">
        <f>SUM(Table7[[#This Row],[SumOfRealised_netcostAbsolute]:[SumOfProjected_costReduced]])</f>
        <v>0</v>
      </c>
    </row>
    <row r="1741" spans="1:17" hidden="1" x14ac:dyDescent="0.35">
      <c r="A1741" s="34" t="s">
        <v>17</v>
      </c>
      <c r="B1741" s="35">
        <v>2017</v>
      </c>
      <c r="C1741" s="35">
        <v>63</v>
      </c>
      <c r="D1741" s="39">
        <f>COUNT(Table7[[#This Row],[SumOfRealised_netcostAbsolute]:[SumOfProjected_costReduced]])</f>
        <v>0</v>
      </c>
      <c r="E1741" s="36"/>
      <c r="F1741" s="36"/>
      <c r="G1741" s="36"/>
      <c r="H1741" s="36"/>
      <c r="I1741" s="36"/>
      <c r="J1741" s="36"/>
      <c r="K1741" s="36"/>
      <c r="L1741" s="36"/>
      <c r="M1741" s="36"/>
      <c r="N1741" s="36"/>
      <c r="O1741" s="36"/>
      <c r="P1741" s="36"/>
      <c r="Q1741" s="38">
        <f>SUM(Table7[[#This Row],[SumOfRealised_netcostAbsolute]:[SumOfProjected_costReduced]])</f>
        <v>0</v>
      </c>
    </row>
    <row r="1742" spans="1:17" hidden="1" x14ac:dyDescent="0.35">
      <c r="A1742" s="34" t="s">
        <v>17</v>
      </c>
      <c r="B1742" s="35">
        <v>2017</v>
      </c>
      <c r="C1742" s="35">
        <v>64</v>
      </c>
      <c r="D1742" s="39">
        <f>COUNT(Table7[[#This Row],[SumOfRealised_netcostAbsolute]:[SumOfProjected_costReduced]])</f>
        <v>0</v>
      </c>
      <c r="E1742" s="36"/>
      <c r="F1742" s="36"/>
      <c r="G1742" s="36"/>
      <c r="H1742" s="36"/>
      <c r="I1742" s="36"/>
      <c r="J1742" s="36"/>
      <c r="K1742" s="36"/>
      <c r="L1742" s="36"/>
      <c r="M1742" s="36"/>
      <c r="N1742" s="36"/>
      <c r="O1742" s="36"/>
      <c r="P1742" s="36"/>
      <c r="Q1742" s="38">
        <f>SUM(Table7[[#This Row],[SumOfRealised_netcostAbsolute]:[SumOfProjected_costReduced]])</f>
        <v>0</v>
      </c>
    </row>
    <row r="1743" spans="1:17" hidden="1" x14ac:dyDescent="0.35">
      <c r="A1743" s="34" t="s">
        <v>17</v>
      </c>
      <c r="B1743" s="35">
        <v>2017</v>
      </c>
      <c r="C1743" s="35">
        <v>65</v>
      </c>
      <c r="D1743" s="39">
        <f>COUNT(Table7[[#This Row],[SumOfRealised_netcostAbsolute]:[SumOfProjected_costReduced]])</f>
        <v>0</v>
      </c>
      <c r="E1743" s="36"/>
      <c r="F1743" s="36"/>
      <c r="G1743" s="36"/>
      <c r="H1743" s="36"/>
      <c r="I1743" s="36"/>
      <c r="J1743" s="36"/>
      <c r="K1743" s="36"/>
      <c r="L1743" s="36"/>
      <c r="M1743" s="36"/>
      <c r="N1743" s="36"/>
      <c r="O1743" s="36"/>
      <c r="P1743" s="36"/>
      <c r="Q1743" s="38">
        <f>SUM(Table7[[#This Row],[SumOfRealised_netcostAbsolute]:[SumOfProjected_costReduced]])</f>
        <v>0</v>
      </c>
    </row>
    <row r="1744" spans="1:17" hidden="1" x14ac:dyDescent="0.35">
      <c r="A1744" s="34" t="s">
        <v>17</v>
      </c>
      <c r="B1744" s="35">
        <v>2017</v>
      </c>
      <c r="C1744" s="35">
        <v>66</v>
      </c>
      <c r="D1744" s="39">
        <f>COUNT(Table7[[#This Row],[SumOfRealised_netcostAbsolute]:[SumOfProjected_costReduced]])</f>
        <v>0</v>
      </c>
      <c r="E1744" s="36"/>
      <c r="F1744" s="36"/>
      <c r="G1744" s="36"/>
      <c r="H1744" s="36"/>
      <c r="I1744" s="36"/>
      <c r="J1744" s="36"/>
      <c r="K1744" s="36"/>
      <c r="L1744" s="36"/>
      <c r="M1744" s="36"/>
      <c r="N1744" s="36"/>
      <c r="O1744" s="36"/>
      <c r="P1744" s="36"/>
      <c r="Q1744" s="38">
        <f>SUM(Table7[[#This Row],[SumOfRealised_netcostAbsolute]:[SumOfProjected_costReduced]])</f>
        <v>0</v>
      </c>
    </row>
    <row r="1745" spans="1:17" hidden="1" x14ac:dyDescent="0.35">
      <c r="A1745" s="34" t="s">
        <v>17</v>
      </c>
      <c r="B1745" s="35">
        <v>2017</v>
      </c>
      <c r="C1745" s="35">
        <v>67</v>
      </c>
      <c r="D1745" s="39">
        <f>COUNT(Table7[[#This Row],[SumOfRealised_netcostAbsolute]:[SumOfProjected_costReduced]])</f>
        <v>0</v>
      </c>
      <c r="E1745" s="36"/>
      <c r="F1745" s="36"/>
      <c r="G1745" s="36"/>
      <c r="H1745" s="36"/>
      <c r="I1745" s="36"/>
      <c r="J1745" s="36"/>
      <c r="K1745" s="36"/>
      <c r="L1745" s="36"/>
      <c r="M1745" s="36"/>
      <c r="N1745" s="36"/>
      <c r="O1745" s="36"/>
      <c r="P1745" s="36"/>
      <c r="Q1745" s="38">
        <f>SUM(Table7[[#This Row],[SumOfRealised_netcostAbsolute]:[SumOfProjected_costReduced]])</f>
        <v>0</v>
      </c>
    </row>
    <row r="1746" spans="1:17" hidden="1" x14ac:dyDescent="0.35">
      <c r="A1746" s="34" t="s">
        <v>17</v>
      </c>
      <c r="B1746" s="35">
        <v>2017</v>
      </c>
      <c r="C1746" s="35">
        <v>68</v>
      </c>
      <c r="D1746" s="39">
        <f>COUNT(Table7[[#This Row],[SumOfRealised_netcostAbsolute]:[SumOfProjected_costReduced]])</f>
        <v>0</v>
      </c>
      <c r="E1746" s="36"/>
      <c r="F1746" s="36"/>
      <c r="G1746" s="36"/>
      <c r="H1746" s="36"/>
      <c r="I1746" s="36"/>
      <c r="J1746" s="36"/>
      <c r="K1746" s="36"/>
      <c r="L1746" s="36"/>
      <c r="M1746" s="36"/>
      <c r="N1746" s="36"/>
      <c r="O1746" s="36"/>
      <c r="P1746" s="36"/>
      <c r="Q1746" s="38">
        <f>SUM(Table7[[#This Row],[SumOfRealised_netcostAbsolute]:[SumOfProjected_costReduced]])</f>
        <v>0</v>
      </c>
    </row>
    <row r="1747" spans="1:17" hidden="1" x14ac:dyDescent="0.35">
      <c r="A1747" s="34" t="s">
        <v>17</v>
      </c>
      <c r="B1747" s="35">
        <v>2017</v>
      </c>
      <c r="C1747" s="35">
        <v>69</v>
      </c>
      <c r="D1747" s="39">
        <f>COUNT(Table7[[#This Row],[SumOfRealised_netcostAbsolute]:[SumOfProjected_costReduced]])</f>
        <v>0</v>
      </c>
      <c r="E1747" s="36"/>
      <c r="F1747" s="36"/>
      <c r="G1747" s="36"/>
      <c r="H1747" s="36"/>
      <c r="I1747" s="36"/>
      <c r="J1747" s="36"/>
      <c r="K1747" s="36"/>
      <c r="L1747" s="36"/>
      <c r="M1747" s="36"/>
      <c r="N1747" s="36"/>
      <c r="O1747" s="36"/>
      <c r="P1747" s="36"/>
      <c r="Q1747" s="38">
        <f>SUM(Table7[[#This Row],[SumOfRealised_netcostAbsolute]:[SumOfProjected_costReduced]])</f>
        <v>0</v>
      </c>
    </row>
    <row r="1748" spans="1:17" hidden="1" x14ac:dyDescent="0.35">
      <c r="A1748" s="34" t="s">
        <v>17</v>
      </c>
      <c r="B1748" s="35">
        <v>2017</v>
      </c>
      <c r="C1748" s="35">
        <v>70</v>
      </c>
      <c r="D1748" s="39">
        <f>COUNT(Table7[[#This Row],[SumOfRealised_netcostAbsolute]:[SumOfProjected_costReduced]])</f>
        <v>0</v>
      </c>
      <c r="E1748" s="36"/>
      <c r="F1748" s="36"/>
      <c r="G1748" s="36"/>
      <c r="H1748" s="36"/>
      <c r="I1748" s="36"/>
      <c r="J1748" s="36"/>
      <c r="K1748" s="36"/>
      <c r="L1748" s="36"/>
      <c r="M1748" s="36"/>
      <c r="N1748" s="36"/>
      <c r="O1748" s="36"/>
      <c r="P1748" s="36"/>
      <c r="Q1748" s="38">
        <f>SUM(Table7[[#This Row],[SumOfRealised_netcostAbsolute]:[SumOfProjected_costReduced]])</f>
        <v>0</v>
      </c>
    </row>
    <row r="1749" spans="1:17" hidden="1" x14ac:dyDescent="0.35">
      <c r="A1749" s="34" t="s">
        <v>17</v>
      </c>
      <c r="B1749" s="35">
        <v>2017</v>
      </c>
      <c r="C1749" s="35">
        <v>71</v>
      </c>
      <c r="D1749" s="39">
        <f>COUNT(Table7[[#This Row],[SumOfRealised_netcostAbsolute]:[SumOfProjected_costReduced]])</f>
        <v>0</v>
      </c>
      <c r="E1749" s="36"/>
      <c r="F1749" s="36"/>
      <c r="G1749" s="36"/>
      <c r="H1749" s="36"/>
      <c r="I1749" s="36"/>
      <c r="J1749" s="36"/>
      <c r="K1749" s="36"/>
      <c r="L1749" s="36"/>
      <c r="M1749" s="36"/>
      <c r="N1749" s="36"/>
      <c r="O1749" s="36"/>
      <c r="P1749" s="36"/>
      <c r="Q1749" s="38">
        <f>SUM(Table7[[#This Row],[SumOfRealised_netcostAbsolute]:[SumOfProjected_costReduced]])</f>
        <v>0</v>
      </c>
    </row>
    <row r="1750" spans="1:17" hidden="1" x14ac:dyDescent="0.35">
      <c r="A1750" s="34" t="s">
        <v>17</v>
      </c>
      <c r="B1750" s="35">
        <v>2017</v>
      </c>
      <c r="C1750" s="35">
        <v>72</v>
      </c>
      <c r="D1750" s="39">
        <f>COUNT(Table7[[#This Row],[SumOfRealised_netcostAbsolute]:[SumOfProjected_costReduced]])</f>
        <v>0</v>
      </c>
      <c r="E1750" s="36"/>
      <c r="F1750" s="36"/>
      <c r="G1750" s="36"/>
      <c r="H1750" s="36"/>
      <c r="I1750" s="36"/>
      <c r="J1750" s="36"/>
      <c r="K1750" s="36"/>
      <c r="L1750" s="36"/>
      <c r="M1750" s="36"/>
      <c r="N1750" s="36"/>
      <c r="O1750" s="36"/>
      <c r="P1750" s="36"/>
      <c r="Q1750" s="38">
        <f>SUM(Table7[[#This Row],[SumOfRealised_netcostAbsolute]:[SumOfProjected_costReduced]])</f>
        <v>0</v>
      </c>
    </row>
    <row r="1751" spans="1:17" hidden="1" x14ac:dyDescent="0.35">
      <c r="A1751" s="34" t="s">
        <v>17</v>
      </c>
      <c r="B1751" s="35">
        <v>2017</v>
      </c>
      <c r="C1751" s="35">
        <v>73</v>
      </c>
      <c r="D1751" s="39">
        <f>COUNT(Table7[[#This Row],[SumOfRealised_netcostAbsolute]:[SumOfProjected_costReduced]])</f>
        <v>0</v>
      </c>
      <c r="E1751" s="36"/>
      <c r="F1751" s="36"/>
      <c r="G1751" s="36"/>
      <c r="H1751" s="36"/>
      <c r="I1751" s="36"/>
      <c r="J1751" s="36"/>
      <c r="K1751" s="36"/>
      <c r="L1751" s="36"/>
      <c r="M1751" s="36"/>
      <c r="N1751" s="36"/>
      <c r="O1751" s="36"/>
      <c r="P1751" s="36"/>
      <c r="Q1751" s="38">
        <f>SUM(Table7[[#This Row],[SumOfRealised_netcostAbsolute]:[SumOfProjected_costReduced]])</f>
        <v>0</v>
      </c>
    </row>
    <row r="1752" spans="1:17" hidden="1" x14ac:dyDescent="0.35">
      <c r="A1752" s="34" t="s">
        <v>17</v>
      </c>
      <c r="B1752" s="35">
        <v>2017</v>
      </c>
      <c r="C1752" s="35">
        <v>74</v>
      </c>
      <c r="D1752" s="39">
        <f>COUNT(Table7[[#This Row],[SumOfRealised_netcostAbsolute]:[SumOfProjected_costReduced]])</f>
        <v>0</v>
      </c>
      <c r="E1752" s="36"/>
      <c r="F1752" s="36"/>
      <c r="G1752" s="36"/>
      <c r="H1752" s="36"/>
      <c r="I1752" s="36"/>
      <c r="J1752" s="36"/>
      <c r="K1752" s="36"/>
      <c r="L1752" s="36"/>
      <c r="M1752" s="36"/>
      <c r="N1752" s="36"/>
      <c r="O1752" s="36"/>
      <c r="P1752" s="36"/>
      <c r="Q1752" s="38">
        <f>SUM(Table7[[#This Row],[SumOfRealised_netcostAbsolute]:[SumOfProjected_costReduced]])</f>
        <v>0</v>
      </c>
    </row>
    <row r="1753" spans="1:17" hidden="1" x14ac:dyDescent="0.35">
      <c r="A1753" s="34" t="s">
        <v>17</v>
      </c>
      <c r="B1753" s="35">
        <v>2017</v>
      </c>
      <c r="C1753" s="35">
        <v>75</v>
      </c>
      <c r="D1753" s="39">
        <f>COUNT(Table7[[#This Row],[SumOfRealised_netcostAbsolute]:[SumOfProjected_costReduced]])</f>
        <v>0</v>
      </c>
      <c r="E1753" s="36"/>
      <c r="F1753" s="36"/>
      <c r="G1753" s="36"/>
      <c r="H1753" s="36"/>
      <c r="I1753" s="36"/>
      <c r="J1753" s="36"/>
      <c r="K1753" s="36"/>
      <c r="L1753" s="36"/>
      <c r="M1753" s="36"/>
      <c r="N1753" s="36"/>
      <c r="O1753" s="36"/>
      <c r="P1753" s="36"/>
      <c r="Q1753" s="38">
        <f>SUM(Table7[[#This Row],[SumOfRealised_netcostAbsolute]:[SumOfProjected_costReduced]])</f>
        <v>0</v>
      </c>
    </row>
    <row r="1754" spans="1:17" hidden="1" x14ac:dyDescent="0.35">
      <c r="A1754" s="34" t="s">
        <v>17</v>
      </c>
      <c r="B1754" s="35">
        <v>2017</v>
      </c>
      <c r="C1754" s="35">
        <v>76</v>
      </c>
      <c r="D1754" s="39">
        <f>COUNT(Table7[[#This Row],[SumOfRealised_netcostAbsolute]:[SumOfProjected_costReduced]])</f>
        <v>0</v>
      </c>
      <c r="E1754" s="36"/>
      <c r="F1754" s="36"/>
      <c r="G1754" s="36"/>
      <c r="H1754" s="36"/>
      <c r="I1754" s="36"/>
      <c r="J1754" s="36"/>
      <c r="K1754" s="36"/>
      <c r="L1754" s="36"/>
      <c r="M1754" s="36"/>
      <c r="N1754" s="36"/>
      <c r="O1754" s="36"/>
      <c r="P1754" s="36"/>
      <c r="Q1754" s="38">
        <f>SUM(Table7[[#This Row],[SumOfRealised_netcostAbsolute]:[SumOfProjected_costReduced]])</f>
        <v>0</v>
      </c>
    </row>
    <row r="1755" spans="1:17" hidden="1" x14ac:dyDescent="0.35">
      <c r="A1755" s="34" t="s">
        <v>15</v>
      </c>
      <c r="B1755" s="35">
        <v>2019</v>
      </c>
      <c r="C1755" s="35">
        <v>1</v>
      </c>
      <c r="D1755" s="39">
        <f>COUNT(Table7[[#This Row],[SumOfRealised_netcostAbsolute]:[SumOfProjected_costReduced]])</f>
        <v>0</v>
      </c>
      <c r="E1755" s="36"/>
      <c r="F1755" s="36"/>
      <c r="G1755" s="36"/>
      <c r="H1755" s="36"/>
      <c r="I1755" s="36"/>
      <c r="J1755" s="36"/>
      <c r="K1755" s="36"/>
      <c r="L1755" s="36"/>
      <c r="M1755" s="36"/>
      <c r="N1755" s="36"/>
      <c r="O1755" s="36"/>
      <c r="P1755" s="36"/>
      <c r="Q1755" s="38">
        <f>SUM(Table7[[#This Row],[SumOfRealised_netcostAbsolute]:[SumOfProjected_costReduced]])</f>
        <v>0</v>
      </c>
    </row>
    <row r="1756" spans="1:17" hidden="1" x14ac:dyDescent="0.35">
      <c r="A1756" s="34" t="s">
        <v>15</v>
      </c>
      <c r="B1756" s="35">
        <v>2019</v>
      </c>
      <c r="C1756" s="35">
        <v>2</v>
      </c>
      <c r="D1756" s="39">
        <f>COUNT(Table7[[#This Row],[SumOfRealised_netcostAbsolute]:[SumOfProjected_costReduced]])</f>
        <v>0</v>
      </c>
      <c r="E1756" s="36"/>
      <c r="F1756" s="36"/>
      <c r="G1756" s="36"/>
      <c r="H1756" s="36"/>
      <c r="I1756" s="36"/>
      <c r="J1756" s="36"/>
      <c r="K1756" s="36"/>
      <c r="L1756" s="36"/>
      <c r="M1756" s="36"/>
      <c r="N1756" s="36"/>
      <c r="O1756" s="36"/>
      <c r="P1756" s="36"/>
      <c r="Q1756" s="38">
        <f>SUM(Table7[[#This Row],[SumOfRealised_netcostAbsolute]:[SumOfProjected_costReduced]])</f>
        <v>0</v>
      </c>
    </row>
    <row r="1757" spans="1:17" hidden="1" x14ac:dyDescent="0.35">
      <c r="A1757" s="34" t="s">
        <v>15</v>
      </c>
      <c r="B1757" s="35">
        <v>2019</v>
      </c>
      <c r="C1757" s="35">
        <v>3</v>
      </c>
      <c r="D1757" s="39">
        <f>COUNT(Table7[[#This Row],[SumOfRealised_netcostAbsolute]:[SumOfProjected_costReduced]])</f>
        <v>0</v>
      </c>
      <c r="E1757" s="36"/>
      <c r="F1757" s="36"/>
      <c r="G1757" s="36"/>
      <c r="H1757" s="36"/>
      <c r="I1757" s="36"/>
      <c r="J1757" s="36"/>
      <c r="K1757" s="36"/>
      <c r="L1757" s="36"/>
      <c r="M1757" s="36"/>
      <c r="N1757" s="36"/>
      <c r="O1757" s="36"/>
      <c r="P1757" s="36"/>
      <c r="Q1757" s="38">
        <f>SUM(Table7[[#This Row],[SumOfRealised_netcostAbsolute]:[SumOfProjected_costReduced]])</f>
        <v>0</v>
      </c>
    </row>
    <row r="1758" spans="1:17" hidden="1" x14ac:dyDescent="0.35">
      <c r="A1758" s="34" t="s">
        <v>15</v>
      </c>
      <c r="B1758" s="35">
        <v>2019</v>
      </c>
      <c r="C1758" s="35">
        <v>4</v>
      </c>
      <c r="D1758" s="39">
        <f>COUNT(Table7[[#This Row],[SumOfRealised_netcostAbsolute]:[SumOfProjected_costReduced]])</f>
        <v>0</v>
      </c>
      <c r="E1758" s="36"/>
      <c r="F1758" s="36"/>
      <c r="G1758" s="36"/>
      <c r="H1758" s="36"/>
      <c r="I1758" s="36"/>
      <c r="J1758" s="36"/>
      <c r="K1758" s="36"/>
      <c r="L1758" s="36"/>
      <c r="M1758" s="36"/>
      <c r="N1758" s="36"/>
      <c r="O1758" s="36"/>
      <c r="P1758" s="36"/>
      <c r="Q1758" s="38">
        <f>SUM(Table7[[#This Row],[SumOfRealised_netcostAbsolute]:[SumOfProjected_costReduced]])</f>
        <v>0</v>
      </c>
    </row>
    <row r="1759" spans="1:17" hidden="1" x14ac:dyDescent="0.35">
      <c r="A1759" s="34" t="s">
        <v>15</v>
      </c>
      <c r="B1759" s="35">
        <v>2019</v>
      </c>
      <c r="C1759" s="35">
        <v>5</v>
      </c>
      <c r="D1759" s="39">
        <f>COUNT(Table7[[#This Row],[SumOfRealised_netcostAbsolute]:[SumOfProjected_costReduced]])</f>
        <v>0</v>
      </c>
      <c r="E1759" s="36"/>
      <c r="F1759" s="36"/>
      <c r="G1759" s="36"/>
      <c r="H1759" s="36"/>
      <c r="I1759" s="36"/>
      <c r="J1759" s="36"/>
      <c r="K1759" s="36"/>
      <c r="L1759" s="36"/>
      <c r="M1759" s="36"/>
      <c r="N1759" s="36"/>
      <c r="O1759" s="36"/>
      <c r="P1759" s="36"/>
      <c r="Q1759" s="38">
        <f>SUM(Table7[[#This Row],[SumOfRealised_netcostAbsolute]:[SumOfProjected_costReduced]])</f>
        <v>0</v>
      </c>
    </row>
    <row r="1760" spans="1:17" hidden="1" x14ac:dyDescent="0.35">
      <c r="A1760" s="34" t="s">
        <v>15</v>
      </c>
      <c r="B1760" s="35">
        <v>2019</v>
      </c>
      <c r="C1760" s="35">
        <v>6</v>
      </c>
      <c r="D1760" s="39">
        <f>COUNT(Table7[[#This Row],[SumOfRealised_netcostAbsolute]:[SumOfProjected_costReduced]])</f>
        <v>0</v>
      </c>
      <c r="E1760" s="36"/>
      <c r="F1760" s="36"/>
      <c r="G1760" s="36"/>
      <c r="H1760" s="36"/>
      <c r="I1760" s="36"/>
      <c r="J1760" s="36"/>
      <c r="K1760" s="36"/>
      <c r="L1760" s="36"/>
      <c r="M1760" s="36"/>
      <c r="N1760" s="36"/>
      <c r="O1760" s="36"/>
      <c r="P1760" s="36"/>
      <c r="Q1760" s="38">
        <f>SUM(Table7[[#This Row],[SumOfRealised_netcostAbsolute]:[SumOfProjected_costReduced]])</f>
        <v>0</v>
      </c>
    </row>
    <row r="1761" spans="1:17" hidden="1" x14ac:dyDescent="0.35">
      <c r="A1761" s="34" t="s">
        <v>15</v>
      </c>
      <c r="B1761" s="35">
        <v>2019</v>
      </c>
      <c r="C1761" s="35">
        <v>7</v>
      </c>
      <c r="D1761" s="39">
        <f>COUNT(Table7[[#This Row],[SumOfRealised_netcostAbsolute]:[SumOfProjected_costReduced]])</f>
        <v>0</v>
      </c>
      <c r="E1761" s="36"/>
      <c r="F1761" s="36"/>
      <c r="G1761" s="36"/>
      <c r="H1761" s="36"/>
      <c r="I1761" s="36"/>
      <c r="J1761" s="36"/>
      <c r="K1761" s="36"/>
      <c r="L1761" s="36"/>
      <c r="M1761" s="36"/>
      <c r="N1761" s="36"/>
      <c r="O1761" s="36"/>
      <c r="P1761" s="36"/>
      <c r="Q1761" s="38">
        <f>SUM(Table7[[#This Row],[SumOfRealised_netcostAbsolute]:[SumOfProjected_costReduced]])</f>
        <v>0</v>
      </c>
    </row>
    <row r="1762" spans="1:17" hidden="1" x14ac:dyDescent="0.35">
      <c r="A1762" s="34" t="s">
        <v>15</v>
      </c>
      <c r="B1762" s="35">
        <v>2019</v>
      </c>
      <c r="C1762" s="35">
        <v>8</v>
      </c>
      <c r="D1762" s="39">
        <f>COUNT(Table7[[#This Row],[SumOfRealised_netcostAbsolute]:[SumOfProjected_costReduced]])</f>
        <v>0</v>
      </c>
      <c r="E1762" s="36"/>
      <c r="F1762" s="36"/>
      <c r="G1762" s="36"/>
      <c r="H1762" s="36"/>
      <c r="I1762" s="36"/>
      <c r="J1762" s="36"/>
      <c r="K1762" s="36"/>
      <c r="L1762" s="36"/>
      <c r="M1762" s="36"/>
      <c r="N1762" s="36"/>
      <c r="O1762" s="36"/>
      <c r="P1762" s="36"/>
      <c r="Q1762" s="38">
        <f>SUM(Table7[[#This Row],[SumOfRealised_netcostAbsolute]:[SumOfProjected_costReduced]])</f>
        <v>0</v>
      </c>
    </row>
    <row r="1763" spans="1:17" hidden="1" x14ac:dyDescent="0.35">
      <c r="A1763" s="34" t="s">
        <v>15</v>
      </c>
      <c r="B1763" s="35">
        <v>2019</v>
      </c>
      <c r="C1763" s="35">
        <v>9</v>
      </c>
      <c r="D1763" s="39">
        <f>COUNT(Table7[[#This Row],[SumOfRealised_netcostAbsolute]:[SumOfProjected_costReduced]])</f>
        <v>0</v>
      </c>
      <c r="E1763" s="36"/>
      <c r="F1763" s="36"/>
      <c r="G1763" s="36"/>
      <c r="H1763" s="36"/>
      <c r="I1763" s="36"/>
      <c r="J1763" s="36"/>
      <c r="K1763" s="36"/>
      <c r="L1763" s="36"/>
      <c r="M1763" s="36"/>
      <c r="N1763" s="36"/>
      <c r="O1763" s="36"/>
      <c r="P1763" s="36"/>
      <c r="Q1763" s="38">
        <f>SUM(Table7[[#This Row],[SumOfRealised_netcostAbsolute]:[SumOfProjected_costReduced]])</f>
        <v>0</v>
      </c>
    </row>
    <row r="1764" spans="1:17" hidden="1" x14ac:dyDescent="0.35">
      <c r="A1764" s="34" t="s">
        <v>15</v>
      </c>
      <c r="B1764" s="35">
        <v>2019</v>
      </c>
      <c r="C1764" s="35">
        <v>10</v>
      </c>
      <c r="D1764" s="39">
        <f>COUNT(Table7[[#This Row],[SumOfRealised_netcostAbsolute]:[SumOfProjected_costReduced]])</f>
        <v>0</v>
      </c>
      <c r="E1764" s="36"/>
      <c r="F1764" s="36"/>
      <c r="G1764" s="36"/>
      <c r="H1764" s="36"/>
      <c r="I1764" s="36"/>
      <c r="J1764" s="36"/>
      <c r="K1764" s="36"/>
      <c r="L1764" s="36"/>
      <c r="M1764" s="36"/>
      <c r="N1764" s="36"/>
      <c r="O1764" s="36"/>
      <c r="P1764" s="36"/>
      <c r="Q1764" s="38">
        <f>SUM(Table7[[#This Row],[SumOfRealised_netcostAbsolute]:[SumOfProjected_costReduced]])</f>
        <v>0</v>
      </c>
    </row>
    <row r="1765" spans="1:17" hidden="1" x14ac:dyDescent="0.35">
      <c r="A1765" s="34" t="s">
        <v>15</v>
      </c>
      <c r="B1765" s="35">
        <v>2019</v>
      </c>
      <c r="C1765" s="35">
        <v>11</v>
      </c>
      <c r="D1765" s="39">
        <f>COUNT(Table7[[#This Row],[SumOfRealised_netcostAbsolute]:[SumOfProjected_costReduced]])</f>
        <v>0</v>
      </c>
      <c r="E1765" s="36"/>
      <c r="F1765" s="36"/>
      <c r="G1765" s="36"/>
      <c r="H1765" s="36"/>
      <c r="I1765" s="36"/>
      <c r="J1765" s="36"/>
      <c r="K1765" s="36"/>
      <c r="L1765" s="36"/>
      <c r="M1765" s="36"/>
      <c r="N1765" s="36"/>
      <c r="O1765" s="36"/>
      <c r="P1765" s="36"/>
      <c r="Q1765" s="38">
        <f>SUM(Table7[[#This Row],[SumOfRealised_netcostAbsolute]:[SumOfProjected_costReduced]])</f>
        <v>0</v>
      </c>
    </row>
    <row r="1766" spans="1:17" hidden="1" x14ac:dyDescent="0.35">
      <c r="A1766" s="34" t="s">
        <v>15</v>
      </c>
      <c r="B1766" s="35">
        <v>2019</v>
      </c>
      <c r="C1766" s="35">
        <v>12</v>
      </c>
      <c r="D1766" s="39">
        <f>COUNT(Table7[[#This Row],[SumOfRealised_netcostAbsolute]:[SumOfProjected_costReduced]])</f>
        <v>0</v>
      </c>
      <c r="E1766" s="36"/>
      <c r="F1766" s="36"/>
      <c r="G1766" s="36"/>
      <c r="H1766" s="36"/>
      <c r="I1766" s="36"/>
      <c r="J1766" s="36"/>
      <c r="K1766" s="36"/>
      <c r="L1766" s="36"/>
      <c r="M1766" s="36"/>
      <c r="N1766" s="36"/>
      <c r="O1766" s="36"/>
      <c r="P1766" s="36"/>
      <c r="Q1766" s="38">
        <f>SUM(Table7[[#This Row],[SumOfRealised_netcostAbsolute]:[SumOfProjected_costReduced]])</f>
        <v>0</v>
      </c>
    </row>
    <row r="1767" spans="1:17" hidden="1" x14ac:dyDescent="0.35">
      <c r="A1767" s="34" t="s">
        <v>15</v>
      </c>
      <c r="B1767" s="35">
        <v>2019</v>
      </c>
      <c r="C1767" s="35">
        <v>13</v>
      </c>
      <c r="D1767" s="39">
        <f>COUNT(Table7[[#This Row],[SumOfRealised_netcostAbsolute]:[SumOfProjected_costReduced]])</f>
        <v>0</v>
      </c>
      <c r="E1767" s="36"/>
      <c r="F1767" s="36"/>
      <c r="G1767" s="36"/>
      <c r="H1767" s="36"/>
      <c r="I1767" s="36"/>
      <c r="J1767" s="36"/>
      <c r="K1767" s="36"/>
      <c r="L1767" s="36"/>
      <c r="M1767" s="36"/>
      <c r="N1767" s="36"/>
      <c r="O1767" s="36"/>
      <c r="P1767" s="36"/>
      <c r="Q1767" s="38">
        <f>SUM(Table7[[#This Row],[SumOfRealised_netcostAbsolute]:[SumOfProjected_costReduced]])</f>
        <v>0</v>
      </c>
    </row>
    <row r="1768" spans="1:17" hidden="1" x14ac:dyDescent="0.35">
      <c r="A1768" s="34" t="s">
        <v>15</v>
      </c>
      <c r="B1768" s="35">
        <v>2019</v>
      </c>
      <c r="C1768" s="35">
        <v>14</v>
      </c>
      <c r="D1768" s="39">
        <f>COUNT(Table7[[#This Row],[SumOfRealised_netcostAbsolute]:[SumOfProjected_costReduced]])</f>
        <v>0</v>
      </c>
      <c r="E1768" s="36"/>
      <c r="F1768" s="36"/>
      <c r="G1768" s="36"/>
      <c r="H1768" s="36"/>
      <c r="I1768" s="36"/>
      <c r="J1768" s="36"/>
      <c r="K1768" s="36"/>
      <c r="L1768" s="36"/>
      <c r="M1768" s="36"/>
      <c r="N1768" s="36"/>
      <c r="O1768" s="36"/>
      <c r="P1768" s="36"/>
      <c r="Q1768" s="38">
        <f>SUM(Table7[[#This Row],[SumOfRealised_netcostAbsolute]:[SumOfProjected_costReduced]])</f>
        <v>0</v>
      </c>
    </row>
    <row r="1769" spans="1:17" hidden="1" x14ac:dyDescent="0.35">
      <c r="A1769" s="34" t="s">
        <v>15</v>
      </c>
      <c r="B1769" s="35">
        <v>2019</v>
      </c>
      <c r="C1769" s="35">
        <v>15</v>
      </c>
      <c r="D1769" s="39">
        <f>COUNT(Table7[[#This Row],[SumOfRealised_netcostAbsolute]:[SumOfProjected_costReduced]])</f>
        <v>0</v>
      </c>
      <c r="E1769" s="36"/>
      <c r="F1769" s="36"/>
      <c r="G1769" s="36"/>
      <c r="H1769" s="36"/>
      <c r="I1769" s="36"/>
      <c r="J1769" s="36"/>
      <c r="K1769" s="36"/>
      <c r="L1769" s="36"/>
      <c r="M1769" s="36"/>
      <c r="N1769" s="36"/>
      <c r="O1769" s="36"/>
      <c r="P1769" s="36"/>
      <c r="Q1769" s="38">
        <f>SUM(Table7[[#This Row],[SumOfRealised_netcostAbsolute]:[SumOfProjected_costReduced]])</f>
        <v>0</v>
      </c>
    </row>
    <row r="1770" spans="1:17" hidden="1" x14ac:dyDescent="0.35">
      <c r="A1770" s="34" t="s">
        <v>15</v>
      </c>
      <c r="B1770" s="35">
        <v>2019</v>
      </c>
      <c r="C1770" s="35">
        <v>16</v>
      </c>
      <c r="D1770" s="39">
        <f>COUNT(Table7[[#This Row],[SumOfRealised_netcostAbsolute]:[SumOfProjected_costReduced]])</f>
        <v>0</v>
      </c>
      <c r="E1770" s="36"/>
      <c r="F1770" s="36"/>
      <c r="G1770" s="36"/>
      <c r="H1770" s="36"/>
      <c r="I1770" s="36"/>
      <c r="J1770" s="36"/>
      <c r="K1770" s="36"/>
      <c r="L1770" s="36"/>
      <c r="M1770" s="36"/>
      <c r="N1770" s="36"/>
      <c r="O1770" s="36"/>
      <c r="P1770" s="36"/>
      <c r="Q1770" s="38">
        <f>SUM(Table7[[#This Row],[SumOfRealised_netcostAbsolute]:[SumOfProjected_costReduced]])</f>
        <v>0</v>
      </c>
    </row>
    <row r="1771" spans="1:17" hidden="1" x14ac:dyDescent="0.35">
      <c r="A1771" s="34" t="s">
        <v>15</v>
      </c>
      <c r="B1771" s="35">
        <v>2019</v>
      </c>
      <c r="C1771" s="35">
        <v>17</v>
      </c>
      <c r="D1771" s="39">
        <f>COUNT(Table7[[#This Row],[SumOfRealised_netcostAbsolute]:[SumOfProjected_costReduced]])</f>
        <v>0</v>
      </c>
      <c r="E1771" s="36"/>
      <c r="F1771" s="36"/>
      <c r="G1771" s="36"/>
      <c r="H1771" s="36"/>
      <c r="I1771" s="36"/>
      <c r="J1771" s="36"/>
      <c r="K1771" s="36"/>
      <c r="L1771" s="36"/>
      <c r="M1771" s="36"/>
      <c r="N1771" s="36"/>
      <c r="O1771" s="36"/>
      <c r="P1771" s="36"/>
      <c r="Q1771" s="38">
        <f>SUM(Table7[[#This Row],[SumOfRealised_netcostAbsolute]:[SumOfProjected_costReduced]])</f>
        <v>0</v>
      </c>
    </row>
    <row r="1772" spans="1:17" hidden="1" x14ac:dyDescent="0.35">
      <c r="A1772" s="34" t="s">
        <v>15</v>
      </c>
      <c r="B1772" s="35">
        <v>2019</v>
      </c>
      <c r="C1772" s="35">
        <v>18</v>
      </c>
      <c r="D1772" s="39">
        <f>COUNT(Table7[[#This Row],[SumOfRealised_netcostAbsolute]:[SumOfProjected_costReduced]])</f>
        <v>0</v>
      </c>
      <c r="E1772" s="36"/>
      <c r="F1772" s="36"/>
      <c r="G1772" s="36"/>
      <c r="H1772" s="36"/>
      <c r="I1772" s="36"/>
      <c r="J1772" s="36"/>
      <c r="K1772" s="36"/>
      <c r="L1772" s="36"/>
      <c r="M1772" s="36"/>
      <c r="N1772" s="36"/>
      <c r="O1772" s="36"/>
      <c r="P1772" s="36"/>
      <c r="Q1772" s="38">
        <f>SUM(Table7[[#This Row],[SumOfRealised_netcostAbsolute]:[SumOfProjected_costReduced]])</f>
        <v>0</v>
      </c>
    </row>
    <row r="1773" spans="1:17" hidden="1" x14ac:dyDescent="0.35">
      <c r="A1773" s="34" t="s">
        <v>15</v>
      </c>
      <c r="B1773" s="35">
        <v>2019</v>
      </c>
      <c r="C1773" s="35">
        <v>19</v>
      </c>
      <c r="D1773" s="39">
        <f>COUNT(Table7[[#This Row],[SumOfRealised_netcostAbsolute]:[SumOfProjected_costReduced]])</f>
        <v>0</v>
      </c>
      <c r="E1773" s="36"/>
      <c r="F1773" s="36"/>
      <c r="G1773" s="36"/>
      <c r="H1773" s="36"/>
      <c r="I1773" s="36"/>
      <c r="J1773" s="36"/>
      <c r="K1773" s="36"/>
      <c r="L1773" s="36"/>
      <c r="M1773" s="36"/>
      <c r="N1773" s="36"/>
      <c r="O1773" s="36"/>
      <c r="P1773" s="36"/>
      <c r="Q1773" s="38">
        <f>SUM(Table7[[#This Row],[SumOfRealised_netcostAbsolute]:[SumOfProjected_costReduced]])</f>
        <v>0</v>
      </c>
    </row>
    <row r="1774" spans="1:17" hidden="1" x14ac:dyDescent="0.35">
      <c r="A1774" s="34" t="s">
        <v>15</v>
      </c>
      <c r="B1774" s="35">
        <v>2019</v>
      </c>
      <c r="C1774" s="35">
        <v>20</v>
      </c>
      <c r="D1774" s="39">
        <f>COUNT(Table7[[#This Row],[SumOfRealised_netcostAbsolute]:[SumOfProjected_costReduced]])</f>
        <v>0</v>
      </c>
      <c r="E1774" s="36"/>
      <c r="F1774" s="36"/>
      <c r="G1774" s="36"/>
      <c r="H1774" s="36"/>
      <c r="I1774" s="36"/>
      <c r="J1774" s="36"/>
      <c r="K1774" s="36"/>
      <c r="L1774" s="36"/>
      <c r="M1774" s="36"/>
      <c r="N1774" s="36"/>
      <c r="O1774" s="36"/>
      <c r="P1774" s="36"/>
      <c r="Q1774" s="38">
        <f>SUM(Table7[[#This Row],[SumOfRealised_netcostAbsolute]:[SumOfProjected_costReduced]])</f>
        <v>0</v>
      </c>
    </row>
    <row r="1775" spans="1:17" hidden="1" x14ac:dyDescent="0.35">
      <c r="A1775" s="34" t="s">
        <v>15</v>
      </c>
      <c r="B1775" s="35">
        <v>2019</v>
      </c>
      <c r="C1775" s="35">
        <v>21</v>
      </c>
      <c r="D1775" s="39">
        <f>COUNT(Table7[[#This Row],[SumOfRealised_netcostAbsolute]:[SumOfProjected_costReduced]])</f>
        <v>0</v>
      </c>
      <c r="E1775" s="36"/>
      <c r="F1775" s="36"/>
      <c r="G1775" s="36"/>
      <c r="H1775" s="36"/>
      <c r="I1775" s="36"/>
      <c r="J1775" s="36"/>
      <c r="K1775" s="36"/>
      <c r="L1775" s="36"/>
      <c r="M1775" s="36"/>
      <c r="N1775" s="36"/>
      <c r="O1775" s="36"/>
      <c r="P1775" s="36"/>
      <c r="Q1775" s="38">
        <f>SUM(Table7[[#This Row],[SumOfRealised_netcostAbsolute]:[SumOfProjected_costReduced]])</f>
        <v>0</v>
      </c>
    </row>
    <row r="1776" spans="1:17" hidden="1" x14ac:dyDescent="0.35">
      <c r="A1776" s="34" t="s">
        <v>15</v>
      </c>
      <c r="B1776" s="35">
        <v>2019</v>
      </c>
      <c r="C1776" s="35">
        <v>22</v>
      </c>
      <c r="D1776" s="39">
        <f>COUNT(Table7[[#This Row],[SumOfRealised_netcostAbsolute]:[SumOfProjected_costReduced]])</f>
        <v>0</v>
      </c>
      <c r="E1776" s="36"/>
      <c r="F1776" s="36"/>
      <c r="G1776" s="36"/>
      <c r="H1776" s="36"/>
      <c r="I1776" s="36"/>
      <c r="J1776" s="36"/>
      <c r="K1776" s="36"/>
      <c r="L1776" s="36"/>
      <c r="M1776" s="36"/>
      <c r="N1776" s="36"/>
      <c r="O1776" s="36"/>
      <c r="P1776" s="36"/>
      <c r="Q1776" s="38">
        <f>SUM(Table7[[#This Row],[SumOfRealised_netcostAbsolute]:[SumOfProjected_costReduced]])</f>
        <v>0</v>
      </c>
    </row>
    <row r="1777" spans="1:17" hidden="1" x14ac:dyDescent="0.35">
      <c r="A1777" s="34" t="s">
        <v>15</v>
      </c>
      <c r="B1777" s="35">
        <v>2019</v>
      </c>
      <c r="C1777" s="35">
        <v>23</v>
      </c>
      <c r="D1777" s="39">
        <f>COUNT(Table7[[#This Row],[SumOfRealised_netcostAbsolute]:[SumOfProjected_costReduced]])</f>
        <v>0</v>
      </c>
      <c r="E1777" s="36"/>
      <c r="F1777" s="36"/>
      <c r="G1777" s="36"/>
      <c r="H1777" s="36"/>
      <c r="I1777" s="36"/>
      <c r="J1777" s="36"/>
      <c r="K1777" s="36"/>
      <c r="L1777" s="36"/>
      <c r="M1777" s="36"/>
      <c r="N1777" s="36"/>
      <c r="O1777" s="36"/>
      <c r="P1777" s="36"/>
      <c r="Q1777" s="38">
        <f>SUM(Table7[[#This Row],[SumOfRealised_netcostAbsolute]:[SumOfProjected_costReduced]])</f>
        <v>0</v>
      </c>
    </row>
    <row r="1778" spans="1:17" hidden="1" x14ac:dyDescent="0.35">
      <c r="A1778" s="34" t="s">
        <v>15</v>
      </c>
      <c r="B1778" s="35">
        <v>2019</v>
      </c>
      <c r="C1778" s="35">
        <v>24</v>
      </c>
      <c r="D1778" s="39">
        <f>COUNT(Table7[[#This Row],[SumOfRealised_netcostAbsolute]:[SumOfProjected_costReduced]])</f>
        <v>0</v>
      </c>
      <c r="E1778" s="36"/>
      <c r="F1778" s="36"/>
      <c r="G1778" s="36"/>
      <c r="H1778" s="36"/>
      <c r="I1778" s="36"/>
      <c r="J1778" s="36"/>
      <c r="K1778" s="36"/>
      <c r="L1778" s="36"/>
      <c r="M1778" s="36"/>
      <c r="N1778" s="36"/>
      <c r="O1778" s="36"/>
      <c r="P1778" s="36"/>
      <c r="Q1778" s="38">
        <f>SUM(Table7[[#This Row],[SumOfRealised_netcostAbsolute]:[SumOfProjected_costReduced]])</f>
        <v>0</v>
      </c>
    </row>
    <row r="1779" spans="1:17" hidden="1" x14ac:dyDescent="0.35">
      <c r="A1779" s="34" t="s">
        <v>15</v>
      </c>
      <c r="B1779" s="35">
        <v>2019</v>
      </c>
      <c r="C1779" s="35">
        <v>25</v>
      </c>
      <c r="D1779" s="39">
        <f>COUNT(Table7[[#This Row],[SumOfRealised_netcostAbsolute]:[SumOfProjected_costReduced]])</f>
        <v>0</v>
      </c>
      <c r="E1779" s="36"/>
      <c r="F1779" s="36"/>
      <c r="G1779" s="36"/>
      <c r="H1779" s="36"/>
      <c r="I1779" s="36"/>
      <c r="J1779" s="36"/>
      <c r="K1779" s="36"/>
      <c r="L1779" s="36"/>
      <c r="M1779" s="36"/>
      <c r="N1779" s="36"/>
      <c r="O1779" s="36"/>
      <c r="P1779" s="36"/>
      <c r="Q1779" s="38">
        <f>SUM(Table7[[#This Row],[SumOfRealised_netcostAbsolute]:[SumOfProjected_costReduced]])</f>
        <v>0</v>
      </c>
    </row>
    <row r="1780" spans="1:17" hidden="1" x14ac:dyDescent="0.35">
      <c r="A1780" s="34" t="s">
        <v>15</v>
      </c>
      <c r="B1780" s="35">
        <v>2019</v>
      </c>
      <c r="C1780" s="35">
        <v>26</v>
      </c>
      <c r="D1780" s="39">
        <f>COUNT(Table7[[#This Row],[SumOfRealised_netcostAbsolute]:[SumOfProjected_costReduced]])</f>
        <v>0</v>
      </c>
      <c r="E1780" s="36"/>
      <c r="F1780" s="36"/>
      <c r="G1780" s="36"/>
      <c r="H1780" s="36"/>
      <c r="I1780" s="36"/>
      <c r="J1780" s="36"/>
      <c r="K1780" s="36"/>
      <c r="L1780" s="36"/>
      <c r="M1780" s="36"/>
      <c r="N1780" s="36"/>
      <c r="O1780" s="36"/>
      <c r="P1780" s="36"/>
      <c r="Q1780" s="38">
        <f>SUM(Table7[[#This Row],[SumOfRealised_netcostAbsolute]:[SumOfProjected_costReduced]])</f>
        <v>0</v>
      </c>
    </row>
    <row r="1781" spans="1:17" hidden="1" x14ac:dyDescent="0.35">
      <c r="A1781" s="34" t="s">
        <v>15</v>
      </c>
      <c r="B1781" s="35">
        <v>2019</v>
      </c>
      <c r="C1781" s="35">
        <v>27</v>
      </c>
      <c r="D1781" s="39">
        <f>COUNT(Table7[[#This Row],[SumOfRealised_netcostAbsolute]:[SumOfProjected_costReduced]])</f>
        <v>0</v>
      </c>
      <c r="E1781" s="36"/>
      <c r="F1781" s="36"/>
      <c r="G1781" s="36"/>
      <c r="H1781" s="36"/>
      <c r="I1781" s="36"/>
      <c r="J1781" s="36"/>
      <c r="K1781" s="36"/>
      <c r="L1781" s="36"/>
      <c r="M1781" s="36"/>
      <c r="N1781" s="36"/>
      <c r="O1781" s="36"/>
      <c r="P1781" s="36"/>
      <c r="Q1781" s="38">
        <f>SUM(Table7[[#This Row],[SumOfRealised_netcostAbsolute]:[SumOfProjected_costReduced]])</f>
        <v>0</v>
      </c>
    </row>
    <row r="1782" spans="1:17" hidden="1" x14ac:dyDescent="0.35">
      <c r="A1782" s="34" t="s">
        <v>15</v>
      </c>
      <c r="B1782" s="35">
        <v>2019</v>
      </c>
      <c r="C1782" s="35">
        <v>28</v>
      </c>
      <c r="D1782" s="39">
        <f>COUNT(Table7[[#This Row],[SumOfRealised_netcostAbsolute]:[SumOfProjected_costReduced]])</f>
        <v>0</v>
      </c>
      <c r="E1782" s="36"/>
      <c r="F1782" s="36"/>
      <c r="G1782" s="36"/>
      <c r="H1782" s="36"/>
      <c r="I1782" s="36"/>
      <c r="J1782" s="36"/>
      <c r="K1782" s="36"/>
      <c r="L1782" s="36"/>
      <c r="M1782" s="36"/>
      <c r="N1782" s="36"/>
      <c r="O1782" s="36"/>
      <c r="P1782" s="36"/>
      <c r="Q1782" s="38">
        <f>SUM(Table7[[#This Row],[SumOfRealised_netcostAbsolute]:[SumOfProjected_costReduced]])</f>
        <v>0</v>
      </c>
    </row>
    <row r="1783" spans="1:17" hidden="1" x14ac:dyDescent="0.35">
      <c r="A1783" s="34" t="s">
        <v>15</v>
      </c>
      <c r="B1783" s="35">
        <v>2019</v>
      </c>
      <c r="C1783" s="35">
        <v>29</v>
      </c>
      <c r="D1783" s="39">
        <f>COUNT(Table7[[#This Row],[SumOfRealised_netcostAbsolute]:[SumOfProjected_costReduced]])</f>
        <v>0</v>
      </c>
      <c r="E1783" s="36"/>
      <c r="F1783" s="36"/>
      <c r="G1783" s="36"/>
      <c r="H1783" s="36"/>
      <c r="I1783" s="36"/>
      <c r="J1783" s="36"/>
      <c r="K1783" s="36"/>
      <c r="L1783" s="36"/>
      <c r="M1783" s="36"/>
      <c r="N1783" s="36"/>
      <c r="O1783" s="36"/>
      <c r="P1783" s="36"/>
      <c r="Q1783" s="38">
        <f>SUM(Table7[[#This Row],[SumOfRealised_netcostAbsolute]:[SumOfProjected_costReduced]])</f>
        <v>0</v>
      </c>
    </row>
    <row r="1784" spans="1:17" hidden="1" x14ac:dyDescent="0.35">
      <c r="A1784" s="34" t="s">
        <v>15</v>
      </c>
      <c r="B1784" s="35">
        <v>2019</v>
      </c>
      <c r="C1784" s="35">
        <v>30</v>
      </c>
      <c r="D1784" s="39">
        <f>COUNT(Table7[[#This Row],[SumOfRealised_netcostAbsolute]:[SumOfProjected_costReduced]])</f>
        <v>0</v>
      </c>
      <c r="E1784" s="36"/>
      <c r="F1784" s="36"/>
      <c r="G1784" s="36"/>
      <c r="H1784" s="36"/>
      <c r="I1784" s="36"/>
      <c r="J1784" s="36"/>
      <c r="K1784" s="36"/>
      <c r="L1784" s="36"/>
      <c r="M1784" s="36"/>
      <c r="N1784" s="36"/>
      <c r="O1784" s="36"/>
      <c r="P1784" s="36"/>
      <c r="Q1784" s="38">
        <f>SUM(Table7[[#This Row],[SumOfRealised_netcostAbsolute]:[SumOfProjected_costReduced]])</f>
        <v>0</v>
      </c>
    </row>
    <row r="1785" spans="1:17" hidden="1" x14ac:dyDescent="0.35">
      <c r="A1785" s="34" t="s">
        <v>15</v>
      </c>
      <c r="B1785" s="35">
        <v>2019</v>
      </c>
      <c r="C1785" s="35">
        <v>31</v>
      </c>
      <c r="D1785" s="39">
        <f>COUNT(Table7[[#This Row],[SumOfRealised_netcostAbsolute]:[SumOfProjected_costReduced]])</f>
        <v>0</v>
      </c>
      <c r="E1785" s="36"/>
      <c r="F1785" s="36"/>
      <c r="G1785" s="36"/>
      <c r="H1785" s="36"/>
      <c r="I1785" s="36"/>
      <c r="J1785" s="36"/>
      <c r="K1785" s="36"/>
      <c r="L1785" s="36"/>
      <c r="M1785" s="36"/>
      <c r="N1785" s="36"/>
      <c r="O1785" s="36"/>
      <c r="P1785" s="36"/>
      <c r="Q1785" s="38">
        <f>SUM(Table7[[#This Row],[SumOfRealised_netcostAbsolute]:[SumOfProjected_costReduced]])</f>
        <v>0</v>
      </c>
    </row>
    <row r="1786" spans="1:17" hidden="1" x14ac:dyDescent="0.35">
      <c r="A1786" s="34" t="s">
        <v>15</v>
      </c>
      <c r="B1786" s="35">
        <v>2019</v>
      </c>
      <c r="C1786" s="35">
        <v>32</v>
      </c>
      <c r="D1786" s="39">
        <f>COUNT(Table7[[#This Row],[SumOfRealised_netcostAbsolute]:[SumOfProjected_costReduced]])</f>
        <v>0</v>
      </c>
      <c r="E1786" s="36"/>
      <c r="F1786" s="36"/>
      <c r="G1786" s="36"/>
      <c r="H1786" s="36"/>
      <c r="I1786" s="36"/>
      <c r="J1786" s="36"/>
      <c r="K1786" s="36"/>
      <c r="L1786" s="36"/>
      <c r="M1786" s="36"/>
      <c r="N1786" s="36"/>
      <c r="O1786" s="36"/>
      <c r="P1786" s="36"/>
      <c r="Q1786" s="38">
        <f>SUM(Table7[[#This Row],[SumOfRealised_netcostAbsolute]:[SumOfProjected_costReduced]])</f>
        <v>0</v>
      </c>
    </row>
    <row r="1787" spans="1:17" hidden="1" x14ac:dyDescent="0.35">
      <c r="A1787" s="34" t="s">
        <v>15</v>
      </c>
      <c r="B1787" s="35">
        <v>2019</v>
      </c>
      <c r="C1787" s="35">
        <v>33</v>
      </c>
      <c r="D1787" s="39">
        <f>COUNT(Table7[[#This Row],[SumOfRealised_netcostAbsolute]:[SumOfProjected_costReduced]])</f>
        <v>0</v>
      </c>
      <c r="E1787" s="36"/>
      <c r="F1787" s="36"/>
      <c r="G1787" s="36"/>
      <c r="H1787" s="36"/>
      <c r="I1787" s="36"/>
      <c r="J1787" s="36"/>
      <c r="K1787" s="36"/>
      <c r="L1787" s="36"/>
      <c r="M1787" s="36"/>
      <c r="N1787" s="36"/>
      <c r="O1787" s="36"/>
      <c r="P1787" s="36"/>
      <c r="Q1787" s="38">
        <f>SUM(Table7[[#This Row],[SumOfRealised_netcostAbsolute]:[SumOfProjected_costReduced]])</f>
        <v>0</v>
      </c>
    </row>
    <row r="1788" spans="1:17" hidden="1" x14ac:dyDescent="0.35">
      <c r="A1788" s="34" t="s">
        <v>15</v>
      </c>
      <c r="B1788" s="35">
        <v>2019</v>
      </c>
      <c r="C1788" s="35">
        <v>34</v>
      </c>
      <c r="D1788" s="39">
        <f>COUNT(Table7[[#This Row],[SumOfRealised_netcostAbsolute]:[SumOfProjected_costReduced]])</f>
        <v>0</v>
      </c>
      <c r="E1788" s="36"/>
      <c r="F1788" s="36"/>
      <c r="G1788" s="36"/>
      <c r="H1788" s="36"/>
      <c r="I1788" s="36"/>
      <c r="J1788" s="36"/>
      <c r="K1788" s="36"/>
      <c r="L1788" s="36"/>
      <c r="M1788" s="36"/>
      <c r="N1788" s="36"/>
      <c r="O1788" s="36"/>
      <c r="P1788" s="36"/>
      <c r="Q1788" s="38">
        <f>SUM(Table7[[#This Row],[SumOfRealised_netcostAbsolute]:[SumOfProjected_costReduced]])</f>
        <v>0</v>
      </c>
    </row>
    <row r="1789" spans="1:17" hidden="1" x14ac:dyDescent="0.35">
      <c r="A1789" s="34" t="s">
        <v>15</v>
      </c>
      <c r="B1789" s="35">
        <v>2019</v>
      </c>
      <c r="C1789" s="35">
        <v>35</v>
      </c>
      <c r="D1789" s="39">
        <f>COUNT(Table7[[#This Row],[SumOfRealised_netcostAbsolute]:[SumOfProjected_costReduced]])</f>
        <v>0</v>
      </c>
      <c r="E1789" s="36"/>
      <c r="F1789" s="36"/>
      <c r="G1789" s="36"/>
      <c r="H1789" s="36"/>
      <c r="I1789" s="36"/>
      <c r="J1789" s="36"/>
      <c r="K1789" s="36"/>
      <c r="L1789" s="36"/>
      <c r="M1789" s="36"/>
      <c r="N1789" s="36"/>
      <c r="O1789" s="36"/>
      <c r="P1789" s="36"/>
      <c r="Q1789" s="38">
        <f>SUM(Table7[[#This Row],[SumOfRealised_netcostAbsolute]:[SumOfProjected_costReduced]])</f>
        <v>0</v>
      </c>
    </row>
    <row r="1790" spans="1:17" hidden="1" x14ac:dyDescent="0.35">
      <c r="A1790" s="34" t="s">
        <v>15</v>
      </c>
      <c r="B1790" s="35">
        <v>2019</v>
      </c>
      <c r="C1790" s="35">
        <v>36</v>
      </c>
      <c r="D1790" s="39">
        <f>COUNT(Table7[[#This Row],[SumOfRealised_netcostAbsolute]:[SumOfProjected_costReduced]])</f>
        <v>0</v>
      </c>
      <c r="E1790" s="36"/>
      <c r="F1790" s="36"/>
      <c r="G1790" s="36"/>
      <c r="H1790" s="36"/>
      <c r="I1790" s="36"/>
      <c r="J1790" s="36"/>
      <c r="K1790" s="36"/>
      <c r="L1790" s="36"/>
      <c r="M1790" s="36"/>
      <c r="N1790" s="36"/>
      <c r="O1790" s="36"/>
      <c r="P1790" s="36"/>
      <c r="Q1790" s="38">
        <f>SUM(Table7[[#This Row],[SumOfRealised_netcostAbsolute]:[SumOfProjected_costReduced]])</f>
        <v>0</v>
      </c>
    </row>
    <row r="1791" spans="1:17" hidden="1" x14ac:dyDescent="0.35">
      <c r="A1791" s="34" t="s">
        <v>15</v>
      </c>
      <c r="B1791" s="35">
        <v>2019</v>
      </c>
      <c r="C1791" s="35">
        <v>37</v>
      </c>
      <c r="D1791" s="39">
        <f>COUNT(Table7[[#This Row],[SumOfRealised_netcostAbsolute]:[SumOfProjected_costReduced]])</f>
        <v>0</v>
      </c>
      <c r="E1791" s="36"/>
      <c r="F1791" s="36"/>
      <c r="G1791" s="36"/>
      <c r="H1791" s="36"/>
      <c r="I1791" s="36"/>
      <c r="J1791" s="36"/>
      <c r="K1791" s="36"/>
      <c r="L1791" s="36"/>
      <c r="M1791" s="36"/>
      <c r="N1791" s="36"/>
      <c r="O1791" s="36"/>
      <c r="P1791" s="36"/>
      <c r="Q1791" s="38">
        <f>SUM(Table7[[#This Row],[SumOfRealised_netcostAbsolute]:[SumOfProjected_costReduced]])</f>
        <v>0</v>
      </c>
    </row>
    <row r="1792" spans="1:17" hidden="1" x14ac:dyDescent="0.35">
      <c r="A1792" s="34" t="s">
        <v>15</v>
      </c>
      <c r="B1792" s="35">
        <v>2019</v>
      </c>
      <c r="C1792" s="35">
        <v>38</v>
      </c>
      <c r="D1792" s="39">
        <f>COUNT(Table7[[#This Row],[SumOfRealised_netcostAbsolute]:[SumOfProjected_costReduced]])</f>
        <v>0</v>
      </c>
      <c r="E1792" s="36"/>
      <c r="F1792" s="36"/>
      <c r="G1792" s="36"/>
      <c r="H1792" s="36"/>
      <c r="I1792" s="36"/>
      <c r="J1792" s="36"/>
      <c r="K1792" s="36"/>
      <c r="L1792" s="36"/>
      <c r="M1792" s="36"/>
      <c r="N1792" s="36"/>
      <c r="O1792" s="36"/>
      <c r="P1792" s="36"/>
      <c r="Q1792" s="38">
        <f>SUM(Table7[[#This Row],[SumOfRealised_netcostAbsolute]:[SumOfProjected_costReduced]])</f>
        <v>0</v>
      </c>
    </row>
    <row r="1793" spans="1:17" hidden="1" x14ac:dyDescent="0.35">
      <c r="A1793" s="34" t="s">
        <v>15</v>
      </c>
      <c r="B1793" s="35">
        <v>2019</v>
      </c>
      <c r="C1793" s="35">
        <v>39</v>
      </c>
      <c r="D1793" s="39">
        <f>COUNT(Table7[[#This Row],[SumOfRealised_netcostAbsolute]:[SumOfProjected_costReduced]])</f>
        <v>0</v>
      </c>
      <c r="E1793" s="36"/>
      <c r="F1793" s="36"/>
      <c r="G1793" s="36"/>
      <c r="H1793" s="36"/>
      <c r="I1793" s="36"/>
      <c r="J1793" s="36"/>
      <c r="K1793" s="36"/>
      <c r="L1793" s="36"/>
      <c r="M1793" s="36"/>
      <c r="N1793" s="36"/>
      <c r="O1793" s="36"/>
      <c r="P1793" s="36"/>
      <c r="Q1793" s="38">
        <f>SUM(Table7[[#This Row],[SumOfRealised_netcostAbsolute]:[SumOfProjected_costReduced]])</f>
        <v>0</v>
      </c>
    </row>
    <row r="1794" spans="1:17" hidden="1" x14ac:dyDescent="0.35">
      <c r="A1794" s="34" t="s">
        <v>15</v>
      </c>
      <c r="B1794" s="35">
        <v>2019</v>
      </c>
      <c r="C1794" s="35">
        <v>40</v>
      </c>
      <c r="D1794" s="39">
        <f>COUNT(Table7[[#This Row],[SumOfRealised_netcostAbsolute]:[SumOfProjected_costReduced]])</f>
        <v>0</v>
      </c>
      <c r="E1794" s="36"/>
      <c r="F1794" s="36"/>
      <c r="G1794" s="36"/>
      <c r="H1794" s="36"/>
      <c r="I1794" s="36"/>
      <c r="J1794" s="36"/>
      <c r="K1794" s="36"/>
      <c r="L1794" s="36"/>
      <c r="M1794" s="36"/>
      <c r="N1794" s="36"/>
      <c r="O1794" s="36"/>
      <c r="P1794" s="36"/>
      <c r="Q1794" s="38">
        <f>SUM(Table7[[#This Row],[SumOfRealised_netcostAbsolute]:[SumOfProjected_costReduced]])</f>
        <v>0</v>
      </c>
    </row>
    <row r="1795" spans="1:17" hidden="1" x14ac:dyDescent="0.35">
      <c r="A1795" s="34" t="s">
        <v>15</v>
      </c>
      <c r="B1795" s="35">
        <v>2019</v>
      </c>
      <c r="C1795" s="35">
        <v>41</v>
      </c>
      <c r="D1795" s="39">
        <f>COUNT(Table7[[#This Row],[SumOfRealised_netcostAbsolute]:[SumOfProjected_costReduced]])</f>
        <v>0</v>
      </c>
      <c r="E1795" s="36"/>
      <c r="F1795" s="36"/>
      <c r="G1795" s="36"/>
      <c r="H1795" s="36"/>
      <c r="I1795" s="36"/>
      <c r="J1795" s="36"/>
      <c r="K1795" s="36"/>
      <c r="L1795" s="36"/>
      <c r="M1795" s="36"/>
      <c r="N1795" s="36"/>
      <c r="O1795" s="36"/>
      <c r="P1795" s="36"/>
      <c r="Q1795" s="38">
        <f>SUM(Table7[[#This Row],[SumOfRealised_netcostAbsolute]:[SumOfProjected_costReduced]])</f>
        <v>0</v>
      </c>
    </row>
    <row r="1796" spans="1:17" hidden="1" x14ac:dyDescent="0.35">
      <c r="A1796" s="34" t="s">
        <v>15</v>
      </c>
      <c r="B1796" s="35">
        <v>2019</v>
      </c>
      <c r="C1796" s="35">
        <v>42</v>
      </c>
      <c r="D1796" s="39">
        <f>COUNT(Table7[[#This Row],[SumOfRealised_netcostAbsolute]:[SumOfProjected_costReduced]])</f>
        <v>0</v>
      </c>
      <c r="E1796" s="36"/>
      <c r="F1796" s="36"/>
      <c r="G1796" s="36"/>
      <c r="H1796" s="36"/>
      <c r="I1796" s="36"/>
      <c r="J1796" s="36"/>
      <c r="K1796" s="36"/>
      <c r="L1796" s="36"/>
      <c r="M1796" s="36"/>
      <c r="N1796" s="36"/>
      <c r="O1796" s="36"/>
      <c r="P1796" s="36"/>
      <c r="Q1796" s="38">
        <f>SUM(Table7[[#This Row],[SumOfRealised_netcostAbsolute]:[SumOfProjected_costReduced]])</f>
        <v>0</v>
      </c>
    </row>
    <row r="1797" spans="1:17" hidden="1" x14ac:dyDescent="0.35">
      <c r="A1797" s="34" t="s">
        <v>15</v>
      </c>
      <c r="B1797" s="35">
        <v>2019</v>
      </c>
      <c r="C1797" s="35">
        <v>43</v>
      </c>
      <c r="D1797" s="39">
        <f>COUNT(Table7[[#This Row],[SumOfRealised_netcostAbsolute]:[SumOfProjected_costReduced]])</f>
        <v>0</v>
      </c>
      <c r="E1797" s="36"/>
      <c r="F1797" s="36"/>
      <c r="G1797" s="36"/>
      <c r="H1797" s="36"/>
      <c r="I1797" s="36"/>
      <c r="J1797" s="36"/>
      <c r="K1797" s="36"/>
      <c r="L1797" s="36"/>
      <c r="M1797" s="36"/>
      <c r="N1797" s="36"/>
      <c r="O1797" s="36"/>
      <c r="P1797" s="36"/>
      <c r="Q1797" s="38">
        <f>SUM(Table7[[#This Row],[SumOfRealised_netcostAbsolute]:[SumOfProjected_costReduced]])</f>
        <v>0</v>
      </c>
    </row>
    <row r="1798" spans="1:17" hidden="1" x14ac:dyDescent="0.35">
      <c r="A1798" s="34" t="s">
        <v>15</v>
      </c>
      <c r="B1798" s="35">
        <v>2019</v>
      </c>
      <c r="C1798" s="35">
        <v>44</v>
      </c>
      <c r="D1798" s="39">
        <f>COUNT(Table7[[#This Row],[SumOfRealised_netcostAbsolute]:[SumOfProjected_costReduced]])</f>
        <v>0</v>
      </c>
      <c r="E1798" s="36"/>
      <c r="F1798" s="36"/>
      <c r="G1798" s="36"/>
      <c r="H1798" s="36"/>
      <c r="I1798" s="36"/>
      <c r="J1798" s="36"/>
      <c r="K1798" s="36"/>
      <c r="L1798" s="36"/>
      <c r="M1798" s="36"/>
      <c r="N1798" s="36"/>
      <c r="O1798" s="36"/>
      <c r="P1798" s="36"/>
      <c r="Q1798" s="38">
        <f>SUM(Table7[[#This Row],[SumOfRealised_netcostAbsolute]:[SumOfProjected_costReduced]])</f>
        <v>0</v>
      </c>
    </row>
    <row r="1799" spans="1:17" hidden="1" x14ac:dyDescent="0.35">
      <c r="A1799" s="34" t="s">
        <v>15</v>
      </c>
      <c r="B1799" s="35">
        <v>2019</v>
      </c>
      <c r="C1799" s="35">
        <v>45</v>
      </c>
      <c r="D1799" s="39">
        <f>COUNT(Table7[[#This Row],[SumOfRealised_netcostAbsolute]:[SumOfProjected_costReduced]])</f>
        <v>0</v>
      </c>
      <c r="E1799" s="36"/>
      <c r="F1799" s="36"/>
      <c r="G1799" s="36"/>
      <c r="H1799" s="36"/>
      <c r="I1799" s="36"/>
      <c r="J1799" s="36"/>
      <c r="K1799" s="36"/>
      <c r="L1799" s="36"/>
      <c r="M1799" s="36"/>
      <c r="N1799" s="36"/>
      <c r="O1799" s="36"/>
      <c r="P1799" s="36"/>
      <c r="Q1799" s="38">
        <f>SUM(Table7[[#This Row],[SumOfRealised_netcostAbsolute]:[SumOfProjected_costReduced]])</f>
        <v>0</v>
      </c>
    </row>
    <row r="1800" spans="1:17" hidden="1" x14ac:dyDescent="0.35">
      <c r="A1800" s="34" t="s">
        <v>15</v>
      </c>
      <c r="B1800" s="35">
        <v>2019</v>
      </c>
      <c r="C1800" s="35">
        <v>46</v>
      </c>
      <c r="D1800" s="39">
        <f>COUNT(Table7[[#This Row],[SumOfRealised_netcostAbsolute]:[SumOfProjected_costReduced]])</f>
        <v>0</v>
      </c>
      <c r="E1800" s="36"/>
      <c r="F1800" s="36"/>
      <c r="G1800" s="36"/>
      <c r="H1800" s="36"/>
      <c r="I1800" s="36"/>
      <c r="J1800" s="36"/>
      <c r="K1800" s="36"/>
      <c r="L1800" s="36"/>
      <c r="M1800" s="36"/>
      <c r="N1800" s="36"/>
      <c r="O1800" s="36"/>
      <c r="P1800" s="36"/>
      <c r="Q1800" s="38">
        <f>SUM(Table7[[#This Row],[SumOfRealised_netcostAbsolute]:[SumOfProjected_costReduced]])</f>
        <v>0</v>
      </c>
    </row>
    <row r="1801" spans="1:17" hidden="1" x14ac:dyDescent="0.35">
      <c r="A1801" s="34" t="s">
        <v>15</v>
      </c>
      <c r="B1801" s="35">
        <v>2019</v>
      </c>
      <c r="C1801" s="35">
        <v>47</v>
      </c>
      <c r="D1801" s="39">
        <f>COUNT(Table7[[#This Row],[SumOfRealised_netcostAbsolute]:[SumOfProjected_costReduced]])</f>
        <v>0</v>
      </c>
      <c r="E1801" s="36"/>
      <c r="F1801" s="36"/>
      <c r="G1801" s="36"/>
      <c r="H1801" s="36"/>
      <c r="I1801" s="36"/>
      <c r="J1801" s="36"/>
      <c r="K1801" s="36"/>
      <c r="L1801" s="36"/>
      <c r="M1801" s="36"/>
      <c r="N1801" s="36"/>
      <c r="O1801" s="36"/>
      <c r="P1801" s="36"/>
      <c r="Q1801" s="38">
        <f>SUM(Table7[[#This Row],[SumOfRealised_netcostAbsolute]:[SumOfProjected_costReduced]])</f>
        <v>0</v>
      </c>
    </row>
    <row r="1802" spans="1:17" hidden="1" x14ac:dyDescent="0.35">
      <c r="A1802" s="34" t="s">
        <v>15</v>
      </c>
      <c r="B1802" s="35">
        <v>2019</v>
      </c>
      <c r="C1802" s="35">
        <v>48</v>
      </c>
      <c r="D1802" s="39">
        <f>COUNT(Table7[[#This Row],[SumOfRealised_netcostAbsolute]:[SumOfProjected_costReduced]])</f>
        <v>0</v>
      </c>
      <c r="E1802" s="36"/>
      <c r="F1802" s="36"/>
      <c r="G1802" s="36"/>
      <c r="H1802" s="36"/>
      <c r="I1802" s="36"/>
      <c r="J1802" s="36"/>
      <c r="K1802" s="36"/>
      <c r="L1802" s="36"/>
      <c r="M1802" s="36"/>
      <c r="N1802" s="36"/>
      <c r="O1802" s="36"/>
      <c r="P1802" s="36"/>
      <c r="Q1802" s="38">
        <f>SUM(Table7[[#This Row],[SumOfRealised_netcostAbsolute]:[SumOfProjected_costReduced]])</f>
        <v>0</v>
      </c>
    </row>
    <row r="1803" spans="1:17" hidden="1" x14ac:dyDescent="0.35">
      <c r="A1803" s="34" t="s">
        <v>15</v>
      </c>
      <c r="B1803" s="35">
        <v>2019</v>
      </c>
      <c r="C1803" s="35">
        <v>49</v>
      </c>
      <c r="D1803" s="39">
        <f>COUNT(Table7[[#This Row],[SumOfRealised_netcostAbsolute]:[SumOfProjected_costReduced]])</f>
        <v>0</v>
      </c>
      <c r="E1803" s="36"/>
      <c r="F1803" s="36"/>
      <c r="G1803" s="36"/>
      <c r="H1803" s="36"/>
      <c r="I1803" s="36"/>
      <c r="J1803" s="36"/>
      <c r="K1803" s="36"/>
      <c r="L1803" s="36"/>
      <c r="M1803" s="36"/>
      <c r="N1803" s="36"/>
      <c r="O1803" s="36"/>
      <c r="P1803" s="36"/>
      <c r="Q1803" s="38">
        <f>SUM(Table7[[#This Row],[SumOfRealised_netcostAbsolute]:[SumOfProjected_costReduced]])</f>
        <v>0</v>
      </c>
    </row>
    <row r="1804" spans="1:17" hidden="1" x14ac:dyDescent="0.35">
      <c r="A1804" s="34" t="s">
        <v>15</v>
      </c>
      <c r="B1804" s="35">
        <v>2019</v>
      </c>
      <c r="C1804" s="35">
        <v>50</v>
      </c>
      <c r="D1804" s="39">
        <f>COUNT(Table7[[#This Row],[SumOfRealised_netcostAbsolute]:[SumOfProjected_costReduced]])</f>
        <v>0</v>
      </c>
      <c r="E1804" s="36"/>
      <c r="F1804" s="36"/>
      <c r="G1804" s="36"/>
      <c r="H1804" s="36"/>
      <c r="I1804" s="36"/>
      <c r="J1804" s="36"/>
      <c r="K1804" s="36"/>
      <c r="L1804" s="36"/>
      <c r="M1804" s="36"/>
      <c r="N1804" s="36"/>
      <c r="O1804" s="36"/>
      <c r="P1804" s="36"/>
      <c r="Q1804" s="38">
        <f>SUM(Table7[[#This Row],[SumOfRealised_netcostAbsolute]:[SumOfProjected_costReduced]])</f>
        <v>0</v>
      </c>
    </row>
    <row r="1805" spans="1:17" hidden="1" x14ac:dyDescent="0.35">
      <c r="A1805" s="34" t="s">
        <v>15</v>
      </c>
      <c r="B1805" s="35">
        <v>2019</v>
      </c>
      <c r="C1805" s="35">
        <v>51</v>
      </c>
      <c r="D1805" s="39">
        <f>COUNT(Table7[[#This Row],[SumOfRealised_netcostAbsolute]:[SumOfProjected_costReduced]])</f>
        <v>0</v>
      </c>
      <c r="E1805" s="36"/>
      <c r="F1805" s="36"/>
      <c r="G1805" s="36"/>
      <c r="H1805" s="36"/>
      <c r="I1805" s="36"/>
      <c r="J1805" s="36"/>
      <c r="K1805" s="36"/>
      <c r="L1805" s="36"/>
      <c r="M1805" s="36"/>
      <c r="N1805" s="36"/>
      <c r="O1805" s="36"/>
      <c r="P1805" s="36"/>
      <c r="Q1805" s="38">
        <f>SUM(Table7[[#This Row],[SumOfRealised_netcostAbsolute]:[SumOfProjected_costReduced]])</f>
        <v>0</v>
      </c>
    </row>
    <row r="1806" spans="1:17" hidden="1" x14ac:dyDescent="0.35">
      <c r="A1806" s="34" t="s">
        <v>15</v>
      </c>
      <c r="B1806" s="35">
        <v>2019</v>
      </c>
      <c r="C1806" s="35">
        <v>52</v>
      </c>
      <c r="D1806" s="39">
        <f>COUNT(Table7[[#This Row],[SumOfRealised_netcostAbsolute]:[SumOfProjected_costReduced]])</f>
        <v>0</v>
      </c>
      <c r="E1806" s="36"/>
      <c r="F1806" s="36"/>
      <c r="G1806" s="36"/>
      <c r="H1806" s="36"/>
      <c r="I1806" s="36"/>
      <c r="J1806" s="36"/>
      <c r="K1806" s="36"/>
      <c r="L1806" s="36"/>
      <c r="M1806" s="36"/>
      <c r="N1806" s="36"/>
      <c r="O1806" s="36"/>
      <c r="P1806" s="36"/>
      <c r="Q1806" s="38">
        <f>SUM(Table7[[#This Row],[SumOfRealised_netcostAbsolute]:[SumOfProjected_costReduced]])</f>
        <v>0</v>
      </c>
    </row>
    <row r="1807" spans="1:17" hidden="1" x14ac:dyDescent="0.35">
      <c r="A1807" s="34" t="s">
        <v>15</v>
      </c>
      <c r="B1807" s="35">
        <v>2019</v>
      </c>
      <c r="C1807" s="35">
        <v>53</v>
      </c>
      <c r="D1807" s="39">
        <f>COUNT(Table7[[#This Row],[SumOfRealised_netcostAbsolute]:[SumOfProjected_costReduced]])</f>
        <v>0</v>
      </c>
      <c r="E1807" s="36"/>
      <c r="F1807" s="36"/>
      <c r="G1807" s="36"/>
      <c r="H1807" s="36"/>
      <c r="I1807" s="36"/>
      <c r="J1807" s="36"/>
      <c r="K1807" s="36"/>
      <c r="L1807" s="36"/>
      <c r="M1807" s="36"/>
      <c r="N1807" s="36"/>
      <c r="O1807" s="36"/>
      <c r="P1807" s="36"/>
      <c r="Q1807" s="38">
        <f>SUM(Table7[[#This Row],[SumOfRealised_netcostAbsolute]:[SumOfProjected_costReduced]])</f>
        <v>0</v>
      </c>
    </row>
    <row r="1808" spans="1:17" hidden="1" x14ac:dyDescent="0.35">
      <c r="A1808" s="34" t="s">
        <v>15</v>
      </c>
      <c r="B1808" s="35">
        <v>2019</v>
      </c>
      <c r="C1808" s="35">
        <v>54</v>
      </c>
      <c r="D1808" s="39">
        <f>COUNT(Table7[[#This Row],[SumOfRealised_netcostAbsolute]:[SumOfProjected_costReduced]])</f>
        <v>0</v>
      </c>
      <c r="E1808" s="36"/>
      <c r="F1808" s="36"/>
      <c r="G1808" s="36"/>
      <c r="H1808" s="36"/>
      <c r="I1808" s="36"/>
      <c r="J1808" s="36"/>
      <c r="K1808" s="36"/>
      <c r="L1808" s="36"/>
      <c r="M1808" s="36"/>
      <c r="N1808" s="36"/>
      <c r="O1808" s="36"/>
      <c r="P1808" s="36"/>
      <c r="Q1808" s="38">
        <f>SUM(Table7[[#This Row],[SumOfRealised_netcostAbsolute]:[SumOfProjected_costReduced]])</f>
        <v>0</v>
      </c>
    </row>
    <row r="1809" spans="1:17" hidden="1" x14ac:dyDescent="0.35">
      <c r="A1809" s="34" t="s">
        <v>15</v>
      </c>
      <c r="B1809" s="35">
        <v>2019</v>
      </c>
      <c r="C1809" s="35">
        <v>55</v>
      </c>
      <c r="D1809" s="39">
        <f>COUNT(Table7[[#This Row],[SumOfRealised_netcostAbsolute]:[SumOfProjected_costReduced]])</f>
        <v>0</v>
      </c>
      <c r="E1809" s="36"/>
      <c r="F1809" s="36"/>
      <c r="G1809" s="36"/>
      <c r="H1809" s="36"/>
      <c r="I1809" s="36"/>
      <c r="J1809" s="36"/>
      <c r="K1809" s="36"/>
      <c r="L1809" s="36"/>
      <c r="M1809" s="36"/>
      <c r="N1809" s="36"/>
      <c r="O1809" s="36"/>
      <c r="P1809" s="36"/>
      <c r="Q1809" s="38">
        <f>SUM(Table7[[#This Row],[SumOfRealised_netcostAbsolute]:[SumOfProjected_costReduced]])</f>
        <v>0</v>
      </c>
    </row>
    <row r="1810" spans="1:17" hidden="1" x14ac:dyDescent="0.35">
      <c r="A1810" s="34" t="s">
        <v>15</v>
      </c>
      <c r="B1810" s="35">
        <v>2019</v>
      </c>
      <c r="C1810" s="35">
        <v>56</v>
      </c>
      <c r="D1810" s="39">
        <f>COUNT(Table7[[#This Row],[SumOfRealised_netcostAbsolute]:[SumOfProjected_costReduced]])</f>
        <v>0</v>
      </c>
      <c r="E1810" s="36"/>
      <c r="F1810" s="36"/>
      <c r="G1810" s="36"/>
      <c r="H1810" s="36"/>
      <c r="I1810" s="36"/>
      <c r="J1810" s="36"/>
      <c r="K1810" s="36"/>
      <c r="L1810" s="36"/>
      <c r="M1810" s="36"/>
      <c r="N1810" s="36"/>
      <c r="O1810" s="36"/>
      <c r="P1810" s="36"/>
      <c r="Q1810" s="38">
        <f>SUM(Table7[[#This Row],[SumOfRealised_netcostAbsolute]:[SumOfProjected_costReduced]])</f>
        <v>0</v>
      </c>
    </row>
    <row r="1811" spans="1:17" hidden="1" x14ac:dyDescent="0.35">
      <c r="A1811" s="34" t="s">
        <v>15</v>
      </c>
      <c r="B1811" s="35">
        <v>2019</v>
      </c>
      <c r="C1811" s="35">
        <v>57</v>
      </c>
      <c r="D1811" s="39">
        <f>COUNT(Table7[[#This Row],[SumOfRealised_netcostAbsolute]:[SumOfProjected_costReduced]])</f>
        <v>0</v>
      </c>
      <c r="E1811" s="36"/>
      <c r="F1811" s="36"/>
      <c r="G1811" s="36"/>
      <c r="H1811" s="36"/>
      <c r="I1811" s="36"/>
      <c r="J1811" s="36"/>
      <c r="K1811" s="36"/>
      <c r="L1811" s="36"/>
      <c r="M1811" s="36"/>
      <c r="N1811" s="36"/>
      <c r="O1811" s="36"/>
      <c r="P1811" s="36"/>
      <c r="Q1811" s="38">
        <f>SUM(Table7[[#This Row],[SumOfRealised_netcostAbsolute]:[SumOfProjected_costReduced]])</f>
        <v>0</v>
      </c>
    </row>
    <row r="1812" spans="1:17" hidden="1" x14ac:dyDescent="0.35">
      <c r="A1812" s="34" t="s">
        <v>15</v>
      </c>
      <c r="B1812" s="35">
        <v>2019</v>
      </c>
      <c r="C1812" s="35">
        <v>58</v>
      </c>
      <c r="D1812" s="39">
        <f>COUNT(Table7[[#This Row],[SumOfRealised_netcostAbsolute]:[SumOfProjected_costReduced]])</f>
        <v>0</v>
      </c>
      <c r="E1812" s="36"/>
      <c r="F1812" s="36"/>
      <c r="G1812" s="36"/>
      <c r="H1812" s="36"/>
      <c r="I1812" s="36"/>
      <c r="J1812" s="36"/>
      <c r="K1812" s="36"/>
      <c r="L1812" s="36"/>
      <c r="M1812" s="36"/>
      <c r="N1812" s="36"/>
      <c r="O1812" s="36"/>
      <c r="P1812" s="36"/>
      <c r="Q1812" s="38">
        <f>SUM(Table7[[#This Row],[SumOfRealised_netcostAbsolute]:[SumOfProjected_costReduced]])</f>
        <v>0</v>
      </c>
    </row>
    <row r="1813" spans="1:17" hidden="1" x14ac:dyDescent="0.35">
      <c r="A1813" s="34" t="s">
        <v>15</v>
      </c>
      <c r="B1813" s="35">
        <v>2019</v>
      </c>
      <c r="C1813" s="35">
        <v>59</v>
      </c>
      <c r="D1813" s="39">
        <f>COUNT(Table7[[#This Row],[SumOfRealised_netcostAbsolute]:[SumOfProjected_costReduced]])</f>
        <v>0</v>
      </c>
      <c r="E1813" s="36"/>
      <c r="F1813" s="36"/>
      <c r="G1813" s="36"/>
      <c r="H1813" s="36"/>
      <c r="I1813" s="36"/>
      <c r="J1813" s="36"/>
      <c r="K1813" s="36"/>
      <c r="L1813" s="36"/>
      <c r="M1813" s="36"/>
      <c r="N1813" s="36"/>
      <c r="O1813" s="36"/>
      <c r="P1813" s="36"/>
      <c r="Q1813" s="38">
        <f>SUM(Table7[[#This Row],[SumOfRealised_netcostAbsolute]:[SumOfProjected_costReduced]])</f>
        <v>0</v>
      </c>
    </row>
    <row r="1814" spans="1:17" hidden="1" x14ac:dyDescent="0.35">
      <c r="A1814" s="34" t="s">
        <v>15</v>
      </c>
      <c r="B1814" s="35">
        <v>2019</v>
      </c>
      <c r="C1814" s="35">
        <v>60</v>
      </c>
      <c r="D1814" s="39">
        <f>COUNT(Table7[[#This Row],[SumOfRealised_netcostAbsolute]:[SumOfProjected_costReduced]])</f>
        <v>0</v>
      </c>
      <c r="E1814" s="36"/>
      <c r="F1814" s="36"/>
      <c r="G1814" s="36"/>
      <c r="H1814" s="36"/>
      <c r="I1814" s="36"/>
      <c r="J1814" s="36"/>
      <c r="K1814" s="36"/>
      <c r="L1814" s="36"/>
      <c r="M1814" s="36"/>
      <c r="N1814" s="36"/>
      <c r="O1814" s="36"/>
      <c r="P1814" s="36"/>
      <c r="Q1814" s="38">
        <f>SUM(Table7[[#This Row],[SumOfRealised_netcostAbsolute]:[SumOfProjected_costReduced]])</f>
        <v>0</v>
      </c>
    </row>
    <row r="1815" spans="1:17" hidden="1" x14ac:dyDescent="0.35">
      <c r="A1815" s="34" t="s">
        <v>15</v>
      </c>
      <c r="B1815" s="35">
        <v>2019</v>
      </c>
      <c r="C1815" s="35">
        <v>61</v>
      </c>
      <c r="D1815" s="39">
        <f>COUNT(Table7[[#This Row],[SumOfRealised_netcostAbsolute]:[SumOfProjected_costReduced]])</f>
        <v>0</v>
      </c>
      <c r="E1815" s="36"/>
      <c r="F1815" s="36"/>
      <c r="G1815" s="36"/>
      <c r="H1815" s="36"/>
      <c r="I1815" s="36"/>
      <c r="J1815" s="36"/>
      <c r="K1815" s="36"/>
      <c r="L1815" s="36"/>
      <c r="M1815" s="36"/>
      <c r="N1815" s="36"/>
      <c r="O1815" s="36"/>
      <c r="P1815" s="36"/>
      <c r="Q1815" s="38">
        <f>SUM(Table7[[#This Row],[SumOfRealised_netcostAbsolute]:[SumOfProjected_costReduced]])</f>
        <v>0</v>
      </c>
    </row>
    <row r="1816" spans="1:17" hidden="1" x14ac:dyDescent="0.35">
      <c r="A1816" s="34" t="s">
        <v>15</v>
      </c>
      <c r="B1816" s="35">
        <v>2019</v>
      </c>
      <c r="C1816" s="35">
        <v>62</v>
      </c>
      <c r="D1816" s="39">
        <f>COUNT(Table7[[#This Row],[SumOfRealised_netcostAbsolute]:[SumOfProjected_costReduced]])</f>
        <v>0</v>
      </c>
      <c r="E1816" s="36"/>
      <c r="F1816" s="36"/>
      <c r="G1816" s="36"/>
      <c r="H1816" s="36"/>
      <c r="I1816" s="36"/>
      <c r="J1816" s="36"/>
      <c r="K1816" s="36"/>
      <c r="L1816" s="36"/>
      <c r="M1816" s="36"/>
      <c r="N1816" s="36"/>
      <c r="O1816" s="36"/>
      <c r="P1816" s="36"/>
      <c r="Q1816" s="38">
        <f>SUM(Table7[[#This Row],[SumOfRealised_netcostAbsolute]:[SumOfProjected_costReduced]])</f>
        <v>0</v>
      </c>
    </row>
    <row r="1817" spans="1:17" hidden="1" x14ac:dyDescent="0.35">
      <c r="A1817" s="34" t="s">
        <v>15</v>
      </c>
      <c r="B1817" s="35">
        <v>2019</v>
      </c>
      <c r="C1817" s="35">
        <v>63</v>
      </c>
      <c r="D1817" s="39">
        <f>COUNT(Table7[[#This Row],[SumOfRealised_netcostAbsolute]:[SumOfProjected_costReduced]])</f>
        <v>0</v>
      </c>
      <c r="E1817" s="36"/>
      <c r="F1817" s="36"/>
      <c r="G1817" s="36"/>
      <c r="H1817" s="36"/>
      <c r="I1817" s="36"/>
      <c r="J1817" s="36"/>
      <c r="K1817" s="36"/>
      <c r="L1817" s="36"/>
      <c r="M1817" s="36"/>
      <c r="N1817" s="36"/>
      <c r="O1817" s="36"/>
      <c r="P1817" s="36"/>
      <c r="Q1817" s="38">
        <f>SUM(Table7[[#This Row],[SumOfRealised_netcostAbsolute]:[SumOfProjected_costReduced]])</f>
        <v>0</v>
      </c>
    </row>
    <row r="1818" spans="1:17" hidden="1" x14ac:dyDescent="0.35">
      <c r="A1818" s="34" t="s">
        <v>15</v>
      </c>
      <c r="B1818" s="35">
        <v>2019</v>
      </c>
      <c r="C1818" s="35">
        <v>64</v>
      </c>
      <c r="D1818" s="39">
        <f>COUNT(Table7[[#This Row],[SumOfRealised_netcostAbsolute]:[SumOfProjected_costReduced]])</f>
        <v>0</v>
      </c>
      <c r="E1818" s="36"/>
      <c r="F1818" s="36"/>
      <c r="G1818" s="36"/>
      <c r="H1818" s="36"/>
      <c r="I1818" s="36"/>
      <c r="J1818" s="36"/>
      <c r="K1818" s="36"/>
      <c r="L1818" s="36"/>
      <c r="M1818" s="36"/>
      <c r="N1818" s="36"/>
      <c r="O1818" s="36"/>
      <c r="P1818" s="36"/>
      <c r="Q1818" s="38">
        <f>SUM(Table7[[#This Row],[SumOfRealised_netcostAbsolute]:[SumOfProjected_costReduced]])</f>
        <v>0</v>
      </c>
    </row>
    <row r="1819" spans="1:17" hidden="1" x14ac:dyDescent="0.35">
      <c r="A1819" s="34" t="s">
        <v>15</v>
      </c>
      <c r="B1819" s="35">
        <v>2019</v>
      </c>
      <c r="C1819" s="35">
        <v>65</v>
      </c>
      <c r="D1819" s="39">
        <f>COUNT(Table7[[#This Row],[SumOfRealised_netcostAbsolute]:[SumOfProjected_costReduced]])</f>
        <v>0</v>
      </c>
      <c r="E1819" s="36"/>
      <c r="F1819" s="36"/>
      <c r="G1819" s="36"/>
      <c r="H1819" s="36"/>
      <c r="I1819" s="36"/>
      <c r="J1819" s="36"/>
      <c r="K1819" s="36"/>
      <c r="L1819" s="36"/>
      <c r="M1819" s="36"/>
      <c r="N1819" s="36"/>
      <c r="O1819" s="36"/>
      <c r="P1819" s="36"/>
      <c r="Q1819" s="38">
        <f>SUM(Table7[[#This Row],[SumOfRealised_netcostAbsolute]:[SumOfProjected_costReduced]])</f>
        <v>0</v>
      </c>
    </row>
    <row r="1820" spans="1:17" hidden="1" x14ac:dyDescent="0.35">
      <c r="A1820" s="34" t="s">
        <v>15</v>
      </c>
      <c r="B1820" s="35">
        <v>2019</v>
      </c>
      <c r="C1820" s="35">
        <v>66</v>
      </c>
      <c r="D1820" s="39">
        <f>COUNT(Table7[[#This Row],[SumOfRealised_netcostAbsolute]:[SumOfProjected_costReduced]])</f>
        <v>0</v>
      </c>
      <c r="E1820" s="36"/>
      <c r="F1820" s="36"/>
      <c r="G1820" s="36"/>
      <c r="H1820" s="36"/>
      <c r="I1820" s="36"/>
      <c r="J1820" s="36"/>
      <c r="K1820" s="36"/>
      <c r="L1820" s="36"/>
      <c r="M1820" s="36"/>
      <c r="N1820" s="36"/>
      <c r="O1820" s="36"/>
      <c r="P1820" s="36"/>
      <c r="Q1820" s="38">
        <f>SUM(Table7[[#This Row],[SumOfRealised_netcostAbsolute]:[SumOfProjected_costReduced]])</f>
        <v>0</v>
      </c>
    </row>
    <row r="1821" spans="1:17" hidden="1" x14ac:dyDescent="0.35">
      <c r="A1821" s="34" t="s">
        <v>15</v>
      </c>
      <c r="B1821" s="35">
        <v>2019</v>
      </c>
      <c r="C1821" s="35">
        <v>67</v>
      </c>
      <c r="D1821" s="39">
        <f>COUNT(Table7[[#This Row],[SumOfRealised_netcostAbsolute]:[SumOfProjected_costReduced]])</f>
        <v>0</v>
      </c>
      <c r="E1821" s="36"/>
      <c r="F1821" s="36"/>
      <c r="G1821" s="36"/>
      <c r="H1821" s="36"/>
      <c r="I1821" s="36"/>
      <c r="J1821" s="36"/>
      <c r="K1821" s="36"/>
      <c r="L1821" s="36"/>
      <c r="M1821" s="36"/>
      <c r="N1821" s="36"/>
      <c r="O1821" s="36"/>
      <c r="P1821" s="36"/>
      <c r="Q1821" s="38">
        <f>SUM(Table7[[#This Row],[SumOfRealised_netcostAbsolute]:[SumOfProjected_costReduced]])</f>
        <v>0</v>
      </c>
    </row>
    <row r="1822" spans="1:17" hidden="1" x14ac:dyDescent="0.35">
      <c r="A1822" s="34" t="s">
        <v>15</v>
      </c>
      <c r="B1822" s="35">
        <v>2019</v>
      </c>
      <c r="C1822" s="35">
        <v>68</v>
      </c>
      <c r="D1822" s="39">
        <f>COUNT(Table7[[#This Row],[SumOfRealised_netcostAbsolute]:[SumOfProjected_costReduced]])</f>
        <v>0</v>
      </c>
      <c r="E1822" s="36"/>
      <c r="F1822" s="36"/>
      <c r="G1822" s="36"/>
      <c r="H1822" s="36"/>
      <c r="I1822" s="36"/>
      <c r="J1822" s="36"/>
      <c r="K1822" s="36"/>
      <c r="L1822" s="36"/>
      <c r="M1822" s="36"/>
      <c r="N1822" s="36"/>
      <c r="O1822" s="36"/>
      <c r="P1822" s="36"/>
      <c r="Q1822" s="38">
        <f>SUM(Table7[[#This Row],[SumOfRealised_netcostAbsolute]:[SumOfProjected_costReduced]])</f>
        <v>0</v>
      </c>
    </row>
    <row r="1823" spans="1:17" hidden="1" x14ac:dyDescent="0.35">
      <c r="A1823" s="34" t="s">
        <v>15</v>
      </c>
      <c r="B1823" s="35">
        <v>2019</v>
      </c>
      <c r="C1823" s="35">
        <v>69</v>
      </c>
      <c r="D1823" s="39">
        <f>COUNT(Table7[[#This Row],[SumOfRealised_netcostAbsolute]:[SumOfProjected_costReduced]])</f>
        <v>0</v>
      </c>
      <c r="E1823" s="36"/>
      <c r="F1823" s="36"/>
      <c r="G1823" s="36"/>
      <c r="H1823" s="36"/>
      <c r="I1823" s="36"/>
      <c r="J1823" s="36"/>
      <c r="K1823" s="36"/>
      <c r="L1823" s="36"/>
      <c r="M1823" s="36"/>
      <c r="N1823" s="36"/>
      <c r="O1823" s="36"/>
      <c r="P1823" s="36"/>
      <c r="Q1823" s="38">
        <f>SUM(Table7[[#This Row],[SumOfRealised_netcostAbsolute]:[SumOfProjected_costReduced]])</f>
        <v>0</v>
      </c>
    </row>
    <row r="1824" spans="1:17" hidden="1" x14ac:dyDescent="0.35">
      <c r="A1824" s="34" t="s">
        <v>15</v>
      </c>
      <c r="B1824" s="35">
        <v>2019</v>
      </c>
      <c r="C1824" s="35">
        <v>70</v>
      </c>
      <c r="D1824" s="39">
        <f>COUNT(Table7[[#This Row],[SumOfRealised_netcostAbsolute]:[SumOfProjected_costReduced]])</f>
        <v>0</v>
      </c>
      <c r="E1824" s="36"/>
      <c r="F1824" s="36"/>
      <c r="G1824" s="36"/>
      <c r="H1824" s="36"/>
      <c r="I1824" s="36"/>
      <c r="J1824" s="36"/>
      <c r="K1824" s="36"/>
      <c r="L1824" s="36"/>
      <c r="M1824" s="36"/>
      <c r="N1824" s="36"/>
      <c r="O1824" s="36"/>
      <c r="P1824" s="36"/>
      <c r="Q1824" s="38">
        <f>SUM(Table7[[#This Row],[SumOfRealised_netcostAbsolute]:[SumOfProjected_costReduced]])</f>
        <v>0</v>
      </c>
    </row>
    <row r="1825" spans="1:17" hidden="1" x14ac:dyDescent="0.35">
      <c r="A1825" s="34" t="s">
        <v>15</v>
      </c>
      <c r="B1825" s="35">
        <v>2019</v>
      </c>
      <c r="C1825" s="35">
        <v>71</v>
      </c>
      <c r="D1825" s="39">
        <f>COUNT(Table7[[#This Row],[SumOfRealised_netcostAbsolute]:[SumOfProjected_costReduced]])</f>
        <v>0</v>
      </c>
      <c r="E1825" s="36"/>
      <c r="F1825" s="36"/>
      <c r="G1825" s="36"/>
      <c r="H1825" s="36"/>
      <c r="I1825" s="36"/>
      <c r="J1825" s="36"/>
      <c r="K1825" s="36"/>
      <c r="L1825" s="36"/>
      <c r="M1825" s="36"/>
      <c r="N1825" s="36"/>
      <c r="O1825" s="36"/>
      <c r="P1825" s="36"/>
      <c r="Q1825" s="38">
        <f>SUM(Table7[[#This Row],[SumOfRealised_netcostAbsolute]:[SumOfProjected_costReduced]])</f>
        <v>0</v>
      </c>
    </row>
    <row r="1826" spans="1:17" hidden="1" x14ac:dyDescent="0.35">
      <c r="A1826" s="34" t="s">
        <v>15</v>
      </c>
      <c r="B1826" s="35">
        <v>2019</v>
      </c>
      <c r="C1826" s="35">
        <v>72</v>
      </c>
      <c r="D1826" s="39">
        <f>COUNT(Table7[[#This Row],[SumOfRealised_netcostAbsolute]:[SumOfProjected_costReduced]])</f>
        <v>0</v>
      </c>
      <c r="E1826" s="36"/>
      <c r="F1826" s="36"/>
      <c r="G1826" s="36"/>
      <c r="H1826" s="36"/>
      <c r="I1826" s="36"/>
      <c r="J1826" s="36"/>
      <c r="K1826" s="36"/>
      <c r="L1826" s="36"/>
      <c r="M1826" s="36"/>
      <c r="N1826" s="36"/>
      <c r="O1826" s="36"/>
      <c r="P1826" s="36"/>
      <c r="Q1826" s="38">
        <f>SUM(Table7[[#This Row],[SumOfRealised_netcostAbsolute]:[SumOfProjected_costReduced]])</f>
        <v>0</v>
      </c>
    </row>
    <row r="1827" spans="1:17" hidden="1" x14ac:dyDescent="0.35">
      <c r="A1827" s="34" t="s">
        <v>15</v>
      </c>
      <c r="B1827" s="35">
        <v>2019</v>
      </c>
      <c r="C1827" s="35">
        <v>73</v>
      </c>
      <c r="D1827" s="39">
        <f>COUNT(Table7[[#This Row],[SumOfRealised_netcostAbsolute]:[SumOfProjected_costReduced]])</f>
        <v>0</v>
      </c>
      <c r="E1827" s="36"/>
      <c r="F1827" s="36"/>
      <c r="G1827" s="36"/>
      <c r="H1827" s="36"/>
      <c r="I1827" s="36"/>
      <c r="J1827" s="36"/>
      <c r="K1827" s="36"/>
      <c r="L1827" s="36"/>
      <c r="M1827" s="36"/>
      <c r="N1827" s="36"/>
      <c r="O1827" s="36"/>
      <c r="P1827" s="36"/>
      <c r="Q1827" s="38">
        <f>SUM(Table7[[#This Row],[SumOfRealised_netcostAbsolute]:[SumOfProjected_costReduced]])</f>
        <v>0</v>
      </c>
    </row>
    <row r="1828" spans="1:17" hidden="1" x14ac:dyDescent="0.35">
      <c r="A1828" s="34" t="s">
        <v>15</v>
      </c>
      <c r="B1828" s="35">
        <v>2019</v>
      </c>
      <c r="C1828" s="35">
        <v>74</v>
      </c>
      <c r="D1828" s="39">
        <f>COUNT(Table7[[#This Row],[SumOfRealised_netcostAbsolute]:[SumOfProjected_costReduced]])</f>
        <v>0</v>
      </c>
      <c r="E1828" s="36"/>
      <c r="F1828" s="36"/>
      <c r="G1828" s="36"/>
      <c r="H1828" s="36"/>
      <c r="I1828" s="36"/>
      <c r="J1828" s="36"/>
      <c r="K1828" s="36"/>
      <c r="L1828" s="36"/>
      <c r="M1828" s="36"/>
      <c r="N1828" s="36"/>
      <c r="O1828" s="36"/>
      <c r="P1828" s="36"/>
      <c r="Q1828" s="38">
        <f>SUM(Table7[[#This Row],[SumOfRealised_netcostAbsolute]:[SumOfProjected_costReduced]])</f>
        <v>0</v>
      </c>
    </row>
    <row r="1829" spans="1:17" hidden="1" x14ac:dyDescent="0.35">
      <c r="A1829" s="34" t="s">
        <v>15</v>
      </c>
      <c r="B1829" s="35">
        <v>2019</v>
      </c>
      <c r="C1829" s="35">
        <v>75</v>
      </c>
      <c r="D1829" s="39">
        <f>COUNT(Table7[[#This Row],[SumOfRealised_netcostAbsolute]:[SumOfProjected_costReduced]])</f>
        <v>0</v>
      </c>
      <c r="E1829" s="36"/>
      <c r="F1829" s="36"/>
      <c r="G1829" s="36"/>
      <c r="H1829" s="36"/>
      <c r="I1829" s="36"/>
      <c r="J1829" s="36"/>
      <c r="K1829" s="36"/>
      <c r="L1829" s="36"/>
      <c r="M1829" s="36"/>
      <c r="N1829" s="36"/>
      <c r="O1829" s="36"/>
      <c r="P1829" s="36"/>
      <c r="Q1829" s="38">
        <f>SUM(Table7[[#This Row],[SumOfRealised_netcostAbsolute]:[SumOfProjected_costReduced]])</f>
        <v>0</v>
      </c>
    </row>
    <row r="1830" spans="1:17" hidden="1" x14ac:dyDescent="0.35">
      <c r="A1830" s="34" t="s">
        <v>15</v>
      </c>
      <c r="B1830" s="35">
        <v>2019</v>
      </c>
      <c r="C1830" s="35">
        <v>76</v>
      </c>
      <c r="D1830" s="39">
        <f>COUNT(Table7[[#This Row],[SumOfRealised_netcostAbsolute]:[SumOfProjected_costReduced]])</f>
        <v>0</v>
      </c>
      <c r="E1830" s="36"/>
      <c r="F1830" s="36"/>
      <c r="G1830" s="36"/>
      <c r="H1830" s="36"/>
      <c r="I1830" s="36"/>
      <c r="J1830" s="36"/>
      <c r="K1830" s="36"/>
      <c r="L1830" s="36"/>
      <c r="M1830" s="36"/>
      <c r="N1830" s="36"/>
      <c r="O1830" s="36"/>
      <c r="P1830" s="36"/>
      <c r="Q1830" s="38">
        <f>SUM(Table7[[#This Row],[SumOfRealised_netcostAbsolute]:[SumOfProjected_costReduced]])</f>
        <v>0</v>
      </c>
    </row>
    <row r="1831" spans="1:17" hidden="1" x14ac:dyDescent="0.35">
      <c r="A1831" s="34" t="s">
        <v>15</v>
      </c>
      <c r="B1831" s="35">
        <v>2019</v>
      </c>
      <c r="C1831" s="35">
        <v>77</v>
      </c>
      <c r="D1831" s="39">
        <f>COUNT(Table7[[#This Row],[SumOfRealised_netcostAbsolute]:[SumOfProjected_costReduced]])</f>
        <v>0</v>
      </c>
      <c r="E1831" s="36"/>
      <c r="F1831" s="36"/>
      <c r="G1831" s="36"/>
      <c r="H1831" s="36"/>
      <c r="I1831" s="36"/>
      <c r="J1831" s="36"/>
      <c r="K1831" s="36"/>
      <c r="L1831" s="36"/>
      <c r="M1831" s="36"/>
      <c r="N1831" s="36"/>
      <c r="O1831" s="36"/>
      <c r="P1831" s="36"/>
      <c r="Q1831" s="38">
        <f>SUM(Table7[[#This Row],[SumOfRealised_netcostAbsolute]:[SumOfProjected_costReduced]])</f>
        <v>0</v>
      </c>
    </row>
    <row r="1832" spans="1:17" hidden="1" x14ac:dyDescent="0.35">
      <c r="A1832" s="34" t="s">
        <v>26</v>
      </c>
      <c r="B1832" s="35">
        <v>2019</v>
      </c>
      <c r="C1832" s="35">
        <v>1</v>
      </c>
      <c r="D1832" s="39">
        <f>COUNT(Table7[[#This Row],[SumOfRealised_netcostAbsolute]:[SumOfProjected_costReduced]])</f>
        <v>0</v>
      </c>
      <c r="E1832" s="36"/>
      <c r="F1832" s="36"/>
      <c r="G1832" s="36"/>
      <c r="H1832" s="36"/>
      <c r="I1832" s="36"/>
      <c r="J1832" s="36"/>
      <c r="K1832" s="36"/>
      <c r="L1832" s="36"/>
      <c r="M1832" s="36"/>
      <c r="N1832" s="36"/>
      <c r="O1832" s="36"/>
      <c r="P1832" s="36"/>
      <c r="Q1832" s="38">
        <f>SUM(Table7[[#This Row],[SumOfRealised_netcostAbsolute]:[SumOfProjected_costReduced]])</f>
        <v>0</v>
      </c>
    </row>
    <row r="1833" spans="1:17" hidden="1" x14ac:dyDescent="0.35">
      <c r="A1833" s="34" t="s">
        <v>26</v>
      </c>
      <c r="B1833" s="35">
        <v>2019</v>
      </c>
      <c r="C1833" s="35">
        <v>2</v>
      </c>
      <c r="D1833" s="39">
        <f>COUNT(Table7[[#This Row],[SumOfRealised_netcostAbsolute]:[SumOfProjected_costReduced]])</f>
        <v>0</v>
      </c>
      <c r="E1833" s="36"/>
      <c r="F1833" s="36"/>
      <c r="G1833" s="36"/>
      <c r="H1833" s="36"/>
      <c r="I1833" s="36"/>
      <c r="J1833" s="36"/>
      <c r="K1833" s="36"/>
      <c r="L1833" s="36"/>
      <c r="M1833" s="36"/>
      <c r="N1833" s="36"/>
      <c r="O1833" s="36"/>
      <c r="P1833" s="36"/>
      <c r="Q1833" s="38">
        <f>SUM(Table7[[#This Row],[SumOfRealised_netcostAbsolute]:[SumOfProjected_costReduced]])</f>
        <v>0</v>
      </c>
    </row>
    <row r="1834" spans="1:17" hidden="1" x14ac:dyDescent="0.35">
      <c r="A1834" s="34" t="s">
        <v>26</v>
      </c>
      <c r="B1834" s="35">
        <v>2019</v>
      </c>
      <c r="C1834" s="35">
        <v>3</v>
      </c>
      <c r="D1834" s="39">
        <f>COUNT(Table7[[#This Row],[SumOfRealised_netcostAbsolute]:[SumOfProjected_costReduced]])</f>
        <v>0</v>
      </c>
      <c r="E1834" s="36"/>
      <c r="F1834" s="36"/>
      <c r="G1834" s="36"/>
      <c r="H1834" s="36"/>
      <c r="I1834" s="36"/>
      <c r="J1834" s="36"/>
      <c r="K1834" s="36"/>
      <c r="L1834" s="36"/>
      <c r="M1834" s="36"/>
      <c r="N1834" s="36"/>
      <c r="O1834" s="36"/>
      <c r="P1834" s="36"/>
      <c r="Q1834" s="38">
        <f>SUM(Table7[[#This Row],[SumOfRealised_netcostAbsolute]:[SumOfProjected_costReduced]])</f>
        <v>0</v>
      </c>
    </row>
    <row r="1835" spans="1:17" hidden="1" x14ac:dyDescent="0.35">
      <c r="A1835" s="34" t="s">
        <v>26</v>
      </c>
      <c r="B1835" s="35">
        <v>2019</v>
      </c>
      <c r="C1835" s="35">
        <v>4</v>
      </c>
      <c r="D1835" s="39">
        <f>COUNT(Table7[[#This Row],[SumOfRealised_netcostAbsolute]:[SumOfProjected_costReduced]])</f>
        <v>0</v>
      </c>
      <c r="E1835" s="36"/>
      <c r="F1835" s="36"/>
      <c r="G1835" s="36"/>
      <c r="H1835" s="36"/>
      <c r="I1835" s="36"/>
      <c r="J1835" s="36"/>
      <c r="K1835" s="36"/>
      <c r="L1835" s="36"/>
      <c r="M1835" s="36"/>
      <c r="N1835" s="36"/>
      <c r="O1835" s="36"/>
      <c r="P1835" s="36"/>
      <c r="Q1835" s="38">
        <f>SUM(Table7[[#This Row],[SumOfRealised_netcostAbsolute]:[SumOfProjected_costReduced]])</f>
        <v>0</v>
      </c>
    </row>
    <row r="1836" spans="1:17" hidden="1" x14ac:dyDescent="0.35">
      <c r="A1836" s="34" t="s">
        <v>26</v>
      </c>
      <c r="B1836" s="35">
        <v>2019</v>
      </c>
      <c r="C1836" s="35">
        <v>5</v>
      </c>
      <c r="D1836" s="39">
        <f>COUNT(Table7[[#This Row],[SumOfRealised_netcostAbsolute]:[SumOfProjected_costReduced]])</f>
        <v>0</v>
      </c>
      <c r="E1836" s="36"/>
      <c r="F1836" s="36"/>
      <c r="G1836" s="36"/>
      <c r="H1836" s="36"/>
      <c r="I1836" s="36"/>
      <c r="J1836" s="36"/>
      <c r="K1836" s="36"/>
      <c r="L1836" s="36"/>
      <c r="M1836" s="36"/>
      <c r="N1836" s="36"/>
      <c r="O1836" s="36"/>
      <c r="P1836" s="36"/>
      <c r="Q1836" s="38">
        <f>SUM(Table7[[#This Row],[SumOfRealised_netcostAbsolute]:[SumOfProjected_costReduced]])</f>
        <v>0</v>
      </c>
    </row>
    <row r="1837" spans="1:17" hidden="1" x14ac:dyDescent="0.35">
      <c r="A1837" s="34" t="s">
        <v>26</v>
      </c>
      <c r="B1837" s="35">
        <v>2019</v>
      </c>
      <c r="C1837" s="35">
        <v>6</v>
      </c>
      <c r="D1837" s="39">
        <f>COUNT(Table7[[#This Row],[SumOfRealised_netcostAbsolute]:[SumOfProjected_costReduced]])</f>
        <v>0</v>
      </c>
      <c r="E1837" s="36"/>
      <c r="F1837" s="36"/>
      <c r="G1837" s="36"/>
      <c r="H1837" s="36"/>
      <c r="I1837" s="36"/>
      <c r="J1837" s="36"/>
      <c r="K1837" s="36"/>
      <c r="L1837" s="36"/>
      <c r="M1837" s="36"/>
      <c r="N1837" s="36"/>
      <c r="O1837" s="36"/>
      <c r="P1837" s="36"/>
      <c r="Q1837" s="38">
        <f>SUM(Table7[[#This Row],[SumOfRealised_netcostAbsolute]:[SumOfProjected_costReduced]])</f>
        <v>0</v>
      </c>
    </row>
    <row r="1838" spans="1:17" hidden="1" x14ac:dyDescent="0.35">
      <c r="A1838" s="34" t="s">
        <v>26</v>
      </c>
      <c r="B1838" s="35">
        <v>2019</v>
      </c>
      <c r="C1838" s="35">
        <v>7</v>
      </c>
      <c r="D1838" s="39">
        <f>COUNT(Table7[[#This Row],[SumOfRealised_netcostAbsolute]:[SumOfProjected_costReduced]])</f>
        <v>0</v>
      </c>
      <c r="E1838" s="36"/>
      <c r="F1838" s="36"/>
      <c r="G1838" s="36"/>
      <c r="H1838" s="36"/>
      <c r="I1838" s="36"/>
      <c r="J1838" s="36"/>
      <c r="K1838" s="36"/>
      <c r="L1838" s="36"/>
      <c r="M1838" s="36"/>
      <c r="N1838" s="36"/>
      <c r="O1838" s="36"/>
      <c r="P1838" s="36"/>
      <c r="Q1838" s="38">
        <f>SUM(Table7[[#This Row],[SumOfRealised_netcostAbsolute]:[SumOfProjected_costReduced]])</f>
        <v>0</v>
      </c>
    </row>
    <row r="1839" spans="1:17" hidden="1" x14ac:dyDescent="0.35">
      <c r="A1839" s="34" t="s">
        <v>26</v>
      </c>
      <c r="B1839" s="35">
        <v>2019</v>
      </c>
      <c r="C1839" s="35">
        <v>8</v>
      </c>
      <c r="D1839" s="39">
        <f>COUNT(Table7[[#This Row],[SumOfRealised_netcostAbsolute]:[SumOfProjected_costReduced]])</f>
        <v>0</v>
      </c>
      <c r="E1839" s="36"/>
      <c r="F1839" s="36"/>
      <c r="G1839" s="36"/>
      <c r="H1839" s="36"/>
      <c r="I1839" s="36"/>
      <c r="J1839" s="36"/>
      <c r="K1839" s="36"/>
      <c r="L1839" s="36"/>
      <c r="M1839" s="36"/>
      <c r="N1839" s="36"/>
      <c r="O1839" s="36"/>
      <c r="P1839" s="36"/>
      <c r="Q1839" s="38">
        <f>SUM(Table7[[#This Row],[SumOfRealised_netcostAbsolute]:[SumOfProjected_costReduced]])</f>
        <v>0</v>
      </c>
    </row>
    <row r="1840" spans="1:17" hidden="1" x14ac:dyDescent="0.35">
      <c r="A1840" s="34" t="s">
        <v>26</v>
      </c>
      <c r="B1840" s="35">
        <v>2019</v>
      </c>
      <c r="C1840" s="35">
        <v>9</v>
      </c>
      <c r="D1840" s="39">
        <f>COUNT(Table7[[#This Row],[SumOfRealised_netcostAbsolute]:[SumOfProjected_costReduced]])</f>
        <v>0</v>
      </c>
      <c r="E1840" s="36"/>
      <c r="F1840" s="36"/>
      <c r="G1840" s="36"/>
      <c r="H1840" s="36"/>
      <c r="I1840" s="36"/>
      <c r="J1840" s="36"/>
      <c r="K1840" s="36"/>
      <c r="L1840" s="36"/>
      <c r="M1840" s="36"/>
      <c r="N1840" s="36"/>
      <c r="O1840" s="36"/>
      <c r="P1840" s="36"/>
      <c r="Q1840" s="38">
        <f>SUM(Table7[[#This Row],[SumOfRealised_netcostAbsolute]:[SumOfProjected_costReduced]])</f>
        <v>0</v>
      </c>
    </row>
    <row r="1841" spans="1:17" hidden="1" x14ac:dyDescent="0.35">
      <c r="A1841" s="34" t="s">
        <v>26</v>
      </c>
      <c r="B1841" s="35">
        <v>2019</v>
      </c>
      <c r="C1841" s="35">
        <v>10</v>
      </c>
      <c r="D1841" s="39">
        <f>COUNT(Table7[[#This Row],[SumOfRealised_netcostAbsolute]:[SumOfProjected_costReduced]])</f>
        <v>0</v>
      </c>
      <c r="E1841" s="36"/>
      <c r="F1841" s="36"/>
      <c r="G1841" s="36"/>
      <c r="H1841" s="36"/>
      <c r="I1841" s="36"/>
      <c r="J1841" s="36"/>
      <c r="K1841" s="36"/>
      <c r="L1841" s="36"/>
      <c r="M1841" s="36"/>
      <c r="N1841" s="36"/>
      <c r="O1841" s="36"/>
      <c r="P1841" s="36"/>
      <c r="Q1841" s="38">
        <f>SUM(Table7[[#This Row],[SumOfRealised_netcostAbsolute]:[SumOfProjected_costReduced]])</f>
        <v>0</v>
      </c>
    </row>
    <row r="1842" spans="1:17" hidden="1" x14ac:dyDescent="0.35">
      <c r="A1842" s="34" t="s">
        <v>26</v>
      </c>
      <c r="B1842" s="35">
        <v>2019</v>
      </c>
      <c r="C1842" s="35">
        <v>11</v>
      </c>
      <c r="D1842" s="39">
        <f>COUNT(Table7[[#This Row],[SumOfRealised_netcostAbsolute]:[SumOfProjected_costReduced]])</f>
        <v>0</v>
      </c>
      <c r="E1842" s="36"/>
      <c r="F1842" s="36"/>
      <c r="G1842" s="36"/>
      <c r="H1842" s="36"/>
      <c r="I1842" s="36"/>
      <c r="J1842" s="36"/>
      <c r="K1842" s="36"/>
      <c r="L1842" s="36"/>
      <c r="M1842" s="36"/>
      <c r="N1842" s="36"/>
      <c r="O1842" s="36"/>
      <c r="P1842" s="36"/>
      <c r="Q1842" s="38">
        <f>SUM(Table7[[#This Row],[SumOfRealised_netcostAbsolute]:[SumOfProjected_costReduced]])</f>
        <v>0</v>
      </c>
    </row>
    <row r="1843" spans="1:17" hidden="1" x14ac:dyDescent="0.35">
      <c r="A1843" s="34" t="s">
        <v>26</v>
      </c>
      <c r="B1843" s="35">
        <v>2019</v>
      </c>
      <c r="C1843" s="35">
        <v>12</v>
      </c>
      <c r="D1843" s="39">
        <f>COUNT(Table7[[#This Row],[SumOfRealised_netcostAbsolute]:[SumOfProjected_costReduced]])</f>
        <v>0</v>
      </c>
      <c r="E1843" s="36"/>
      <c r="F1843" s="36"/>
      <c r="G1843" s="36"/>
      <c r="H1843" s="36"/>
      <c r="I1843" s="36"/>
      <c r="J1843" s="36"/>
      <c r="K1843" s="36"/>
      <c r="L1843" s="36"/>
      <c r="M1843" s="36"/>
      <c r="N1843" s="36"/>
      <c r="O1843" s="36"/>
      <c r="P1843" s="36"/>
      <c r="Q1843" s="38">
        <f>SUM(Table7[[#This Row],[SumOfRealised_netcostAbsolute]:[SumOfProjected_costReduced]])</f>
        <v>0</v>
      </c>
    </row>
    <row r="1844" spans="1:17" hidden="1" x14ac:dyDescent="0.35">
      <c r="A1844" s="34" t="s">
        <v>26</v>
      </c>
      <c r="B1844" s="35">
        <v>2019</v>
      </c>
      <c r="C1844" s="35">
        <v>13</v>
      </c>
      <c r="D1844" s="39">
        <f>COUNT(Table7[[#This Row],[SumOfRealised_netcostAbsolute]:[SumOfProjected_costReduced]])</f>
        <v>0</v>
      </c>
      <c r="E1844" s="36"/>
      <c r="F1844" s="36"/>
      <c r="G1844" s="36"/>
      <c r="H1844" s="36"/>
      <c r="I1844" s="36"/>
      <c r="J1844" s="36"/>
      <c r="K1844" s="36"/>
      <c r="L1844" s="36"/>
      <c r="M1844" s="36"/>
      <c r="N1844" s="36"/>
      <c r="O1844" s="36"/>
      <c r="P1844" s="36"/>
      <c r="Q1844" s="38">
        <f>SUM(Table7[[#This Row],[SumOfRealised_netcostAbsolute]:[SumOfProjected_costReduced]])</f>
        <v>0</v>
      </c>
    </row>
    <row r="1845" spans="1:17" hidden="1" x14ac:dyDescent="0.35">
      <c r="A1845" s="34" t="s">
        <v>26</v>
      </c>
      <c r="B1845" s="35">
        <v>2019</v>
      </c>
      <c r="C1845" s="35">
        <v>14</v>
      </c>
      <c r="D1845" s="39">
        <f>COUNT(Table7[[#This Row],[SumOfRealised_netcostAbsolute]:[SumOfProjected_costReduced]])</f>
        <v>0</v>
      </c>
      <c r="E1845" s="36"/>
      <c r="F1845" s="36"/>
      <c r="G1845" s="36"/>
      <c r="H1845" s="36"/>
      <c r="I1845" s="36"/>
      <c r="J1845" s="36"/>
      <c r="K1845" s="36"/>
      <c r="L1845" s="36"/>
      <c r="M1845" s="36"/>
      <c r="N1845" s="36"/>
      <c r="O1845" s="36"/>
      <c r="P1845" s="36"/>
      <c r="Q1845" s="38">
        <f>SUM(Table7[[#This Row],[SumOfRealised_netcostAbsolute]:[SumOfProjected_costReduced]])</f>
        <v>0</v>
      </c>
    </row>
    <row r="1846" spans="1:17" hidden="1" x14ac:dyDescent="0.35">
      <c r="A1846" s="34" t="s">
        <v>26</v>
      </c>
      <c r="B1846" s="35">
        <v>2019</v>
      </c>
      <c r="C1846" s="35">
        <v>15</v>
      </c>
      <c r="D1846" s="39">
        <f>COUNT(Table7[[#This Row],[SumOfRealised_netcostAbsolute]:[SumOfProjected_costReduced]])</f>
        <v>0</v>
      </c>
      <c r="E1846" s="36"/>
      <c r="F1846" s="36"/>
      <c r="G1846" s="36"/>
      <c r="H1846" s="36"/>
      <c r="I1846" s="36"/>
      <c r="J1846" s="36"/>
      <c r="K1846" s="36"/>
      <c r="L1846" s="36"/>
      <c r="M1846" s="36"/>
      <c r="N1846" s="36"/>
      <c r="O1846" s="36"/>
      <c r="P1846" s="36"/>
      <c r="Q1846" s="38">
        <f>SUM(Table7[[#This Row],[SumOfRealised_netcostAbsolute]:[SumOfProjected_costReduced]])</f>
        <v>0</v>
      </c>
    </row>
    <row r="1847" spans="1:17" hidden="1" x14ac:dyDescent="0.35">
      <c r="A1847" s="34" t="s">
        <v>26</v>
      </c>
      <c r="B1847" s="35">
        <v>2019</v>
      </c>
      <c r="C1847" s="35">
        <v>16</v>
      </c>
      <c r="D1847" s="39">
        <f>COUNT(Table7[[#This Row],[SumOfRealised_netcostAbsolute]:[SumOfProjected_costReduced]])</f>
        <v>0</v>
      </c>
      <c r="E1847" s="36"/>
      <c r="F1847" s="36"/>
      <c r="G1847" s="36"/>
      <c r="H1847" s="36"/>
      <c r="I1847" s="36"/>
      <c r="J1847" s="36"/>
      <c r="K1847" s="36"/>
      <c r="L1847" s="36"/>
      <c r="M1847" s="36"/>
      <c r="N1847" s="36"/>
      <c r="O1847" s="36"/>
      <c r="P1847" s="36"/>
      <c r="Q1847" s="38">
        <f>SUM(Table7[[#This Row],[SumOfRealised_netcostAbsolute]:[SumOfProjected_costReduced]])</f>
        <v>0</v>
      </c>
    </row>
    <row r="1848" spans="1:17" hidden="1" x14ac:dyDescent="0.35">
      <c r="A1848" s="34" t="s">
        <v>26</v>
      </c>
      <c r="B1848" s="35">
        <v>2019</v>
      </c>
      <c r="C1848" s="35">
        <v>17</v>
      </c>
      <c r="D1848" s="39">
        <f>COUNT(Table7[[#This Row],[SumOfRealised_netcostAbsolute]:[SumOfProjected_costReduced]])</f>
        <v>0</v>
      </c>
      <c r="E1848" s="36"/>
      <c r="F1848" s="36"/>
      <c r="G1848" s="36"/>
      <c r="H1848" s="36"/>
      <c r="I1848" s="36"/>
      <c r="J1848" s="36"/>
      <c r="K1848" s="36"/>
      <c r="L1848" s="36"/>
      <c r="M1848" s="36"/>
      <c r="N1848" s="36"/>
      <c r="O1848" s="36"/>
      <c r="P1848" s="36"/>
      <c r="Q1848" s="38">
        <f>SUM(Table7[[#This Row],[SumOfRealised_netcostAbsolute]:[SumOfProjected_costReduced]])</f>
        <v>0</v>
      </c>
    </row>
    <row r="1849" spans="1:17" hidden="1" x14ac:dyDescent="0.35">
      <c r="A1849" s="34" t="s">
        <v>26</v>
      </c>
      <c r="B1849" s="35">
        <v>2019</v>
      </c>
      <c r="C1849" s="35">
        <v>18</v>
      </c>
      <c r="D1849" s="39">
        <f>COUNT(Table7[[#This Row],[SumOfRealised_netcostAbsolute]:[SumOfProjected_costReduced]])</f>
        <v>0</v>
      </c>
      <c r="E1849" s="36"/>
      <c r="F1849" s="36"/>
      <c r="G1849" s="36"/>
      <c r="H1849" s="36"/>
      <c r="I1849" s="36"/>
      <c r="J1849" s="36"/>
      <c r="K1849" s="36"/>
      <c r="L1849" s="36"/>
      <c r="M1849" s="36"/>
      <c r="N1849" s="36"/>
      <c r="O1849" s="36"/>
      <c r="P1849" s="36"/>
      <c r="Q1849" s="38">
        <f>SUM(Table7[[#This Row],[SumOfRealised_netcostAbsolute]:[SumOfProjected_costReduced]])</f>
        <v>0</v>
      </c>
    </row>
    <row r="1850" spans="1:17" hidden="1" x14ac:dyDescent="0.35">
      <c r="A1850" s="34" t="s">
        <v>26</v>
      </c>
      <c r="B1850" s="35">
        <v>2019</v>
      </c>
      <c r="C1850" s="35">
        <v>19</v>
      </c>
      <c r="D1850" s="39">
        <f>COUNT(Table7[[#This Row],[SumOfRealised_netcostAbsolute]:[SumOfProjected_costReduced]])</f>
        <v>0</v>
      </c>
      <c r="E1850" s="36"/>
      <c r="F1850" s="36"/>
      <c r="G1850" s="36"/>
      <c r="H1850" s="36"/>
      <c r="I1850" s="36"/>
      <c r="J1850" s="36"/>
      <c r="K1850" s="36"/>
      <c r="L1850" s="36"/>
      <c r="M1850" s="36"/>
      <c r="N1850" s="36"/>
      <c r="O1850" s="36"/>
      <c r="P1850" s="36"/>
      <c r="Q1850" s="38">
        <f>SUM(Table7[[#This Row],[SumOfRealised_netcostAbsolute]:[SumOfProjected_costReduced]])</f>
        <v>0</v>
      </c>
    </row>
    <row r="1851" spans="1:17" hidden="1" x14ac:dyDescent="0.35">
      <c r="A1851" s="34" t="s">
        <v>26</v>
      </c>
      <c r="B1851" s="35">
        <v>2019</v>
      </c>
      <c r="C1851" s="35">
        <v>20</v>
      </c>
      <c r="D1851" s="39">
        <f>COUNT(Table7[[#This Row],[SumOfRealised_netcostAbsolute]:[SumOfProjected_costReduced]])</f>
        <v>0</v>
      </c>
      <c r="E1851" s="36"/>
      <c r="F1851" s="36"/>
      <c r="G1851" s="36"/>
      <c r="H1851" s="36"/>
      <c r="I1851" s="36"/>
      <c r="J1851" s="36"/>
      <c r="K1851" s="36"/>
      <c r="L1851" s="36"/>
      <c r="M1851" s="36"/>
      <c r="N1851" s="36"/>
      <c r="O1851" s="36"/>
      <c r="P1851" s="36"/>
      <c r="Q1851" s="38">
        <f>SUM(Table7[[#This Row],[SumOfRealised_netcostAbsolute]:[SumOfProjected_costReduced]])</f>
        <v>0</v>
      </c>
    </row>
    <row r="1852" spans="1:17" hidden="1" x14ac:dyDescent="0.35">
      <c r="A1852" s="34" t="s">
        <v>26</v>
      </c>
      <c r="B1852" s="35">
        <v>2019</v>
      </c>
      <c r="C1852" s="35">
        <v>21</v>
      </c>
      <c r="D1852" s="39">
        <f>COUNT(Table7[[#This Row],[SumOfRealised_netcostAbsolute]:[SumOfProjected_costReduced]])</f>
        <v>0</v>
      </c>
      <c r="E1852" s="36"/>
      <c r="F1852" s="36"/>
      <c r="G1852" s="36"/>
      <c r="H1852" s="36"/>
      <c r="I1852" s="36"/>
      <c r="J1852" s="36"/>
      <c r="K1852" s="36"/>
      <c r="L1852" s="36"/>
      <c r="M1852" s="36"/>
      <c r="N1852" s="36"/>
      <c r="O1852" s="36"/>
      <c r="P1852" s="36"/>
      <c r="Q1852" s="38">
        <f>SUM(Table7[[#This Row],[SumOfRealised_netcostAbsolute]:[SumOfProjected_costReduced]])</f>
        <v>0</v>
      </c>
    </row>
    <row r="1853" spans="1:17" hidden="1" x14ac:dyDescent="0.35">
      <c r="A1853" s="34" t="s">
        <v>26</v>
      </c>
      <c r="B1853" s="35">
        <v>2019</v>
      </c>
      <c r="C1853" s="35">
        <v>22</v>
      </c>
      <c r="D1853" s="39">
        <f>COUNT(Table7[[#This Row],[SumOfRealised_netcostAbsolute]:[SumOfProjected_costReduced]])</f>
        <v>0</v>
      </c>
      <c r="E1853" s="36"/>
      <c r="F1853" s="36"/>
      <c r="G1853" s="36"/>
      <c r="H1853" s="36"/>
      <c r="I1853" s="36"/>
      <c r="J1853" s="36"/>
      <c r="K1853" s="36"/>
      <c r="L1853" s="36"/>
      <c r="M1853" s="36"/>
      <c r="N1853" s="36"/>
      <c r="O1853" s="36"/>
      <c r="P1853" s="36"/>
      <c r="Q1853" s="38">
        <f>SUM(Table7[[#This Row],[SumOfRealised_netcostAbsolute]:[SumOfProjected_costReduced]])</f>
        <v>0</v>
      </c>
    </row>
    <row r="1854" spans="1:17" hidden="1" x14ac:dyDescent="0.35">
      <c r="A1854" s="34" t="s">
        <v>26</v>
      </c>
      <c r="B1854" s="35">
        <v>2019</v>
      </c>
      <c r="C1854" s="35">
        <v>23</v>
      </c>
      <c r="D1854" s="39">
        <f>COUNT(Table7[[#This Row],[SumOfRealised_netcostAbsolute]:[SumOfProjected_costReduced]])</f>
        <v>0</v>
      </c>
      <c r="E1854" s="36"/>
      <c r="F1854" s="36"/>
      <c r="G1854" s="36"/>
      <c r="H1854" s="36"/>
      <c r="I1854" s="36"/>
      <c r="J1854" s="36"/>
      <c r="K1854" s="36"/>
      <c r="L1854" s="36"/>
      <c r="M1854" s="36"/>
      <c r="N1854" s="36"/>
      <c r="O1854" s="36"/>
      <c r="P1854" s="36"/>
      <c r="Q1854" s="38">
        <f>SUM(Table7[[#This Row],[SumOfRealised_netcostAbsolute]:[SumOfProjected_costReduced]])</f>
        <v>0</v>
      </c>
    </row>
    <row r="1855" spans="1:17" hidden="1" x14ac:dyDescent="0.35">
      <c r="A1855" s="34" t="s">
        <v>26</v>
      </c>
      <c r="B1855" s="35">
        <v>2019</v>
      </c>
      <c r="C1855" s="35">
        <v>24</v>
      </c>
      <c r="D1855" s="39">
        <f>COUNT(Table7[[#This Row],[SumOfRealised_netcostAbsolute]:[SumOfProjected_costReduced]])</f>
        <v>0</v>
      </c>
      <c r="E1855" s="36"/>
      <c r="F1855" s="36"/>
      <c r="G1855" s="36"/>
      <c r="H1855" s="36"/>
      <c r="I1855" s="36"/>
      <c r="J1855" s="36"/>
      <c r="K1855" s="36"/>
      <c r="L1855" s="36"/>
      <c r="M1855" s="36"/>
      <c r="N1855" s="36"/>
      <c r="O1855" s="36"/>
      <c r="P1855" s="36"/>
      <c r="Q1855" s="38">
        <f>SUM(Table7[[#This Row],[SumOfRealised_netcostAbsolute]:[SumOfProjected_costReduced]])</f>
        <v>0</v>
      </c>
    </row>
    <row r="1856" spans="1:17" hidden="1" x14ac:dyDescent="0.35">
      <c r="A1856" s="34" t="s">
        <v>26</v>
      </c>
      <c r="B1856" s="35">
        <v>2019</v>
      </c>
      <c r="C1856" s="35">
        <v>25</v>
      </c>
      <c r="D1856" s="39">
        <f>COUNT(Table7[[#This Row],[SumOfRealised_netcostAbsolute]:[SumOfProjected_costReduced]])</f>
        <v>0</v>
      </c>
      <c r="E1856" s="36"/>
      <c r="F1856" s="36"/>
      <c r="G1856" s="36"/>
      <c r="H1856" s="36"/>
      <c r="I1856" s="36"/>
      <c r="J1856" s="36"/>
      <c r="K1856" s="36"/>
      <c r="L1856" s="36"/>
      <c r="M1856" s="36"/>
      <c r="N1856" s="36"/>
      <c r="O1856" s="36"/>
      <c r="P1856" s="36"/>
      <c r="Q1856" s="38">
        <f>SUM(Table7[[#This Row],[SumOfRealised_netcostAbsolute]:[SumOfProjected_costReduced]])</f>
        <v>0</v>
      </c>
    </row>
    <row r="1857" spans="1:17" hidden="1" x14ac:dyDescent="0.35">
      <c r="A1857" s="34" t="s">
        <v>26</v>
      </c>
      <c r="B1857" s="35">
        <v>2019</v>
      </c>
      <c r="C1857" s="35">
        <v>26</v>
      </c>
      <c r="D1857" s="39">
        <f>COUNT(Table7[[#This Row],[SumOfRealised_netcostAbsolute]:[SumOfProjected_costReduced]])</f>
        <v>0</v>
      </c>
      <c r="E1857" s="36"/>
      <c r="F1857" s="36"/>
      <c r="G1857" s="36"/>
      <c r="H1857" s="36"/>
      <c r="I1857" s="36"/>
      <c r="J1857" s="36"/>
      <c r="K1857" s="36"/>
      <c r="L1857" s="36"/>
      <c r="M1857" s="36"/>
      <c r="N1857" s="36"/>
      <c r="O1857" s="36"/>
      <c r="P1857" s="36"/>
      <c r="Q1857" s="38">
        <f>SUM(Table7[[#This Row],[SumOfRealised_netcostAbsolute]:[SumOfProjected_costReduced]])</f>
        <v>0</v>
      </c>
    </row>
    <row r="1858" spans="1:17" hidden="1" x14ac:dyDescent="0.35">
      <c r="A1858" s="34" t="s">
        <v>26</v>
      </c>
      <c r="B1858" s="35">
        <v>2019</v>
      </c>
      <c r="C1858" s="35">
        <v>27</v>
      </c>
      <c r="D1858" s="39">
        <f>COUNT(Table7[[#This Row],[SumOfRealised_netcostAbsolute]:[SumOfProjected_costReduced]])</f>
        <v>0</v>
      </c>
      <c r="E1858" s="36"/>
      <c r="F1858" s="36"/>
      <c r="G1858" s="36"/>
      <c r="H1858" s="36"/>
      <c r="I1858" s="36"/>
      <c r="J1858" s="36"/>
      <c r="K1858" s="36"/>
      <c r="L1858" s="36"/>
      <c r="M1858" s="36"/>
      <c r="N1858" s="36"/>
      <c r="O1858" s="36"/>
      <c r="P1858" s="36"/>
      <c r="Q1858" s="38">
        <f>SUM(Table7[[#This Row],[SumOfRealised_netcostAbsolute]:[SumOfProjected_costReduced]])</f>
        <v>0</v>
      </c>
    </row>
    <row r="1859" spans="1:17" hidden="1" x14ac:dyDescent="0.35">
      <c r="A1859" s="34" t="s">
        <v>26</v>
      </c>
      <c r="B1859" s="35">
        <v>2019</v>
      </c>
      <c r="C1859" s="35">
        <v>28</v>
      </c>
      <c r="D1859" s="39">
        <f>COUNT(Table7[[#This Row],[SumOfRealised_netcostAbsolute]:[SumOfProjected_costReduced]])</f>
        <v>0</v>
      </c>
      <c r="E1859" s="36"/>
      <c r="F1859" s="36"/>
      <c r="G1859" s="36"/>
      <c r="H1859" s="36"/>
      <c r="I1859" s="36"/>
      <c r="J1859" s="36"/>
      <c r="K1859" s="36"/>
      <c r="L1859" s="36"/>
      <c r="M1859" s="36"/>
      <c r="N1859" s="36"/>
      <c r="O1859" s="36"/>
      <c r="P1859" s="36"/>
      <c r="Q1859" s="38">
        <f>SUM(Table7[[#This Row],[SumOfRealised_netcostAbsolute]:[SumOfProjected_costReduced]])</f>
        <v>0</v>
      </c>
    </row>
    <row r="1860" spans="1:17" hidden="1" x14ac:dyDescent="0.35">
      <c r="A1860" s="34" t="s">
        <v>26</v>
      </c>
      <c r="B1860" s="35">
        <v>2019</v>
      </c>
      <c r="C1860" s="35">
        <v>29</v>
      </c>
      <c r="D1860" s="39">
        <f>COUNT(Table7[[#This Row],[SumOfRealised_netcostAbsolute]:[SumOfProjected_costReduced]])</f>
        <v>0</v>
      </c>
      <c r="E1860" s="36"/>
      <c r="F1860" s="36"/>
      <c r="G1860" s="36"/>
      <c r="H1860" s="36"/>
      <c r="I1860" s="36"/>
      <c r="J1860" s="36"/>
      <c r="K1860" s="36"/>
      <c r="L1860" s="36"/>
      <c r="M1860" s="36"/>
      <c r="N1860" s="36"/>
      <c r="O1860" s="36"/>
      <c r="P1860" s="36"/>
      <c r="Q1860" s="38">
        <f>SUM(Table7[[#This Row],[SumOfRealised_netcostAbsolute]:[SumOfProjected_costReduced]])</f>
        <v>0</v>
      </c>
    </row>
    <row r="1861" spans="1:17" hidden="1" x14ac:dyDescent="0.35">
      <c r="A1861" s="34" t="s">
        <v>26</v>
      </c>
      <c r="B1861" s="35">
        <v>2019</v>
      </c>
      <c r="C1861" s="35">
        <v>30</v>
      </c>
      <c r="D1861" s="39">
        <f>COUNT(Table7[[#This Row],[SumOfRealised_netcostAbsolute]:[SumOfProjected_costReduced]])</f>
        <v>0</v>
      </c>
      <c r="E1861" s="36"/>
      <c r="F1861" s="36"/>
      <c r="G1861" s="36"/>
      <c r="H1861" s="36"/>
      <c r="I1861" s="36"/>
      <c r="J1861" s="36"/>
      <c r="K1861" s="36"/>
      <c r="L1861" s="36"/>
      <c r="M1861" s="36"/>
      <c r="N1861" s="36"/>
      <c r="O1861" s="36"/>
      <c r="P1861" s="36"/>
      <c r="Q1861" s="38">
        <f>SUM(Table7[[#This Row],[SumOfRealised_netcostAbsolute]:[SumOfProjected_costReduced]])</f>
        <v>0</v>
      </c>
    </row>
    <row r="1862" spans="1:17" hidden="1" x14ac:dyDescent="0.35">
      <c r="A1862" s="34" t="s">
        <v>26</v>
      </c>
      <c r="B1862" s="35">
        <v>2019</v>
      </c>
      <c r="C1862" s="35">
        <v>31</v>
      </c>
      <c r="D1862" s="39">
        <f>COUNT(Table7[[#This Row],[SumOfRealised_netcostAbsolute]:[SumOfProjected_costReduced]])</f>
        <v>0</v>
      </c>
      <c r="E1862" s="36"/>
      <c r="F1862" s="36"/>
      <c r="G1862" s="36"/>
      <c r="H1862" s="36"/>
      <c r="I1862" s="36"/>
      <c r="J1862" s="36"/>
      <c r="K1862" s="36"/>
      <c r="L1862" s="36"/>
      <c r="M1862" s="36"/>
      <c r="N1862" s="36"/>
      <c r="O1862" s="36"/>
      <c r="P1862" s="36"/>
      <c r="Q1862" s="38">
        <f>SUM(Table7[[#This Row],[SumOfRealised_netcostAbsolute]:[SumOfProjected_costReduced]])</f>
        <v>0</v>
      </c>
    </row>
    <row r="1863" spans="1:17" hidden="1" x14ac:dyDescent="0.35">
      <c r="A1863" s="34" t="s">
        <v>26</v>
      </c>
      <c r="B1863" s="35">
        <v>2019</v>
      </c>
      <c r="C1863" s="35">
        <v>32</v>
      </c>
      <c r="D1863" s="39">
        <f>COUNT(Table7[[#This Row],[SumOfRealised_netcostAbsolute]:[SumOfProjected_costReduced]])</f>
        <v>0</v>
      </c>
      <c r="E1863" s="36"/>
      <c r="F1863" s="36"/>
      <c r="G1863" s="36"/>
      <c r="H1863" s="36"/>
      <c r="I1863" s="36"/>
      <c r="J1863" s="36"/>
      <c r="K1863" s="36"/>
      <c r="L1863" s="36"/>
      <c r="M1863" s="36"/>
      <c r="N1863" s="36"/>
      <c r="O1863" s="36"/>
      <c r="P1863" s="36"/>
      <c r="Q1863" s="38">
        <f>SUM(Table7[[#This Row],[SumOfRealised_netcostAbsolute]:[SumOfProjected_costReduced]])</f>
        <v>0</v>
      </c>
    </row>
    <row r="1864" spans="1:17" hidden="1" x14ac:dyDescent="0.35">
      <c r="A1864" s="34" t="s">
        <v>26</v>
      </c>
      <c r="B1864" s="35">
        <v>2019</v>
      </c>
      <c r="C1864" s="35">
        <v>33</v>
      </c>
      <c r="D1864" s="39">
        <f>COUNT(Table7[[#This Row],[SumOfRealised_netcostAbsolute]:[SumOfProjected_costReduced]])</f>
        <v>0</v>
      </c>
      <c r="E1864" s="36"/>
      <c r="F1864" s="36"/>
      <c r="G1864" s="36"/>
      <c r="H1864" s="36"/>
      <c r="I1864" s="36"/>
      <c r="J1864" s="36"/>
      <c r="K1864" s="36"/>
      <c r="L1864" s="36"/>
      <c r="M1864" s="36"/>
      <c r="N1864" s="36"/>
      <c r="O1864" s="36"/>
      <c r="P1864" s="36"/>
      <c r="Q1864" s="38">
        <f>SUM(Table7[[#This Row],[SumOfRealised_netcostAbsolute]:[SumOfProjected_costReduced]])</f>
        <v>0</v>
      </c>
    </row>
    <row r="1865" spans="1:17" hidden="1" x14ac:dyDescent="0.35">
      <c r="A1865" s="34" t="s">
        <v>26</v>
      </c>
      <c r="B1865" s="35">
        <v>2019</v>
      </c>
      <c r="C1865" s="35">
        <v>34</v>
      </c>
      <c r="D1865" s="39">
        <f>COUNT(Table7[[#This Row],[SumOfRealised_netcostAbsolute]:[SumOfProjected_costReduced]])</f>
        <v>0</v>
      </c>
      <c r="E1865" s="36"/>
      <c r="F1865" s="36"/>
      <c r="G1865" s="36"/>
      <c r="H1865" s="36"/>
      <c r="I1865" s="36"/>
      <c r="J1865" s="36"/>
      <c r="K1865" s="36"/>
      <c r="L1865" s="36"/>
      <c r="M1865" s="36"/>
      <c r="N1865" s="36"/>
      <c r="O1865" s="36"/>
      <c r="P1865" s="36"/>
      <c r="Q1865" s="38">
        <f>SUM(Table7[[#This Row],[SumOfRealised_netcostAbsolute]:[SumOfProjected_costReduced]])</f>
        <v>0</v>
      </c>
    </row>
    <row r="1866" spans="1:17" hidden="1" x14ac:dyDescent="0.35">
      <c r="A1866" s="34" t="s">
        <v>26</v>
      </c>
      <c r="B1866" s="35">
        <v>2019</v>
      </c>
      <c r="C1866" s="35">
        <v>35</v>
      </c>
      <c r="D1866" s="39">
        <f>COUNT(Table7[[#This Row],[SumOfRealised_netcostAbsolute]:[SumOfProjected_costReduced]])</f>
        <v>0</v>
      </c>
      <c r="E1866" s="36"/>
      <c r="F1866" s="36"/>
      <c r="G1866" s="36"/>
      <c r="H1866" s="36"/>
      <c r="I1866" s="36"/>
      <c r="J1866" s="36"/>
      <c r="K1866" s="36"/>
      <c r="L1866" s="36"/>
      <c r="M1866" s="36"/>
      <c r="N1866" s="36"/>
      <c r="O1866" s="36"/>
      <c r="P1866" s="36"/>
      <c r="Q1866" s="38">
        <f>SUM(Table7[[#This Row],[SumOfRealised_netcostAbsolute]:[SumOfProjected_costReduced]])</f>
        <v>0</v>
      </c>
    </row>
    <row r="1867" spans="1:17" hidden="1" x14ac:dyDescent="0.35">
      <c r="A1867" s="34" t="s">
        <v>26</v>
      </c>
      <c r="B1867" s="35">
        <v>2019</v>
      </c>
      <c r="C1867" s="35">
        <v>36</v>
      </c>
      <c r="D1867" s="39">
        <f>COUNT(Table7[[#This Row],[SumOfRealised_netcostAbsolute]:[SumOfProjected_costReduced]])</f>
        <v>0</v>
      </c>
      <c r="E1867" s="36"/>
      <c r="F1867" s="36"/>
      <c r="G1867" s="36"/>
      <c r="H1867" s="36"/>
      <c r="I1867" s="36"/>
      <c r="J1867" s="36"/>
      <c r="K1867" s="36"/>
      <c r="L1867" s="36"/>
      <c r="M1867" s="36"/>
      <c r="N1867" s="36"/>
      <c r="O1867" s="36"/>
      <c r="P1867" s="36"/>
      <c r="Q1867" s="38">
        <f>SUM(Table7[[#This Row],[SumOfRealised_netcostAbsolute]:[SumOfProjected_costReduced]])</f>
        <v>0</v>
      </c>
    </row>
    <row r="1868" spans="1:17" hidden="1" x14ac:dyDescent="0.35">
      <c r="A1868" s="34" t="s">
        <v>26</v>
      </c>
      <c r="B1868" s="35">
        <v>2019</v>
      </c>
      <c r="C1868" s="35">
        <v>37</v>
      </c>
      <c r="D1868" s="39">
        <f>COUNT(Table7[[#This Row],[SumOfRealised_netcostAbsolute]:[SumOfProjected_costReduced]])</f>
        <v>0</v>
      </c>
      <c r="E1868" s="36"/>
      <c r="F1868" s="36"/>
      <c r="G1868" s="36"/>
      <c r="H1868" s="36"/>
      <c r="I1868" s="36"/>
      <c r="J1868" s="36"/>
      <c r="K1868" s="36"/>
      <c r="L1868" s="36"/>
      <c r="M1868" s="36"/>
      <c r="N1868" s="36"/>
      <c r="O1868" s="36"/>
      <c r="P1868" s="36"/>
      <c r="Q1868" s="38">
        <f>SUM(Table7[[#This Row],[SumOfRealised_netcostAbsolute]:[SumOfProjected_costReduced]])</f>
        <v>0</v>
      </c>
    </row>
    <row r="1869" spans="1:17" hidden="1" x14ac:dyDescent="0.35">
      <c r="A1869" s="34" t="s">
        <v>26</v>
      </c>
      <c r="B1869" s="35">
        <v>2019</v>
      </c>
      <c r="C1869" s="35">
        <v>38</v>
      </c>
      <c r="D1869" s="39">
        <f>COUNT(Table7[[#This Row],[SumOfRealised_netcostAbsolute]:[SumOfProjected_costReduced]])</f>
        <v>0</v>
      </c>
      <c r="E1869" s="36"/>
      <c r="F1869" s="36"/>
      <c r="G1869" s="36"/>
      <c r="H1869" s="36"/>
      <c r="I1869" s="36"/>
      <c r="J1869" s="36"/>
      <c r="K1869" s="36"/>
      <c r="L1869" s="36"/>
      <c r="M1869" s="36"/>
      <c r="N1869" s="36"/>
      <c r="O1869" s="36"/>
      <c r="P1869" s="36"/>
      <c r="Q1869" s="38">
        <f>SUM(Table7[[#This Row],[SumOfRealised_netcostAbsolute]:[SumOfProjected_costReduced]])</f>
        <v>0</v>
      </c>
    </row>
    <row r="1870" spans="1:17" hidden="1" x14ac:dyDescent="0.35">
      <c r="A1870" s="34" t="s">
        <v>26</v>
      </c>
      <c r="B1870" s="35">
        <v>2019</v>
      </c>
      <c r="C1870" s="35">
        <v>39</v>
      </c>
      <c r="D1870" s="39">
        <f>COUNT(Table7[[#This Row],[SumOfRealised_netcostAbsolute]:[SumOfProjected_costReduced]])</f>
        <v>0</v>
      </c>
      <c r="E1870" s="36"/>
      <c r="F1870" s="36"/>
      <c r="G1870" s="36"/>
      <c r="H1870" s="36"/>
      <c r="I1870" s="36"/>
      <c r="J1870" s="36"/>
      <c r="K1870" s="36"/>
      <c r="L1870" s="36"/>
      <c r="M1870" s="36"/>
      <c r="N1870" s="36"/>
      <c r="O1870" s="36"/>
      <c r="P1870" s="36"/>
      <c r="Q1870" s="38">
        <f>SUM(Table7[[#This Row],[SumOfRealised_netcostAbsolute]:[SumOfProjected_costReduced]])</f>
        <v>0</v>
      </c>
    </row>
    <row r="1871" spans="1:17" hidden="1" x14ac:dyDescent="0.35">
      <c r="A1871" s="34" t="s">
        <v>26</v>
      </c>
      <c r="B1871" s="35">
        <v>2019</v>
      </c>
      <c r="C1871" s="35">
        <v>40</v>
      </c>
      <c r="D1871" s="39">
        <f>COUNT(Table7[[#This Row],[SumOfRealised_netcostAbsolute]:[SumOfProjected_costReduced]])</f>
        <v>0</v>
      </c>
      <c r="E1871" s="36"/>
      <c r="F1871" s="36"/>
      <c r="G1871" s="36"/>
      <c r="H1871" s="36"/>
      <c r="I1871" s="36"/>
      <c r="J1871" s="36"/>
      <c r="K1871" s="36"/>
      <c r="L1871" s="36"/>
      <c r="M1871" s="36"/>
      <c r="N1871" s="36"/>
      <c r="O1871" s="36"/>
      <c r="P1871" s="36"/>
      <c r="Q1871" s="38">
        <f>SUM(Table7[[#This Row],[SumOfRealised_netcostAbsolute]:[SumOfProjected_costReduced]])</f>
        <v>0</v>
      </c>
    </row>
    <row r="1872" spans="1:17" hidden="1" x14ac:dyDescent="0.35">
      <c r="A1872" s="34" t="s">
        <v>26</v>
      </c>
      <c r="B1872" s="35">
        <v>2019</v>
      </c>
      <c r="C1872" s="35">
        <v>41</v>
      </c>
      <c r="D1872" s="39">
        <f>COUNT(Table7[[#This Row],[SumOfRealised_netcostAbsolute]:[SumOfProjected_costReduced]])</f>
        <v>0</v>
      </c>
      <c r="E1872" s="36"/>
      <c r="F1872" s="36"/>
      <c r="G1872" s="36"/>
      <c r="H1872" s="36"/>
      <c r="I1872" s="36"/>
      <c r="J1872" s="36"/>
      <c r="K1872" s="36"/>
      <c r="L1872" s="36"/>
      <c r="M1872" s="36"/>
      <c r="N1872" s="36"/>
      <c r="O1872" s="36"/>
      <c r="P1872" s="36"/>
      <c r="Q1872" s="38">
        <f>SUM(Table7[[#This Row],[SumOfRealised_netcostAbsolute]:[SumOfProjected_costReduced]])</f>
        <v>0</v>
      </c>
    </row>
    <row r="1873" spans="1:17" hidden="1" x14ac:dyDescent="0.35">
      <c r="A1873" s="34" t="s">
        <v>26</v>
      </c>
      <c r="B1873" s="35">
        <v>2019</v>
      </c>
      <c r="C1873" s="35">
        <v>42</v>
      </c>
      <c r="D1873" s="39">
        <f>COUNT(Table7[[#This Row],[SumOfRealised_netcostAbsolute]:[SumOfProjected_costReduced]])</f>
        <v>0</v>
      </c>
      <c r="E1873" s="36"/>
      <c r="F1873" s="36"/>
      <c r="G1873" s="36"/>
      <c r="H1873" s="36"/>
      <c r="I1873" s="36"/>
      <c r="J1873" s="36"/>
      <c r="K1873" s="36"/>
      <c r="L1873" s="36"/>
      <c r="M1873" s="36"/>
      <c r="N1873" s="36"/>
      <c r="O1873" s="36"/>
      <c r="P1873" s="36"/>
      <c r="Q1873" s="38">
        <f>SUM(Table7[[#This Row],[SumOfRealised_netcostAbsolute]:[SumOfProjected_costReduced]])</f>
        <v>0</v>
      </c>
    </row>
    <row r="1874" spans="1:17" hidden="1" x14ac:dyDescent="0.35">
      <c r="A1874" s="34" t="s">
        <v>26</v>
      </c>
      <c r="B1874" s="35">
        <v>2019</v>
      </c>
      <c r="C1874" s="35">
        <v>43</v>
      </c>
      <c r="D1874" s="39">
        <f>COUNT(Table7[[#This Row],[SumOfRealised_netcostAbsolute]:[SumOfProjected_costReduced]])</f>
        <v>0</v>
      </c>
      <c r="E1874" s="36"/>
      <c r="F1874" s="36"/>
      <c r="G1874" s="36"/>
      <c r="H1874" s="36"/>
      <c r="I1874" s="36"/>
      <c r="J1874" s="36"/>
      <c r="K1874" s="36"/>
      <c r="L1874" s="36"/>
      <c r="M1874" s="36"/>
      <c r="N1874" s="36"/>
      <c r="O1874" s="36"/>
      <c r="P1874" s="36"/>
      <c r="Q1874" s="38">
        <f>SUM(Table7[[#This Row],[SumOfRealised_netcostAbsolute]:[SumOfProjected_costReduced]])</f>
        <v>0</v>
      </c>
    </row>
    <row r="1875" spans="1:17" hidden="1" x14ac:dyDescent="0.35">
      <c r="A1875" s="34" t="s">
        <v>26</v>
      </c>
      <c r="B1875" s="35">
        <v>2019</v>
      </c>
      <c r="C1875" s="35">
        <v>44</v>
      </c>
      <c r="D1875" s="39">
        <f>COUNT(Table7[[#This Row],[SumOfRealised_netcostAbsolute]:[SumOfProjected_costReduced]])</f>
        <v>0</v>
      </c>
      <c r="E1875" s="36"/>
      <c r="F1875" s="36"/>
      <c r="G1875" s="36"/>
      <c r="H1875" s="36"/>
      <c r="I1875" s="36"/>
      <c r="J1875" s="36"/>
      <c r="K1875" s="36"/>
      <c r="L1875" s="36"/>
      <c r="M1875" s="36"/>
      <c r="N1875" s="36"/>
      <c r="O1875" s="36"/>
      <c r="P1875" s="36"/>
      <c r="Q1875" s="38">
        <f>SUM(Table7[[#This Row],[SumOfRealised_netcostAbsolute]:[SumOfProjected_costReduced]])</f>
        <v>0</v>
      </c>
    </row>
    <row r="1876" spans="1:17" hidden="1" x14ac:dyDescent="0.35">
      <c r="A1876" s="34" t="s">
        <v>26</v>
      </c>
      <c r="B1876" s="35">
        <v>2019</v>
      </c>
      <c r="C1876" s="35">
        <v>45</v>
      </c>
      <c r="D1876" s="39">
        <f>COUNT(Table7[[#This Row],[SumOfRealised_netcostAbsolute]:[SumOfProjected_costReduced]])</f>
        <v>0</v>
      </c>
      <c r="E1876" s="36"/>
      <c r="F1876" s="36"/>
      <c r="G1876" s="36"/>
      <c r="H1876" s="36"/>
      <c r="I1876" s="36"/>
      <c r="J1876" s="36"/>
      <c r="K1876" s="36"/>
      <c r="L1876" s="36"/>
      <c r="M1876" s="36"/>
      <c r="N1876" s="36"/>
      <c r="O1876" s="36"/>
      <c r="P1876" s="36"/>
      <c r="Q1876" s="38">
        <f>SUM(Table7[[#This Row],[SumOfRealised_netcostAbsolute]:[SumOfProjected_costReduced]])</f>
        <v>0</v>
      </c>
    </row>
    <row r="1877" spans="1:17" hidden="1" x14ac:dyDescent="0.35">
      <c r="A1877" s="34" t="s">
        <v>26</v>
      </c>
      <c r="B1877" s="35">
        <v>2019</v>
      </c>
      <c r="C1877" s="35">
        <v>46</v>
      </c>
      <c r="D1877" s="39">
        <f>COUNT(Table7[[#This Row],[SumOfRealised_netcostAbsolute]:[SumOfProjected_costReduced]])</f>
        <v>0</v>
      </c>
      <c r="E1877" s="36"/>
      <c r="F1877" s="36"/>
      <c r="G1877" s="36"/>
      <c r="H1877" s="36"/>
      <c r="I1877" s="36"/>
      <c r="J1877" s="36"/>
      <c r="K1877" s="36"/>
      <c r="L1877" s="36"/>
      <c r="M1877" s="36"/>
      <c r="N1877" s="36"/>
      <c r="O1877" s="36"/>
      <c r="P1877" s="36"/>
      <c r="Q1877" s="38">
        <f>SUM(Table7[[#This Row],[SumOfRealised_netcostAbsolute]:[SumOfProjected_costReduced]])</f>
        <v>0</v>
      </c>
    </row>
    <row r="1878" spans="1:17" hidden="1" x14ac:dyDescent="0.35">
      <c r="A1878" s="34" t="s">
        <v>26</v>
      </c>
      <c r="B1878" s="35">
        <v>2019</v>
      </c>
      <c r="C1878" s="35">
        <v>47</v>
      </c>
      <c r="D1878" s="39">
        <f>COUNT(Table7[[#This Row],[SumOfRealised_netcostAbsolute]:[SumOfProjected_costReduced]])</f>
        <v>0</v>
      </c>
      <c r="E1878" s="36"/>
      <c r="F1878" s="36"/>
      <c r="G1878" s="36"/>
      <c r="H1878" s="36"/>
      <c r="I1878" s="36"/>
      <c r="J1878" s="36"/>
      <c r="K1878" s="36"/>
      <c r="L1878" s="36"/>
      <c r="M1878" s="36"/>
      <c r="N1878" s="36"/>
      <c r="O1878" s="36"/>
      <c r="P1878" s="36"/>
      <c r="Q1878" s="38">
        <f>SUM(Table7[[#This Row],[SumOfRealised_netcostAbsolute]:[SumOfProjected_costReduced]])</f>
        <v>0</v>
      </c>
    </row>
    <row r="1879" spans="1:17" hidden="1" x14ac:dyDescent="0.35">
      <c r="A1879" s="34" t="s">
        <v>26</v>
      </c>
      <c r="B1879" s="35">
        <v>2019</v>
      </c>
      <c r="C1879" s="35">
        <v>48</v>
      </c>
      <c r="D1879" s="39">
        <f>COUNT(Table7[[#This Row],[SumOfRealised_netcostAbsolute]:[SumOfProjected_costReduced]])</f>
        <v>0</v>
      </c>
      <c r="E1879" s="36"/>
      <c r="F1879" s="36"/>
      <c r="G1879" s="36"/>
      <c r="H1879" s="36"/>
      <c r="I1879" s="36"/>
      <c r="J1879" s="36"/>
      <c r="K1879" s="36"/>
      <c r="L1879" s="36"/>
      <c r="M1879" s="36"/>
      <c r="N1879" s="36"/>
      <c r="O1879" s="36"/>
      <c r="P1879" s="36"/>
      <c r="Q1879" s="38">
        <f>SUM(Table7[[#This Row],[SumOfRealised_netcostAbsolute]:[SumOfProjected_costReduced]])</f>
        <v>0</v>
      </c>
    </row>
    <row r="1880" spans="1:17" hidden="1" x14ac:dyDescent="0.35">
      <c r="A1880" s="34" t="s">
        <v>26</v>
      </c>
      <c r="B1880" s="35">
        <v>2019</v>
      </c>
      <c r="C1880" s="35">
        <v>49</v>
      </c>
      <c r="D1880" s="39">
        <f>COUNT(Table7[[#This Row],[SumOfRealised_netcostAbsolute]:[SumOfProjected_costReduced]])</f>
        <v>0</v>
      </c>
      <c r="E1880" s="36"/>
      <c r="F1880" s="36"/>
      <c r="G1880" s="36"/>
      <c r="H1880" s="36"/>
      <c r="I1880" s="36"/>
      <c r="J1880" s="36"/>
      <c r="K1880" s="36"/>
      <c r="L1880" s="36"/>
      <c r="M1880" s="36"/>
      <c r="N1880" s="36"/>
      <c r="O1880" s="36"/>
      <c r="P1880" s="36"/>
      <c r="Q1880" s="38">
        <f>SUM(Table7[[#This Row],[SumOfRealised_netcostAbsolute]:[SumOfProjected_costReduced]])</f>
        <v>0</v>
      </c>
    </row>
    <row r="1881" spans="1:17" hidden="1" x14ac:dyDescent="0.35">
      <c r="A1881" s="34" t="s">
        <v>26</v>
      </c>
      <c r="B1881" s="35">
        <v>2019</v>
      </c>
      <c r="C1881" s="35">
        <v>50</v>
      </c>
      <c r="D1881" s="39">
        <f>COUNT(Table7[[#This Row],[SumOfRealised_netcostAbsolute]:[SumOfProjected_costReduced]])</f>
        <v>0</v>
      </c>
      <c r="E1881" s="36"/>
      <c r="F1881" s="36"/>
      <c r="G1881" s="36"/>
      <c r="H1881" s="36"/>
      <c r="I1881" s="36"/>
      <c r="J1881" s="36"/>
      <c r="K1881" s="36"/>
      <c r="L1881" s="36"/>
      <c r="M1881" s="36"/>
      <c r="N1881" s="36"/>
      <c r="O1881" s="36"/>
      <c r="P1881" s="36"/>
      <c r="Q1881" s="38">
        <f>SUM(Table7[[#This Row],[SumOfRealised_netcostAbsolute]:[SumOfProjected_costReduced]])</f>
        <v>0</v>
      </c>
    </row>
    <row r="1882" spans="1:17" hidden="1" x14ac:dyDescent="0.35">
      <c r="A1882" s="34" t="s">
        <v>26</v>
      </c>
      <c r="B1882" s="35">
        <v>2019</v>
      </c>
      <c r="C1882" s="35">
        <v>51</v>
      </c>
      <c r="D1882" s="39">
        <f>COUNT(Table7[[#This Row],[SumOfRealised_netcostAbsolute]:[SumOfProjected_costReduced]])</f>
        <v>0</v>
      </c>
      <c r="E1882" s="36"/>
      <c r="F1882" s="36"/>
      <c r="G1882" s="36"/>
      <c r="H1882" s="36"/>
      <c r="I1882" s="36"/>
      <c r="J1882" s="36"/>
      <c r="K1882" s="36"/>
      <c r="L1882" s="36"/>
      <c r="M1882" s="36"/>
      <c r="N1882" s="36"/>
      <c r="O1882" s="36"/>
      <c r="P1882" s="36"/>
      <c r="Q1882" s="38">
        <f>SUM(Table7[[#This Row],[SumOfRealised_netcostAbsolute]:[SumOfProjected_costReduced]])</f>
        <v>0</v>
      </c>
    </row>
    <row r="1883" spans="1:17" hidden="1" x14ac:dyDescent="0.35">
      <c r="A1883" s="34" t="s">
        <v>26</v>
      </c>
      <c r="B1883" s="35">
        <v>2019</v>
      </c>
      <c r="C1883" s="35">
        <v>52</v>
      </c>
      <c r="D1883" s="39">
        <f>COUNT(Table7[[#This Row],[SumOfRealised_netcostAbsolute]:[SumOfProjected_costReduced]])</f>
        <v>0</v>
      </c>
      <c r="E1883" s="36"/>
      <c r="F1883" s="36"/>
      <c r="G1883" s="36"/>
      <c r="H1883" s="36"/>
      <c r="I1883" s="36"/>
      <c r="J1883" s="36"/>
      <c r="K1883" s="36"/>
      <c r="L1883" s="36"/>
      <c r="M1883" s="36"/>
      <c r="N1883" s="36"/>
      <c r="O1883" s="36"/>
      <c r="P1883" s="36"/>
      <c r="Q1883" s="38">
        <f>SUM(Table7[[#This Row],[SumOfRealised_netcostAbsolute]:[SumOfProjected_costReduced]])</f>
        <v>0</v>
      </c>
    </row>
    <row r="1884" spans="1:17" hidden="1" x14ac:dyDescent="0.35">
      <c r="A1884" s="34" t="s">
        <v>26</v>
      </c>
      <c r="B1884" s="35">
        <v>2019</v>
      </c>
      <c r="C1884" s="35">
        <v>53</v>
      </c>
      <c r="D1884" s="39">
        <f>COUNT(Table7[[#This Row],[SumOfRealised_netcostAbsolute]:[SumOfProjected_costReduced]])</f>
        <v>0</v>
      </c>
      <c r="E1884" s="36"/>
      <c r="F1884" s="36"/>
      <c r="G1884" s="36"/>
      <c r="H1884" s="36"/>
      <c r="I1884" s="36"/>
      <c r="J1884" s="36"/>
      <c r="K1884" s="36"/>
      <c r="L1884" s="36"/>
      <c r="M1884" s="36"/>
      <c r="N1884" s="36"/>
      <c r="O1884" s="36"/>
      <c r="P1884" s="36"/>
      <c r="Q1884" s="38">
        <f>SUM(Table7[[#This Row],[SumOfRealised_netcostAbsolute]:[SumOfProjected_costReduced]])</f>
        <v>0</v>
      </c>
    </row>
    <row r="1885" spans="1:17" hidden="1" x14ac:dyDescent="0.35">
      <c r="A1885" s="34" t="s">
        <v>26</v>
      </c>
      <c r="B1885" s="35">
        <v>2019</v>
      </c>
      <c r="C1885" s="35">
        <v>54</v>
      </c>
      <c r="D1885" s="39">
        <f>COUNT(Table7[[#This Row],[SumOfRealised_netcostAbsolute]:[SumOfProjected_costReduced]])</f>
        <v>0</v>
      </c>
      <c r="E1885" s="36"/>
      <c r="F1885" s="36"/>
      <c r="G1885" s="36"/>
      <c r="H1885" s="36"/>
      <c r="I1885" s="36"/>
      <c r="J1885" s="36"/>
      <c r="K1885" s="36"/>
      <c r="L1885" s="36"/>
      <c r="M1885" s="36"/>
      <c r="N1885" s="36"/>
      <c r="O1885" s="36"/>
      <c r="P1885" s="36"/>
      <c r="Q1885" s="38">
        <f>SUM(Table7[[#This Row],[SumOfRealised_netcostAbsolute]:[SumOfProjected_costReduced]])</f>
        <v>0</v>
      </c>
    </row>
    <row r="1886" spans="1:17" hidden="1" x14ac:dyDescent="0.35">
      <c r="A1886" s="34" t="s">
        <v>26</v>
      </c>
      <c r="B1886" s="35">
        <v>2019</v>
      </c>
      <c r="C1886" s="35">
        <v>55</v>
      </c>
      <c r="D1886" s="39">
        <f>COUNT(Table7[[#This Row],[SumOfRealised_netcostAbsolute]:[SumOfProjected_costReduced]])</f>
        <v>0</v>
      </c>
      <c r="E1886" s="36"/>
      <c r="F1886" s="36"/>
      <c r="G1886" s="36"/>
      <c r="H1886" s="36"/>
      <c r="I1886" s="36"/>
      <c r="J1886" s="36"/>
      <c r="K1886" s="36"/>
      <c r="L1886" s="36"/>
      <c r="M1886" s="36"/>
      <c r="N1886" s="36"/>
      <c r="O1886" s="36"/>
      <c r="P1886" s="36"/>
      <c r="Q1886" s="38">
        <f>SUM(Table7[[#This Row],[SumOfRealised_netcostAbsolute]:[SumOfProjected_costReduced]])</f>
        <v>0</v>
      </c>
    </row>
    <row r="1887" spans="1:17" hidden="1" x14ac:dyDescent="0.35">
      <c r="A1887" s="34" t="s">
        <v>26</v>
      </c>
      <c r="B1887" s="35">
        <v>2019</v>
      </c>
      <c r="C1887" s="35">
        <v>56</v>
      </c>
      <c r="D1887" s="39">
        <f>COUNT(Table7[[#This Row],[SumOfRealised_netcostAbsolute]:[SumOfProjected_costReduced]])</f>
        <v>0</v>
      </c>
      <c r="E1887" s="36"/>
      <c r="F1887" s="36"/>
      <c r="G1887" s="36"/>
      <c r="H1887" s="36"/>
      <c r="I1887" s="36"/>
      <c r="J1887" s="36"/>
      <c r="K1887" s="36"/>
      <c r="L1887" s="36"/>
      <c r="M1887" s="36"/>
      <c r="N1887" s="36"/>
      <c r="O1887" s="36"/>
      <c r="P1887" s="36"/>
      <c r="Q1887" s="38">
        <f>SUM(Table7[[#This Row],[SumOfRealised_netcostAbsolute]:[SumOfProjected_costReduced]])</f>
        <v>0</v>
      </c>
    </row>
    <row r="1888" spans="1:17" hidden="1" x14ac:dyDescent="0.35">
      <c r="A1888" s="34" t="s">
        <v>26</v>
      </c>
      <c r="B1888" s="35">
        <v>2019</v>
      </c>
      <c r="C1888" s="35">
        <v>57</v>
      </c>
      <c r="D1888" s="39">
        <f>COUNT(Table7[[#This Row],[SumOfRealised_netcostAbsolute]:[SumOfProjected_costReduced]])</f>
        <v>0</v>
      </c>
      <c r="E1888" s="36"/>
      <c r="F1888" s="36"/>
      <c r="G1888" s="36"/>
      <c r="H1888" s="36"/>
      <c r="I1888" s="36"/>
      <c r="J1888" s="36"/>
      <c r="K1888" s="36"/>
      <c r="L1888" s="36"/>
      <c r="M1888" s="36"/>
      <c r="N1888" s="36"/>
      <c r="O1888" s="36"/>
      <c r="P1888" s="36"/>
      <c r="Q1888" s="38">
        <f>SUM(Table7[[#This Row],[SumOfRealised_netcostAbsolute]:[SumOfProjected_costReduced]])</f>
        <v>0</v>
      </c>
    </row>
    <row r="1889" spans="1:17" hidden="1" x14ac:dyDescent="0.35">
      <c r="A1889" s="34" t="s">
        <v>26</v>
      </c>
      <c r="B1889" s="35">
        <v>2019</v>
      </c>
      <c r="C1889" s="35">
        <v>58</v>
      </c>
      <c r="D1889" s="39">
        <f>COUNT(Table7[[#This Row],[SumOfRealised_netcostAbsolute]:[SumOfProjected_costReduced]])</f>
        <v>0</v>
      </c>
      <c r="E1889" s="36"/>
      <c r="F1889" s="36"/>
      <c r="G1889" s="36"/>
      <c r="H1889" s="36"/>
      <c r="I1889" s="36"/>
      <c r="J1889" s="36"/>
      <c r="K1889" s="36"/>
      <c r="L1889" s="36"/>
      <c r="M1889" s="36"/>
      <c r="N1889" s="36"/>
      <c r="O1889" s="36"/>
      <c r="P1889" s="36"/>
      <c r="Q1889" s="38">
        <f>SUM(Table7[[#This Row],[SumOfRealised_netcostAbsolute]:[SumOfProjected_costReduced]])</f>
        <v>0</v>
      </c>
    </row>
    <row r="1890" spans="1:17" hidden="1" x14ac:dyDescent="0.35">
      <c r="A1890" s="34" t="s">
        <v>26</v>
      </c>
      <c r="B1890" s="35">
        <v>2019</v>
      </c>
      <c r="C1890" s="35">
        <v>59</v>
      </c>
      <c r="D1890" s="39">
        <f>COUNT(Table7[[#This Row],[SumOfRealised_netcostAbsolute]:[SumOfProjected_costReduced]])</f>
        <v>0</v>
      </c>
      <c r="E1890" s="36"/>
      <c r="F1890" s="36"/>
      <c r="G1890" s="36"/>
      <c r="H1890" s="36"/>
      <c r="I1890" s="36"/>
      <c r="J1890" s="36"/>
      <c r="K1890" s="36"/>
      <c r="L1890" s="36"/>
      <c r="M1890" s="36"/>
      <c r="N1890" s="36"/>
      <c r="O1890" s="36"/>
      <c r="P1890" s="36"/>
      <c r="Q1890" s="38">
        <f>SUM(Table7[[#This Row],[SumOfRealised_netcostAbsolute]:[SumOfProjected_costReduced]])</f>
        <v>0</v>
      </c>
    </row>
    <row r="1891" spans="1:17" hidden="1" x14ac:dyDescent="0.35">
      <c r="A1891" s="34" t="s">
        <v>26</v>
      </c>
      <c r="B1891" s="35">
        <v>2019</v>
      </c>
      <c r="C1891" s="35">
        <v>60</v>
      </c>
      <c r="D1891" s="39">
        <f>COUNT(Table7[[#This Row],[SumOfRealised_netcostAbsolute]:[SumOfProjected_costReduced]])</f>
        <v>0</v>
      </c>
      <c r="E1891" s="36"/>
      <c r="F1891" s="36"/>
      <c r="G1891" s="36"/>
      <c r="H1891" s="36"/>
      <c r="I1891" s="36"/>
      <c r="J1891" s="36"/>
      <c r="K1891" s="36"/>
      <c r="L1891" s="36"/>
      <c r="M1891" s="36"/>
      <c r="N1891" s="36"/>
      <c r="O1891" s="36"/>
      <c r="P1891" s="36"/>
      <c r="Q1891" s="38">
        <f>SUM(Table7[[#This Row],[SumOfRealised_netcostAbsolute]:[SumOfProjected_costReduced]])</f>
        <v>0</v>
      </c>
    </row>
    <row r="1892" spans="1:17" hidden="1" x14ac:dyDescent="0.35">
      <c r="A1892" s="34" t="s">
        <v>26</v>
      </c>
      <c r="B1892" s="35">
        <v>2019</v>
      </c>
      <c r="C1892" s="35">
        <v>61</v>
      </c>
      <c r="D1892" s="39">
        <f>COUNT(Table7[[#This Row],[SumOfRealised_netcostAbsolute]:[SumOfProjected_costReduced]])</f>
        <v>0</v>
      </c>
      <c r="E1892" s="36"/>
      <c r="F1892" s="36"/>
      <c r="G1892" s="36"/>
      <c r="H1892" s="36"/>
      <c r="I1892" s="36"/>
      <c r="J1892" s="36"/>
      <c r="K1892" s="36"/>
      <c r="L1892" s="36"/>
      <c r="M1892" s="36"/>
      <c r="N1892" s="36"/>
      <c r="O1892" s="36"/>
      <c r="P1892" s="36"/>
      <c r="Q1892" s="38">
        <f>SUM(Table7[[#This Row],[SumOfRealised_netcostAbsolute]:[SumOfProjected_costReduced]])</f>
        <v>0</v>
      </c>
    </row>
    <row r="1893" spans="1:17" hidden="1" x14ac:dyDescent="0.35">
      <c r="A1893" s="34" t="s">
        <v>26</v>
      </c>
      <c r="B1893" s="35">
        <v>2019</v>
      </c>
      <c r="C1893" s="35">
        <v>62</v>
      </c>
      <c r="D1893" s="39">
        <f>COUNT(Table7[[#This Row],[SumOfRealised_netcostAbsolute]:[SumOfProjected_costReduced]])</f>
        <v>0</v>
      </c>
      <c r="E1893" s="36"/>
      <c r="F1893" s="36"/>
      <c r="G1893" s="36"/>
      <c r="H1893" s="36"/>
      <c r="I1893" s="36"/>
      <c r="J1893" s="36"/>
      <c r="K1893" s="36"/>
      <c r="L1893" s="36"/>
      <c r="M1893" s="36"/>
      <c r="N1893" s="36"/>
      <c r="O1893" s="36"/>
      <c r="P1893" s="36"/>
      <c r="Q1893" s="38">
        <f>SUM(Table7[[#This Row],[SumOfRealised_netcostAbsolute]:[SumOfProjected_costReduced]])</f>
        <v>0</v>
      </c>
    </row>
    <row r="1894" spans="1:17" hidden="1" x14ac:dyDescent="0.35">
      <c r="A1894" s="34" t="s">
        <v>26</v>
      </c>
      <c r="B1894" s="35">
        <v>2019</v>
      </c>
      <c r="C1894" s="35">
        <v>63</v>
      </c>
      <c r="D1894" s="39">
        <f>COUNT(Table7[[#This Row],[SumOfRealised_netcostAbsolute]:[SumOfProjected_costReduced]])</f>
        <v>0</v>
      </c>
      <c r="E1894" s="36"/>
      <c r="F1894" s="36"/>
      <c r="G1894" s="36"/>
      <c r="H1894" s="36"/>
      <c r="I1894" s="36"/>
      <c r="J1894" s="36"/>
      <c r="K1894" s="36"/>
      <c r="L1894" s="36"/>
      <c r="M1894" s="36"/>
      <c r="N1894" s="36"/>
      <c r="O1894" s="36"/>
      <c r="P1894" s="36"/>
      <c r="Q1894" s="38">
        <f>SUM(Table7[[#This Row],[SumOfRealised_netcostAbsolute]:[SumOfProjected_costReduced]])</f>
        <v>0</v>
      </c>
    </row>
    <row r="1895" spans="1:17" hidden="1" x14ac:dyDescent="0.35">
      <c r="A1895" s="34" t="s">
        <v>26</v>
      </c>
      <c r="B1895" s="35">
        <v>2019</v>
      </c>
      <c r="C1895" s="35">
        <v>64</v>
      </c>
      <c r="D1895" s="39">
        <f>COUNT(Table7[[#This Row],[SumOfRealised_netcostAbsolute]:[SumOfProjected_costReduced]])</f>
        <v>0</v>
      </c>
      <c r="E1895" s="36"/>
      <c r="F1895" s="36"/>
      <c r="G1895" s="36"/>
      <c r="H1895" s="36"/>
      <c r="I1895" s="36"/>
      <c r="J1895" s="36"/>
      <c r="K1895" s="36"/>
      <c r="L1895" s="36"/>
      <c r="M1895" s="36"/>
      <c r="N1895" s="36"/>
      <c r="O1895" s="36"/>
      <c r="P1895" s="36"/>
      <c r="Q1895" s="38">
        <f>SUM(Table7[[#This Row],[SumOfRealised_netcostAbsolute]:[SumOfProjected_costReduced]])</f>
        <v>0</v>
      </c>
    </row>
    <row r="1896" spans="1:17" hidden="1" x14ac:dyDescent="0.35">
      <c r="A1896" s="34" t="s">
        <v>26</v>
      </c>
      <c r="B1896" s="35">
        <v>2019</v>
      </c>
      <c r="C1896" s="35">
        <v>65</v>
      </c>
      <c r="D1896" s="39">
        <f>COUNT(Table7[[#This Row],[SumOfRealised_netcostAbsolute]:[SumOfProjected_costReduced]])</f>
        <v>0</v>
      </c>
      <c r="E1896" s="36"/>
      <c r="F1896" s="36"/>
      <c r="G1896" s="36"/>
      <c r="H1896" s="36"/>
      <c r="I1896" s="36"/>
      <c r="J1896" s="36"/>
      <c r="K1896" s="36"/>
      <c r="L1896" s="36"/>
      <c r="M1896" s="36"/>
      <c r="N1896" s="36"/>
      <c r="O1896" s="36"/>
      <c r="P1896" s="36"/>
      <c r="Q1896" s="38">
        <f>SUM(Table7[[#This Row],[SumOfRealised_netcostAbsolute]:[SumOfProjected_costReduced]])</f>
        <v>0</v>
      </c>
    </row>
    <row r="1897" spans="1:17" hidden="1" x14ac:dyDescent="0.35">
      <c r="A1897" s="34" t="s">
        <v>26</v>
      </c>
      <c r="B1897" s="35">
        <v>2019</v>
      </c>
      <c r="C1897" s="35">
        <v>66</v>
      </c>
      <c r="D1897" s="39">
        <f>COUNT(Table7[[#This Row],[SumOfRealised_netcostAbsolute]:[SumOfProjected_costReduced]])</f>
        <v>0</v>
      </c>
      <c r="E1897" s="36"/>
      <c r="F1897" s="36"/>
      <c r="G1897" s="36"/>
      <c r="H1897" s="36"/>
      <c r="I1897" s="36"/>
      <c r="J1897" s="36"/>
      <c r="K1897" s="36"/>
      <c r="L1897" s="36"/>
      <c r="M1897" s="36"/>
      <c r="N1897" s="36"/>
      <c r="O1897" s="36"/>
      <c r="P1897" s="36"/>
      <c r="Q1897" s="38">
        <f>SUM(Table7[[#This Row],[SumOfRealised_netcostAbsolute]:[SumOfProjected_costReduced]])</f>
        <v>0</v>
      </c>
    </row>
    <row r="1898" spans="1:17" hidden="1" x14ac:dyDescent="0.35">
      <c r="A1898" s="34" t="s">
        <v>26</v>
      </c>
      <c r="B1898" s="35">
        <v>2019</v>
      </c>
      <c r="C1898" s="35">
        <v>67</v>
      </c>
      <c r="D1898" s="39">
        <f>COUNT(Table7[[#This Row],[SumOfRealised_netcostAbsolute]:[SumOfProjected_costReduced]])</f>
        <v>0</v>
      </c>
      <c r="E1898" s="36"/>
      <c r="F1898" s="36"/>
      <c r="G1898" s="36"/>
      <c r="H1898" s="36"/>
      <c r="I1898" s="36"/>
      <c r="J1898" s="36"/>
      <c r="K1898" s="36"/>
      <c r="L1898" s="36"/>
      <c r="M1898" s="36"/>
      <c r="N1898" s="36"/>
      <c r="O1898" s="36"/>
      <c r="P1898" s="36"/>
      <c r="Q1898" s="38">
        <f>SUM(Table7[[#This Row],[SumOfRealised_netcostAbsolute]:[SumOfProjected_costReduced]])</f>
        <v>0</v>
      </c>
    </row>
    <row r="1899" spans="1:17" hidden="1" x14ac:dyDescent="0.35">
      <c r="A1899" s="34" t="s">
        <v>26</v>
      </c>
      <c r="B1899" s="35">
        <v>2019</v>
      </c>
      <c r="C1899" s="35">
        <v>68</v>
      </c>
      <c r="D1899" s="39">
        <f>COUNT(Table7[[#This Row],[SumOfRealised_netcostAbsolute]:[SumOfProjected_costReduced]])</f>
        <v>0</v>
      </c>
      <c r="E1899" s="36"/>
      <c r="F1899" s="36"/>
      <c r="G1899" s="36"/>
      <c r="H1899" s="36"/>
      <c r="I1899" s="36"/>
      <c r="J1899" s="36"/>
      <c r="K1899" s="36"/>
      <c r="L1899" s="36"/>
      <c r="M1899" s="36"/>
      <c r="N1899" s="36"/>
      <c r="O1899" s="36"/>
      <c r="P1899" s="36"/>
      <c r="Q1899" s="38">
        <f>SUM(Table7[[#This Row],[SumOfRealised_netcostAbsolute]:[SumOfProjected_costReduced]])</f>
        <v>0</v>
      </c>
    </row>
    <row r="1900" spans="1:17" hidden="1" x14ac:dyDescent="0.35">
      <c r="A1900" s="34" t="s">
        <v>26</v>
      </c>
      <c r="B1900" s="35">
        <v>2019</v>
      </c>
      <c r="C1900" s="35">
        <v>69</v>
      </c>
      <c r="D1900" s="39">
        <f>COUNT(Table7[[#This Row],[SumOfRealised_netcostAbsolute]:[SumOfProjected_costReduced]])</f>
        <v>0</v>
      </c>
      <c r="E1900" s="36"/>
      <c r="F1900" s="36"/>
      <c r="G1900" s="36"/>
      <c r="H1900" s="36"/>
      <c r="I1900" s="36"/>
      <c r="J1900" s="36"/>
      <c r="K1900" s="36"/>
      <c r="L1900" s="36"/>
      <c r="M1900" s="36"/>
      <c r="N1900" s="36"/>
      <c r="O1900" s="36"/>
      <c r="P1900" s="36"/>
      <c r="Q1900" s="38">
        <f>SUM(Table7[[#This Row],[SumOfRealised_netcostAbsolute]:[SumOfProjected_costReduced]])</f>
        <v>0</v>
      </c>
    </row>
    <row r="1901" spans="1:17" hidden="1" x14ac:dyDescent="0.35">
      <c r="A1901" s="34" t="s">
        <v>26</v>
      </c>
      <c r="B1901" s="35">
        <v>2019</v>
      </c>
      <c r="C1901" s="35">
        <v>70</v>
      </c>
      <c r="D1901" s="39">
        <f>COUNT(Table7[[#This Row],[SumOfRealised_netcostAbsolute]:[SumOfProjected_costReduced]])</f>
        <v>0</v>
      </c>
      <c r="E1901" s="36"/>
      <c r="F1901" s="36"/>
      <c r="G1901" s="36"/>
      <c r="H1901" s="36"/>
      <c r="I1901" s="36"/>
      <c r="J1901" s="36"/>
      <c r="K1901" s="36"/>
      <c r="L1901" s="36"/>
      <c r="M1901" s="36"/>
      <c r="N1901" s="36"/>
      <c r="O1901" s="36"/>
      <c r="P1901" s="36"/>
      <c r="Q1901" s="38">
        <f>SUM(Table7[[#This Row],[SumOfRealised_netcostAbsolute]:[SumOfProjected_costReduced]])</f>
        <v>0</v>
      </c>
    </row>
    <row r="1902" spans="1:17" hidden="1" x14ac:dyDescent="0.35">
      <c r="A1902" s="34" t="s">
        <v>26</v>
      </c>
      <c r="B1902" s="35">
        <v>2019</v>
      </c>
      <c r="C1902" s="35">
        <v>71</v>
      </c>
      <c r="D1902" s="39">
        <f>COUNT(Table7[[#This Row],[SumOfRealised_netcostAbsolute]:[SumOfProjected_costReduced]])</f>
        <v>0</v>
      </c>
      <c r="E1902" s="36"/>
      <c r="F1902" s="36"/>
      <c r="G1902" s="36"/>
      <c r="H1902" s="36"/>
      <c r="I1902" s="36"/>
      <c r="J1902" s="36"/>
      <c r="K1902" s="36"/>
      <c r="L1902" s="36"/>
      <c r="M1902" s="36"/>
      <c r="N1902" s="36"/>
      <c r="O1902" s="36"/>
      <c r="P1902" s="36"/>
      <c r="Q1902" s="38">
        <f>SUM(Table7[[#This Row],[SumOfRealised_netcostAbsolute]:[SumOfProjected_costReduced]])</f>
        <v>0</v>
      </c>
    </row>
    <row r="1903" spans="1:17" hidden="1" x14ac:dyDescent="0.35">
      <c r="A1903" s="34" t="s">
        <v>26</v>
      </c>
      <c r="B1903" s="35">
        <v>2019</v>
      </c>
      <c r="C1903" s="35">
        <v>72</v>
      </c>
      <c r="D1903" s="39">
        <f>COUNT(Table7[[#This Row],[SumOfRealised_netcostAbsolute]:[SumOfProjected_costReduced]])</f>
        <v>0</v>
      </c>
      <c r="E1903" s="36"/>
      <c r="F1903" s="36"/>
      <c r="G1903" s="36"/>
      <c r="H1903" s="36"/>
      <c r="I1903" s="36"/>
      <c r="J1903" s="36"/>
      <c r="K1903" s="36"/>
      <c r="L1903" s="36"/>
      <c r="M1903" s="36"/>
      <c r="N1903" s="36"/>
      <c r="O1903" s="36"/>
      <c r="P1903" s="36"/>
      <c r="Q1903" s="38">
        <f>SUM(Table7[[#This Row],[SumOfRealised_netcostAbsolute]:[SumOfProjected_costReduced]])</f>
        <v>0</v>
      </c>
    </row>
    <row r="1904" spans="1:17" hidden="1" x14ac:dyDescent="0.35">
      <c r="A1904" s="34" t="s">
        <v>26</v>
      </c>
      <c r="B1904" s="35">
        <v>2019</v>
      </c>
      <c r="C1904" s="35">
        <v>73</v>
      </c>
      <c r="D1904" s="39">
        <f>COUNT(Table7[[#This Row],[SumOfRealised_netcostAbsolute]:[SumOfProjected_costReduced]])</f>
        <v>0</v>
      </c>
      <c r="E1904" s="36"/>
      <c r="F1904" s="36"/>
      <c r="G1904" s="36"/>
      <c r="H1904" s="36"/>
      <c r="I1904" s="36"/>
      <c r="J1904" s="36"/>
      <c r="K1904" s="36"/>
      <c r="L1904" s="36"/>
      <c r="M1904" s="36"/>
      <c r="N1904" s="36"/>
      <c r="O1904" s="36"/>
      <c r="P1904" s="36"/>
      <c r="Q1904" s="38">
        <f>SUM(Table7[[#This Row],[SumOfRealised_netcostAbsolute]:[SumOfProjected_costReduced]])</f>
        <v>0</v>
      </c>
    </row>
    <row r="1905" spans="1:17" hidden="1" x14ac:dyDescent="0.35">
      <c r="A1905" s="34" t="s">
        <v>26</v>
      </c>
      <c r="B1905" s="35">
        <v>2019</v>
      </c>
      <c r="C1905" s="35">
        <v>74</v>
      </c>
      <c r="D1905" s="39">
        <f>COUNT(Table7[[#This Row],[SumOfRealised_netcostAbsolute]:[SumOfProjected_costReduced]])</f>
        <v>0</v>
      </c>
      <c r="E1905" s="36"/>
      <c r="F1905" s="36"/>
      <c r="G1905" s="36"/>
      <c r="H1905" s="36"/>
      <c r="I1905" s="36"/>
      <c r="J1905" s="36"/>
      <c r="K1905" s="36"/>
      <c r="L1905" s="36"/>
      <c r="M1905" s="36"/>
      <c r="N1905" s="36"/>
      <c r="O1905" s="36"/>
      <c r="P1905" s="36"/>
      <c r="Q1905" s="38">
        <f>SUM(Table7[[#This Row],[SumOfRealised_netcostAbsolute]:[SumOfProjected_costReduced]])</f>
        <v>0</v>
      </c>
    </row>
    <row r="1906" spans="1:17" hidden="1" x14ac:dyDescent="0.35">
      <c r="A1906" s="34" t="s">
        <v>26</v>
      </c>
      <c r="B1906" s="35">
        <v>2019</v>
      </c>
      <c r="C1906" s="35">
        <v>75</v>
      </c>
      <c r="D1906" s="39">
        <f>COUNT(Table7[[#This Row],[SumOfRealised_netcostAbsolute]:[SumOfProjected_costReduced]])</f>
        <v>0</v>
      </c>
      <c r="E1906" s="36"/>
      <c r="F1906" s="36"/>
      <c r="G1906" s="36"/>
      <c r="H1906" s="36"/>
      <c r="I1906" s="36"/>
      <c r="J1906" s="36"/>
      <c r="K1906" s="36"/>
      <c r="L1906" s="36"/>
      <c r="M1906" s="36"/>
      <c r="N1906" s="36"/>
      <c r="O1906" s="36"/>
      <c r="P1906" s="36"/>
      <c r="Q1906" s="38">
        <f>SUM(Table7[[#This Row],[SumOfRealised_netcostAbsolute]:[SumOfProjected_costReduced]])</f>
        <v>0</v>
      </c>
    </row>
    <row r="1907" spans="1:17" hidden="1" x14ac:dyDescent="0.35">
      <c r="A1907" s="34" t="s">
        <v>26</v>
      </c>
      <c r="B1907" s="35">
        <v>2019</v>
      </c>
      <c r="C1907" s="35">
        <v>76</v>
      </c>
      <c r="D1907" s="39">
        <f>COUNT(Table7[[#This Row],[SumOfRealised_netcostAbsolute]:[SumOfProjected_costReduced]])</f>
        <v>0</v>
      </c>
      <c r="E1907" s="36"/>
      <c r="F1907" s="36"/>
      <c r="G1907" s="36"/>
      <c r="H1907" s="36"/>
      <c r="I1907" s="36"/>
      <c r="J1907" s="36"/>
      <c r="K1907" s="36"/>
      <c r="L1907" s="36"/>
      <c r="M1907" s="36"/>
      <c r="N1907" s="36"/>
      <c r="O1907" s="36"/>
      <c r="P1907" s="36"/>
      <c r="Q1907" s="38">
        <f>SUM(Table7[[#This Row],[SumOfRealised_netcostAbsolute]:[SumOfProjected_costReduced]])</f>
        <v>0</v>
      </c>
    </row>
    <row r="1908" spans="1:17" hidden="1" x14ac:dyDescent="0.35">
      <c r="A1908" s="34" t="s">
        <v>26</v>
      </c>
      <c r="B1908" s="35">
        <v>2019</v>
      </c>
      <c r="C1908" s="35">
        <v>77</v>
      </c>
      <c r="D1908" s="39">
        <f>COUNT(Table7[[#This Row],[SumOfRealised_netcostAbsolute]:[SumOfProjected_costReduced]])</f>
        <v>0</v>
      </c>
      <c r="E1908" s="36"/>
      <c r="F1908" s="36"/>
      <c r="G1908" s="36"/>
      <c r="H1908" s="36"/>
      <c r="I1908" s="36"/>
      <c r="J1908" s="36"/>
      <c r="K1908" s="36"/>
      <c r="L1908" s="36"/>
      <c r="M1908" s="36"/>
      <c r="N1908" s="36"/>
      <c r="O1908" s="36"/>
      <c r="P1908" s="36"/>
      <c r="Q1908" s="38">
        <f>SUM(Table7[[#This Row],[SumOfRealised_netcostAbsolute]:[SumOfProjected_costReduced]])</f>
        <v>0</v>
      </c>
    </row>
    <row r="1909" spans="1:17" hidden="1" x14ac:dyDescent="0.35">
      <c r="A1909" s="34" t="s">
        <v>26</v>
      </c>
      <c r="B1909" s="35">
        <v>2019</v>
      </c>
      <c r="C1909" s="35">
        <v>78</v>
      </c>
      <c r="D1909" s="39">
        <f>COUNT(Table7[[#This Row],[SumOfRealised_netcostAbsolute]:[SumOfProjected_costReduced]])</f>
        <v>0</v>
      </c>
      <c r="E1909" s="36"/>
      <c r="F1909" s="36"/>
      <c r="G1909" s="36"/>
      <c r="H1909" s="36"/>
      <c r="I1909" s="36"/>
      <c r="J1909" s="36"/>
      <c r="K1909" s="36"/>
      <c r="L1909" s="36"/>
      <c r="M1909" s="36"/>
      <c r="N1909" s="36"/>
      <c r="O1909" s="36"/>
      <c r="P1909" s="36"/>
      <c r="Q1909" s="38">
        <f>SUM(Table7[[#This Row],[SumOfRealised_netcostAbsolute]:[SumOfProjected_costReduced]])</f>
        <v>0</v>
      </c>
    </row>
    <row r="1910" spans="1:17" hidden="1" x14ac:dyDescent="0.35">
      <c r="A1910" s="34" t="s">
        <v>27</v>
      </c>
      <c r="B1910" s="35">
        <v>2019</v>
      </c>
      <c r="C1910" s="35">
        <v>1</v>
      </c>
      <c r="D1910" s="39">
        <f>COUNT(Table7[[#This Row],[SumOfRealised_netcostAbsolute]:[SumOfProjected_costReduced]])</f>
        <v>0</v>
      </c>
      <c r="E1910" s="36"/>
      <c r="F1910" s="36"/>
      <c r="G1910" s="36"/>
      <c r="H1910" s="36"/>
      <c r="I1910" s="36"/>
      <c r="J1910" s="36"/>
      <c r="K1910" s="36"/>
      <c r="L1910" s="36"/>
      <c r="M1910" s="36"/>
      <c r="N1910" s="36"/>
      <c r="O1910" s="36"/>
      <c r="P1910" s="36"/>
      <c r="Q1910" s="38">
        <f>SUM(Table7[[#This Row],[SumOfRealised_netcostAbsolute]:[SumOfProjected_costReduced]])</f>
        <v>0</v>
      </c>
    </row>
    <row r="1911" spans="1:17" x14ac:dyDescent="0.35">
      <c r="A1911" s="34" t="s">
        <v>27</v>
      </c>
      <c r="B1911" s="35">
        <v>2019</v>
      </c>
      <c r="C1911" s="35">
        <v>2</v>
      </c>
      <c r="D1911" s="39">
        <f>COUNT(Table7[[#This Row],[SumOfRealised_netcostAbsolute]:[SumOfProjected_costReduced]])</f>
        <v>1</v>
      </c>
      <c r="E1911" s="36"/>
      <c r="F1911" s="36"/>
      <c r="G1911" s="36"/>
      <c r="H1911" s="36"/>
      <c r="I1911" s="36"/>
      <c r="J1911" s="36"/>
      <c r="K1911" s="36"/>
      <c r="L1911" s="36"/>
      <c r="M1911" s="35">
        <v>2247000000</v>
      </c>
      <c r="N1911" s="36"/>
      <c r="O1911" s="36"/>
      <c r="P1911" s="36"/>
      <c r="Q1911" s="38">
        <f>SUM(Table7[[#This Row],[SumOfRealised_netcostAbsolute]:[SumOfProjected_costReduced]])</f>
        <v>2247000000</v>
      </c>
    </row>
    <row r="1912" spans="1:17" x14ac:dyDescent="0.35">
      <c r="A1912" s="34" t="s">
        <v>27</v>
      </c>
      <c r="B1912" s="35">
        <v>2019</v>
      </c>
      <c r="C1912" s="35">
        <v>3</v>
      </c>
      <c r="D1912" s="39">
        <f>COUNT(Table7[[#This Row],[SumOfRealised_netcostAbsolute]:[SumOfProjected_costReduced]])</f>
        <v>1</v>
      </c>
      <c r="E1912" s="36"/>
      <c r="F1912" s="36"/>
      <c r="G1912" s="36"/>
      <c r="H1912" s="36"/>
      <c r="I1912" s="36"/>
      <c r="J1912" s="36"/>
      <c r="K1912" s="36"/>
      <c r="L1912" s="36"/>
      <c r="M1912" s="35">
        <v>1171000000</v>
      </c>
      <c r="N1912" s="36"/>
      <c r="O1912" s="36"/>
      <c r="P1912" s="36"/>
      <c r="Q1912" s="38">
        <f>SUM(Table7[[#This Row],[SumOfRealised_netcostAbsolute]:[SumOfProjected_costReduced]])</f>
        <v>1171000000</v>
      </c>
    </row>
    <row r="1913" spans="1:17" x14ac:dyDescent="0.35">
      <c r="A1913" s="34" t="s">
        <v>27</v>
      </c>
      <c r="B1913" s="35">
        <v>2019</v>
      </c>
      <c r="C1913" s="35">
        <v>4</v>
      </c>
      <c r="D1913" s="39">
        <f>COUNT(Table7[[#This Row],[SumOfRealised_netcostAbsolute]:[SumOfProjected_costReduced]])</f>
        <v>1</v>
      </c>
      <c r="E1913" s="36"/>
      <c r="F1913" s="36"/>
      <c r="G1913" s="36"/>
      <c r="H1913" s="36"/>
      <c r="I1913" s="36"/>
      <c r="J1913" s="36"/>
      <c r="K1913" s="36"/>
      <c r="L1913" s="36"/>
      <c r="M1913" s="35">
        <v>1483000000</v>
      </c>
      <c r="N1913" s="36"/>
      <c r="O1913" s="36"/>
      <c r="P1913" s="36"/>
      <c r="Q1913" s="38">
        <f>SUM(Table7[[#This Row],[SumOfRealised_netcostAbsolute]:[SumOfProjected_costReduced]])</f>
        <v>1483000000</v>
      </c>
    </row>
    <row r="1914" spans="1:17" x14ac:dyDescent="0.35">
      <c r="A1914" s="34" t="s">
        <v>27</v>
      </c>
      <c r="B1914" s="35">
        <v>2019</v>
      </c>
      <c r="C1914" s="35">
        <v>5</v>
      </c>
      <c r="D1914" s="39">
        <f>COUNT(Table7[[#This Row],[SumOfRealised_netcostAbsolute]:[SumOfProjected_costReduced]])</f>
        <v>1</v>
      </c>
      <c r="E1914" s="36"/>
      <c r="F1914" s="36"/>
      <c r="G1914" s="36"/>
      <c r="H1914" s="36"/>
      <c r="I1914" s="36"/>
      <c r="J1914" s="36"/>
      <c r="K1914" s="36"/>
      <c r="L1914" s="36"/>
      <c r="M1914" s="35">
        <v>61000000</v>
      </c>
      <c r="N1914" s="36"/>
      <c r="O1914" s="36"/>
      <c r="P1914" s="36"/>
      <c r="Q1914" s="38">
        <f>SUM(Table7[[#This Row],[SumOfRealised_netcostAbsolute]:[SumOfProjected_costReduced]])</f>
        <v>61000000</v>
      </c>
    </row>
    <row r="1915" spans="1:17" x14ac:dyDescent="0.35">
      <c r="A1915" s="34" t="s">
        <v>27</v>
      </c>
      <c r="B1915" s="35">
        <v>2019</v>
      </c>
      <c r="C1915" s="35">
        <v>6</v>
      </c>
      <c r="D1915" s="39">
        <f>COUNT(Table7[[#This Row],[SumOfRealised_netcostAbsolute]:[SumOfProjected_costReduced]])</f>
        <v>1</v>
      </c>
      <c r="E1915" s="36"/>
      <c r="F1915" s="36"/>
      <c r="G1915" s="36"/>
      <c r="H1915" s="36"/>
      <c r="I1915" s="36"/>
      <c r="J1915" s="36"/>
      <c r="K1915" s="36"/>
      <c r="L1915" s="36"/>
      <c r="M1915" s="35">
        <v>34561</v>
      </c>
      <c r="N1915" s="36"/>
      <c r="O1915" s="36"/>
      <c r="P1915" s="36"/>
      <c r="Q1915" s="38">
        <f>SUM(Table7[[#This Row],[SumOfRealised_netcostAbsolute]:[SumOfProjected_costReduced]])</f>
        <v>34561</v>
      </c>
    </row>
    <row r="1916" spans="1:17" x14ac:dyDescent="0.35">
      <c r="A1916" s="34" t="s">
        <v>27</v>
      </c>
      <c r="B1916" s="35">
        <v>2019</v>
      </c>
      <c r="C1916" s="35">
        <v>7</v>
      </c>
      <c r="D1916" s="39">
        <f>COUNT(Table7[[#This Row],[SumOfRealised_netcostAbsolute]:[SumOfProjected_costReduced]])</f>
        <v>2</v>
      </c>
      <c r="E1916" s="36"/>
      <c r="F1916" s="36"/>
      <c r="G1916" s="36"/>
      <c r="H1916" s="36"/>
      <c r="I1916" s="36"/>
      <c r="J1916" s="36"/>
      <c r="K1916" s="36"/>
      <c r="L1916" s="36"/>
      <c r="M1916" s="35">
        <v>3456100000</v>
      </c>
      <c r="N1916" s="36"/>
      <c r="O1916" s="36"/>
      <c r="P1916" s="35">
        <v>8507000000</v>
      </c>
      <c r="Q1916" s="38">
        <f>SUM(Table7[[#This Row],[SumOfRealised_netcostAbsolute]:[SumOfProjected_costReduced]])</f>
        <v>11963100000</v>
      </c>
    </row>
    <row r="1917" spans="1:17" x14ac:dyDescent="0.35">
      <c r="A1917" s="34" t="s">
        <v>27</v>
      </c>
      <c r="B1917" s="35">
        <v>2019</v>
      </c>
      <c r="C1917" s="35">
        <v>8</v>
      </c>
      <c r="D1917" s="39">
        <f>COUNT(Table7[[#This Row],[SumOfRealised_netcostAbsolute]:[SumOfProjected_costReduced]])</f>
        <v>1</v>
      </c>
      <c r="E1917" s="36"/>
      <c r="F1917" s="36"/>
      <c r="G1917" s="36"/>
      <c r="H1917" s="36"/>
      <c r="I1917" s="36"/>
      <c r="J1917" s="36"/>
      <c r="K1917" s="36"/>
      <c r="L1917" s="36"/>
      <c r="M1917" s="35">
        <v>544000000</v>
      </c>
      <c r="N1917" s="36"/>
      <c r="O1917" s="36"/>
      <c r="P1917" s="36"/>
      <c r="Q1917" s="38">
        <f>SUM(Table7[[#This Row],[SumOfRealised_netcostAbsolute]:[SumOfProjected_costReduced]])</f>
        <v>544000000</v>
      </c>
    </row>
    <row r="1918" spans="1:17" x14ac:dyDescent="0.35">
      <c r="A1918" s="34" t="s">
        <v>27</v>
      </c>
      <c r="B1918" s="35">
        <v>2019</v>
      </c>
      <c r="C1918" s="35">
        <v>9</v>
      </c>
      <c r="D1918" s="39">
        <f>COUNT(Table7[[#This Row],[SumOfRealised_netcostAbsolute]:[SumOfProjected_costReduced]])</f>
        <v>1</v>
      </c>
      <c r="E1918" s="36"/>
      <c r="F1918" s="36"/>
      <c r="G1918" s="36"/>
      <c r="H1918" s="36"/>
      <c r="I1918" s="36"/>
      <c r="J1918" s="36"/>
      <c r="K1918" s="36"/>
      <c r="L1918" s="36"/>
      <c r="M1918" s="35">
        <v>103000000</v>
      </c>
      <c r="N1918" s="36"/>
      <c r="O1918" s="36"/>
      <c r="P1918" s="36"/>
      <c r="Q1918" s="38">
        <f>SUM(Table7[[#This Row],[SumOfRealised_netcostAbsolute]:[SumOfProjected_costReduced]])</f>
        <v>103000000</v>
      </c>
    </row>
    <row r="1919" spans="1:17" hidden="1" x14ac:dyDescent="0.35">
      <c r="A1919" s="34" t="s">
        <v>27</v>
      </c>
      <c r="B1919" s="35">
        <v>2019</v>
      </c>
      <c r="C1919" s="35">
        <v>10</v>
      </c>
      <c r="D1919" s="39">
        <f>COUNT(Table7[[#This Row],[SumOfRealised_netcostAbsolute]:[SumOfProjected_costReduced]])</f>
        <v>0</v>
      </c>
      <c r="E1919" s="36"/>
      <c r="F1919" s="36"/>
      <c r="G1919" s="36"/>
      <c r="H1919" s="36"/>
      <c r="I1919" s="36"/>
      <c r="J1919" s="36"/>
      <c r="K1919" s="36"/>
      <c r="L1919" s="36"/>
      <c r="M1919" s="36"/>
      <c r="N1919" s="36"/>
      <c r="O1919" s="36"/>
      <c r="P1919" s="36"/>
      <c r="Q1919" s="38">
        <f>SUM(Table7[[#This Row],[SumOfRealised_netcostAbsolute]:[SumOfProjected_costReduced]])</f>
        <v>0</v>
      </c>
    </row>
    <row r="1920" spans="1:17" x14ac:dyDescent="0.35">
      <c r="A1920" s="34" t="s">
        <v>27</v>
      </c>
      <c r="B1920" s="35">
        <v>2019</v>
      </c>
      <c r="C1920" s="35">
        <v>11</v>
      </c>
      <c r="D1920" s="39">
        <f>COUNT(Table7[[#This Row],[SumOfRealised_netcostAbsolute]:[SumOfProjected_costReduced]])</f>
        <v>1</v>
      </c>
      <c r="E1920" s="36"/>
      <c r="F1920" s="36"/>
      <c r="G1920" s="36"/>
      <c r="H1920" s="36"/>
      <c r="I1920" s="36"/>
      <c r="J1920" s="36"/>
      <c r="K1920" s="36"/>
      <c r="L1920" s="36"/>
      <c r="M1920" s="35">
        <v>74</v>
      </c>
      <c r="N1920" s="36"/>
      <c r="O1920" s="36"/>
      <c r="P1920" s="36"/>
      <c r="Q1920" s="38">
        <f>SUM(Table7[[#This Row],[SumOfRealised_netcostAbsolute]:[SumOfProjected_costReduced]])</f>
        <v>74</v>
      </c>
    </row>
    <row r="1921" spans="1:17" hidden="1" x14ac:dyDescent="0.35">
      <c r="A1921" s="34" t="s">
        <v>27</v>
      </c>
      <c r="B1921" s="35">
        <v>2019</v>
      </c>
      <c r="C1921" s="35">
        <v>12</v>
      </c>
      <c r="D1921" s="39">
        <f>COUNT(Table7[[#This Row],[SumOfRealised_netcostAbsolute]:[SumOfProjected_costReduced]])</f>
        <v>0</v>
      </c>
      <c r="E1921" s="36"/>
      <c r="F1921" s="36"/>
      <c r="G1921" s="36"/>
      <c r="H1921" s="36"/>
      <c r="I1921" s="36"/>
      <c r="J1921" s="36"/>
      <c r="K1921" s="36"/>
      <c r="L1921" s="36"/>
      <c r="M1921" s="36"/>
      <c r="N1921" s="36"/>
      <c r="O1921" s="36"/>
      <c r="P1921" s="36"/>
      <c r="Q1921" s="38">
        <f>SUM(Table7[[#This Row],[SumOfRealised_netcostAbsolute]:[SumOfProjected_costReduced]])</f>
        <v>0</v>
      </c>
    </row>
    <row r="1922" spans="1:17" x14ac:dyDescent="0.35">
      <c r="A1922" s="34" t="s">
        <v>27</v>
      </c>
      <c r="B1922" s="35">
        <v>2019</v>
      </c>
      <c r="C1922" s="35">
        <v>13</v>
      </c>
      <c r="D1922" s="39">
        <f>COUNT(Table7[[#This Row],[SumOfRealised_netcostAbsolute]:[SumOfProjected_costReduced]])</f>
        <v>1</v>
      </c>
      <c r="E1922" s="36"/>
      <c r="F1922" s="36"/>
      <c r="G1922" s="36"/>
      <c r="H1922" s="36"/>
      <c r="I1922" s="36"/>
      <c r="J1922" s="36"/>
      <c r="K1922" s="36"/>
      <c r="L1922" s="36"/>
      <c r="M1922" s="35">
        <v>1051000000</v>
      </c>
      <c r="N1922" s="36"/>
      <c r="O1922" s="36"/>
      <c r="P1922" s="36"/>
      <c r="Q1922" s="38">
        <f>SUM(Table7[[#This Row],[SumOfRealised_netcostAbsolute]:[SumOfProjected_costReduced]])</f>
        <v>1051000000</v>
      </c>
    </row>
    <row r="1923" spans="1:17" x14ac:dyDescent="0.35">
      <c r="A1923" s="34" t="s">
        <v>27</v>
      </c>
      <c r="B1923" s="35">
        <v>2019</v>
      </c>
      <c r="C1923" s="35">
        <v>14</v>
      </c>
      <c r="D1923" s="39">
        <f>COUNT(Table7[[#This Row],[SumOfRealised_netcostAbsolute]:[SumOfProjected_costReduced]])</f>
        <v>1</v>
      </c>
      <c r="E1923" s="36"/>
      <c r="F1923" s="36"/>
      <c r="G1923" s="36"/>
      <c r="H1923" s="36"/>
      <c r="I1923" s="36"/>
      <c r="J1923" s="36"/>
      <c r="K1923" s="36"/>
      <c r="L1923" s="36"/>
      <c r="M1923" s="35">
        <v>5190000000</v>
      </c>
      <c r="N1923" s="36"/>
      <c r="O1923" s="36"/>
      <c r="P1923" s="36"/>
      <c r="Q1923" s="38">
        <f>SUM(Table7[[#This Row],[SumOfRealised_netcostAbsolute]:[SumOfProjected_costReduced]])</f>
        <v>5190000000</v>
      </c>
    </row>
    <row r="1924" spans="1:17" x14ac:dyDescent="0.35">
      <c r="A1924" s="34" t="s">
        <v>27</v>
      </c>
      <c r="B1924" s="35">
        <v>2019</v>
      </c>
      <c r="C1924" s="35">
        <v>15</v>
      </c>
      <c r="D1924" s="39">
        <f>COUNT(Table7[[#This Row],[SumOfRealised_netcostAbsolute]:[SumOfProjected_costReduced]])</f>
        <v>1</v>
      </c>
      <c r="E1924" s="36"/>
      <c r="F1924" s="36"/>
      <c r="G1924" s="36"/>
      <c r="H1924" s="36"/>
      <c r="I1924" s="36"/>
      <c r="J1924" s="36"/>
      <c r="K1924" s="36"/>
      <c r="L1924" s="36"/>
      <c r="M1924" s="35">
        <v>30000000</v>
      </c>
      <c r="N1924" s="36"/>
      <c r="O1924" s="36"/>
      <c r="P1924" s="36"/>
      <c r="Q1924" s="38">
        <f>SUM(Table7[[#This Row],[SumOfRealised_netcostAbsolute]:[SumOfProjected_costReduced]])</f>
        <v>30000000</v>
      </c>
    </row>
    <row r="1925" spans="1:17" hidden="1" x14ac:dyDescent="0.35">
      <c r="A1925" s="34" t="s">
        <v>27</v>
      </c>
      <c r="B1925" s="35">
        <v>2019</v>
      </c>
      <c r="C1925" s="35">
        <v>16</v>
      </c>
      <c r="D1925" s="39">
        <f>COUNT(Table7[[#This Row],[SumOfRealised_netcostAbsolute]:[SumOfProjected_costReduced]])</f>
        <v>0</v>
      </c>
      <c r="E1925" s="36"/>
      <c r="F1925" s="36"/>
      <c r="G1925" s="36"/>
      <c r="H1925" s="36"/>
      <c r="I1925" s="36"/>
      <c r="J1925" s="36"/>
      <c r="K1925" s="36"/>
      <c r="L1925" s="36"/>
      <c r="M1925" s="36"/>
      <c r="N1925" s="36"/>
      <c r="O1925" s="36"/>
      <c r="P1925" s="36"/>
      <c r="Q1925" s="38">
        <f>SUM(Table7[[#This Row],[SumOfRealised_netcostAbsolute]:[SumOfProjected_costReduced]])</f>
        <v>0</v>
      </c>
    </row>
    <row r="1926" spans="1:17" hidden="1" x14ac:dyDescent="0.35">
      <c r="A1926" s="34" t="s">
        <v>27</v>
      </c>
      <c r="B1926" s="35">
        <v>2019</v>
      </c>
      <c r="C1926" s="35">
        <v>17</v>
      </c>
      <c r="D1926" s="39">
        <f>COUNT(Table7[[#This Row],[SumOfRealised_netcostAbsolute]:[SumOfProjected_costReduced]])</f>
        <v>0</v>
      </c>
      <c r="E1926" s="36"/>
      <c r="F1926" s="36"/>
      <c r="G1926" s="36"/>
      <c r="H1926" s="36"/>
      <c r="I1926" s="36"/>
      <c r="J1926" s="36"/>
      <c r="K1926" s="36"/>
      <c r="L1926" s="36"/>
      <c r="M1926" s="36"/>
      <c r="N1926" s="36"/>
      <c r="O1926" s="36"/>
      <c r="P1926" s="36"/>
      <c r="Q1926" s="38">
        <f>SUM(Table7[[#This Row],[SumOfRealised_netcostAbsolute]:[SumOfProjected_costReduced]])</f>
        <v>0</v>
      </c>
    </row>
    <row r="1927" spans="1:17" hidden="1" x14ac:dyDescent="0.35">
      <c r="A1927" s="34" t="s">
        <v>27</v>
      </c>
      <c r="B1927" s="35">
        <v>2019</v>
      </c>
      <c r="C1927" s="35">
        <v>18</v>
      </c>
      <c r="D1927" s="39">
        <f>COUNT(Table7[[#This Row],[SumOfRealised_netcostAbsolute]:[SumOfProjected_costReduced]])</f>
        <v>0</v>
      </c>
      <c r="E1927" s="36"/>
      <c r="F1927" s="36"/>
      <c r="G1927" s="36"/>
      <c r="H1927" s="36"/>
      <c r="I1927" s="36"/>
      <c r="J1927" s="36"/>
      <c r="K1927" s="36"/>
      <c r="L1927" s="36"/>
      <c r="M1927" s="36"/>
      <c r="N1927" s="36"/>
      <c r="O1927" s="36"/>
      <c r="P1927" s="36"/>
      <c r="Q1927" s="38">
        <f>SUM(Table7[[#This Row],[SumOfRealised_netcostAbsolute]:[SumOfProjected_costReduced]])</f>
        <v>0</v>
      </c>
    </row>
    <row r="1928" spans="1:17" hidden="1" x14ac:dyDescent="0.35">
      <c r="A1928" s="34" t="s">
        <v>27</v>
      </c>
      <c r="B1928" s="35">
        <v>2019</v>
      </c>
      <c r="C1928" s="35">
        <v>19</v>
      </c>
      <c r="D1928" s="39">
        <f>COUNT(Table7[[#This Row],[SumOfRealised_netcostAbsolute]:[SumOfProjected_costReduced]])</f>
        <v>0</v>
      </c>
      <c r="E1928" s="36"/>
      <c r="F1928" s="36"/>
      <c r="G1928" s="36"/>
      <c r="H1928" s="36"/>
      <c r="I1928" s="36"/>
      <c r="J1928" s="36"/>
      <c r="K1928" s="36"/>
      <c r="L1928" s="36"/>
      <c r="M1928" s="36"/>
      <c r="N1928" s="36"/>
      <c r="O1928" s="36"/>
      <c r="P1928" s="36"/>
      <c r="Q1928" s="38">
        <f>SUM(Table7[[#This Row],[SumOfRealised_netcostAbsolute]:[SumOfProjected_costReduced]])</f>
        <v>0</v>
      </c>
    </row>
    <row r="1929" spans="1:17" hidden="1" x14ac:dyDescent="0.35">
      <c r="A1929" s="34" t="s">
        <v>27</v>
      </c>
      <c r="B1929" s="35">
        <v>2019</v>
      </c>
      <c r="C1929" s="35">
        <v>20</v>
      </c>
      <c r="D1929" s="39">
        <f>COUNT(Table7[[#This Row],[SumOfRealised_netcostAbsolute]:[SumOfProjected_costReduced]])</f>
        <v>0</v>
      </c>
      <c r="E1929" s="36"/>
      <c r="F1929" s="36"/>
      <c r="G1929" s="36"/>
      <c r="H1929" s="36"/>
      <c r="I1929" s="36"/>
      <c r="J1929" s="36"/>
      <c r="K1929" s="36"/>
      <c r="L1929" s="36"/>
      <c r="M1929" s="36"/>
      <c r="N1929" s="36"/>
      <c r="O1929" s="36"/>
      <c r="P1929" s="36"/>
      <c r="Q1929" s="38">
        <f>SUM(Table7[[#This Row],[SumOfRealised_netcostAbsolute]:[SumOfProjected_costReduced]])</f>
        <v>0</v>
      </c>
    </row>
    <row r="1930" spans="1:17" hidden="1" x14ac:dyDescent="0.35">
      <c r="A1930" s="34" t="s">
        <v>27</v>
      </c>
      <c r="B1930" s="35">
        <v>2019</v>
      </c>
      <c r="C1930" s="35">
        <v>21</v>
      </c>
      <c r="D1930" s="39">
        <f>COUNT(Table7[[#This Row],[SumOfRealised_netcostAbsolute]:[SumOfProjected_costReduced]])</f>
        <v>0</v>
      </c>
      <c r="E1930" s="36"/>
      <c r="F1930" s="36"/>
      <c r="G1930" s="36"/>
      <c r="H1930" s="36"/>
      <c r="I1930" s="36"/>
      <c r="J1930" s="36"/>
      <c r="K1930" s="36"/>
      <c r="L1930" s="36"/>
      <c r="M1930" s="36"/>
      <c r="N1930" s="36"/>
      <c r="O1930" s="36"/>
      <c r="P1930" s="36"/>
      <c r="Q1930" s="38">
        <f>SUM(Table7[[#This Row],[SumOfRealised_netcostAbsolute]:[SumOfProjected_costReduced]])</f>
        <v>0</v>
      </c>
    </row>
    <row r="1931" spans="1:17" hidden="1" x14ac:dyDescent="0.35">
      <c r="A1931" s="34" t="s">
        <v>27</v>
      </c>
      <c r="B1931" s="35">
        <v>2019</v>
      </c>
      <c r="C1931" s="35">
        <v>22</v>
      </c>
      <c r="D1931" s="39">
        <f>COUNT(Table7[[#This Row],[SumOfRealised_netcostAbsolute]:[SumOfProjected_costReduced]])</f>
        <v>0</v>
      </c>
      <c r="E1931" s="36"/>
      <c r="F1931" s="36"/>
      <c r="G1931" s="36"/>
      <c r="H1931" s="36"/>
      <c r="I1931" s="36"/>
      <c r="J1931" s="36"/>
      <c r="K1931" s="36"/>
      <c r="L1931" s="36"/>
      <c r="M1931" s="36"/>
      <c r="N1931" s="36"/>
      <c r="O1931" s="36"/>
      <c r="P1931" s="36"/>
      <c r="Q1931" s="38">
        <f>SUM(Table7[[#This Row],[SumOfRealised_netcostAbsolute]:[SumOfProjected_costReduced]])</f>
        <v>0</v>
      </c>
    </row>
    <row r="1932" spans="1:17" hidden="1" x14ac:dyDescent="0.35">
      <c r="A1932" s="34" t="s">
        <v>27</v>
      </c>
      <c r="B1932" s="35">
        <v>2019</v>
      </c>
      <c r="C1932" s="35">
        <v>23</v>
      </c>
      <c r="D1932" s="39">
        <f>COUNT(Table7[[#This Row],[SumOfRealised_netcostAbsolute]:[SumOfProjected_costReduced]])</f>
        <v>0</v>
      </c>
      <c r="E1932" s="36"/>
      <c r="F1932" s="36"/>
      <c r="G1932" s="36"/>
      <c r="H1932" s="36"/>
      <c r="I1932" s="36"/>
      <c r="J1932" s="36"/>
      <c r="K1932" s="36"/>
      <c r="L1932" s="36"/>
      <c r="M1932" s="36"/>
      <c r="N1932" s="36"/>
      <c r="O1932" s="36"/>
      <c r="P1932" s="36"/>
      <c r="Q1932" s="38">
        <f>SUM(Table7[[#This Row],[SumOfRealised_netcostAbsolute]:[SumOfProjected_costReduced]])</f>
        <v>0</v>
      </c>
    </row>
    <row r="1933" spans="1:17" hidden="1" x14ac:dyDescent="0.35">
      <c r="A1933" s="34" t="s">
        <v>27</v>
      </c>
      <c r="B1933" s="35">
        <v>2019</v>
      </c>
      <c r="C1933" s="35">
        <v>24</v>
      </c>
      <c r="D1933" s="39">
        <f>COUNT(Table7[[#This Row],[SumOfRealised_netcostAbsolute]:[SumOfProjected_costReduced]])</f>
        <v>0</v>
      </c>
      <c r="E1933" s="36"/>
      <c r="F1933" s="36"/>
      <c r="G1933" s="36"/>
      <c r="H1933" s="36"/>
      <c r="I1933" s="36"/>
      <c r="J1933" s="36"/>
      <c r="K1933" s="36"/>
      <c r="L1933" s="36"/>
      <c r="M1933" s="36"/>
      <c r="N1933" s="36"/>
      <c r="O1933" s="36"/>
      <c r="P1933" s="36"/>
      <c r="Q1933" s="38">
        <f>SUM(Table7[[#This Row],[SumOfRealised_netcostAbsolute]:[SumOfProjected_costReduced]])</f>
        <v>0</v>
      </c>
    </row>
    <row r="1934" spans="1:17" hidden="1" x14ac:dyDescent="0.35">
      <c r="A1934" s="34" t="s">
        <v>27</v>
      </c>
      <c r="B1934" s="35">
        <v>2019</v>
      </c>
      <c r="C1934" s="35">
        <v>25</v>
      </c>
      <c r="D1934" s="39">
        <f>COUNT(Table7[[#This Row],[SumOfRealised_netcostAbsolute]:[SumOfProjected_costReduced]])</f>
        <v>0</v>
      </c>
      <c r="E1934" s="36"/>
      <c r="F1934" s="36"/>
      <c r="G1934" s="36"/>
      <c r="H1934" s="36"/>
      <c r="I1934" s="36"/>
      <c r="J1934" s="36"/>
      <c r="K1934" s="36"/>
      <c r="L1934" s="36"/>
      <c r="M1934" s="36"/>
      <c r="N1934" s="36"/>
      <c r="O1934" s="36"/>
      <c r="P1934" s="36"/>
      <c r="Q1934" s="38">
        <f>SUM(Table7[[#This Row],[SumOfRealised_netcostAbsolute]:[SumOfProjected_costReduced]])</f>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861"/>
  <sheetViews>
    <sheetView topLeftCell="B234" workbookViewId="0">
      <selection activeCell="D437" sqref="D437"/>
    </sheetView>
  </sheetViews>
  <sheetFormatPr defaultColWidth="8.90625" defaultRowHeight="14.5" x14ac:dyDescent="0.35"/>
  <cols>
    <col min="1" max="1" width="9.08984375" style="4" customWidth="1"/>
    <col min="2" max="2" width="12.54296875" style="4" customWidth="1"/>
    <col min="3" max="3" width="8.90625" style="4"/>
    <col min="4" max="4" width="11.90625" style="4" customWidth="1"/>
    <col min="5" max="8" width="8.90625" style="4"/>
    <col min="9" max="9" width="9.08984375" customWidth="1"/>
    <col min="10" max="10" width="12.54296875" customWidth="1"/>
    <col min="11" max="11" width="9.08984375"/>
    <col min="12" max="12" width="11.90625" customWidth="1"/>
    <col min="13" max="13" width="9.08984375"/>
    <col min="14" max="14" width="12.453125" customWidth="1"/>
    <col min="15" max="15" width="8.90625" style="4"/>
    <col min="16" max="16" width="9.08984375" style="4" customWidth="1"/>
    <col min="17" max="17" width="12.54296875" style="4" customWidth="1"/>
    <col min="18" max="16384" width="8.90625" style="4"/>
  </cols>
  <sheetData>
    <row r="1" spans="1:18" x14ac:dyDescent="0.35">
      <c r="A1" s="4" t="s">
        <v>1086</v>
      </c>
      <c r="I1" t="s">
        <v>1087</v>
      </c>
      <c r="P1" s="4" t="s">
        <v>1088</v>
      </c>
    </row>
    <row r="3" spans="1:18" x14ac:dyDescent="0.35">
      <c r="A3" s="9" t="s">
        <v>30</v>
      </c>
      <c r="B3" s="9" t="s">
        <v>31</v>
      </c>
      <c r="C3" s="9" t="s">
        <v>32</v>
      </c>
      <c r="D3" s="9" t="s">
        <v>33</v>
      </c>
      <c r="E3" s="9" t="s">
        <v>34</v>
      </c>
      <c r="F3" s="9" t="s">
        <v>35</v>
      </c>
      <c r="I3" s="12" t="s">
        <v>30</v>
      </c>
      <c r="J3" s="12" t="s">
        <v>31</v>
      </c>
      <c r="K3" s="12" t="s">
        <v>32</v>
      </c>
      <c r="L3" s="12" t="s">
        <v>33</v>
      </c>
      <c r="M3" s="12" t="s">
        <v>34</v>
      </c>
      <c r="N3" s="12" t="s">
        <v>754</v>
      </c>
      <c r="P3" s="17" t="s">
        <v>30</v>
      </c>
      <c r="Q3" s="17" t="s">
        <v>31</v>
      </c>
      <c r="R3" s="17" t="s">
        <v>32</v>
      </c>
    </row>
    <row r="4" spans="1:18" hidden="1" x14ac:dyDescent="0.35">
      <c r="A4" s="1" t="s">
        <v>0</v>
      </c>
      <c r="B4" s="2">
        <v>2017</v>
      </c>
      <c r="C4" s="2">
        <v>4</v>
      </c>
      <c r="D4" s="1" t="s">
        <v>36</v>
      </c>
      <c r="E4" s="2">
        <v>2003</v>
      </c>
      <c r="F4" s="2">
        <v>491</v>
      </c>
      <c r="I4" s="5" t="s">
        <v>0</v>
      </c>
      <c r="J4" s="6">
        <v>2017</v>
      </c>
      <c r="K4" s="6">
        <v>4</v>
      </c>
      <c r="L4" s="5" t="s">
        <v>36</v>
      </c>
      <c r="M4" s="6">
        <v>2003</v>
      </c>
      <c r="N4" s="5" t="s">
        <v>803</v>
      </c>
      <c r="P4" s="15" t="s">
        <v>0</v>
      </c>
      <c r="Q4" s="16">
        <v>2017</v>
      </c>
      <c r="R4" s="16">
        <v>4</v>
      </c>
    </row>
    <row r="5" spans="1:18" hidden="1" x14ac:dyDescent="0.35">
      <c r="A5" s="1" t="s">
        <v>0</v>
      </c>
      <c r="B5" s="2">
        <v>2017</v>
      </c>
      <c r="C5" s="2">
        <v>5</v>
      </c>
      <c r="D5" s="1" t="s">
        <v>37</v>
      </c>
      <c r="E5" s="2">
        <v>2010</v>
      </c>
      <c r="F5" s="2">
        <v>1117</v>
      </c>
      <c r="I5" s="5" t="s">
        <v>0</v>
      </c>
      <c r="J5" s="6">
        <v>2017</v>
      </c>
      <c r="K5" s="6">
        <v>5</v>
      </c>
      <c r="L5" s="5" t="s">
        <v>37</v>
      </c>
      <c r="M5" s="6">
        <v>2010</v>
      </c>
      <c r="N5" s="5" t="s">
        <v>804</v>
      </c>
      <c r="P5" s="15" t="s">
        <v>0</v>
      </c>
      <c r="Q5" s="16">
        <v>2017</v>
      </c>
      <c r="R5" s="16">
        <v>5</v>
      </c>
    </row>
    <row r="6" spans="1:18" hidden="1" x14ac:dyDescent="0.35">
      <c r="A6" s="1" t="s">
        <v>1</v>
      </c>
      <c r="B6" s="2">
        <v>2017</v>
      </c>
      <c r="C6" s="2">
        <v>1</v>
      </c>
      <c r="D6" s="1" t="s">
        <v>38</v>
      </c>
      <c r="E6" s="3"/>
      <c r="F6" s="3"/>
      <c r="I6" s="5" t="s">
        <v>1</v>
      </c>
      <c r="J6" s="6">
        <v>2017</v>
      </c>
      <c r="K6" s="6">
        <v>7</v>
      </c>
      <c r="L6" s="5" t="s">
        <v>46</v>
      </c>
      <c r="M6" s="6">
        <v>2011</v>
      </c>
      <c r="N6" s="5" t="s">
        <v>755</v>
      </c>
      <c r="P6" s="15" t="s">
        <v>1</v>
      </c>
      <c r="Q6" s="16">
        <v>2017</v>
      </c>
      <c r="R6" s="16">
        <v>7</v>
      </c>
    </row>
    <row r="7" spans="1:18" hidden="1" x14ac:dyDescent="0.35">
      <c r="A7" s="1" t="s">
        <v>1</v>
      </c>
      <c r="B7" s="2">
        <v>2017</v>
      </c>
      <c r="C7" s="2">
        <v>1</v>
      </c>
      <c r="D7" s="1" t="s">
        <v>39</v>
      </c>
      <c r="E7" s="3"/>
      <c r="F7" s="3"/>
      <c r="I7" s="5" t="s">
        <v>1</v>
      </c>
      <c r="J7" s="6">
        <v>2017</v>
      </c>
      <c r="K7" s="6">
        <v>7</v>
      </c>
      <c r="L7" s="5" t="s">
        <v>47</v>
      </c>
      <c r="M7" s="6">
        <v>2011</v>
      </c>
      <c r="N7" s="5" t="s">
        <v>756</v>
      </c>
      <c r="P7" s="15" t="s">
        <v>1</v>
      </c>
      <c r="Q7" s="16">
        <v>2017</v>
      </c>
      <c r="R7" s="16">
        <v>14</v>
      </c>
    </row>
    <row r="8" spans="1:18" hidden="1" x14ac:dyDescent="0.35">
      <c r="A8" s="1" t="s">
        <v>1</v>
      </c>
      <c r="B8" s="2">
        <v>2017</v>
      </c>
      <c r="C8" s="2">
        <v>2</v>
      </c>
      <c r="D8" s="1" t="s">
        <v>40</v>
      </c>
      <c r="E8" s="3"/>
      <c r="F8" s="3"/>
      <c r="I8" s="5" t="s">
        <v>1</v>
      </c>
      <c r="J8" s="6">
        <v>2017</v>
      </c>
      <c r="K8" s="6">
        <v>7</v>
      </c>
      <c r="L8" s="5" t="s">
        <v>48</v>
      </c>
      <c r="M8" s="6">
        <v>2011</v>
      </c>
      <c r="N8" s="5" t="s">
        <v>757</v>
      </c>
      <c r="P8" s="15" t="s">
        <v>1</v>
      </c>
      <c r="Q8" s="16">
        <v>2017</v>
      </c>
      <c r="R8" s="16">
        <v>18</v>
      </c>
    </row>
    <row r="9" spans="1:18" hidden="1" x14ac:dyDescent="0.35">
      <c r="A9" s="1" t="s">
        <v>1</v>
      </c>
      <c r="B9" s="2">
        <v>2017</v>
      </c>
      <c r="C9" s="2">
        <v>3</v>
      </c>
      <c r="D9" s="1" t="s">
        <v>41</v>
      </c>
      <c r="E9" s="3"/>
      <c r="F9" s="3"/>
      <c r="I9" s="5" t="s">
        <v>1</v>
      </c>
      <c r="J9" s="6">
        <v>2017</v>
      </c>
      <c r="K9" s="6">
        <v>7</v>
      </c>
      <c r="L9" s="5" t="s">
        <v>49</v>
      </c>
      <c r="M9" s="6">
        <v>2011</v>
      </c>
      <c r="N9" s="5" t="s">
        <v>758</v>
      </c>
      <c r="P9" s="15" t="s">
        <v>1</v>
      </c>
      <c r="Q9" s="16">
        <v>2017</v>
      </c>
      <c r="R9" s="16">
        <v>20</v>
      </c>
    </row>
    <row r="10" spans="1:18" hidden="1" x14ac:dyDescent="0.35">
      <c r="A10" s="1" t="s">
        <v>1</v>
      </c>
      <c r="B10" s="2">
        <v>2017</v>
      </c>
      <c r="C10" s="2">
        <v>4</v>
      </c>
      <c r="D10" s="1" t="s">
        <v>42</v>
      </c>
      <c r="E10" s="3"/>
      <c r="F10" s="3"/>
      <c r="I10" s="5" t="s">
        <v>1</v>
      </c>
      <c r="J10" s="6">
        <v>2017</v>
      </c>
      <c r="K10" s="6">
        <v>7</v>
      </c>
      <c r="L10" s="5" t="s">
        <v>50</v>
      </c>
      <c r="M10" s="6">
        <v>2011</v>
      </c>
      <c r="N10" s="5" t="s">
        <v>759</v>
      </c>
      <c r="P10" s="15" t="s">
        <v>1</v>
      </c>
      <c r="Q10" s="16">
        <v>2017</v>
      </c>
      <c r="R10" s="16">
        <v>23</v>
      </c>
    </row>
    <row r="11" spans="1:18" hidden="1" x14ac:dyDescent="0.35">
      <c r="A11" s="1" t="s">
        <v>1</v>
      </c>
      <c r="B11" s="2">
        <v>2017</v>
      </c>
      <c r="C11" s="2">
        <v>5</v>
      </c>
      <c r="D11" s="1" t="s">
        <v>43</v>
      </c>
      <c r="E11" s="3"/>
      <c r="F11" s="3"/>
      <c r="I11" s="5" t="s">
        <v>1</v>
      </c>
      <c r="J11" s="6">
        <v>2017</v>
      </c>
      <c r="K11" s="6">
        <v>7</v>
      </c>
      <c r="L11" s="5" t="s">
        <v>51</v>
      </c>
      <c r="M11" s="6">
        <v>2011</v>
      </c>
      <c r="N11" s="5" t="s">
        <v>760</v>
      </c>
      <c r="P11" s="15" t="s">
        <v>1</v>
      </c>
      <c r="Q11" s="16">
        <v>2017</v>
      </c>
      <c r="R11" s="16">
        <v>29</v>
      </c>
    </row>
    <row r="12" spans="1:18" hidden="1" x14ac:dyDescent="0.35">
      <c r="A12" s="1" t="s">
        <v>1</v>
      </c>
      <c r="B12" s="2">
        <v>2017</v>
      </c>
      <c r="C12" s="2">
        <v>5</v>
      </c>
      <c r="D12" s="1" t="s">
        <v>44</v>
      </c>
      <c r="E12" s="3"/>
      <c r="F12" s="3"/>
      <c r="I12" s="5" t="s">
        <v>1</v>
      </c>
      <c r="J12" s="6">
        <v>2017</v>
      </c>
      <c r="K12" s="6">
        <v>7</v>
      </c>
      <c r="L12" s="5" t="s">
        <v>52</v>
      </c>
      <c r="M12" s="6">
        <v>2014</v>
      </c>
      <c r="N12" s="5" t="s">
        <v>761</v>
      </c>
      <c r="P12" s="15" t="s">
        <v>1</v>
      </c>
      <c r="Q12" s="16">
        <v>2017</v>
      </c>
      <c r="R12" s="16">
        <v>32</v>
      </c>
    </row>
    <row r="13" spans="1:18" hidden="1" x14ac:dyDescent="0.35">
      <c r="A13" s="1" t="s">
        <v>1</v>
      </c>
      <c r="B13" s="2">
        <v>2017</v>
      </c>
      <c r="C13" s="2">
        <v>6</v>
      </c>
      <c r="D13" s="1" t="s">
        <v>45</v>
      </c>
      <c r="E13" s="3"/>
      <c r="F13" s="3"/>
      <c r="I13" s="5" t="s">
        <v>1</v>
      </c>
      <c r="J13" s="6">
        <v>2017</v>
      </c>
      <c r="K13" s="6">
        <v>7</v>
      </c>
      <c r="L13" s="5" t="s">
        <v>53</v>
      </c>
      <c r="M13" s="6">
        <v>2011</v>
      </c>
      <c r="N13" s="5" t="s">
        <v>762</v>
      </c>
      <c r="P13" s="15" t="s">
        <v>1</v>
      </c>
      <c r="Q13" s="16">
        <v>2017</v>
      </c>
      <c r="R13" s="16">
        <v>47</v>
      </c>
    </row>
    <row r="14" spans="1:18" hidden="1" x14ac:dyDescent="0.35">
      <c r="A14" s="1" t="s">
        <v>1</v>
      </c>
      <c r="B14" s="2">
        <v>2017</v>
      </c>
      <c r="C14" s="2">
        <v>7</v>
      </c>
      <c r="D14" s="1" t="s">
        <v>46</v>
      </c>
      <c r="E14" s="2">
        <v>2011</v>
      </c>
      <c r="F14" s="2">
        <v>69958</v>
      </c>
      <c r="I14" s="5" t="s">
        <v>1</v>
      </c>
      <c r="J14" s="6">
        <v>2017</v>
      </c>
      <c r="K14" s="6">
        <v>7</v>
      </c>
      <c r="L14" s="5" t="s">
        <v>54</v>
      </c>
      <c r="M14" s="6">
        <v>2011</v>
      </c>
      <c r="N14" s="5" t="s">
        <v>763</v>
      </c>
      <c r="P14" s="15" t="s">
        <v>1</v>
      </c>
      <c r="Q14" s="16">
        <v>2017</v>
      </c>
      <c r="R14" s="16">
        <v>48</v>
      </c>
    </row>
    <row r="15" spans="1:18" hidden="1" x14ac:dyDescent="0.35">
      <c r="A15" s="1" t="s">
        <v>1</v>
      </c>
      <c r="B15" s="2">
        <v>2017</v>
      </c>
      <c r="C15" s="2">
        <v>7</v>
      </c>
      <c r="D15" s="1" t="s">
        <v>47</v>
      </c>
      <c r="E15" s="2">
        <v>2011</v>
      </c>
      <c r="F15" s="2">
        <v>58709</v>
      </c>
      <c r="I15" s="5" t="s">
        <v>1</v>
      </c>
      <c r="J15" s="6">
        <v>2017</v>
      </c>
      <c r="K15" s="6">
        <v>7</v>
      </c>
      <c r="L15" s="5" t="s">
        <v>55</v>
      </c>
      <c r="M15" s="6">
        <v>2011</v>
      </c>
      <c r="N15" s="5" t="s">
        <v>764</v>
      </c>
      <c r="P15" s="15" t="s">
        <v>1</v>
      </c>
      <c r="Q15" s="16">
        <v>2017</v>
      </c>
      <c r="R15" s="16">
        <v>52</v>
      </c>
    </row>
    <row r="16" spans="1:18" hidden="1" x14ac:dyDescent="0.35">
      <c r="A16" s="1" t="s">
        <v>1</v>
      </c>
      <c r="B16" s="2">
        <v>2017</v>
      </c>
      <c r="C16" s="2">
        <v>7</v>
      </c>
      <c r="D16" s="1" t="s">
        <v>48</v>
      </c>
      <c r="E16" s="2">
        <v>2011</v>
      </c>
      <c r="F16" s="2">
        <v>13240</v>
      </c>
      <c r="I16" s="5" t="s">
        <v>1</v>
      </c>
      <c r="J16" s="6">
        <v>2017</v>
      </c>
      <c r="K16" s="6">
        <v>7</v>
      </c>
      <c r="L16" s="5" t="s">
        <v>56</v>
      </c>
      <c r="M16" s="6">
        <v>2011</v>
      </c>
      <c r="N16" s="5" t="s">
        <v>765</v>
      </c>
      <c r="P16" s="15" t="s">
        <v>1</v>
      </c>
      <c r="Q16" s="16">
        <v>2017</v>
      </c>
      <c r="R16" s="16">
        <v>54</v>
      </c>
    </row>
    <row r="17" spans="1:18" hidden="1" x14ac:dyDescent="0.35">
      <c r="A17" s="1" t="s">
        <v>1</v>
      </c>
      <c r="B17" s="2">
        <v>2017</v>
      </c>
      <c r="C17" s="2">
        <v>7</v>
      </c>
      <c r="D17" s="1" t="s">
        <v>49</v>
      </c>
      <c r="E17" s="2">
        <v>2011</v>
      </c>
      <c r="F17" s="2">
        <v>1403</v>
      </c>
      <c r="I17" s="5" t="s">
        <v>1</v>
      </c>
      <c r="J17" s="6">
        <v>2017</v>
      </c>
      <c r="K17" s="6">
        <v>7</v>
      </c>
      <c r="L17" s="5" t="s">
        <v>57</v>
      </c>
      <c r="M17" s="6">
        <v>2011</v>
      </c>
      <c r="N17" s="5" t="s">
        <v>766</v>
      </c>
      <c r="P17" s="15" t="s">
        <v>1</v>
      </c>
      <c r="Q17" s="16">
        <v>2017</v>
      </c>
      <c r="R17" s="16">
        <v>62</v>
      </c>
    </row>
    <row r="18" spans="1:18" hidden="1" x14ac:dyDescent="0.35">
      <c r="A18" s="1" t="s">
        <v>1</v>
      </c>
      <c r="B18" s="2">
        <v>2017</v>
      </c>
      <c r="C18" s="2">
        <v>7</v>
      </c>
      <c r="D18" s="1" t="s">
        <v>50</v>
      </c>
      <c r="E18" s="2">
        <v>2011</v>
      </c>
      <c r="F18" s="2">
        <v>3003</v>
      </c>
      <c r="I18" s="5" t="s">
        <v>1</v>
      </c>
      <c r="J18" s="6">
        <v>2017</v>
      </c>
      <c r="K18" s="6">
        <v>7</v>
      </c>
      <c r="L18" s="5" t="s">
        <v>58</v>
      </c>
      <c r="M18" s="6">
        <v>2011</v>
      </c>
      <c r="N18" s="5" t="s">
        <v>767</v>
      </c>
      <c r="P18" s="15" t="s">
        <v>2</v>
      </c>
      <c r="Q18" s="16">
        <v>2019</v>
      </c>
      <c r="R18" s="16">
        <v>1</v>
      </c>
    </row>
    <row r="19" spans="1:18" hidden="1" x14ac:dyDescent="0.35">
      <c r="A19" s="1" t="s">
        <v>1</v>
      </c>
      <c r="B19" s="2">
        <v>2017</v>
      </c>
      <c r="C19" s="2">
        <v>7</v>
      </c>
      <c r="D19" s="1" t="s">
        <v>51</v>
      </c>
      <c r="E19" s="2">
        <v>2011</v>
      </c>
      <c r="F19" s="2">
        <v>434</v>
      </c>
      <c r="I19" s="5" t="s">
        <v>1</v>
      </c>
      <c r="J19" s="6">
        <v>2017</v>
      </c>
      <c r="K19" s="6">
        <v>7</v>
      </c>
      <c r="L19" s="5" t="s">
        <v>59</v>
      </c>
      <c r="M19" s="6">
        <v>2011</v>
      </c>
      <c r="N19" s="5" t="s">
        <v>768</v>
      </c>
      <c r="P19" s="15" t="s">
        <v>2</v>
      </c>
      <c r="Q19" s="16">
        <v>2019</v>
      </c>
      <c r="R19" s="16">
        <v>2</v>
      </c>
    </row>
    <row r="20" spans="1:18" hidden="1" x14ac:dyDescent="0.35">
      <c r="A20" s="1" t="s">
        <v>1</v>
      </c>
      <c r="B20" s="2">
        <v>2017</v>
      </c>
      <c r="C20" s="2">
        <v>7</v>
      </c>
      <c r="D20" s="1" t="s">
        <v>52</v>
      </c>
      <c r="E20" s="2">
        <v>2014</v>
      </c>
      <c r="F20" s="2">
        <v>1189</v>
      </c>
      <c r="I20" s="5" t="s">
        <v>1</v>
      </c>
      <c r="J20" s="6">
        <v>2017</v>
      </c>
      <c r="K20" s="6">
        <v>7</v>
      </c>
      <c r="L20" s="5" t="s">
        <v>60</v>
      </c>
      <c r="M20" s="6">
        <v>2011</v>
      </c>
      <c r="N20" s="5" t="s">
        <v>769</v>
      </c>
      <c r="P20" s="15" t="s">
        <v>2</v>
      </c>
      <c r="Q20" s="16">
        <v>2019</v>
      </c>
      <c r="R20" s="16">
        <v>3</v>
      </c>
    </row>
    <row r="21" spans="1:18" hidden="1" x14ac:dyDescent="0.35">
      <c r="A21" s="1" t="s">
        <v>1</v>
      </c>
      <c r="B21" s="2">
        <v>2017</v>
      </c>
      <c r="C21" s="2">
        <v>7</v>
      </c>
      <c r="D21" s="1" t="s">
        <v>53</v>
      </c>
      <c r="E21" s="2">
        <v>2011</v>
      </c>
      <c r="F21" s="2">
        <v>448</v>
      </c>
      <c r="I21" s="5" t="s">
        <v>1</v>
      </c>
      <c r="J21" s="6">
        <v>2017</v>
      </c>
      <c r="K21" s="6">
        <v>14</v>
      </c>
      <c r="L21" s="5" t="s">
        <v>71</v>
      </c>
      <c r="M21" s="6">
        <v>2011</v>
      </c>
      <c r="N21" s="5" t="s">
        <v>770</v>
      </c>
      <c r="P21" s="15" t="s">
        <v>2</v>
      </c>
      <c r="Q21" s="16">
        <v>2019</v>
      </c>
      <c r="R21" s="16">
        <v>4</v>
      </c>
    </row>
    <row r="22" spans="1:18" hidden="1" x14ac:dyDescent="0.35">
      <c r="A22" s="1" t="s">
        <v>1</v>
      </c>
      <c r="B22" s="2">
        <v>2017</v>
      </c>
      <c r="C22" s="2">
        <v>7</v>
      </c>
      <c r="D22" s="1" t="s">
        <v>54</v>
      </c>
      <c r="E22" s="2">
        <v>2011</v>
      </c>
      <c r="F22" s="2">
        <v>299</v>
      </c>
      <c r="I22" s="5" t="s">
        <v>1</v>
      </c>
      <c r="J22" s="6">
        <v>2017</v>
      </c>
      <c r="K22" s="6">
        <v>14</v>
      </c>
      <c r="L22" s="5" t="s">
        <v>72</v>
      </c>
      <c r="M22" s="6">
        <v>2010</v>
      </c>
      <c r="N22" s="5" t="s">
        <v>771</v>
      </c>
      <c r="P22" s="15" t="s">
        <v>2</v>
      </c>
      <c r="Q22" s="16">
        <v>2019</v>
      </c>
      <c r="R22" s="16">
        <v>5</v>
      </c>
    </row>
    <row r="23" spans="1:18" hidden="1" x14ac:dyDescent="0.35">
      <c r="A23" s="1" t="s">
        <v>1</v>
      </c>
      <c r="B23" s="2">
        <v>2017</v>
      </c>
      <c r="C23" s="2">
        <v>7</v>
      </c>
      <c r="D23" s="1" t="s">
        <v>55</v>
      </c>
      <c r="E23" s="2">
        <v>2011</v>
      </c>
      <c r="F23" s="2">
        <v>690</v>
      </c>
      <c r="I23" s="5" t="s">
        <v>1</v>
      </c>
      <c r="J23" s="6">
        <v>2017</v>
      </c>
      <c r="K23" s="6">
        <v>14</v>
      </c>
      <c r="L23" s="5" t="s">
        <v>73</v>
      </c>
      <c r="M23" s="6">
        <v>2011</v>
      </c>
      <c r="N23" s="5" t="s">
        <v>772</v>
      </c>
      <c r="P23" s="15" t="s">
        <v>2</v>
      </c>
      <c r="Q23" s="16">
        <v>2019</v>
      </c>
      <c r="R23" s="16">
        <v>6</v>
      </c>
    </row>
    <row r="24" spans="1:18" hidden="1" x14ac:dyDescent="0.35">
      <c r="A24" s="1" t="s">
        <v>1</v>
      </c>
      <c r="B24" s="2">
        <v>2017</v>
      </c>
      <c r="C24" s="2">
        <v>7</v>
      </c>
      <c r="D24" s="1" t="s">
        <v>56</v>
      </c>
      <c r="E24" s="2">
        <v>2011</v>
      </c>
      <c r="F24" s="2">
        <v>900</v>
      </c>
      <c r="I24" s="5" t="s">
        <v>1</v>
      </c>
      <c r="J24" s="6">
        <v>2017</v>
      </c>
      <c r="K24" s="6">
        <v>14</v>
      </c>
      <c r="L24" s="5" t="s">
        <v>74</v>
      </c>
      <c r="M24" s="6">
        <v>2011</v>
      </c>
      <c r="N24" s="5" t="s">
        <v>768</v>
      </c>
      <c r="P24" s="15" t="s">
        <v>2</v>
      </c>
      <c r="Q24" s="16">
        <v>2019</v>
      </c>
      <c r="R24" s="16">
        <v>7</v>
      </c>
    </row>
    <row r="25" spans="1:18" hidden="1" x14ac:dyDescent="0.35">
      <c r="A25" s="1" t="s">
        <v>1</v>
      </c>
      <c r="B25" s="2">
        <v>2017</v>
      </c>
      <c r="C25" s="2">
        <v>7</v>
      </c>
      <c r="D25" s="1" t="s">
        <v>57</v>
      </c>
      <c r="E25" s="2">
        <v>2011</v>
      </c>
      <c r="F25" s="2">
        <v>201</v>
      </c>
      <c r="I25" s="5" t="s">
        <v>1</v>
      </c>
      <c r="J25" s="6">
        <v>2017</v>
      </c>
      <c r="K25" s="6">
        <v>14</v>
      </c>
      <c r="L25" s="5" t="s">
        <v>75</v>
      </c>
      <c r="M25" s="6">
        <v>2011</v>
      </c>
      <c r="N25" s="5" t="s">
        <v>773</v>
      </c>
      <c r="P25" s="15" t="s">
        <v>2</v>
      </c>
      <c r="Q25" s="16">
        <v>2019</v>
      </c>
      <c r="R25" s="16">
        <v>8</v>
      </c>
    </row>
    <row r="26" spans="1:18" hidden="1" x14ac:dyDescent="0.35">
      <c r="A26" s="1" t="s">
        <v>1</v>
      </c>
      <c r="B26" s="2">
        <v>2017</v>
      </c>
      <c r="C26" s="2">
        <v>7</v>
      </c>
      <c r="D26" s="1" t="s">
        <v>58</v>
      </c>
      <c r="E26" s="2">
        <v>2011</v>
      </c>
      <c r="F26" s="2">
        <v>4</v>
      </c>
      <c r="I26" s="5" t="s">
        <v>1</v>
      </c>
      <c r="J26" s="6">
        <v>2017</v>
      </c>
      <c r="K26" s="6">
        <v>18</v>
      </c>
      <c r="L26" s="5" t="s">
        <v>79</v>
      </c>
      <c r="M26" s="6">
        <v>2010</v>
      </c>
      <c r="N26" s="5" t="s">
        <v>774</v>
      </c>
      <c r="P26" s="15" t="s">
        <v>2</v>
      </c>
      <c r="Q26" s="16">
        <v>2019</v>
      </c>
      <c r="R26" s="16">
        <v>9</v>
      </c>
    </row>
    <row r="27" spans="1:18" hidden="1" x14ac:dyDescent="0.35">
      <c r="A27" s="1" t="s">
        <v>1</v>
      </c>
      <c r="B27" s="2">
        <v>2017</v>
      </c>
      <c r="C27" s="2">
        <v>7</v>
      </c>
      <c r="D27" s="1" t="s">
        <v>59</v>
      </c>
      <c r="E27" s="2">
        <v>2011</v>
      </c>
      <c r="F27" s="2">
        <v>38</v>
      </c>
      <c r="I27" s="5" t="s">
        <v>1</v>
      </c>
      <c r="J27" s="6">
        <v>2017</v>
      </c>
      <c r="K27" s="6">
        <v>18</v>
      </c>
      <c r="L27" s="5" t="s">
        <v>80</v>
      </c>
      <c r="M27" s="6">
        <v>2011</v>
      </c>
      <c r="N27" s="5" t="s">
        <v>775</v>
      </c>
      <c r="P27" s="15" t="s">
        <v>2</v>
      </c>
      <c r="Q27" s="16">
        <v>2019</v>
      </c>
      <c r="R27" s="16">
        <v>10</v>
      </c>
    </row>
    <row r="28" spans="1:18" hidden="1" x14ac:dyDescent="0.35">
      <c r="A28" s="1" t="s">
        <v>1</v>
      </c>
      <c r="B28" s="2">
        <v>2017</v>
      </c>
      <c r="C28" s="2">
        <v>7</v>
      </c>
      <c r="D28" s="1" t="s">
        <v>60</v>
      </c>
      <c r="E28" s="2">
        <v>2011</v>
      </c>
      <c r="F28" s="2">
        <v>39</v>
      </c>
      <c r="I28" s="5" t="s">
        <v>1</v>
      </c>
      <c r="J28" s="6">
        <v>2017</v>
      </c>
      <c r="K28" s="6">
        <v>18</v>
      </c>
      <c r="L28" s="5" t="s">
        <v>81</v>
      </c>
      <c r="M28" s="6">
        <v>2010</v>
      </c>
      <c r="N28" s="5" t="s">
        <v>776</v>
      </c>
      <c r="P28" s="15" t="s">
        <v>2</v>
      </c>
      <c r="Q28" s="16">
        <v>2019</v>
      </c>
      <c r="R28" s="16">
        <v>11</v>
      </c>
    </row>
    <row r="29" spans="1:18" hidden="1" x14ac:dyDescent="0.35">
      <c r="A29" s="1" t="s">
        <v>1</v>
      </c>
      <c r="B29" s="2">
        <v>2017</v>
      </c>
      <c r="C29" s="2">
        <v>8</v>
      </c>
      <c r="D29" s="1" t="s">
        <v>61</v>
      </c>
      <c r="E29" s="3"/>
      <c r="F29" s="3"/>
      <c r="I29" s="5" t="s">
        <v>1</v>
      </c>
      <c r="J29" s="6">
        <v>2017</v>
      </c>
      <c r="K29" s="6">
        <v>18</v>
      </c>
      <c r="L29" s="5" t="s">
        <v>82</v>
      </c>
      <c r="M29" s="6">
        <v>2011</v>
      </c>
      <c r="N29" s="5" t="s">
        <v>772</v>
      </c>
      <c r="P29" s="15" t="s">
        <v>2</v>
      </c>
      <c r="Q29" s="16">
        <v>2019</v>
      </c>
      <c r="R29" s="16">
        <v>12</v>
      </c>
    </row>
    <row r="30" spans="1:18" hidden="1" x14ac:dyDescent="0.35">
      <c r="A30" s="1" t="s">
        <v>1</v>
      </c>
      <c r="B30" s="2">
        <v>2017</v>
      </c>
      <c r="C30" s="2">
        <v>9</v>
      </c>
      <c r="D30" s="1" t="s">
        <v>62</v>
      </c>
      <c r="E30" s="3"/>
      <c r="F30" s="3"/>
      <c r="I30" s="5" t="s">
        <v>1</v>
      </c>
      <c r="J30" s="6">
        <v>2017</v>
      </c>
      <c r="K30" s="6">
        <v>18</v>
      </c>
      <c r="L30" s="5" t="s">
        <v>83</v>
      </c>
      <c r="M30" s="6">
        <v>2011</v>
      </c>
      <c r="N30" s="5" t="s">
        <v>772</v>
      </c>
      <c r="P30" s="15" t="s">
        <v>2</v>
      </c>
      <c r="Q30" s="16">
        <v>2019</v>
      </c>
      <c r="R30" s="16">
        <v>13</v>
      </c>
    </row>
    <row r="31" spans="1:18" hidden="1" x14ac:dyDescent="0.35">
      <c r="A31" s="1" t="s">
        <v>1</v>
      </c>
      <c r="B31" s="2">
        <v>2017</v>
      </c>
      <c r="C31" s="2">
        <v>9</v>
      </c>
      <c r="D31" s="1" t="s">
        <v>63</v>
      </c>
      <c r="E31" s="3"/>
      <c r="F31" s="3"/>
      <c r="I31" s="5" t="s">
        <v>1</v>
      </c>
      <c r="J31" s="6">
        <v>2017</v>
      </c>
      <c r="K31" s="6">
        <v>18</v>
      </c>
      <c r="L31" s="5" t="s">
        <v>84</v>
      </c>
      <c r="M31" s="6">
        <v>2011</v>
      </c>
      <c r="N31" s="5" t="s">
        <v>777</v>
      </c>
      <c r="P31" s="15" t="s">
        <v>2</v>
      </c>
      <c r="Q31" s="16">
        <v>2019</v>
      </c>
      <c r="R31" s="16">
        <v>14</v>
      </c>
    </row>
    <row r="32" spans="1:18" hidden="1" x14ac:dyDescent="0.35">
      <c r="A32" s="1" t="s">
        <v>1</v>
      </c>
      <c r="B32" s="2">
        <v>2017</v>
      </c>
      <c r="C32" s="2">
        <v>10</v>
      </c>
      <c r="D32" s="1" t="s">
        <v>64</v>
      </c>
      <c r="E32" s="3"/>
      <c r="F32" s="3"/>
      <c r="I32" s="5" t="s">
        <v>1</v>
      </c>
      <c r="J32" s="6">
        <v>2017</v>
      </c>
      <c r="K32" s="6">
        <v>20</v>
      </c>
      <c r="L32" s="5" t="s">
        <v>86</v>
      </c>
      <c r="M32" s="6">
        <v>2010</v>
      </c>
      <c r="N32" s="5" t="s">
        <v>774</v>
      </c>
      <c r="P32" s="15" t="s">
        <v>2</v>
      </c>
      <c r="Q32" s="16">
        <v>2019</v>
      </c>
      <c r="R32" s="16">
        <v>15</v>
      </c>
    </row>
    <row r="33" spans="1:18" hidden="1" x14ac:dyDescent="0.35">
      <c r="A33" s="1" t="s">
        <v>1</v>
      </c>
      <c r="B33" s="2">
        <v>2017</v>
      </c>
      <c r="C33" s="2">
        <v>11</v>
      </c>
      <c r="D33" s="1" t="s">
        <v>65</v>
      </c>
      <c r="E33" s="3"/>
      <c r="F33" s="3"/>
      <c r="I33" s="5" t="s">
        <v>1</v>
      </c>
      <c r="J33" s="6">
        <v>2017</v>
      </c>
      <c r="K33" s="6">
        <v>20</v>
      </c>
      <c r="L33" s="5" t="s">
        <v>80</v>
      </c>
      <c r="M33" s="6">
        <v>2011</v>
      </c>
      <c r="N33" s="5" t="s">
        <v>775</v>
      </c>
      <c r="P33" s="15" t="s">
        <v>2</v>
      </c>
      <c r="Q33" s="16">
        <v>2019</v>
      </c>
      <c r="R33" s="16">
        <v>16</v>
      </c>
    </row>
    <row r="34" spans="1:18" hidden="1" x14ac:dyDescent="0.35">
      <c r="A34" s="1" t="s">
        <v>1</v>
      </c>
      <c r="B34" s="2">
        <v>2017</v>
      </c>
      <c r="C34" s="2">
        <v>11</v>
      </c>
      <c r="D34" s="1" t="s">
        <v>66</v>
      </c>
      <c r="E34" s="3"/>
      <c r="F34" s="3"/>
      <c r="I34" s="5" t="s">
        <v>1</v>
      </c>
      <c r="J34" s="6">
        <v>2017</v>
      </c>
      <c r="K34" s="6">
        <v>20</v>
      </c>
      <c r="L34" s="5" t="s">
        <v>87</v>
      </c>
      <c r="M34" s="6">
        <v>2011</v>
      </c>
      <c r="N34" s="5" t="s">
        <v>777</v>
      </c>
      <c r="P34" s="15" t="s">
        <v>2</v>
      </c>
      <c r="Q34" s="16">
        <v>2019</v>
      </c>
      <c r="R34" s="16">
        <v>17</v>
      </c>
    </row>
    <row r="35" spans="1:18" hidden="1" x14ac:dyDescent="0.35">
      <c r="A35" s="1" t="s">
        <v>1</v>
      </c>
      <c r="B35" s="2">
        <v>2017</v>
      </c>
      <c r="C35" s="2">
        <v>11</v>
      </c>
      <c r="D35" s="1" t="s">
        <v>67</v>
      </c>
      <c r="E35" s="3"/>
      <c r="F35" s="3"/>
      <c r="I35" s="5" t="s">
        <v>1</v>
      </c>
      <c r="J35" s="6">
        <v>2017</v>
      </c>
      <c r="K35" s="6">
        <v>23</v>
      </c>
      <c r="L35" s="5" t="s">
        <v>91</v>
      </c>
      <c r="M35" s="6">
        <v>2012</v>
      </c>
      <c r="N35" s="5" t="s">
        <v>778</v>
      </c>
      <c r="P35" s="15" t="s">
        <v>2</v>
      </c>
      <c r="Q35" s="16">
        <v>2019</v>
      </c>
      <c r="R35" s="16">
        <v>18</v>
      </c>
    </row>
    <row r="36" spans="1:18" hidden="1" x14ac:dyDescent="0.35">
      <c r="A36" s="1" t="s">
        <v>1</v>
      </c>
      <c r="B36" s="2">
        <v>2017</v>
      </c>
      <c r="C36" s="2">
        <v>11</v>
      </c>
      <c r="D36" s="1" t="s">
        <v>68</v>
      </c>
      <c r="E36" s="3"/>
      <c r="F36" s="3"/>
      <c r="I36" s="5" t="s">
        <v>1</v>
      </c>
      <c r="J36" s="6">
        <v>2017</v>
      </c>
      <c r="K36" s="6">
        <v>23</v>
      </c>
      <c r="L36" s="5" t="s">
        <v>91</v>
      </c>
      <c r="M36" s="6">
        <v>2012</v>
      </c>
      <c r="N36" s="5" t="s">
        <v>779</v>
      </c>
      <c r="P36" s="15" t="s">
        <v>2</v>
      </c>
      <c r="Q36" s="16">
        <v>2019</v>
      </c>
      <c r="R36" s="16">
        <v>19</v>
      </c>
    </row>
    <row r="37" spans="1:18" hidden="1" x14ac:dyDescent="0.35">
      <c r="A37" s="1" t="s">
        <v>1</v>
      </c>
      <c r="B37" s="2">
        <v>2017</v>
      </c>
      <c r="C37" s="2">
        <v>12</v>
      </c>
      <c r="D37" s="1" t="s">
        <v>69</v>
      </c>
      <c r="E37" s="3"/>
      <c r="F37" s="3"/>
      <c r="I37" s="5" t="s">
        <v>1</v>
      </c>
      <c r="J37" s="6">
        <v>2017</v>
      </c>
      <c r="K37" s="6">
        <v>23</v>
      </c>
      <c r="L37" s="5" t="s">
        <v>92</v>
      </c>
      <c r="M37" s="6">
        <v>2010</v>
      </c>
      <c r="N37" s="5" t="s">
        <v>780</v>
      </c>
      <c r="P37" s="15" t="s">
        <v>2</v>
      </c>
      <c r="Q37" s="16">
        <v>2019</v>
      </c>
      <c r="R37" s="16">
        <v>20</v>
      </c>
    </row>
    <row r="38" spans="1:18" hidden="1" x14ac:dyDescent="0.35">
      <c r="A38" s="1" t="s">
        <v>1</v>
      </c>
      <c r="B38" s="2">
        <v>2017</v>
      </c>
      <c r="C38" s="2">
        <v>13</v>
      </c>
      <c r="D38" s="1" t="s">
        <v>70</v>
      </c>
      <c r="E38" s="3"/>
      <c r="F38" s="3"/>
      <c r="I38" s="5" t="s">
        <v>1</v>
      </c>
      <c r="J38" s="6">
        <v>2017</v>
      </c>
      <c r="K38" s="6">
        <v>29</v>
      </c>
      <c r="L38" s="5" t="s">
        <v>100</v>
      </c>
      <c r="M38" s="6">
        <v>2011</v>
      </c>
      <c r="N38" s="5" t="s">
        <v>781</v>
      </c>
      <c r="P38" s="15" t="s">
        <v>2</v>
      </c>
      <c r="Q38" s="16">
        <v>2019</v>
      </c>
      <c r="R38" s="16">
        <v>21</v>
      </c>
    </row>
    <row r="39" spans="1:18" hidden="1" x14ac:dyDescent="0.35">
      <c r="A39" s="1" t="s">
        <v>1</v>
      </c>
      <c r="B39" s="2">
        <v>2017</v>
      </c>
      <c r="C39" s="2">
        <v>14</v>
      </c>
      <c r="D39" s="1" t="s">
        <v>71</v>
      </c>
      <c r="E39" s="2">
        <v>2011</v>
      </c>
      <c r="F39" s="2">
        <v>65</v>
      </c>
      <c r="I39" s="5" t="s">
        <v>1</v>
      </c>
      <c r="J39" s="6">
        <v>2017</v>
      </c>
      <c r="K39" s="6">
        <v>32</v>
      </c>
      <c r="L39" s="5" t="s">
        <v>106</v>
      </c>
      <c r="M39" s="6">
        <v>2011</v>
      </c>
      <c r="N39" s="5" t="s">
        <v>782</v>
      </c>
      <c r="P39" s="15" t="s">
        <v>2</v>
      </c>
      <c r="Q39" s="16">
        <v>2019</v>
      </c>
      <c r="R39" s="16">
        <v>22</v>
      </c>
    </row>
    <row r="40" spans="1:18" hidden="1" x14ac:dyDescent="0.35">
      <c r="A40" s="1" t="s">
        <v>1</v>
      </c>
      <c r="B40" s="2">
        <v>2017</v>
      </c>
      <c r="C40" s="2">
        <v>14</v>
      </c>
      <c r="D40" s="1" t="s">
        <v>72</v>
      </c>
      <c r="E40" s="2">
        <v>2010</v>
      </c>
      <c r="F40" s="2">
        <v>70</v>
      </c>
      <c r="I40" s="5" t="s">
        <v>1</v>
      </c>
      <c r="J40" s="6">
        <v>2017</v>
      </c>
      <c r="K40" s="6">
        <v>47</v>
      </c>
      <c r="L40" s="5" t="s">
        <v>132</v>
      </c>
      <c r="M40" s="6">
        <v>2011</v>
      </c>
      <c r="N40" s="5" t="s">
        <v>783</v>
      </c>
      <c r="P40" s="15" t="s">
        <v>2</v>
      </c>
      <c r="Q40" s="16">
        <v>2019</v>
      </c>
      <c r="R40" s="16">
        <v>23</v>
      </c>
    </row>
    <row r="41" spans="1:18" hidden="1" x14ac:dyDescent="0.35">
      <c r="A41" s="1" t="s">
        <v>1</v>
      </c>
      <c r="B41" s="2">
        <v>2017</v>
      </c>
      <c r="C41" s="2">
        <v>14</v>
      </c>
      <c r="D41" s="1" t="s">
        <v>73</v>
      </c>
      <c r="E41" s="2">
        <v>2011</v>
      </c>
      <c r="F41" s="2">
        <v>37</v>
      </c>
      <c r="I41" s="5" t="s">
        <v>1</v>
      </c>
      <c r="J41" s="6">
        <v>2017</v>
      </c>
      <c r="K41" s="6">
        <v>47</v>
      </c>
      <c r="L41" s="5" t="s">
        <v>133</v>
      </c>
      <c r="M41" s="6">
        <v>2011</v>
      </c>
      <c r="N41" s="5" t="s">
        <v>784</v>
      </c>
      <c r="P41" s="15" t="s">
        <v>2</v>
      </c>
      <c r="Q41" s="16">
        <v>2019</v>
      </c>
      <c r="R41" s="16">
        <v>24</v>
      </c>
    </row>
    <row r="42" spans="1:18" hidden="1" x14ac:dyDescent="0.35">
      <c r="A42" s="1" t="s">
        <v>1</v>
      </c>
      <c r="B42" s="2">
        <v>2017</v>
      </c>
      <c r="C42" s="2">
        <v>14</v>
      </c>
      <c r="D42" s="1" t="s">
        <v>74</v>
      </c>
      <c r="E42" s="2">
        <v>2011</v>
      </c>
      <c r="F42" s="2">
        <v>38</v>
      </c>
      <c r="I42" s="5" t="s">
        <v>1</v>
      </c>
      <c r="J42" s="6">
        <v>2017</v>
      </c>
      <c r="K42" s="6">
        <v>47</v>
      </c>
      <c r="L42" s="5" t="s">
        <v>134</v>
      </c>
      <c r="M42" s="6">
        <v>2010</v>
      </c>
      <c r="N42" s="5" t="s">
        <v>785</v>
      </c>
      <c r="P42" s="15" t="s">
        <v>2</v>
      </c>
      <c r="Q42" s="16">
        <v>2019</v>
      </c>
      <c r="R42" s="16">
        <v>25</v>
      </c>
    </row>
    <row r="43" spans="1:18" hidden="1" x14ac:dyDescent="0.35">
      <c r="A43" s="1" t="s">
        <v>1</v>
      </c>
      <c r="B43" s="2">
        <v>2017</v>
      </c>
      <c r="C43" s="2">
        <v>14</v>
      </c>
      <c r="D43" s="1" t="s">
        <v>75</v>
      </c>
      <c r="E43" s="2">
        <v>2011</v>
      </c>
      <c r="F43" s="2">
        <v>80</v>
      </c>
      <c r="I43" s="5" t="s">
        <v>1</v>
      </c>
      <c r="J43" s="6">
        <v>2017</v>
      </c>
      <c r="K43" s="6">
        <v>47</v>
      </c>
      <c r="L43" s="5" t="s">
        <v>135</v>
      </c>
      <c r="M43" s="6">
        <v>2011</v>
      </c>
      <c r="N43" s="5" t="s">
        <v>786</v>
      </c>
      <c r="P43" s="15" t="s">
        <v>2</v>
      </c>
      <c r="Q43" s="16">
        <v>2019</v>
      </c>
      <c r="R43" s="16">
        <v>26</v>
      </c>
    </row>
    <row r="44" spans="1:18" hidden="1" x14ac:dyDescent="0.35">
      <c r="A44" s="1" t="s">
        <v>1</v>
      </c>
      <c r="B44" s="2">
        <v>2017</v>
      </c>
      <c r="C44" s="2">
        <v>15</v>
      </c>
      <c r="D44" s="1" t="s">
        <v>76</v>
      </c>
      <c r="E44" s="3"/>
      <c r="F44" s="3"/>
      <c r="I44" s="5" t="s">
        <v>1</v>
      </c>
      <c r="J44" s="6">
        <v>2017</v>
      </c>
      <c r="K44" s="6">
        <v>47</v>
      </c>
      <c r="L44" s="5" t="s">
        <v>136</v>
      </c>
      <c r="M44" s="6">
        <v>2011</v>
      </c>
      <c r="N44" s="5" t="s">
        <v>787</v>
      </c>
      <c r="P44" s="15" t="s">
        <v>2</v>
      </c>
      <c r="Q44" s="16">
        <v>2019</v>
      </c>
      <c r="R44" s="16">
        <v>34</v>
      </c>
    </row>
    <row r="45" spans="1:18" hidden="1" x14ac:dyDescent="0.35">
      <c r="A45" s="1" t="s">
        <v>1</v>
      </c>
      <c r="B45" s="2">
        <v>2017</v>
      </c>
      <c r="C45" s="2">
        <v>16</v>
      </c>
      <c r="D45" s="1" t="s">
        <v>77</v>
      </c>
      <c r="E45" s="3"/>
      <c r="F45" s="3"/>
      <c r="I45" s="5" t="s">
        <v>1</v>
      </c>
      <c r="J45" s="6">
        <v>2017</v>
      </c>
      <c r="K45" s="6">
        <v>47</v>
      </c>
      <c r="L45" s="5" t="s">
        <v>137</v>
      </c>
      <c r="M45" s="6">
        <v>2011</v>
      </c>
      <c r="N45" s="5" t="s">
        <v>774</v>
      </c>
      <c r="P45" s="15" t="s">
        <v>2</v>
      </c>
      <c r="Q45" s="16">
        <v>2019</v>
      </c>
      <c r="R45" s="16">
        <v>35</v>
      </c>
    </row>
    <row r="46" spans="1:18" hidden="1" x14ac:dyDescent="0.35">
      <c r="A46" s="1" t="s">
        <v>1</v>
      </c>
      <c r="B46" s="2">
        <v>2017</v>
      </c>
      <c r="C46" s="2">
        <v>17</v>
      </c>
      <c r="D46" s="1" t="s">
        <v>78</v>
      </c>
      <c r="E46" s="3"/>
      <c r="F46" s="3"/>
      <c r="I46" s="5" t="s">
        <v>1</v>
      </c>
      <c r="J46" s="6">
        <v>2017</v>
      </c>
      <c r="K46" s="6">
        <v>47</v>
      </c>
      <c r="L46" s="5" t="s">
        <v>138</v>
      </c>
      <c r="M46" s="6">
        <v>2011</v>
      </c>
      <c r="N46" s="5" t="s">
        <v>788</v>
      </c>
      <c r="P46" s="15" t="s">
        <v>2</v>
      </c>
      <c r="Q46" s="16">
        <v>2019</v>
      </c>
      <c r="R46" s="16">
        <v>36</v>
      </c>
    </row>
    <row r="47" spans="1:18" hidden="1" x14ac:dyDescent="0.35">
      <c r="A47" s="1" t="s">
        <v>1</v>
      </c>
      <c r="B47" s="2">
        <v>2017</v>
      </c>
      <c r="C47" s="2">
        <v>18</v>
      </c>
      <c r="D47" s="1" t="s">
        <v>79</v>
      </c>
      <c r="E47" s="2">
        <v>2010</v>
      </c>
      <c r="F47" s="2">
        <v>62</v>
      </c>
      <c r="I47" s="5" t="s">
        <v>1</v>
      </c>
      <c r="J47" s="6">
        <v>2017</v>
      </c>
      <c r="K47" s="6">
        <v>48</v>
      </c>
      <c r="L47" s="5" t="s">
        <v>137</v>
      </c>
      <c r="M47" s="6">
        <v>2011</v>
      </c>
      <c r="N47" s="5" t="s">
        <v>774</v>
      </c>
      <c r="P47" s="15" t="s">
        <v>2</v>
      </c>
      <c r="Q47" s="16">
        <v>2019</v>
      </c>
      <c r="R47" s="16">
        <v>37</v>
      </c>
    </row>
    <row r="48" spans="1:18" hidden="1" x14ac:dyDescent="0.35">
      <c r="A48" s="1" t="s">
        <v>1</v>
      </c>
      <c r="B48" s="2">
        <v>2017</v>
      </c>
      <c r="C48" s="2">
        <v>18</v>
      </c>
      <c r="D48" s="1" t="s">
        <v>80</v>
      </c>
      <c r="E48" s="2">
        <v>2011</v>
      </c>
      <c r="F48" s="2">
        <v>35</v>
      </c>
      <c r="I48" s="5" t="s">
        <v>1</v>
      </c>
      <c r="J48" s="6">
        <v>2017</v>
      </c>
      <c r="K48" s="6">
        <v>48</v>
      </c>
      <c r="L48" s="5" t="s">
        <v>138</v>
      </c>
      <c r="M48" s="6">
        <v>2011</v>
      </c>
      <c r="N48" s="5" t="s">
        <v>788</v>
      </c>
      <c r="P48" s="15" t="s">
        <v>2</v>
      </c>
      <c r="Q48" s="16">
        <v>2019</v>
      </c>
      <c r="R48" s="16">
        <v>38</v>
      </c>
    </row>
    <row r="49" spans="1:18" hidden="1" x14ac:dyDescent="0.35">
      <c r="A49" s="1" t="s">
        <v>1</v>
      </c>
      <c r="B49" s="2">
        <v>2017</v>
      </c>
      <c r="C49" s="2">
        <v>18</v>
      </c>
      <c r="D49" s="1" t="s">
        <v>81</v>
      </c>
      <c r="E49" s="2">
        <v>2010</v>
      </c>
      <c r="F49" s="2">
        <v>77</v>
      </c>
      <c r="I49" s="5" t="s">
        <v>1</v>
      </c>
      <c r="J49" s="6">
        <v>2017</v>
      </c>
      <c r="K49" s="6">
        <v>52</v>
      </c>
      <c r="L49" s="5" t="s">
        <v>145</v>
      </c>
      <c r="M49" s="6">
        <v>2011</v>
      </c>
      <c r="N49" s="5" t="s">
        <v>789</v>
      </c>
      <c r="P49" s="15" t="s">
        <v>2</v>
      </c>
      <c r="Q49" s="16">
        <v>2019</v>
      </c>
      <c r="R49" s="16">
        <v>39</v>
      </c>
    </row>
    <row r="50" spans="1:18" hidden="1" x14ac:dyDescent="0.35">
      <c r="A50" s="1" t="s">
        <v>1</v>
      </c>
      <c r="B50" s="2">
        <v>2017</v>
      </c>
      <c r="C50" s="2">
        <v>18</v>
      </c>
      <c r="D50" s="1" t="s">
        <v>82</v>
      </c>
      <c r="E50" s="2">
        <v>2011</v>
      </c>
      <c r="F50" s="2">
        <v>37</v>
      </c>
      <c r="I50" s="5" t="s">
        <v>1</v>
      </c>
      <c r="J50" s="6">
        <v>2017</v>
      </c>
      <c r="K50" s="6">
        <v>52</v>
      </c>
      <c r="L50" s="5" t="s">
        <v>146</v>
      </c>
      <c r="M50" s="6">
        <v>2011</v>
      </c>
      <c r="N50" s="5" t="s">
        <v>790</v>
      </c>
      <c r="P50" s="15" t="s">
        <v>2</v>
      </c>
      <c r="Q50" s="16">
        <v>2019</v>
      </c>
      <c r="R50" s="16">
        <v>40</v>
      </c>
    </row>
    <row r="51" spans="1:18" hidden="1" x14ac:dyDescent="0.35">
      <c r="A51" s="1" t="s">
        <v>1</v>
      </c>
      <c r="B51" s="2">
        <v>2017</v>
      </c>
      <c r="C51" s="2">
        <v>18</v>
      </c>
      <c r="D51" s="1" t="s">
        <v>83</v>
      </c>
      <c r="E51" s="2">
        <v>2011</v>
      </c>
      <c r="F51" s="2">
        <v>37</v>
      </c>
      <c r="I51" s="5" t="s">
        <v>1</v>
      </c>
      <c r="J51" s="6">
        <v>2017</v>
      </c>
      <c r="K51" s="6">
        <v>52</v>
      </c>
      <c r="L51" s="5" t="s">
        <v>134</v>
      </c>
      <c r="M51" s="6">
        <v>2010</v>
      </c>
      <c r="N51" s="5" t="s">
        <v>791</v>
      </c>
      <c r="P51" s="15" t="s">
        <v>2</v>
      </c>
      <c r="Q51" s="16">
        <v>2019</v>
      </c>
      <c r="R51" s="16">
        <v>41</v>
      </c>
    </row>
    <row r="52" spans="1:18" hidden="1" x14ac:dyDescent="0.35">
      <c r="A52" s="1" t="s">
        <v>1</v>
      </c>
      <c r="B52" s="2">
        <v>2017</v>
      </c>
      <c r="C52" s="2">
        <v>18</v>
      </c>
      <c r="D52" s="1" t="s">
        <v>84</v>
      </c>
      <c r="E52" s="2">
        <v>2011</v>
      </c>
      <c r="F52" s="2">
        <v>100</v>
      </c>
      <c r="I52" s="5" t="s">
        <v>1</v>
      </c>
      <c r="J52" s="6">
        <v>2017</v>
      </c>
      <c r="K52" s="6">
        <v>52</v>
      </c>
      <c r="L52" s="5" t="s">
        <v>147</v>
      </c>
      <c r="M52" s="6">
        <v>2011</v>
      </c>
      <c r="N52" s="5" t="s">
        <v>792</v>
      </c>
      <c r="P52" s="15" t="s">
        <v>2</v>
      </c>
      <c r="Q52" s="16">
        <v>2019</v>
      </c>
      <c r="R52" s="16">
        <v>42</v>
      </c>
    </row>
    <row r="53" spans="1:18" hidden="1" x14ac:dyDescent="0.35">
      <c r="A53" s="1" t="s">
        <v>1</v>
      </c>
      <c r="B53" s="2">
        <v>2017</v>
      </c>
      <c r="C53" s="2">
        <v>20</v>
      </c>
      <c r="D53" s="1" t="s">
        <v>85</v>
      </c>
      <c r="E53" s="3"/>
      <c r="F53" s="3"/>
      <c r="I53" s="5" t="s">
        <v>1</v>
      </c>
      <c r="J53" s="6">
        <v>2017</v>
      </c>
      <c r="K53" s="6">
        <v>52</v>
      </c>
      <c r="L53" s="5" t="s">
        <v>148</v>
      </c>
      <c r="M53" s="6">
        <v>2011</v>
      </c>
      <c r="N53" s="5" t="s">
        <v>793</v>
      </c>
      <c r="P53" s="15" t="s">
        <v>2</v>
      </c>
      <c r="Q53" s="16">
        <v>2019</v>
      </c>
      <c r="R53" s="16">
        <v>43</v>
      </c>
    </row>
    <row r="54" spans="1:18" hidden="1" x14ac:dyDescent="0.35">
      <c r="A54" s="1" t="s">
        <v>1</v>
      </c>
      <c r="B54" s="2">
        <v>2017</v>
      </c>
      <c r="C54" s="2">
        <v>20</v>
      </c>
      <c r="D54" s="1" t="s">
        <v>86</v>
      </c>
      <c r="E54" s="2">
        <v>2010</v>
      </c>
      <c r="F54" s="2">
        <v>62</v>
      </c>
      <c r="I54" s="5" t="s">
        <v>1</v>
      </c>
      <c r="J54" s="6">
        <v>2017</v>
      </c>
      <c r="K54" s="6">
        <v>54</v>
      </c>
      <c r="L54" s="5" t="s">
        <v>150</v>
      </c>
      <c r="M54" s="6">
        <v>2011</v>
      </c>
      <c r="N54" s="5" t="s">
        <v>794</v>
      </c>
      <c r="P54" s="15" t="s">
        <v>2</v>
      </c>
      <c r="Q54" s="16">
        <v>2019</v>
      </c>
      <c r="R54" s="16">
        <v>44</v>
      </c>
    </row>
    <row r="55" spans="1:18" hidden="1" x14ac:dyDescent="0.35">
      <c r="A55" s="1" t="s">
        <v>1</v>
      </c>
      <c r="B55" s="2">
        <v>2017</v>
      </c>
      <c r="C55" s="2">
        <v>20</v>
      </c>
      <c r="D55" s="1" t="s">
        <v>80</v>
      </c>
      <c r="E55" s="2">
        <v>2011</v>
      </c>
      <c r="F55" s="2">
        <v>35</v>
      </c>
      <c r="I55" s="5" t="s">
        <v>1</v>
      </c>
      <c r="J55" s="6">
        <v>2017</v>
      </c>
      <c r="K55" s="6">
        <v>54</v>
      </c>
      <c r="L55" s="5" t="s">
        <v>151</v>
      </c>
      <c r="M55" s="6">
        <v>2011</v>
      </c>
      <c r="N55" s="5" t="s">
        <v>795</v>
      </c>
      <c r="P55" s="15" t="s">
        <v>2</v>
      </c>
      <c r="Q55" s="16">
        <v>2019</v>
      </c>
      <c r="R55" s="16">
        <v>45</v>
      </c>
    </row>
    <row r="56" spans="1:18" hidden="1" x14ac:dyDescent="0.35">
      <c r="A56" s="1" t="s">
        <v>1</v>
      </c>
      <c r="B56" s="2">
        <v>2017</v>
      </c>
      <c r="C56" s="2">
        <v>20</v>
      </c>
      <c r="D56" s="1" t="s">
        <v>87</v>
      </c>
      <c r="E56" s="2">
        <v>2011</v>
      </c>
      <c r="F56" s="2">
        <v>100</v>
      </c>
      <c r="I56" s="5" t="s">
        <v>1</v>
      </c>
      <c r="J56" s="6">
        <v>2017</v>
      </c>
      <c r="K56" s="6">
        <v>54</v>
      </c>
      <c r="L56" s="5" t="s">
        <v>152</v>
      </c>
      <c r="M56" s="6">
        <v>2011</v>
      </c>
      <c r="N56" s="5" t="s">
        <v>796</v>
      </c>
      <c r="P56" s="15" t="s">
        <v>2</v>
      </c>
      <c r="Q56" s="16">
        <v>2019</v>
      </c>
      <c r="R56" s="16">
        <v>46</v>
      </c>
    </row>
    <row r="57" spans="1:18" hidden="1" x14ac:dyDescent="0.35">
      <c r="A57" s="1" t="s">
        <v>1</v>
      </c>
      <c r="B57" s="2">
        <v>2017</v>
      </c>
      <c r="C57" s="2">
        <v>21</v>
      </c>
      <c r="D57" s="1" t="s">
        <v>88</v>
      </c>
      <c r="E57" s="3"/>
      <c r="F57" s="3"/>
      <c r="I57" s="5" t="s">
        <v>1</v>
      </c>
      <c r="J57" s="6">
        <v>2017</v>
      </c>
      <c r="K57" s="6">
        <v>54</v>
      </c>
      <c r="L57" s="5" t="s">
        <v>153</v>
      </c>
      <c r="M57" s="6">
        <v>2011</v>
      </c>
      <c r="N57" s="5" t="s">
        <v>797</v>
      </c>
      <c r="P57" s="15" t="s">
        <v>7</v>
      </c>
      <c r="Q57" s="16">
        <v>2019</v>
      </c>
      <c r="R57" s="16">
        <v>63</v>
      </c>
    </row>
    <row r="58" spans="1:18" hidden="1" x14ac:dyDescent="0.35">
      <c r="A58" s="1" t="s">
        <v>1</v>
      </c>
      <c r="B58" s="2">
        <v>2017</v>
      </c>
      <c r="C58" s="2">
        <v>21</v>
      </c>
      <c r="D58" s="1" t="s">
        <v>89</v>
      </c>
      <c r="E58" s="3"/>
      <c r="F58" s="3"/>
      <c r="I58" s="5" t="s">
        <v>1</v>
      </c>
      <c r="J58" s="6">
        <v>2017</v>
      </c>
      <c r="K58" s="6">
        <v>54</v>
      </c>
      <c r="L58" s="5" t="s">
        <v>154</v>
      </c>
      <c r="M58" s="6">
        <v>2011</v>
      </c>
      <c r="N58" s="5" t="s">
        <v>798</v>
      </c>
      <c r="P58" s="15" t="s">
        <v>4</v>
      </c>
      <c r="Q58" s="16">
        <v>2019</v>
      </c>
      <c r="R58" s="16">
        <v>40</v>
      </c>
    </row>
    <row r="59" spans="1:18" hidden="1" x14ac:dyDescent="0.35">
      <c r="A59" s="1" t="s">
        <v>1</v>
      </c>
      <c r="B59" s="2">
        <v>2017</v>
      </c>
      <c r="C59" s="2">
        <v>22</v>
      </c>
      <c r="D59" s="1" t="s">
        <v>90</v>
      </c>
      <c r="E59" s="3"/>
      <c r="F59" s="3"/>
      <c r="I59" s="5" t="s">
        <v>1</v>
      </c>
      <c r="J59" s="6">
        <v>2017</v>
      </c>
      <c r="K59" s="6">
        <v>54</v>
      </c>
      <c r="L59" s="5" t="s">
        <v>155</v>
      </c>
      <c r="M59" s="6">
        <v>2011</v>
      </c>
      <c r="N59" s="5" t="s">
        <v>799</v>
      </c>
      <c r="P59" s="15" t="s">
        <v>4</v>
      </c>
      <c r="Q59" s="16">
        <v>2019</v>
      </c>
      <c r="R59" s="16">
        <v>43</v>
      </c>
    </row>
    <row r="60" spans="1:18" hidden="1" x14ac:dyDescent="0.35">
      <c r="A60" s="1" t="s">
        <v>1</v>
      </c>
      <c r="B60" s="2">
        <v>2017</v>
      </c>
      <c r="C60" s="2">
        <v>23</v>
      </c>
      <c r="D60" s="1" t="s">
        <v>91</v>
      </c>
      <c r="E60" s="2">
        <v>2012</v>
      </c>
      <c r="F60" s="2">
        <v>16.5</v>
      </c>
      <c r="I60" s="5" t="s">
        <v>1</v>
      </c>
      <c r="J60" s="6">
        <v>2017</v>
      </c>
      <c r="K60" s="6">
        <v>54</v>
      </c>
      <c r="L60" s="5" t="s">
        <v>156</v>
      </c>
      <c r="M60" s="6">
        <v>2011</v>
      </c>
      <c r="N60" s="5" t="s">
        <v>800</v>
      </c>
      <c r="P60" s="15" t="s">
        <v>4</v>
      </c>
      <c r="Q60" s="16">
        <v>2019</v>
      </c>
      <c r="R60" s="16">
        <v>44</v>
      </c>
    </row>
    <row r="61" spans="1:18" hidden="1" x14ac:dyDescent="0.35">
      <c r="A61" s="1" t="s">
        <v>1</v>
      </c>
      <c r="B61" s="2">
        <v>2017</v>
      </c>
      <c r="C61" s="2">
        <v>23</v>
      </c>
      <c r="D61" s="1" t="s">
        <v>91</v>
      </c>
      <c r="E61" s="2">
        <v>2012</v>
      </c>
      <c r="F61" s="2">
        <v>19.3</v>
      </c>
      <c r="I61" s="5" t="s">
        <v>1</v>
      </c>
      <c r="J61" s="6">
        <v>2017</v>
      </c>
      <c r="K61" s="6">
        <v>62</v>
      </c>
      <c r="L61" s="5" t="s">
        <v>167</v>
      </c>
      <c r="M61" s="6">
        <v>2011</v>
      </c>
      <c r="N61" s="5" t="s">
        <v>801</v>
      </c>
      <c r="P61" s="15" t="s">
        <v>4</v>
      </c>
      <c r="Q61" s="16">
        <v>2019</v>
      </c>
      <c r="R61" s="16">
        <v>45</v>
      </c>
    </row>
    <row r="62" spans="1:18" hidden="1" x14ac:dyDescent="0.35">
      <c r="A62" s="1" t="s">
        <v>1</v>
      </c>
      <c r="B62" s="2">
        <v>2017</v>
      </c>
      <c r="C62" s="2">
        <v>23</v>
      </c>
      <c r="D62" s="1" t="s">
        <v>92</v>
      </c>
      <c r="E62" s="2">
        <v>2010</v>
      </c>
      <c r="F62" s="2">
        <v>1118</v>
      </c>
      <c r="I62" s="5" t="s">
        <v>1</v>
      </c>
      <c r="J62" s="6">
        <v>2017</v>
      </c>
      <c r="K62" s="6">
        <v>62</v>
      </c>
      <c r="L62" s="5" t="s">
        <v>168</v>
      </c>
      <c r="M62" s="6">
        <v>2011</v>
      </c>
      <c r="N62" s="5" t="s">
        <v>802</v>
      </c>
      <c r="P62" s="15" t="s">
        <v>4</v>
      </c>
      <c r="Q62" s="16">
        <v>2019</v>
      </c>
      <c r="R62" s="16">
        <v>47</v>
      </c>
    </row>
    <row r="63" spans="1:18" hidden="1" x14ac:dyDescent="0.35">
      <c r="A63" s="1" t="s">
        <v>1</v>
      </c>
      <c r="B63" s="2">
        <v>2017</v>
      </c>
      <c r="C63" s="2">
        <v>25</v>
      </c>
      <c r="D63" s="1" t="s">
        <v>93</v>
      </c>
      <c r="E63" s="3"/>
      <c r="F63" s="3"/>
      <c r="I63" s="5" t="s">
        <v>2</v>
      </c>
      <c r="J63" s="6">
        <v>2019</v>
      </c>
      <c r="K63" s="6">
        <v>1</v>
      </c>
      <c r="L63" s="5" t="s">
        <v>239</v>
      </c>
      <c r="M63" s="6">
        <v>2016</v>
      </c>
      <c r="N63" s="5" t="s">
        <v>1030</v>
      </c>
      <c r="P63" s="15" t="s">
        <v>4</v>
      </c>
      <c r="Q63" s="16">
        <v>2019</v>
      </c>
      <c r="R63" s="16">
        <v>49</v>
      </c>
    </row>
    <row r="64" spans="1:18" hidden="1" x14ac:dyDescent="0.35">
      <c r="A64" s="1" t="s">
        <v>1</v>
      </c>
      <c r="B64" s="2">
        <v>2017</v>
      </c>
      <c r="C64" s="2">
        <v>26</v>
      </c>
      <c r="D64" s="1" t="s">
        <v>94</v>
      </c>
      <c r="E64" s="3"/>
      <c r="F64" s="3"/>
      <c r="I64" s="5" t="s">
        <v>2</v>
      </c>
      <c r="J64" s="6">
        <v>2019</v>
      </c>
      <c r="K64" s="6">
        <v>2</v>
      </c>
      <c r="L64" s="5" t="s">
        <v>240</v>
      </c>
      <c r="M64" s="6">
        <v>2016</v>
      </c>
      <c r="N64" s="5" t="s">
        <v>1031</v>
      </c>
      <c r="P64" s="15" t="s">
        <v>4</v>
      </c>
      <c r="Q64" s="16">
        <v>2019</v>
      </c>
      <c r="R64" s="16">
        <v>92</v>
      </c>
    </row>
    <row r="65" spans="1:18" hidden="1" x14ac:dyDescent="0.35">
      <c r="A65" s="1" t="s">
        <v>1</v>
      </c>
      <c r="B65" s="2">
        <v>2017</v>
      </c>
      <c r="C65" s="2">
        <v>27</v>
      </c>
      <c r="D65" s="1" t="s">
        <v>95</v>
      </c>
      <c r="E65" s="3"/>
      <c r="F65" s="3"/>
      <c r="I65" s="5" t="s">
        <v>2</v>
      </c>
      <c r="J65" s="6">
        <v>2019</v>
      </c>
      <c r="K65" s="6">
        <v>3</v>
      </c>
      <c r="L65" s="5" t="s">
        <v>241</v>
      </c>
      <c r="M65" s="6">
        <v>2016</v>
      </c>
      <c r="N65" s="5" t="s">
        <v>1032</v>
      </c>
      <c r="P65" s="15" t="s">
        <v>5</v>
      </c>
      <c r="Q65" s="16">
        <v>2019</v>
      </c>
      <c r="R65" s="16">
        <v>25</v>
      </c>
    </row>
    <row r="66" spans="1:18" hidden="1" x14ac:dyDescent="0.35">
      <c r="A66" s="1" t="s">
        <v>1</v>
      </c>
      <c r="B66" s="2">
        <v>2017</v>
      </c>
      <c r="C66" s="2">
        <v>27</v>
      </c>
      <c r="D66" s="1" t="s">
        <v>96</v>
      </c>
      <c r="E66" s="3"/>
      <c r="F66" s="3"/>
      <c r="I66" s="5" t="s">
        <v>2</v>
      </c>
      <c r="J66" s="6">
        <v>2019</v>
      </c>
      <c r="K66" s="6">
        <v>4</v>
      </c>
      <c r="L66" s="5" t="s">
        <v>242</v>
      </c>
      <c r="M66" s="6">
        <v>2014</v>
      </c>
      <c r="N66" s="5" t="s">
        <v>1033</v>
      </c>
      <c r="P66" s="15" t="s">
        <v>5</v>
      </c>
      <c r="Q66" s="16">
        <v>2019</v>
      </c>
      <c r="R66" s="16">
        <v>27</v>
      </c>
    </row>
    <row r="67" spans="1:18" hidden="1" x14ac:dyDescent="0.35">
      <c r="A67" s="1" t="s">
        <v>1</v>
      </c>
      <c r="B67" s="2">
        <v>2017</v>
      </c>
      <c r="C67" s="2">
        <v>27</v>
      </c>
      <c r="D67" s="1" t="s">
        <v>97</v>
      </c>
      <c r="E67" s="3"/>
      <c r="F67" s="3"/>
      <c r="I67" s="5" t="s">
        <v>2</v>
      </c>
      <c r="J67" s="6">
        <v>2019</v>
      </c>
      <c r="K67" s="6">
        <v>5</v>
      </c>
      <c r="L67" s="5" t="s">
        <v>243</v>
      </c>
      <c r="M67" s="6">
        <v>2014</v>
      </c>
      <c r="N67" s="5" t="s">
        <v>1034</v>
      </c>
      <c r="P67" s="15" t="s">
        <v>5</v>
      </c>
      <c r="Q67" s="16">
        <v>2019</v>
      </c>
      <c r="R67" s="16">
        <v>28</v>
      </c>
    </row>
    <row r="68" spans="1:18" hidden="1" x14ac:dyDescent="0.35">
      <c r="A68" s="1" t="s">
        <v>1</v>
      </c>
      <c r="B68" s="2">
        <v>2017</v>
      </c>
      <c r="C68" s="2">
        <v>28</v>
      </c>
      <c r="D68" s="1" t="s">
        <v>98</v>
      </c>
      <c r="E68" s="3"/>
      <c r="F68" s="3"/>
      <c r="I68" s="5" t="s">
        <v>2</v>
      </c>
      <c r="J68" s="6">
        <v>2019</v>
      </c>
      <c r="K68" s="6">
        <v>6</v>
      </c>
      <c r="L68" s="5" t="s">
        <v>244</v>
      </c>
      <c r="M68" s="6">
        <v>2016</v>
      </c>
      <c r="N68" s="5" t="s">
        <v>1035</v>
      </c>
      <c r="P68" s="15" t="s">
        <v>5</v>
      </c>
      <c r="Q68" s="16">
        <v>2019</v>
      </c>
      <c r="R68" s="16">
        <v>29</v>
      </c>
    </row>
    <row r="69" spans="1:18" hidden="1" x14ac:dyDescent="0.35">
      <c r="A69" s="1" t="s">
        <v>1</v>
      </c>
      <c r="B69" s="2">
        <v>2017</v>
      </c>
      <c r="C69" s="2">
        <v>28</v>
      </c>
      <c r="D69" s="1" t="s">
        <v>99</v>
      </c>
      <c r="E69" s="3"/>
      <c r="F69" s="3"/>
      <c r="I69" s="5" t="s">
        <v>2</v>
      </c>
      <c r="J69" s="6">
        <v>2019</v>
      </c>
      <c r="K69" s="6">
        <v>7</v>
      </c>
      <c r="L69" s="5" t="s">
        <v>245</v>
      </c>
      <c r="M69" s="6">
        <v>2016</v>
      </c>
      <c r="N69" s="5" t="s">
        <v>1036</v>
      </c>
      <c r="P69" s="15" t="s">
        <v>5</v>
      </c>
      <c r="Q69" s="16">
        <v>2019</v>
      </c>
      <c r="R69" s="16">
        <v>31</v>
      </c>
    </row>
    <row r="70" spans="1:18" hidden="1" x14ac:dyDescent="0.35">
      <c r="A70" s="1" t="s">
        <v>1</v>
      </c>
      <c r="B70" s="2">
        <v>2017</v>
      </c>
      <c r="C70" s="2">
        <v>29</v>
      </c>
      <c r="D70" s="1" t="s">
        <v>100</v>
      </c>
      <c r="E70" s="2">
        <v>2011</v>
      </c>
      <c r="F70" s="2">
        <v>1111</v>
      </c>
      <c r="I70" s="5" t="s">
        <v>2</v>
      </c>
      <c r="J70" s="6">
        <v>2019</v>
      </c>
      <c r="K70" s="6">
        <v>8</v>
      </c>
      <c r="L70" s="5" t="s">
        <v>246</v>
      </c>
      <c r="M70" s="6">
        <v>2016</v>
      </c>
      <c r="N70" s="5" t="s">
        <v>1037</v>
      </c>
      <c r="P70" s="15" t="s">
        <v>5</v>
      </c>
      <c r="Q70" s="16">
        <v>2019</v>
      </c>
      <c r="R70" s="16">
        <v>32</v>
      </c>
    </row>
    <row r="71" spans="1:18" hidden="1" x14ac:dyDescent="0.35">
      <c r="A71" s="1" t="s">
        <v>1</v>
      </c>
      <c r="B71" s="2">
        <v>2017</v>
      </c>
      <c r="C71" s="2">
        <v>29</v>
      </c>
      <c r="D71" s="1" t="s">
        <v>101</v>
      </c>
      <c r="E71" s="3"/>
      <c r="F71" s="3"/>
      <c r="I71" s="5" t="s">
        <v>2</v>
      </c>
      <c r="J71" s="6">
        <v>2019</v>
      </c>
      <c r="K71" s="6">
        <v>9</v>
      </c>
      <c r="L71" s="5" t="s">
        <v>247</v>
      </c>
      <c r="M71" s="6">
        <v>2016</v>
      </c>
      <c r="N71" s="5" t="s">
        <v>1020</v>
      </c>
      <c r="P71" s="15" t="s">
        <v>5</v>
      </c>
      <c r="Q71" s="16">
        <v>2019</v>
      </c>
      <c r="R71" s="16">
        <v>34</v>
      </c>
    </row>
    <row r="72" spans="1:18" hidden="1" x14ac:dyDescent="0.35">
      <c r="A72" s="1" t="s">
        <v>1</v>
      </c>
      <c r="B72" s="2">
        <v>2017</v>
      </c>
      <c r="C72" s="2">
        <v>29</v>
      </c>
      <c r="D72" s="1" t="s">
        <v>102</v>
      </c>
      <c r="E72" s="3"/>
      <c r="F72" s="3"/>
      <c r="I72" s="5" t="s">
        <v>2</v>
      </c>
      <c r="J72" s="6">
        <v>2019</v>
      </c>
      <c r="K72" s="6">
        <v>10</v>
      </c>
      <c r="L72" s="5" t="s">
        <v>248</v>
      </c>
      <c r="M72" s="6">
        <v>2016</v>
      </c>
      <c r="N72" s="5" t="s">
        <v>1038</v>
      </c>
      <c r="P72" s="15" t="s">
        <v>5</v>
      </c>
      <c r="Q72" s="16">
        <v>2019</v>
      </c>
      <c r="R72" s="16">
        <v>35</v>
      </c>
    </row>
    <row r="73" spans="1:18" hidden="1" x14ac:dyDescent="0.35">
      <c r="A73" s="1" t="s">
        <v>1</v>
      </c>
      <c r="B73" s="2">
        <v>2017</v>
      </c>
      <c r="C73" s="2">
        <v>29</v>
      </c>
      <c r="D73" s="1" t="s">
        <v>103</v>
      </c>
      <c r="E73" s="3"/>
      <c r="F73" s="3"/>
      <c r="I73" s="5" t="s">
        <v>2</v>
      </c>
      <c r="J73" s="6">
        <v>2019</v>
      </c>
      <c r="K73" s="6">
        <v>11</v>
      </c>
      <c r="L73" s="5" t="s">
        <v>249</v>
      </c>
      <c r="M73" s="6">
        <v>2016</v>
      </c>
      <c r="N73" s="5" t="s">
        <v>1039</v>
      </c>
      <c r="P73" s="15" t="s">
        <v>5</v>
      </c>
      <c r="Q73" s="16">
        <v>2019</v>
      </c>
      <c r="R73" s="16">
        <v>36</v>
      </c>
    </row>
    <row r="74" spans="1:18" hidden="1" x14ac:dyDescent="0.35">
      <c r="A74" s="1" t="s">
        <v>1</v>
      </c>
      <c r="B74" s="2">
        <v>2017</v>
      </c>
      <c r="C74" s="2">
        <v>30</v>
      </c>
      <c r="D74" s="1" t="s">
        <v>104</v>
      </c>
      <c r="E74" s="3"/>
      <c r="F74" s="3"/>
      <c r="I74" s="5" t="s">
        <v>2</v>
      </c>
      <c r="J74" s="6">
        <v>2019</v>
      </c>
      <c r="K74" s="6">
        <v>12</v>
      </c>
      <c r="L74" s="5" t="s">
        <v>250</v>
      </c>
      <c r="M74" s="6">
        <v>2014</v>
      </c>
      <c r="N74" s="5" t="s">
        <v>987</v>
      </c>
      <c r="P74" s="15" t="s">
        <v>5</v>
      </c>
      <c r="Q74" s="16">
        <v>2019</v>
      </c>
      <c r="R74" s="16">
        <v>49</v>
      </c>
    </row>
    <row r="75" spans="1:18" hidden="1" x14ac:dyDescent="0.35">
      <c r="A75" s="1" t="s">
        <v>1</v>
      </c>
      <c r="B75" s="2">
        <v>2017</v>
      </c>
      <c r="C75" s="2">
        <v>31</v>
      </c>
      <c r="D75" s="1" t="s">
        <v>105</v>
      </c>
      <c r="E75" s="3"/>
      <c r="F75" s="3"/>
      <c r="I75" s="5" t="s">
        <v>2</v>
      </c>
      <c r="J75" s="6">
        <v>2019</v>
      </c>
      <c r="K75" s="6">
        <v>13</v>
      </c>
      <c r="L75" s="5" t="s">
        <v>251</v>
      </c>
      <c r="M75" s="6">
        <v>2016</v>
      </c>
      <c r="N75" s="5" t="s">
        <v>1040</v>
      </c>
      <c r="P75" s="15" t="s">
        <v>5</v>
      </c>
      <c r="Q75" s="16">
        <v>2019</v>
      </c>
      <c r="R75" s="16">
        <v>50</v>
      </c>
    </row>
    <row r="76" spans="1:18" hidden="1" x14ac:dyDescent="0.35">
      <c r="A76" s="1" t="s">
        <v>1</v>
      </c>
      <c r="B76" s="2">
        <v>2017</v>
      </c>
      <c r="C76" s="2">
        <v>32</v>
      </c>
      <c r="D76" s="1" t="s">
        <v>106</v>
      </c>
      <c r="E76" s="2">
        <v>2011</v>
      </c>
      <c r="F76" s="2">
        <v>723</v>
      </c>
      <c r="I76" s="5" t="s">
        <v>2</v>
      </c>
      <c r="J76" s="6">
        <v>2019</v>
      </c>
      <c r="K76" s="6">
        <v>14</v>
      </c>
      <c r="L76" s="5" t="s">
        <v>252</v>
      </c>
      <c r="M76" s="6">
        <v>2016</v>
      </c>
      <c r="N76" s="5" t="s">
        <v>1041</v>
      </c>
      <c r="P76" s="15" t="s">
        <v>5</v>
      </c>
      <c r="Q76" s="16">
        <v>2019</v>
      </c>
      <c r="R76" s="16">
        <v>52</v>
      </c>
    </row>
    <row r="77" spans="1:18" hidden="1" x14ac:dyDescent="0.35">
      <c r="A77" s="1" t="s">
        <v>1</v>
      </c>
      <c r="B77" s="2">
        <v>2017</v>
      </c>
      <c r="C77" s="2">
        <v>33</v>
      </c>
      <c r="D77" s="1" t="s">
        <v>107</v>
      </c>
      <c r="E77" s="3"/>
      <c r="F77" s="3"/>
      <c r="I77" s="5" t="s">
        <v>2</v>
      </c>
      <c r="J77" s="6">
        <v>2019</v>
      </c>
      <c r="K77" s="6">
        <v>15</v>
      </c>
      <c r="L77" s="5" t="s">
        <v>253</v>
      </c>
      <c r="M77" s="6">
        <v>2014</v>
      </c>
      <c r="N77" s="5" t="s">
        <v>1042</v>
      </c>
      <c r="P77" s="15" t="s">
        <v>5</v>
      </c>
      <c r="Q77" s="16">
        <v>2019</v>
      </c>
      <c r="R77" s="16">
        <v>63</v>
      </c>
    </row>
    <row r="78" spans="1:18" hidden="1" x14ac:dyDescent="0.35">
      <c r="A78" s="1" t="s">
        <v>1</v>
      </c>
      <c r="B78" s="2">
        <v>2017</v>
      </c>
      <c r="C78" s="2">
        <v>33</v>
      </c>
      <c r="D78" s="1" t="s">
        <v>108</v>
      </c>
      <c r="E78" s="3"/>
      <c r="F78" s="3"/>
      <c r="I78" s="5" t="s">
        <v>2</v>
      </c>
      <c r="J78" s="6">
        <v>2019</v>
      </c>
      <c r="K78" s="6">
        <v>16</v>
      </c>
      <c r="L78" s="5" t="s">
        <v>254</v>
      </c>
      <c r="M78" s="6">
        <v>2016</v>
      </c>
      <c r="N78" s="5" t="s">
        <v>961</v>
      </c>
      <c r="P78" s="15" t="s">
        <v>5</v>
      </c>
      <c r="Q78" s="16">
        <v>2019</v>
      </c>
      <c r="R78" s="16">
        <v>64</v>
      </c>
    </row>
    <row r="79" spans="1:18" hidden="1" x14ac:dyDescent="0.35">
      <c r="A79" s="1" t="s">
        <v>1</v>
      </c>
      <c r="B79" s="2">
        <v>2017</v>
      </c>
      <c r="C79" s="2">
        <v>34</v>
      </c>
      <c r="D79" s="1" t="s">
        <v>109</v>
      </c>
      <c r="E79" s="3"/>
      <c r="F79" s="3"/>
      <c r="I79" s="5" t="s">
        <v>2</v>
      </c>
      <c r="J79" s="6">
        <v>2019</v>
      </c>
      <c r="K79" s="6">
        <v>17</v>
      </c>
      <c r="L79" s="5" t="s">
        <v>255</v>
      </c>
      <c r="M79" s="6">
        <v>2016</v>
      </c>
      <c r="N79" s="5" t="s">
        <v>777</v>
      </c>
      <c r="P79" s="15" t="s">
        <v>5</v>
      </c>
      <c r="Q79" s="16">
        <v>2019</v>
      </c>
      <c r="R79" s="16">
        <v>65</v>
      </c>
    </row>
    <row r="80" spans="1:18" hidden="1" x14ac:dyDescent="0.35">
      <c r="A80" s="1" t="s">
        <v>1</v>
      </c>
      <c r="B80" s="2">
        <v>2017</v>
      </c>
      <c r="C80" s="2">
        <v>34</v>
      </c>
      <c r="D80" s="1" t="s">
        <v>110</v>
      </c>
      <c r="E80" s="3"/>
      <c r="F80" s="3"/>
      <c r="I80" s="5" t="s">
        <v>2</v>
      </c>
      <c r="J80" s="6">
        <v>2019</v>
      </c>
      <c r="K80" s="6">
        <v>18</v>
      </c>
      <c r="L80" s="5" t="s">
        <v>256</v>
      </c>
      <c r="M80" s="6">
        <v>2020</v>
      </c>
      <c r="N80" s="5" t="s">
        <v>1020</v>
      </c>
      <c r="P80" s="15" t="s">
        <v>5</v>
      </c>
      <c r="Q80" s="16">
        <v>2019</v>
      </c>
      <c r="R80" s="16">
        <v>66</v>
      </c>
    </row>
    <row r="81" spans="1:18" hidden="1" x14ac:dyDescent="0.35">
      <c r="A81" s="1" t="s">
        <v>1</v>
      </c>
      <c r="B81" s="2">
        <v>2017</v>
      </c>
      <c r="C81" s="2">
        <v>35</v>
      </c>
      <c r="D81" s="1" t="s">
        <v>111</v>
      </c>
      <c r="E81" s="3"/>
      <c r="F81" s="3"/>
      <c r="I81" s="5" t="s">
        <v>2</v>
      </c>
      <c r="J81" s="6">
        <v>2019</v>
      </c>
      <c r="K81" s="6">
        <v>19</v>
      </c>
      <c r="L81" s="5" t="s">
        <v>257</v>
      </c>
      <c r="M81" s="6">
        <v>2016</v>
      </c>
      <c r="N81" s="5" t="s">
        <v>961</v>
      </c>
      <c r="P81" s="15" t="s">
        <v>5</v>
      </c>
      <c r="Q81" s="16">
        <v>2019</v>
      </c>
      <c r="R81" s="16">
        <v>68</v>
      </c>
    </row>
    <row r="82" spans="1:18" hidden="1" x14ac:dyDescent="0.35">
      <c r="A82" s="1" t="s">
        <v>1</v>
      </c>
      <c r="B82" s="2">
        <v>2017</v>
      </c>
      <c r="C82" s="2">
        <v>35</v>
      </c>
      <c r="D82" s="1" t="s">
        <v>112</v>
      </c>
      <c r="E82" s="3"/>
      <c r="F82" s="3"/>
      <c r="I82" s="5" t="s">
        <v>2</v>
      </c>
      <c r="J82" s="6">
        <v>2019</v>
      </c>
      <c r="K82" s="6">
        <v>20</v>
      </c>
      <c r="L82" s="5" t="s">
        <v>258</v>
      </c>
      <c r="M82" s="6">
        <v>2016</v>
      </c>
      <c r="N82" s="5" t="s">
        <v>818</v>
      </c>
      <c r="P82" s="15" t="s">
        <v>5</v>
      </c>
      <c r="Q82" s="16">
        <v>2019</v>
      </c>
      <c r="R82" s="16">
        <v>69</v>
      </c>
    </row>
    <row r="83" spans="1:18" hidden="1" x14ac:dyDescent="0.35">
      <c r="A83" s="1" t="s">
        <v>1</v>
      </c>
      <c r="B83" s="2">
        <v>2017</v>
      </c>
      <c r="C83" s="2">
        <v>35</v>
      </c>
      <c r="D83" s="1" t="s">
        <v>113</v>
      </c>
      <c r="E83" s="3"/>
      <c r="F83" s="3"/>
      <c r="I83" s="5" t="s">
        <v>2</v>
      </c>
      <c r="J83" s="6">
        <v>2019</v>
      </c>
      <c r="K83" s="6">
        <v>21</v>
      </c>
      <c r="L83" s="5" t="s">
        <v>259</v>
      </c>
      <c r="M83" s="6">
        <v>2016</v>
      </c>
      <c r="N83" s="5" t="s">
        <v>1043</v>
      </c>
      <c r="P83" s="15" t="s">
        <v>5</v>
      </c>
      <c r="Q83" s="16">
        <v>2019</v>
      </c>
      <c r="R83" s="16">
        <v>73</v>
      </c>
    </row>
    <row r="84" spans="1:18" hidden="1" x14ac:dyDescent="0.35">
      <c r="A84" s="1" t="s">
        <v>1</v>
      </c>
      <c r="B84" s="2">
        <v>2017</v>
      </c>
      <c r="C84" s="2">
        <v>35</v>
      </c>
      <c r="D84" s="1" t="s">
        <v>114</v>
      </c>
      <c r="E84" s="3"/>
      <c r="F84" s="3"/>
      <c r="I84" s="5" t="s">
        <v>2</v>
      </c>
      <c r="J84" s="6">
        <v>2019</v>
      </c>
      <c r="K84" s="6">
        <v>22</v>
      </c>
      <c r="L84" s="5" t="s">
        <v>260</v>
      </c>
      <c r="M84" s="6">
        <v>2016</v>
      </c>
      <c r="N84" s="5" t="s">
        <v>899</v>
      </c>
      <c r="P84" s="15" t="s">
        <v>5</v>
      </c>
      <c r="Q84" s="16">
        <v>2019</v>
      </c>
      <c r="R84" s="16">
        <v>75</v>
      </c>
    </row>
    <row r="85" spans="1:18" hidden="1" x14ac:dyDescent="0.35">
      <c r="A85" s="1" t="s">
        <v>1</v>
      </c>
      <c r="B85" s="2">
        <v>2017</v>
      </c>
      <c r="C85" s="2">
        <v>35</v>
      </c>
      <c r="D85" s="1" t="s">
        <v>115</v>
      </c>
      <c r="E85" s="3"/>
      <c r="F85" s="3"/>
      <c r="I85" s="5" t="s">
        <v>2</v>
      </c>
      <c r="J85" s="6">
        <v>2019</v>
      </c>
      <c r="K85" s="6">
        <v>23</v>
      </c>
      <c r="L85" s="5" t="s">
        <v>261</v>
      </c>
      <c r="M85" s="6">
        <v>2016</v>
      </c>
      <c r="N85" s="5" t="s">
        <v>903</v>
      </c>
      <c r="P85" s="15" t="s">
        <v>5</v>
      </c>
      <c r="Q85" s="16">
        <v>2019</v>
      </c>
      <c r="R85" s="16">
        <v>79</v>
      </c>
    </row>
    <row r="86" spans="1:18" hidden="1" x14ac:dyDescent="0.35">
      <c r="A86" s="1" t="s">
        <v>1</v>
      </c>
      <c r="B86" s="2">
        <v>2017</v>
      </c>
      <c r="C86" s="2">
        <v>35</v>
      </c>
      <c r="D86" s="1" t="s">
        <v>116</v>
      </c>
      <c r="E86" s="3"/>
      <c r="F86" s="3"/>
      <c r="I86" s="5" t="s">
        <v>2</v>
      </c>
      <c r="J86" s="6">
        <v>2019</v>
      </c>
      <c r="K86" s="6">
        <v>24</v>
      </c>
      <c r="L86" s="5" t="s">
        <v>262</v>
      </c>
      <c r="M86" s="6">
        <v>2016</v>
      </c>
      <c r="N86" s="5" t="s">
        <v>969</v>
      </c>
      <c r="P86" s="15" t="s">
        <v>5</v>
      </c>
      <c r="Q86" s="16">
        <v>2019</v>
      </c>
      <c r="R86" s="16">
        <v>80</v>
      </c>
    </row>
    <row r="87" spans="1:18" hidden="1" x14ac:dyDescent="0.35">
      <c r="A87" s="1" t="s">
        <v>1</v>
      </c>
      <c r="B87" s="2">
        <v>2017</v>
      </c>
      <c r="C87" s="2">
        <v>35</v>
      </c>
      <c r="D87" s="1" t="s">
        <v>117</v>
      </c>
      <c r="E87" s="3"/>
      <c r="F87" s="3"/>
      <c r="I87" s="5" t="s">
        <v>2</v>
      </c>
      <c r="J87" s="6">
        <v>2019</v>
      </c>
      <c r="K87" s="6">
        <v>25</v>
      </c>
      <c r="L87" s="5" t="s">
        <v>263</v>
      </c>
      <c r="M87" s="6">
        <v>2016</v>
      </c>
      <c r="N87" s="5" t="s">
        <v>1044</v>
      </c>
      <c r="P87" s="15" t="s">
        <v>5</v>
      </c>
      <c r="Q87" s="16">
        <v>2019</v>
      </c>
      <c r="R87" s="16">
        <v>81</v>
      </c>
    </row>
    <row r="88" spans="1:18" hidden="1" x14ac:dyDescent="0.35">
      <c r="A88" s="1" t="s">
        <v>1</v>
      </c>
      <c r="B88" s="2">
        <v>2017</v>
      </c>
      <c r="C88" s="2">
        <v>36</v>
      </c>
      <c r="D88" s="1" t="s">
        <v>118</v>
      </c>
      <c r="E88" s="3"/>
      <c r="F88" s="3"/>
      <c r="I88" s="5" t="s">
        <v>2</v>
      </c>
      <c r="J88" s="6">
        <v>2019</v>
      </c>
      <c r="K88" s="6">
        <v>26</v>
      </c>
      <c r="L88" s="5" t="s">
        <v>264</v>
      </c>
      <c r="M88" s="6">
        <v>2016</v>
      </c>
      <c r="N88" s="5" t="s">
        <v>1045</v>
      </c>
      <c r="P88" s="15" t="s">
        <v>5</v>
      </c>
      <c r="Q88" s="16">
        <v>2019</v>
      </c>
      <c r="R88" s="16">
        <v>82</v>
      </c>
    </row>
    <row r="89" spans="1:18" hidden="1" x14ac:dyDescent="0.35">
      <c r="A89" s="1" t="s">
        <v>1</v>
      </c>
      <c r="B89" s="2">
        <v>2017</v>
      </c>
      <c r="C89" s="2">
        <v>36</v>
      </c>
      <c r="D89" s="1" t="s">
        <v>119</v>
      </c>
      <c r="E89" s="3"/>
      <c r="F89" s="3"/>
      <c r="I89" s="5" t="s">
        <v>2</v>
      </c>
      <c r="J89" s="6">
        <v>2019</v>
      </c>
      <c r="K89" s="6">
        <v>34</v>
      </c>
      <c r="L89" s="5" t="s">
        <v>239</v>
      </c>
      <c r="M89" s="6">
        <v>2015</v>
      </c>
      <c r="N89" s="5" t="s">
        <v>1046</v>
      </c>
      <c r="P89" s="15" t="s">
        <v>5</v>
      </c>
      <c r="Q89" s="16">
        <v>2019</v>
      </c>
      <c r="R89" s="16">
        <v>85</v>
      </c>
    </row>
    <row r="90" spans="1:18" hidden="1" x14ac:dyDescent="0.35">
      <c r="A90" s="1" t="s">
        <v>1</v>
      </c>
      <c r="B90" s="2">
        <v>2017</v>
      </c>
      <c r="C90" s="2">
        <v>37</v>
      </c>
      <c r="D90" s="1" t="s">
        <v>120</v>
      </c>
      <c r="E90" s="3"/>
      <c r="F90" s="3"/>
      <c r="I90" s="5" t="s">
        <v>2</v>
      </c>
      <c r="J90" s="6">
        <v>2019</v>
      </c>
      <c r="K90" s="6">
        <v>35</v>
      </c>
      <c r="L90" s="5" t="s">
        <v>239</v>
      </c>
      <c r="M90" s="6">
        <v>2015</v>
      </c>
      <c r="N90" s="5" t="s">
        <v>1047</v>
      </c>
      <c r="P90" s="15" t="s">
        <v>5</v>
      </c>
      <c r="Q90" s="16">
        <v>2019</v>
      </c>
      <c r="R90" s="16">
        <v>86</v>
      </c>
    </row>
    <row r="91" spans="1:18" hidden="1" x14ac:dyDescent="0.35">
      <c r="A91" s="1" t="s">
        <v>1</v>
      </c>
      <c r="B91" s="2">
        <v>2017</v>
      </c>
      <c r="C91" s="2">
        <v>38</v>
      </c>
      <c r="D91" s="1" t="s">
        <v>121</v>
      </c>
      <c r="E91" s="3"/>
      <c r="F91" s="3"/>
      <c r="I91" s="5" t="s">
        <v>2</v>
      </c>
      <c r="J91" s="6">
        <v>2019</v>
      </c>
      <c r="K91" s="6">
        <v>36</v>
      </c>
      <c r="L91" s="5" t="s">
        <v>239</v>
      </c>
      <c r="M91" s="6">
        <v>2015</v>
      </c>
      <c r="N91" s="5" t="s">
        <v>1048</v>
      </c>
      <c r="P91" s="15" t="s">
        <v>5</v>
      </c>
      <c r="Q91" s="16">
        <v>2019</v>
      </c>
      <c r="R91" s="16">
        <v>87</v>
      </c>
    </row>
    <row r="92" spans="1:18" hidden="1" x14ac:dyDescent="0.35">
      <c r="A92" s="1" t="s">
        <v>1</v>
      </c>
      <c r="B92" s="2">
        <v>2017</v>
      </c>
      <c r="C92" s="2">
        <v>40</v>
      </c>
      <c r="D92" s="1" t="s">
        <v>122</v>
      </c>
      <c r="E92" s="3"/>
      <c r="F92" s="3"/>
      <c r="I92" s="5" t="s">
        <v>2</v>
      </c>
      <c r="J92" s="6">
        <v>2019</v>
      </c>
      <c r="K92" s="6">
        <v>37</v>
      </c>
      <c r="L92" s="5" t="s">
        <v>239</v>
      </c>
      <c r="M92" s="6">
        <v>2015</v>
      </c>
      <c r="N92" s="5" t="s">
        <v>1049</v>
      </c>
      <c r="P92" s="15" t="s">
        <v>5</v>
      </c>
      <c r="Q92" s="16">
        <v>2019</v>
      </c>
      <c r="R92" s="16">
        <v>88</v>
      </c>
    </row>
    <row r="93" spans="1:18" hidden="1" x14ac:dyDescent="0.35">
      <c r="A93" s="1" t="s">
        <v>1</v>
      </c>
      <c r="B93" s="2">
        <v>2017</v>
      </c>
      <c r="C93" s="2">
        <v>41</v>
      </c>
      <c r="D93" s="1" t="s">
        <v>123</v>
      </c>
      <c r="E93" s="3"/>
      <c r="F93" s="3"/>
      <c r="I93" s="5" t="s">
        <v>2</v>
      </c>
      <c r="J93" s="6">
        <v>2019</v>
      </c>
      <c r="K93" s="6">
        <v>38</v>
      </c>
      <c r="L93" s="5" t="s">
        <v>239</v>
      </c>
      <c r="M93" s="6">
        <v>2015</v>
      </c>
      <c r="N93" s="5" t="s">
        <v>1050</v>
      </c>
      <c r="P93" s="15" t="s">
        <v>5</v>
      </c>
      <c r="Q93" s="16">
        <v>2019</v>
      </c>
      <c r="R93" s="16">
        <v>92</v>
      </c>
    </row>
    <row r="94" spans="1:18" hidden="1" x14ac:dyDescent="0.35">
      <c r="A94" s="1" t="s">
        <v>1</v>
      </c>
      <c r="B94" s="2">
        <v>2017</v>
      </c>
      <c r="C94" s="2">
        <v>41</v>
      </c>
      <c r="D94" s="1" t="s">
        <v>124</v>
      </c>
      <c r="E94" s="3"/>
      <c r="F94" s="3"/>
      <c r="I94" s="5" t="s">
        <v>2</v>
      </c>
      <c r="J94" s="6">
        <v>2019</v>
      </c>
      <c r="K94" s="6">
        <v>39</v>
      </c>
      <c r="L94" s="5" t="s">
        <v>239</v>
      </c>
      <c r="M94" s="6">
        <v>2015</v>
      </c>
      <c r="N94" s="5" t="s">
        <v>899</v>
      </c>
      <c r="P94" s="15" t="s">
        <v>5</v>
      </c>
      <c r="Q94" s="16">
        <v>2019</v>
      </c>
      <c r="R94" s="16">
        <v>93</v>
      </c>
    </row>
    <row r="95" spans="1:18" hidden="1" x14ac:dyDescent="0.35">
      <c r="A95" s="1" t="s">
        <v>1</v>
      </c>
      <c r="B95" s="2">
        <v>2017</v>
      </c>
      <c r="C95" s="2">
        <v>42</v>
      </c>
      <c r="D95" s="1" t="s">
        <v>125</v>
      </c>
      <c r="E95" s="3"/>
      <c r="F95" s="3"/>
      <c r="I95" s="5" t="s">
        <v>2</v>
      </c>
      <c r="J95" s="6">
        <v>2019</v>
      </c>
      <c r="K95" s="6">
        <v>40</v>
      </c>
      <c r="L95" s="5" t="s">
        <v>239</v>
      </c>
      <c r="M95" s="6">
        <v>2015</v>
      </c>
      <c r="N95" s="5" t="s">
        <v>1051</v>
      </c>
      <c r="P95" s="15" t="s">
        <v>5</v>
      </c>
      <c r="Q95" s="16">
        <v>2019</v>
      </c>
      <c r="R95" s="16">
        <v>94</v>
      </c>
    </row>
    <row r="96" spans="1:18" hidden="1" x14ac:dyDescent="0.35">
      <c r="A96" s="1" t="s">
        <v>1</v>
      </c>
      <c r="B96" s="2">
        <v>2017</v>
      </c>
      <c r="C96" s="2">
        <v>42</v>
      </c>
      <c r="D96" s="1" t="s">
        <v>126</v>
      </c>
      <c r="E96" s="3"/>
      <c r="F96" s="3"/>
      <c r="I96" s="5" t="s">
        <v>2</v>
      </c>
      <c r="J96" s="6">
        <v>2019</v>
      </c>
      <c r="K96" s="6">
        <v>41</v>
      </c>
      <c r="L96" s="5" t="s">
        <v>239</v>
      </c>
      <c r="M96" s="6">
        <v>2015</v>
      </c>
      <c r="N96" s="5" t="s">
        <v>771</v>
      </c>
      <c r="P96" s="15" t="s">
        <v>5</v>
      </c>
      <c r="Q96" s="16">
        <v>2019</v>
      </c>
      <c r="R96" s="16">
        <v>97</v>
      </c>
    </row>
    <row r="97" spans="1:18" hidden="1" x14ac:dyDescent="0.35">
      <c r="A97" s="1" t="s">
        <v>1</v>
      </c>
      <c r="B97" s="2">
        <v>2017</v>
      </c>
      <c r="C97" s="2">
        <v>43</v>
      </c>
      <c r="D97" s="1" t="s">
        <v>127</v>
      </c>
      <c r="E97" s="3"/>
      <c r="F97" s="3"/>
      <c r="I97" s="5" t="s">
        <v>2</v>
      </c>
      <c r="J97" s="6">
        <v>2019</v>
      </c>
      <c r="K97" s="6">
        <v>42</v>
      </c>
      <c r="L97" s="5" t="s">
        <v>239</v>
      </c>
      <c r="M97" s="6">
        <v>2015</v>
      </c>
      <c r="N97" s="5" t="s">
        <v>771</v>
      </c>
      <c r="P97" s="15" t="s">
        <v>5</v>
      </c>
      <c r="Q97" s="16">
        <v>2019</v>
      </c>
      <c r="R97" s="16">
        <v>98</v>
      </c>
    </row>
    <row r="98" spans="1:18" hidden="1" x14ac:dyDescent="0.35">
      <c r="A98" s="1" t="s">
        <v>1</v>
      </c>
      <c r="B98" s="2">
        <v>2017</v>
      </c>
      <c r="C98" s="2">
        <v>44</v>
      </c>
      <c r="D98" s="1" t="s">
        <v>128</v>
      </c>
      <c r="E98" s="3"/>
      <c r="F98" s="3"/>
      <c r="I98" s="5" t="s">
        <v>2</v>
      </c>
      <c r="J98" s="6">
        <v>2019</v>
      </c>
      <c r="K98" s="6">
        <v>43</v>
      </c>
      <c r="L98" s="5" t="s">
        <v>239</v>
      </c>
      <c r="M98" s="6">
        <v>2015</v>
      </c>
      <c r="N98" s="5" t="s">
        <v>903</v>
      </c>
      <c r="P98" s="15" t="s">
        <v>5</v>
      </c>
      <c r="Q98" s="16">
        <v>2019</v>
      </c>
      <c r="R98" s="16">
        <v>100</v>
      </c>
    </row>
    <row r="99" spans="1:18" hidden="1" x14ac:dyDescent="0.35">
      <c r="A99" s="1" t="s">
        <v>1</v>
      </c>
      <c r="B99" s="2">
        <v>2017</v>
      </c>
      <c r="C99" s="2">
        <v>45</v>
      </c>
      <c r="D99" s="1" t="s">
        <v>129</v>
      </c>
      <c r="E99" s="3"/>
      <c r="F99" s="3"/>
      <c r="I99" s="5" t="s">
        <v>2</v>
      </c>
      <c r="J99" s="6">
        <v>2019</v>
      </c>
      <c r="K99" s="6">
        <v>44</v>
      </c>
      <c r="L99" s="5" t="s">
        <v>239</v>
      </c>
      <c r="M99" s="6">
        <v>2015</v>
      </c>
      <c r="N99" s="5" t="s">
        <v>1051</v>
      </c>
      <c r="P99" s="15" t="s">
        <v>5</v>
      </c>
      <c r="Q99" s="16">
        <v>2019</v>
      </c>
      <c r="R99" s="16">
        <v>101</v>
      </c>
    </row>
    <row r="100" spans="1:18" hidden="1" x14ac:dyDescent="0.35">
      <c r="A100" s="1" t="s">
        <v>1</v>
      </c>
      <c r="B100" s="2">
        <v>2017</v>
      </c>
      <c r="C100" s="2">
        <v>46</v>
      </c>
      <c r="D100" s="1" t="s">
        <v>130</v>
      </c>
      <c r="E100" s="3"/>
      <c r="F100" s="3"/>
      <c r="I100" s="5" t="s">
        <v>2</v>
      </c>
      <c r="J100" s="6">
        <v>2019</v>
      </c>
      <c r="K100" s="6">
        <v>45</v>
      </c>
      <c r="L100" s="5" t="s">
        <v>239</v>
      </c>
      <c r="M100" s="6">
        <v>2015</v>
      </c>
      <c r="N100" s="5" t="s">
        <v>969</v>
      </c>
      <c r="P100" s="15" t="s">
        <v>5</v>
      </c>
      <c r="Q100" s="16">
        <v>2019</v>
      </c>
      <c r="R100" s="16">
        <v>102</v>
      </c>
    </row>
    <row r="101" spans="1:18" hidden="1" x14ac:dyDescent="0.35">
      <c r="A101" s="1" t="s">
        <v>1</v>
      </c>
      <c r="B101" s="2">
        <v>2017</v>
      </c>
      <c r="C101" s="2">
        <v>47</v>
      </c>
      <c r="D101" s="1" t="s">
        <v>131</v>
      </c>
      <c r="E101" s="3"/>
      <c r="F101" s="3"/>
      <c r="I101" s="5" t="s">
        <v>2</v>
      </c>
      <c r="J101" s="6">
        <v>2019</v>
      </c>
      <c r="K101" s="6">
        <v>46</v>
      </c>
      <c r="L101" s="5" t="s">
        <v>239</v>
      </c>
      <c r="M101" s="6">
        <v>2015</v>
      </c>
      <c r="N101" s="5" t="s">
        <v>1052</v>
      </c>
      <c r="P101" s="15" t="s">
        <v>5</v>
      </c>
      <c r="Q101" s="16">
        <v>2019</v>
      </c>
      <c r="R101" s="16">
        <v>104</v>
      </c>
    </row>
    <row r="102" spans="1:18" hidden="1" x14ac:dyDescent="0.35">
      <c r="A102" s="1" t="s">
        <v>1</v>
      </c>
      <c r="B102" s="2">
        <v>2017</v>
      </c>
      <c r="C102" s="2">
        <v>47</v>
      </c>
      <c r="D102" s="1" t="s">
        <v>132</v>
      </c>
      <c r="E102" s="2">
        <v>2011</v>
      </c>
      <c r="F102" s="2">
        <v>0.11</v>
      </c>
      <c r="I102" s="5" t="s">
        <v>7</v>
      </c>
      <c r="J102" s="6">
        <v>2019</v>
      </c>
      <c r="K102" s="6">
        <v>63</v>
      </c>
      <c r="L102" s="5" t="s">
        <v>316</v>
      </c>
      <c r="M102" s="6">
        <v>2015</v>
      </c>
      <c r="N102" s="5" t="s">
        <v>936</v>
      </c>
      <c r="P102" s="15" t="s">
        <v>8</v>
      </c>
      <c r="Q102" s="16">
        <v>2019</v>
      </c>
      <c r="R102" s="16">
        <v>4</v>
      </c>
    </row>
    <row r="103" spans="1:18" hidden="1" x14ac:dyDescent="0.35">
      <c r="A103" s="1" t="s">
        <v>1</v>
      </c>
      <c r="B103" s="2">
        <v>2017</v>
      </c>
      <c r="C103" s="2">
        <v>47</v>
      </c>
      <c r="D103" s="1" t="s">
        <v>133</v>
      </c>
      <c r="E103" s="2">
        <v>2011</v>
      </c>
      <c r="F103" s="2">
        <v>0.6</v>
      </c>
      <c r="I103" s="5" t="s">
        <v>4</v>
      </c>
      <c r="J103" s="6">
        <v>2019</v>
      </c>
      <c r="K103" s="6">
        <v>40</v>
      </c>
      <c r="L103" s="5" t="s">
        <v>317</v>
      </c>
      <c r="M103" s="6">
        <v>2020</v>
      </c>
      <c r="N103" s="5" t="s">
        <v>991</v>
      </c>
      <c r="P103" s="15" t="s">
        <v>8</v>
      </c>
      <c r="Q103" s="16">
        <v>2019</v>
      </c>
      <c r="R103" s="16">
        <v>8</v>
      </c>
    </row>
    <row r="104" spans="1:18" hidden="1" x14ac:dyDescent="0.35">
      <c r="A104" s="1" t="s">
        <v>1</v>
      </c>
      <c r="B104" s="2">
        <v>2017</v>
      </c>
      <c r="C104" s="2">
        <v>47</v>
      </c>
      <c r="D104" s="1" t="s">
        <v>134</v>
      </c>
      <c r="E104" s="2">
        <v>2010</v>
      </c>
      <c r="F104" s="2">
        <v>164</v>
      </c>
      <c r="I104" s="5" t="s">
        <v>4</v>
      </c>
      <c r="J104" s="6">
        <v>2019</v>
      </c>
      <c r="K104" s="6">
        <v>43</v>
      </c>
      <c r="L104" s="5" t="s">
        <v>318</v>
      </c>
      <c r="M104" s="6">
        <v>2010</v>
      </c>
      <c r="N104" s="5" t="s">
        <v>992</v>
      </c>
      <c r="P104" s="15" t="s">
        <v>8</v>
      </c>
      <c r="Q104" s="16">
        <v>2019</v>
      </c>
      <c r="R104" s="16">
        <v>9</v>
      </c>
    </row>
    <row r="105" spans="1:18" hidden="1" x14ac:dyDescent="0.35">
      <c r="A105" s="1" t="s">
        <v>1</v>
      </c>
      <c r="B105" s="2">
        <v>2017</v>
      </c>
      <c r="C105" s="2">
        <v>47</v>
      </c>
      <c r="D105" s="1" t="s">
        <v>135</v>
      </c>
      <c r="E105" s="2">
        <v>2011</v>
      </c>
      <c r="F105" s="2">
        <v>129</v>
      </c>
      <c r="I105" s="5" t="s">
        <v>4</v>
      </c>
      <c r="J105" s="6">
        <v>2019</v>
      </c>
      <c r="K105" s="6">
        <v>44</v>
      </c>
      <c r="L105" s="5" t="s">
        <v>319</v>
      </c>
      <c r="M105" s="6">
        <v>2020</v>
      </c>
      <c r="N105" s="5" t="s">
        <v>969</v>
      </c>
      <c r="P105" s="15" t="s">
        <v>8</v>
      </c>
      <c r="Q105" s="16">
        <v>2019</v>
      </c>
      <c r="R105" s="16">
        <v>10</v>
      </c>
    </row>
    <row r="106" spans="1:18" hidden="1" x14ac:dyDescent="0.35">
      <c r="A106" s="1" t="s">
        <v>1</v>
      </c>
      <c r="B106" s="2">
        <v>2017</v>
      </c>
      <c r="C106" s="2">
        <v>47</v>
      </c>
      <c r="D106" s="1" t="s">
        <v>136</v>
      </c>
      <c r="E106" s="2">
        <v>2011</v>
      </c>
      <c r="F106" s="2">
        <v>161</v>
      </c>
      <c r="I106" s="5" t="s">
        <v>4</v>
      </c>
      <c r="J106" s="6">
        <v>2019</v>
      </c>
      <c r="K106" s="6">
        <v>45</v>
      </c>
      <c r="L106" s="5" t="s">
        <v>320</v>
      </c>
      <c r="M106" s="6">
        <v>2030</v>
      </c>
      <c r="N106" s="5" t="s">
        <v>903</v>
      </c>
      <c r="P106" s="15" t="s">
        <v>8</v>
      </c>
      <c r="Q106" s="16">
        <v>2019</v>
      </c>
      <c r="R106" s="16">
        <v>12</v>
      </c>
    </row>
    <row r="107" spans="1:18" hidden="1" x14ac:dyDescent="0.35">
      <c r="A107" s="1" t="s">
        <v>1</v>
      </c>
      <c r="B107" s="2">
        <v>2017</v>
      </c>
      <c r="C107" s="2">
        <v>47</v>
      </c>
      <c r="D107" s="1" t="s">
        <v>137</v>
      </c>
      <c r="E107" s="2">
        <v>2011</v>
      </c>
      <c r="F107" s="2">
        <v>62</v>
      </c>
      <c r="I107" s="5" t="s">
        <v>4</v>
      </c>
      <c r="J107" s="6">
        <v>2019</v>
      </c>
      <c r="K107" s="6">
        <v>47</v>
      </c>
      <c r="L107" s="5" t="s">
        <v>321</v>
      </c>
      <c r="M107" s="6">
        <v>2020</v>
      </c>
      <c r="N107" s="5" t="s">
        <v>993</v>
      </c>
      <c r="P107" s="15" t="s">
        <v>8</v>
      </c>
      <c r="Q107" s="16">
        <v>2019</v>
      </c>
      <c r="R107" s="16">
        <v>13</v>
      </c>
    </row>
    <row r="108" spans="1:18" hidden="1" x14ac:dyDescent="0.35">
      <c r="A108" s="1" t="s">
        <v>1</v>
      </c>
      <c r="B108" s="2">
        <v>2017</v>
      </c>
      <c r="C108" s="2">
        <v>47</v>
      </c>
      <c r="D108" s="1" t="s">
        <v>138</v>
      </c>
      <c r="E108" s="2">
        <v>2011</v>
      </c>
      <c r="F108" s="2">
        <v>53</v>
      </c>
      <c r="I108" s="5" t="s">
        <v>4</v>
      </c>
      <c r="J108" s="6">
        <v>2019</v>
      </c>
      <c r="K108" s="6">
        <v>49</v>
      </c>
      <c r="L108" s="5" t="s">
        <v>322</v>
      </c>
      <c r="M108" s="6">
        <v>2010</v>
      </c>
      <c r="N108" s="5" t="s">
        <v>992</v>
      </c>
      <c r="P108" s="15" t="s">
        <v>8</v>
      </c>
      <c r="Q108" s="16">
        <v>2019</v>
      </c>
      <c r="R108" s="16">
        <v>14</v>
      </c>
    </row>
    <row r="109" spans="1:18" hidden="1" x14ac:dyDescent="0.35">
      <c r="A109" s="1" t="s">
        <v>1</v>
      </c>
      <c r="B109" s="2">
        <v>2017</v>
      </c>
      <c r="C109" s="2">
        <v>48</v>
      </c>
      <c r="D109" s="1" t="s">
        <v>139</v>
      </c>
      <c r="E109" s="3"/>
      <c r="F109" s="3"/>
      <c r="I109" s="5" t="s">
        <v>4</v>
      </c>
      <c r="J109" s="6">
        <v>2019</v>
      </c>
      <c r="K109" s="6">
        <v>49</v>
      </c>
      <c r="L109" s="5" t="s">
        <v>323</v>
      </c>
      <c r="M109" s="6">
        <v>2011</v>
      </c>
      <c r="N109" s="5" t="s">
        <v>834</v>
      </c>
      <c r="P109" s="15" t="s">
        <v>8</v>
      </c>
      <c r="Q109" s="16">
        <v>2019</v>
      </c>
      <c r="R109" s="16">
        <v>34</v>
      </c>
    </row>
    <row r="110" spans="1:18" hidden="1" x14ac:dyDescent="0.35">
      <c r="A110" s="1" t="s">
        <v>1</v>
      </c>
      <c r="B110" s="2">
        <v>2017</v>
      </c>
      <c r="C110" s="2">
        <v>48</v>
      </c>
      <c r="D110" s="1" t="s">
        <v>137</v>
      </c>
      <c r="E110" s="2">
        <v>2011</v>
      </c>
      <c r="F110" s="2">
        <v>62</v>
      </c>
      <c r="I110" s="5" t="s">
        <v>4</v>
      </c>
      <c r="J110" s="6">
        <v>2019</v>
      </c>
      <c r="K110" s="6">
        <v>92</v>
      </c>
      <c r="L110" s="5" t="s">
        <v>324</v>
      </c>
      <c r="M110" s="8">
        <v>2020</v>
      </c>
      <c r="N110" s="5" t="s">
        <v>994</v>
      </c>
      <c r="P110" s="15" t="s">
        <v>8</v>
      </c>
      <c r="Q110" s="16">
        <v>2019</v>
      </c>
      <c r="R110" s="16">
        <v>35</v>
      </c>
    </row>
    <row r="111" spans="1:18" hidden="1" x14ac:dyDescent="0.35">
      <c r="A111" s="1" t="s">
        <v>1</v>
      </c>
      <c r="B111" s="2">
        <v>2017</v>
      </c>
      <c r="C111" s="2">
        <v>48</v>
      </c>
      <c r="D111" s="1" t="s">
        <v>138</v>
      </c>
      <c r="E111" s="2">
        <v>2011</v>
      </c>
      <c r="F111" s="2">
        <v>53</v>
      </c>
      <c r="I111" s="5" t="s">
        <v>5</v>
      </c>
      <c r="J111" s="6">
        <v>2019</v>
      </c>
      <c r="K111" s="6">
        <v>25</v>
      </c>
      <c r="L111" s="5" t="s">
        <v>325</v>
      </c>
      <c r="M111" s="6">
        <v>2014</v>
      </c>
      <c r="N111" s="5" t="s">
        <v>1053</v>
      </c>
      <c r="P111" s="15" t="s">
        <v>8</v>
      </c>
      <c r="Q111" s="16">
        <v>2019</v>
      </c>
      <c r="R111" s="16">
        <v>37</v>
      </c>
    </row>
    <row r="112" spans="1:18" hidden="1" x14ac:dyDescent="0.35">
      <c r="A112" s="1" t="s">
        <v>1</v>
      </c>
      <c r="B112" s="2">
        <v>2017</v>
      </c>
      <c r="C112" s="2">
        <v>49</v>
      </c>
      <c r="D112" s="1" t="s">
        <v>140</v>
      </c>
      <c r="E112" s="3"/>
      <c r="F112" s="3"/>
      <c r="I112" s="5" t="s">
        <v>5</v>
      </c>
      <c r="J112" s="6">
        <v>2019</v>
      </c>
      <c r="K112" s="6">
        <v>27</v>
      </c>
      <c r="L112" s="5" t="s">
        <v>327</v>
      </c>
      <c r="M112" s="6">
        <v>2025</v>
      </c>
      <c r="N112" s="5" t="s">
        <v>1054</v>
      </c>
      <c r="P112" s="15" t="s">
        <v>8</v>
      </c>
      <c r="Q112" s="16">
        <v>2019</v>
      </c>
      <c r="R112" s="16">
        <v>42</v>
      </c>
    </row>
    <row r="113" spans="1:18" hidden="1" x14ac:dyDescent="0.35">
      <c r="A113" s="1" t="s">
        <v>1</v>
      </c>
      <c r="B113" s="2">
        <v>2017</v>
      </c>
      <c r="C113" s="2">
        <v>49</v>
      </c>
      <c r="D113" s="1" t="s">
        <v>141</v>
      </c>
      <c r="E113" s="3"/>
      <c r="F113" s="3"/>
      <c r="I113" s="5" t="s">
        <v>5</v>
      </c>
      <c r="J113" s="6">
        <v>2019</v>
      </c>
      <c r="K113" s="6">
        <v>28</v>
      </c>
      <c r="L113" s="5" t="s">
        <v>328</v>
      </c>
      <c r="M113" s="6">
        <v>2025</v>
      </c>
      <c r="N113" s="5" t="s">
        <v>1055</v>
      </c>
      <c r="P113" s="15" t="s">
        <v>8</v>
      </c>
      <c r="Q113" s="16">
        <v>2019</v>
      </c>
      <c r="R113" s="16">
        <v>43</v>
      </c>
    </row>
    <row r="114" spans="1:18" hidden="1" x14ac:dyDescent="0.35">
      <c r="A114" s="1" t="s">
        <v>1</v>
      </c>
      <c r="B114" s="2">
        <v>2017</v>
      </c>
      <c r="C114" s="2">
        <v>50</v>
      </c>
      <c r="D114" s="1" t="s">
        <v>142</v>
      </c>
      <c r="E114" s="3"/>
      <c r="F114" s="3"/>
      <c r="I114" s="5" t="s">
        <v>5</v>
      </c>
      <c r="J114" s="6">
        <v>2019</v>
      </c>
      <c r="K114" s="6">
        <v>29</v>
      </c>
      <c r="L114" s="5" t="s">
        <v>329</v>
      </c>
      <c r="M114" s="6">
        <v>2013</v>
      </c>
      <c r="N114" s="5" t="s">
        <v>1056</v>
      </c>
      <c r="P114" s="15" t="s">
        <v>8</v>
      </c>
      <c r="Q114" s="16">
        <v>2019</v>
      </c>
      <c r="R114" s="16">
        <v>44</v>
      </c>
    </row>
    <row r="115" spans="1:18" hidden="1" x14ac:dyDescent="0.35">
      <c r="A115" s="1" t="s">
        <v>1</v>
      </c>
      <c r="B115" s="2">
        <v>2017</v>
      </c>
      <c r="C115" s="2">
        <v>51</v>
      </c>
      <c r="D115" s="1" t="s">
        <v>143</v>
      </c>
      <c r="E115" s="3"/>
      <c r="F115" s="3"/>
      <c r="I115" s="5" t="s">
        <v>5</v>
      </c>
      <c r="J115" s="6">
        <v>2019</v>
      </c>
      <c r="K115" s="6">
        <v>31</v>
      </c>
      <c r="L115" s="5" t="s">
        <v>330</v>
      </c>
      <c r="M115" s="6">
        <v>2014</v>
      </c>
      <c r="N115" s="5" t="s">
        <v>1057</v>
      </c>
      <c r="P115" s="15" t="s">
        <v>8</v>
      </c>
      <c r="Q115" s="16">
        <v>2019</v>
      </c>
      <c r="R115" s="16">
        <v>45</v>
      </c>
    </row>
    <row r="116" spans="1:18" hidden="1" x14ac:dyDescent="0.35">
      <c r="A116" s="1" t="s">
        <v>1</v>
      </c>
      <c r="B116" s="2">
        <v>2017</v>
      </c>
      <c r="C116" s="2">
        <v>51</v>
      </c>
      <c r="D116" s="1" t="s">
        <v>144</v>
      </c>
      <c r="E116" s="3"/>
      <c r="F116" s="3"/>
      <c r="I116" s="5" t="s">
        <v>5</v>
      </c>
      <c r="J116" s="6">
        <v>2019</v>
      </c>
      <c r="K116" s="6">
        <v>32</v>
      </c>
      <c r="L116" s="5" t="s">
        <v>331</v>
      </c>
      <c r="M116" s="6">
        <v>2014</v>
      </c>
      <c r="N116" s="5" t="s">
        <v>1058</v>
      </c>
      <c r="P116" s="15" t="s">
        <v>8</v>
      </c>
      <c r="Q116" s="16">
        <v>2019</v>
      </c>
      <c r="R116" s="16">
        <v>47</v>
      </c>
    </row>
    <row r="117" spans="1:18" hidden="1" x14ac:dyDescent="0.35">
      <c r="A117" s="1" t="s">
        <v>1</v>
      </c>
      <c r="B117" s="2">
        <v>2017</v>
      </c>
      <c r="C117" s="2">
        <v>52</v>
      </c>
      <c r="D117" s="1" t="s">
        <v>145</v>
      </c>
      <c r="E117" s="2">
        <v>2011</v>
      </c>
      <c r="F117" s="2">
        <v>333</v>
      </c>
      <c r="I117" s="5" t="s">
        <v>5</v>
      </c>
      <c r="J117" s="6">
        <v>2019</v>
      </c>
      <c r="K117" s="6">
        <v>34</v>
      </c>
      <c r="L117" s="5" t="s">
        <v>332</v>
      </c>
      <c r="M117" s="6">
        <v>2015</v>
      </c>
      <c r="N117" s="5" t="s">
        <v>1059</v>
      </c>
      <c r="P117" s="15" t="s">
        <v>8</v>
      </c>
      <c r="Q117" s="16">
        <v>2019</v>
      </c>
      <c r="R117" s="16">
        <v>51</v>
      </c>
    </row>
    <row r="118" spans="1:18" hidden="1" x14ac:dyDescent="0.35">
      <c r="A118" s="1" t="s">
        <v>1</v>
      </c>
      <c r="B118" s="2">
        <v>2017</v>
      </c>
      <c r="C118" s="2">
        <v>52</v>
      </c>
      <c r="D118" s="1" t="s">
        <v>146</v>
      </c>
      <c r="E118" s="2">
        <v>2011</v>
      </c>
      <c r="F118" s="2">
        <v>47989</v>
      </c>
      <c r="I118" s="5" t="s">
        <v>5</v>
      </c>
      <c r="J118" s="6">
        <v>2019</v>
      </c>
      <c r="K118" s="6">
        <v>35</v>
      </c>
      <c r="L118" s="5" t="s">
        <v>333</v>
      </c>
      <c r="M118" s="6">
        <v>2015</v>
      </c>
      <c r="N118" s="5" t="s">
        <v>1060</v>
      </c>
      <c r="P118" s="15" t="s">
        <v>8</v>
      </c>
      <c r="Q118" s="16">
        <v>2019</v>
      </c>
      <c r="R118" s="16">
        <v>52</v>
      </c>
    </row>
    <row r="119" spans="1:18" hidden="1" x14ac:dyDescent="0.35">
      <c r="A119" s="1" t="s">
        <v>1</v>
      </c>
      <c r="B119" s="2">
        <v>2017</v>
      </c>
      <c r="C119" s="2">
        <v>52</v>
      </c>
      <c r="D119" s="1" t="s">
        <v>134</v>
      </c>
      <c r="E119" s="2">
        <v>2010</v>
      </c>
      <c r="F119" s="2">
        <v>456474</v>
      </c>
      <c r="I119" s="5" t="s">
        <v>5</v>
      </c>
      <c r="J119" s="6">
        <v>2019</v>
      </c>
      <c r="K119" s="6">
        <v>36</v>
      </c>
      <c r="L119" s="5" t="s">
        <v>334</v>
      </c>
      <c r="M119" s="6">
        <v>2021</v>
      </c>
      <c r="N119" s="5" t="s">
        <v>903</v>
      </c>
      <c r="P119" s="15" t="s">
        <v>8</v>
      </c>
      <c r="Q119" s="16">
        <v>2019</v>
      </c>
      <c r="R119" s="16">
        <v>53</v>
      </c>
    </row>
    <row r="120" spans="1:18" hidden="1" x14ac:dyDescent="0.35">
      <c r="A120" s="1" t="s">
        <v>1</v>
      </c>
      <c r="B120" s="2">
        <v>2017</v>
      </c>
      <c r="C120" s="2">
        <v>52</v>
      </c>
      <c r="D120" s="1" t="s">
        <v>147</v>
      </c>
      <c r="E120" s="2">
        <v>2011</v>
      </c>
      <c r="F120" s="2">
        <v>872565</v>
      </c>
      <c r="I120" s="5" t="s">
        <v>5</v>
      </c>
      <c r="J120" s="6">
        <v>2019</v>
      </c>
      <c r="K120" s="6">
        <v>49</v>
      </c>
      <c r="L120" s="5" t="s">
        <v>337</v>
      </c>
      <c r="M120" s="6">
        <v>2030</v>
      </c>
      <c r="N120" s="5" t="s">
        <v>1061</v>
      </c>
      <c r="P120" s="15" t="s">
        <v>8</v>
      </c>
      <c r="Q120" s="16">
        <v>2019</v>
      </c>
      <c r="R120" s="16">
        <v>56</v>
      </c>
    </row>
    <row r="121" spans="1:18" hidden="1" x14ac:dyDescent="0.35">
      <c r="A121" s="1" t="s">
        <v>1</v>
      </c>
      <c r="B121" s="2">
        <v>2017</v>
      </c>
      <c r="C121" s="2">
        <v>52</v>
      </c>
      <c r="D121" s="1" t="s">
        <v>148</v>
      </c>
      <c r="E121" s="2">
        <v>2011</v>
      </c>
      <c r="F121" s="2">
        <v>239746</v>
      </c>
      <c r="I121" s="5" t="s">
        <v>5</v>
      </c>
      <c r="J121" s="6">
        <v>2019</v>
      </c>
      <c r="K121" s="6">
        <v>50</v>
      </c>
      <c r="L121" s="5" t="s">
        <v>338</v>
      </c>
      <c r="M121" s="6">
        <v>2030</v>
      </c>
      <c r="N121" s="5" t="s">
        <v>977</v>
      </c>
      <c r="P121" s="15" t="s">
        <v>9</v>
      </c>
      <c r="Q121" s="16">
        <v>2019</v>
      </c>
      <c r="R121" s="16">
        <v>3</v>
      </c>
    </row>
    <row r="122" spans="1:18" hidden="1" x14ac:dyDescent="0.35">
      <c r="A122" s="1" t="s">
        <v>1</v>
      </c>
      <c r="B122" s="2">
        <v>2017</v>
      </c>
      <c r="C122" s="2">
        <v>53</v>
      </c>
      <c r="D122" s="1" t="s">
        <v>149</v>
      </c>
      <c r="E122" s="3"/>
      <c r="F122" s="3"/>
      <c r="I122" s="5" t="s">
        <v>5</v>
      </c>
      <c r="J122" s="6">
        <v>2019</v>
      </c>
      <c r="K122" s="6">
        <v>52</v>
      </c>
      <c r="L122" s="5" t="s">
        <v>339</v>
      </c>
      <c r="M122" s="6">
        <v>2016</v>
      </c>
      <c r="N122" s="5" t="s">
        <v>1062</v>
      </c>
      <c r="P122" s="15" t="s">
        <v>9</v>
      </c>
      <c r="Q122" s="16">
        <v>2019</v>
      </c>
      <c r="R122" s="16">
        <v>5</v>
      </c>
    </row>
    <row r="123" spans="1:18" hidden="1" x14ac:dyDescent="0.35">
      <c r="A123" s="1" t="s">
        <v>1</v>
      </c>
      <c r="B123" s="2">
        <v>2017</v>
      </c>
      <c r="C123" s="2">
        <v>54</v>
      </c>
      <c r="D123" s="1" t="s">
        <v>150</v>
      </c>
      <c r="E123" s="2">
        <v>2011</v>
      </c>
      <c r="F123" s="2">
        <v>73133</v>
      </c>
      <c r="I123" s="5" t="s">
        <v>5</v>
      </c>
      <c r="J123" s="6">
        <v>2019</v>
      </c>
      <c r="K123" s="6">
        <v>63</v>
      </c>
      <c r="L123" s="5" t="s">
        <v>340</v>
      </c>
      <c r="M123" s="6">
        <v>2030</v>
      </c>
      <c r="N123" s="5" t="s">
        <v>1019</v>
      </c>
      <c r="P123" s="15" t="s">
        <v>9</v>
      </c>
      <c r="Q123" s="16">
        <v>2019</v>
      </c>
      <c r="R123" s="16">
        <v>25</v>
      </c>
    </row>
    <row r="124" spans="1:18" hidden="1" x14ac:dyDescent="0.35">
      <c r="A124" s="1" t="s">
        <v>1</v>
      </c>
      <c r="B124" s="2">
        <v>2017</v>
      </c>
      <c r="C124" s="2">
        <v>54</v>
      </c>
      <c r="D124" s="1" t="s">
        <v>151</v>
      </c>
      <c r="E124" s="2">
        <v>2011</v>
      </c>
      <c r="F124" s="2">
        <v>30300</v>
      </c>
      <c r="I124" s="5" t="s">
        <v>5</v>
      </c>
      <c r="J124" s="6">
        <v>2019</v>
      </c>
      <c r="K124" s="6">
        <v>64</v>
      </c>
      <c r="L124" s="5" t="s">
        <v>341</v>
      </c>
      <c r="M124" s="6">
        <v>2016</v>
      </c>
      <c r="N124" s="5" t="s">
        <v>1042</v>
      </c>
      <c r="P124" s="15" t="s">
        <v>9</v>
      </c>
      <c r="Q124" s="16">
        <v>2019</v>
      </c>
      <c r="R124" s="16">
        <v>36</v>
      </c>
    </row>
    <row r="125" spans="1:18" hidden="1" x14ac:dyDescent="0.35">
      <c r="A125" s="1" t="s">
        <v>1</v>
      </c>
      <c r="B125" s="2">
        <v>2017</v>
      </c>
      <c r="C125" s="2">
        <v>54</v>
      </c>
      <c r="D125" s="1" t="s">
        <v>152</v>
      </c>
      <c r="E125" s="2">
        <v>2011</v>
      </c>
      <c r="F125" s="2">
        <v>23.19</v>
      </c>
      <c r="I125" s="5" t="s">
        <v>5</v>
      </c>
      <c r="J125" s="6">
        <v>2019</v>
      </c>
      <c r="K125" s="6">
        <v>65</v>
      </c>
      <c r="L125" s="5" t="s">
        <v>342</v>
      </c>
      <c r="M125" s="6">
        <v>2016</v>
      </c>
      <c r="N125" s="5" t="s">
        <v>886</v>
      </c>
      <c r="P125" s="15" t="s">
        <v>9</v>
      </c>
      <c r="Q125" s="16">
        <v>2019</v>
      </c>
      <c r="R125" s="16">
        <v>48</v>
      </c>
    </row>
    <row r="126" spans="1:18" hidden="1" x14ac:dyDescent="0.35">
      <c r="A126" s="1" t="s">
        <v>1</v>
      </c>
      <c r="B126" s="2">
        <v>2017</v>
      </c>
      <c r="C126" s="2">
        <v>54</v>
      </c>
      <c r="D126" s="1" t="s">
        <v>153</v>
      </c>
      <c r="E126" s="2">
        <v>2011</v>
      </c>
      <c r="F126" s="2">
        <v>247208</v>
      </c>
      <c r="I126" s="5" t="s">
        <v>5</v>
      </c>
      <c r="J126" s="6">
        <v>2019</v>
      </c>
      <c r="K126" s="6">
        <v>66</v>
      </c>
      <c r="L126" s="5" t="s">
        <v>343</v>
      </c>
      <c r="M126" s="6">
        <v>2016</v>
      </c>
      <c r="N126" s="5" t="s">
        <v>1063</v>
      </c>
      <c r="P126" s="15" t="s">
        <v>9</v>
      </c>
      <c r="Q126" s="16">
        <v>2019</v>
      </c>
      <c r="R126" s="16">
        <v>50</v>
      </c>
    </row>
    <row r="127" spans="1:18" hidden="1" x14ac:dyDescent="0.35">
      <c r="A127" s="1" t="s">
        <v>1</v>
      </c>
      <c r="B127" s="2">
        <v>2017</v>
      </c>
      <c r="C127" s="2">
        <v>54</v>
      </c>
      <c r="D127" s="1" t="s">
        <v>154</v>
      </c>
      <c r="E127" s="2">
        <v>2011</v>
      </c>
      <c r="F127" s="2">
        <v>1066856</v>
      </c>
      <c r="I127" s="5" t="s">
        <v>5</v>
      </c>
      <c r="J127" s="6">
        <v>2019</v>
      </c>
      <c r="K127" s="6">
        <v>68</v>
      </c>
      <c r="L127" s="5" t="s">
        <v>344</v>
      </c>
      <c r="M127" s="6">
        <v>2017</v>
      </c>
      <c r="N127" s="5" t="s">
        <v>834</v>
      </c>
      <c r="P127" s="15" t="s">
        <v>9</v>
      </c>
      <c r="Q127" s="16">
        <v>2019</v>
      </c>
      <c r="R127" s="16">
        <v>51</v>
      </c>
    </row>
    <row r="128" spans="1:18" hidden="1" x14ac:dyDescent="0.35">
      <c r="A128" s="1" t="s">
        <v>1</v>
      </c>
      <c r="B128" s="2">
        <v>2017</v>
      </c>
      <c r="C128" s="2">
        <v>54</v>
      </c>
      <c r="D128" s="1" t="s">
        <v>155</v>
      </c>
      <c r="E128" s="2">
        <v>2011</v>
      </c>
      <c r="F128" s="2">
        <v>6231735</v>
      </c>
      <c r="I128" s="5" t="s">
        <v>5</v>
      </c>
      <c r="J128" s="6">
        <v>2019</v>
      </c>
      <c r="K128" s="6">
        <v>69</v>
      </c>
      <c r="L128" s="5" t="s">
        <v>340</v>
      </c>
      <c r="M128" s="6">
        <v>2020</v>
      </c>
      <c r="N128" s="5" t="s">
        <v>1044</v>
      </c>
      <c r="P128" s="15" t="s">
        <v>9</v>
      </c>
      <c r="Q128" s="16">
        <v>2019</v>
      </c>
      <c r="R128" s="16">
        <v>52</v>
      </c>
    </row>
    <row r="129" spans="1:18" hidden="1" x14ac:dyDescent="0.35">
      <c r="A129" s="1" t="s">
        <v>1</v>
      </c>
      <c r="B129" s="2">
        <v>2017</v>
      </c>
      <c r="C129" s="2">
        <v>54</v>
      </c>
      <c r="D129" s="1" t="s">
        <v>156</v>
      </c>
      <c r="E129" s="2">
        <v>2011</v>
      </c>
      <c r="F129" s="2">
        <v>27601433</v>
      </c>
      <c r="I129" s="5" t="s">
        <v>5</v>
      </c>
      <c r="J129" s="6">
        <v>2019</v>
      </c>
      <c r="K129" s="6">
        <v>73</v>
      </c>
      <c r="L129" s="5" t="s">
        <v>345</v>
      </c>
      <c r="M129" s="6">
        <v>2017</v>
      </c>
      <c r="N129" s="5" t="s">
        <v>1064</v>
      </c>
      <c r="P129" s="15" t="s">
        <v>9</v>
      </c>
      <c r="Q129" s="16">
        <v>2019</v>
      </c>
      <c r="R129" s="16">
        <v>63</v>
      </c>
    </row>
    <row r="130" spans="1:18" hidden="1" x14ac:dyDescent="0.35">
      <c r="A130" s="1" t="s">
        <v>1</v>
      </c>
      <c r="B130" s="2">
        <v>2017</v>
      </c>
      <c r="C130" s="2">
        <v>55</v>
      </c>
      <c r="D130" s="1" t="s">
        <v>157</v>
      </c>
      <c r="E130" s="3"/>
      <c r="F130" s="3"/>
      <c r="I130" s="5" t="s">
        <v>5</v>
      </c>
      <c r="J130" s="6">
        <v>2019</v>
      </c>
      <c r="K130" s="6">
        <v>75</v>
      </c>
      <c r="L130" s="5" t="s">
        <v>346</v>
      </c>
      <c r="M130" s="6">
        <v>2016</v>
      </c>
      <c r="N130" s="5" t="s">
        <v>1065</v>
      </c>
      <c r="P130" s="15" t="s">
        <v>9</v>
      </c>
      <c r="Q130" s="16">
        <v>2019</v>
      </c>
      <c r="R130" s="16">
        <v>65</v>
      </c>
    </row>
    <row r="131" spans="1:18" hidden="1" x14ac:dyDescent="0.35">
      <c r="A131" s="1" t="s">
        <v>1</v>
      </c>
      <c r="B131" s="2">
        <v>2017</v>
      </c>
      <c r="C131" s="2">
        <v>55</v>
      </c>
      <c r="D131" s="1" t="s">
        <v>158</v>
      </c>
      <c r="E131" s="3"/>
      <c r="F131" s="3"/>
      <c r="I131" s="5" t="s">
        <v>5</v>
      </c>
      <c r="J131" s="6">
        <v>2019</v>
      </c>
      <c r="K131" s="6">
        <v>79</v>
      </c>
      <c r="L131" s="5" t="s">
        <v>347</v>
      </c>
      <c r="M131" s="6">
        <v>2020</v>
      </c>
      <c r="N131" s="5" t="s">
        <v>818</v>
      </c>
      <c r="P131" s="15" t="s">
        <v>9</v>
      </c>
      <c r="Q131" s="16">
        <v>2019</v>
      </c>
      <c r="R131" s="16">
        <v>72</v>
      </c>
    </row>
    <row r="132" spans="1:18" hidden="1" x14ac:dyDescent="0.35">
      <c r="A132" s="1" t="s">
        <v>1</v>
      </c>
      <c r="B132" s="2">
        <v>2017</v>
      </c>
      <c r="C132" s="2">
        <v>55</v>
      </c>
      <c r="D132" s="1" t="s">
        <v>159</v>
      </c>
      <c r="E132" s="3"/>
      <c r="F132" s="3"/>
      <c r="I132" s="5" t="s">
        <v>5</v>
      </c>
      <c r="J132" s="6">
        <v>2019</v>
      </c>
      <c r="K132" s="6">
        <v>79</v>
      </c>
      <c r="L132" s="5" t="s">
        <v>348</v>
      </c>
      <c r="M132" s="6">
        <v>2020</v>
      </c>
      <c r="N132" s="5" t="s">
        <v>969</v>
      </c>
      <c r="P132" s="15" t="s">
        <v>9</v>
      </c>
      <c r="Q132" s="16">
        <v>2019</v>
      </c>
      <c r="R132" s="16">
        <v>73</v>
      </c>
    </row>
    <row r="133" spans="1:18" hidden="1" x14ac:dyDescent="0.35">
      <c r="A133" s="1" t="s">
        <v>1</v>
      </c>
      <c r="B133" s="2">
        <v>2017</v>
      </c>
      <c r="C133" s="2">
        <v>56</v>
      </c>
      <c r="D133" s="1" t="s">
        <v>160</v>
      </c>
      <c r="E133" s="3"/>
      <c r="F133" s="3"/>
      <c r="I133" s="5" t="s">
        <v>5</v>
      </c>
      <c r="J133" s="6">
        <v>2019</v>
      </c>
      <c r="K133" s="6">
        <v>80</v>
      </c>
      <c r="L133" s="5" t="s">
        <v>349</v>
      </c>
      <c r="M133" s="6">
        <v>2020</v>
      </c>
      <c r="N133" s="5" t="s">
        <v>818</v>
      </c>
      <c r="P133" s="15" t="s">
        <v>9</v>
      </c>
      <c r="Q133" s="16">
        <v>2019</v>
      </c>
      <c r="R133" s="16">
        <v>81</v>
      </c>
    </row>
    <row r="134" spans="1:18" hidden="1" x14ac:dyDescent="0.35">
      <c r="A134" s="1" t="s">
        <v>1</v>
      </c>
      <c r="B134" s="2">
        <v>2017</v>
      </c>
      <c r="C134" s="2">
        <v>56</v>
      </c>
      <c r="D134" s="1" t="s">
        <v>161</v>
      </c>
      <c r="E134" s="3"/>
      <c r="F134" s="3"/>
      <c r="I134" s="5" t="s">
        <v>5</v>
      </c>
      <c r="J134" s="6">
        <v>2019</v>
      </c>
      <c r="K134" s="6">
        <v>81</v>
      </c>
      <c r="L134" s="5" t="s">
        <v>350</v>
      </c>
      <c r="M134" s="6">
        <v>2013</v>
      </c>
      <c r="N134" s="5" t="s">
        <v>1066</v>
      </c>
      <c r="P134" s="15" t="s">
        <v>9</v>
      </c>
      <c r="Q134" s="16">
        <v>2019</v>
      </c>
      <c r="R134" s="16">
        <v>83</v>
      </c>
    </row>
    <row r="135" spans="1:18" hidden="1" x14ac:dyDescent="0.35">
      <c r="A135" s="1" t="s">
        <v>1</v>
      </c>
      <c r="B135" s="2">
        <v>2017</v>
      </c>
      <c r="C135" s="2">
        <v>57</v>
      </c>
      <c r="D135" s="1" t="s">
        <v>162</v>
      </c>
      <c r="E135" s="3"/>
      <c r="F135" s="3"/>
      <c r="I135" s="5" t="s">
        <v>5</v>
      </c>
      <c r="J135" s="6">
        <v>2019</v>
      </c>
      <c r="K135" s="6">
        <v>82</v>
      </c>
      <c r="L135" s="5" t="s">
        <v>351</v>
      </c>
      <c r="M135" s="6">
        <v>2016</v>
      </c>
      <c r="N135" s="5" t="s">
        <v>775</v>
      </c>
      <c r="P135" s="15" t="s">
        <v>9</v>
      </c>
      <c r="Q135" s="16">
        <v>2019</v>
      </c>
      <c r="R135" s="16">
        <v>86</v>
      </c>
    </row>
    <row r="136" spans="1:18" hidden="1" x14ac:dyDescent="0.35">
      <c r="A136" s="1" t="s">
        <v>1</v>
      </c>
      <c r="B136" s="2">
        <v>2017</v>
      </c>
      <c r="C136" s="2">
        <v>57</v>
      </c>
      <c r="D136" s="1" t="s">
        <v>163</v>
      </c>
      <c r="E136" s="3"/>
      <c r="F136" s="3"/>
      <c r="I136" s="5" t="s">
        <v>5</v>
      </c>
      <c r="J136" s="6">
        <v>2019</v>
      </c>
      <c r="K136" s="6">
        <v>82</v>
      </c>
      <c r="L136" s="5" t="s">
        <v>352</v>
      </c>
      <c r="M136" s="6">
        <v>2020</v>
      </c>
      <c r="N136" s="5" t="s">
        <v>969</v>
      </c>
      <c r="P136" s="15" t="s">
        <v>9</v>
      </c>
      <c r="Q136" s="16">
        <v>2019</v>
      </c>
      <c r="R136" s="16">
        <v>87</v>
      </c>
    </row>
    <row r="137" spans="1:18" hidden="1" x14ac:dyDescent="0.35">
      <c r="A137" s="1" t="s">
        <v>1</v>
      </c>
      <c r="B137" s="2">
        <v>2017</v>
      </c>
      <c r="C137" s="2">
        <v>59</v>
      </c>
      <c r="D137" s="1" t="s">
        <v>164</v>
      </c>
      <c r="E137" s="3"/>
      <c r="F137" s="3"/>
      <c r="I137" s="5" t="s">
        <v>5</v>
      </c>
      <c r="J137" s="6">
        <v>2019</v>
      </c>
      <c r="K137" s="6">
        <v>82</v>
      </c>
      <c r="L137" s="5" t="s">
        <v>353</v>
      </c>
      <c r="M137" s="6">
        <v>2020</v>
      </c>
      <c r="N137" s="5" t="s">
        <v>825</v>
      </c>
      <c r="P137" s="15" t="s">
        <v>9</v>
      </c>
      <c r="Q137" s="16">
        <v>2019</v>
      </c>
      <c r="R137" s="16">
        <v>89</v>
      </c>
    </row>
    <row r="138" spans="1:18" hidden="1" x14ac:dyDescent="0.35">
      <c r="A138" s="1" t="s">
        <v>1</v>
      </c>
      <c r="B138" s="2">
        <v>2017</v>
      </c>
      <c r="C138" s="2">
        <v>60</v>
      </c>
      <c r="D138" s="1" t="s">
        <v>165</v>
      </c>
      <c r="E138" s="3"/>
      <c r="F138" s="3"/>
      <c r="I138" s="5" t="s">
        <v>5</v>
      </c>
      <c r="J138" s="6">
        <v>2019</v>
      </c>
      <c r="K138" s="6">
        <v>82</v>
      </c>
      <c r="L138" s="5" t="s">
        <v>354</v>
      </c>
      <c r="M138" s="6">
        <v>2020</v>
      </c>
      <c r="N138" s="5" t="s">
        <v>775</v>
      </c>
      <c r="P138" s="15" t="s">
        <v>9</v>
      </c>
      <c r="Q138" s="16">
        <v>2019</v>
      </c>
      <c r="R138" s="16">
        <v>93</v>
      </c>
    </row>
    <row r="139" spans="1:18" hidden="1" x14ac:dyDescent="0.35">
      <c r="A139" s="1" t="s">
        <v>1</v>
      </c>
      <c r="B139" s="2">
        <v>2017</v>
      </c>
      <c r="C139" s="2">
        <v>61</v>
      </c>
      <c r="D139" s="1" t="s">
        <v>166</v>
      </c>
      <c r="E139" s="3"/>
      <c r="F139" s="3"/>
      <c r="I139" s="5" t="s">
        <v>5</v>
      </c>
      <c r="J139" s="6">
        <v>2019</v>
      </c>
      <c r="K139" s="6">
        <v>85</v>
      </c>
      <c r="L139" s="5" t="s">
        <v>355</v>
      </c>
      <c r="M139" s="6">
        <v>2015</v>
      </c>
      <c r="N139" s="5" t="s">
        <v>1067</v>
      </c>
      <c r="P139" s="15" t="s">
        <v>9</v>
      </c>
      <c r="Q139" s="16">
        <v>2019</v>
      </c>
      <c r="R139" s="16">
        <v>97</v>
      </c>
    </row>
    <row r="140" spans="1:18" hidden="1" x14ac:dyDescent="0.35">
      <c r="A140" s="1" t="s">
        <v>1</v>
      </c>
      <c r="B140" s="2">
        <v>2017</v>
      </c>
      <c r="C140" s="2">
        <v>62</v>
      </c>
      <c r="D140" s="1" t="s">
        <v>167</v>
      </c>
      <c r="E140" s="2">
        <v>2011</v>
      </c>
      <c r="F140" s="2">
        <v>9486</v>
      </c>
      <c r="I140" s="5" t="s">
        <v>5</v>
      </c>
      <c r="J140" s="6">
        <v>2019</v>
      </c>
      <c r="K140" s="6">
        <v>85</v>
      </c>
      <c r="L140" s="5" t="s">
        <v>356</v>
      </c>
      <c r="M140" s="6">
        <v>2015</v>
      </c>
      <c r="N140" s="5" t="s">
        <v>1068</v>
      </c>
      <c r="P140" s="15" t="s">
        <v>9</v>
      </c>
      <c r="Q140" s="16">
        <v>2019</v>
      </c>
      <c r="R140" s="16">
        <v>98</v>
      </c>
    </row>
    <row r="141" spans="1:18" hidden="1" x14ac:dyDescent="0.35">
      <c r="A141" s="1" t="s">
        <v>1</v>
      </c>
      <c r="B141" s="2">
        <v>2017</v>
      </c>
      <c r="C141" s="2">
        <v>62</v>
      </c>
      <c r="D141" s="1" t="s">
        <v>168</v>
      </c>
      <c r="E141" s="2">
        <v>2011</v>
      </c>
      <c r="F141" s="2">
        <v>1178</v>
      </c>
      <c r="I141" s="5" t="s">
        <v>5</v>
      </c>
      <c r="J141" s="6">
        <v>2019</v>
      </c>
      <c r="K141" s="6">
        <v>85</v>
      </c>
      <c r="L141" s="5" t="s">
        <v>357</v>
      </c>
      <c r="M141" s="6">
        <v>2015</v>
      </c>
      <c r="N141" s="5" t="s">
        <v>1069</v>
      </c>
      <c r="P141" s="15" t="s">
        <v>9</v>
      </c>
      <c r="Q141" s="16">
        <v>2019</v>
      </c>
      <c r="R141" s="16">
        <v>101</v>
      </c>
    </row>
    <row r="142" spans="1:18" hidden="1" x14ac:dyDescent="0.35">
      <c r="A142" s="1" t="s">
        <v>1</v>
      </c>
      <c r="B142" s="2">
        <v>2017</v>
      </c>
      <c r="C142" s="2">
        <v>63</v>
      </c>
      <c r="D142" s="1" t="s">
        <v>169</v>
      </c>
      <c r="E142" s="3"/>
      <c r="F142" s="3"/>
      <c r="I142" s="5" t="s">
        <v>5</v>
      </c>
      <c r="J142" s="6">
        <v>2019</v>
      </c>
      <c r="K142" s="6">
        <v>85</v>
      </c>
      <c r="L142" s="5" t="s">
        <v>358</v>
      </c>
      <c r="M142" s="6">
        <v>2015</v>
      </c>
      <c r="N142" s="5" t="s">
        <v>1070</v>
      </c>
      <c r="P142" s="15" t="s">
        <v>9</v>
      </c>
      <c r="Q142" s="16">
        <v>2019</v>
      </c>
      <c r="R142" s="16">
        <v>103</v>
      </c>
    </row>
    <row r="143" spans="1:18" hidden="1" x14ac:dyDescent="0.35">
      <c r="A143" s="1" t="s">
        <v>1</v>
      </c>
      <c r="B143" s="2">
        <v>2017</v>
      </c>
      <c r="C143" s="2">
        <v>63</v>
      </c>
      <c r="D143" s="1" t="s">
        <v>170</v>
      </c>
      <c r="E143" s="3"/>
      <c r="F143" s="3"/>
      <c r="I143" s="5" t="s">
        <v>5</v>
      </c>
      <c r="J143" s="6">
        <v>2019</v>
      </c>
      <c r="K143" s="6">
        <v>86</v>
      </c>
      <c r="L143" s="5" t="s">
        <v>359</v>
      </c>
      <c r="M143" s="6">
        <v>2015</v>
      </c>
      <c r="N143" s="5" t="s">
        <v>1047</v>
      </c>
      <c r="P143" s="15" t="s">
        <v>9</v>
      </c>
      <c r="Q143" s="16">
        <v>2019</v>
      </c>
      <c r="R143" s="16">
        <v>107</v>
      </c>
    </row>
    <row r="144" spans="1:18" hidden="1" x14ac:dyDescent="0.35">
      <c r="A144" s="1" t="s">
        <v>1</v>
      </c>
      <c r="B144" s="2">
        <v>2017</v>
      </c>
      <c r="C144" s="2">
        <v>64</v>
      </c>
      <c r="D144" s="1" t="s">
        <v>171</v>
      </c>
      <c r="E144" s="3"/>
      <c r="F144" s="3"/>
      <c r="I144" s="5" t="s">
        <v>5</v>
      </c>
      <c r="J144" s="6">
        <v>2019</v>
      </c>
      <c r="K144" s="6">
        <v>87</v>
      </c>
      <c r="L144" s="5" t="s">
        <v>360</v>
      </c>
      <c r="M144" s="6">
        <v>2017</v>
      </c>
      <c r="N144" s="5" t="s">
        <v>1071</v>
      </c>
      <c r="P144" s="15" t="s">
        <v>9</v>
      </c>
      <c r="Q144" s="16">
        <v>2019</v>
      </c>
      <c r="R144" s="16">
        <v>110</v>
      </c>
    </row>
    <row r="145" spans="1:18" hidden="1" x14ac:dyDescent="0.35">
      <c r="A145" s="1" t="s">
        <v>1</v>
      </c>
      <c r="B145" s="2">
        <v>2017</v>
      </c>
      <c r="C145" s="2">
        <v>64</v>
      </c>
      <c r="D145" s="1" t="s">
        <v>172</v>
      </c>
      <c r="E145" s="3"/>
      <c r="F145" s="3"/>
      <c r="I145" s="5" t="s">
        <v>5</v>
      </c>
      <c r="J145" s="6">
        <v>2019</v>
      </c>
      <c r="K145" s="6">
        <v>88</v>
      </c>
      <c r="L145" s="5" t="s">
        <v>361</v>
      </c>
      <c r="M145" s="6">
        <v>2014</v>
      </c>
      <c r="N145" s="5" t="s">
        <v>1072</v>
      </c>
      <c r="P145" s="15" t="s">
        <v>9</v>
      </c>
      <c r="Q145" s="16">
        <v>2019</v>
      </c>
      <c r="R145" s="16">
        <v>111</v>
      </c>
    </row>
    <row r="146" spans="1:18" hidden="1" x14ac:dyDescent="0.35">
      <c r="A146" s="1" t="s">
        <v>1</v>
      </c>
      <c r="B146" s="2">
        <v>2017</v>
      </c>
      <c r="C146" s="2">
        <v>65</v>
      </c>
      <c r="D146" s="1" t="s">
        <v>173</v>
      </c>
      <c r="E146" s="3"/>
      <c r="F146" s="3"/>
      <c r="I146" s="5" t="s">
        <v>5</v>
      </c>
      <c r="J146" s="6">
        <v>2019</v>
      </c>
      <c r="K146" s="6">
        <v>92</v>
      </c>
      <c r="L146" s="5" t="s">
        <v>362</v>
      </c>
      <c r="M146" s="6">
        <v>2023</v>
      </c>
      <c r="N146" s="5" t="s">
        <v>1073</v>
      </c>
      <c r="P146" s="15" t="s">
        <v>9</v>
      </c>
      <c r="Q146" s="16">
        <v>2019</v>
      </c>
      <c r="R146" s="16">
        <v>112</v>
      </c>
    </row>
    <row r="147" spans="1:18" hidden="1" x14ac:dyDescent="0.35">
      <c r="A147" s="1" t="s">
        <v>1</v>
      </c>
      <c r="B147" s="2">
        <v>2017</v>
      </c>
      <c r="C147" s="2">
        <v>66</v>
      </c>
      <c r="D147" s="1" t="s">
        <v>174</v>
      </c>
      <c r="E147" s="3"/>
      <c r="F147" s="3"/>
      <c r="I147" s="5" t="s">
        <v>5</v>
      </c>
      <c r="J147" s="6">
        <v>2019</v>
      </c>
      <c r="K147" s="6">
        <v>92</v>
      </c>
      <c r="L147" s="5" t="s">
        <v>363</v>
      </c>
      <c r="M147" s="6">
        <v>2023</v>
      </c>
      <c r="N147" s="5" t="s">
        <v>961</v>
      </c>
      <c r="P147" s="15" t="s">
        <v>9</v>
      </c>
      <c r="Q147" s="16">
        <v>2019</v>
      </c>
      <c r="R147" s="16">
        <v>113</v>
      </c>
    </row>
    <row r="148" spans="1:18" hidden="1" x14ac:dyDescent="0.35">
      <c r="A148" s="1" t="s">
        <v>1</v>
      </c>
      <c r="B148" s="2">
        <v>2017</v>
      </c>
      <c r="C148" s="2">
        <v>66</v>
      </c>
      <c r="D148" s="1" t="s">
        <v>175</v>
      </c>
      <c r="E148" s="3"/>
      <c r="F148" s="3"/>
      <c r="I148" s="5" t="s">
        <v>5</v>
      </c>
      <c r="J148" s="6">
        <v>2019</v>
      </c>
      <c r="K148" s="6">
        <v>92</v>
      </c>
      <c r="L148" s="5" t="s">
        <v>364</v>
      </c>
      <c r="M148" s="6">
        <v>2023</v>
      </c>
      <c r="N148" s="5" t="s">
        <v>1074</v>
      </c>
      <c r="P148" s="15" t="s">
        <v>9</v>
      </c>
      <c r="Q148" s="16">
        <v>2019</v>
      </c>
      <c r="R148" s="16">
        <v>114</v>
      </c>
    </row>
    <row r="149" spans="1:18" hidden="1" x14ac:dyDescent="0.35">
      <c r="A149" s="1" t="s">
        <v>1</v>
      </c>
      <c r="B149" s="2">
        <v>2017</v>
      </c>
      <c r="C149" s="2">
        <v>66</v>
      </c>
      <c r="D149" s="1" t="s">
        <v>176</v>
      </c>
      <c r="E149" s="3"/>
      <c r="F149" s="3"/>
      <c r="I149" s="5" t="s">
        <v>5</v>
      </c>
      <c r="J149" s="6">
        <v>2019</v>
      </c>
      <c r="K149" s="6">
        <v>93</v>
      </c>
      <c r="L149" s="5" t="s">
        <v>365</v>
      </c>
      <c r="M149" s="6">
        <v>2023</v>
      </c>
      <c r="N149" s="5" t="s">
        <v>992</v>
      </c>
      <c r="P149" s="15" t="s">
        <v>9</v>
      </c>
      <c r="Q149" s="16">
        <v>2019</v>
      </c>
      <c r="R149" s="16">
        <v>117</v>
      </c>
    </row>
    <row r="150" spans="1:18" hidden="1" x14ac:dyDescent="0.35">
      <c r="A150" s="1" t="s">
        <v>1</v>
      </c>
      <c r="B150" s="2">
        <v>2017</v>
      </c>
      <c r="C150" s="2">
        <v>66</v>
      </c>
      <c r="D150" s="1" t="s">
        <v>177</v>
      </c>
      <c r="E150" s="3"/>
      <c r="F150" s="3"/>
      <c r="I150" s="5" t="s">
        <v>5</v>
      </c>
      <c r="J150" s="6">
        <v>2019</v>
      </c>
      <c r="K150" s="6">
        <v>94</v>
      </c>
      <c r="L150" s="5" t="s">
        <v>366</v>
      </c>
      <c r="M150" s="6">
        <v>2032</v>
      </c>
      <c r="N150" s="5" t="s">
        <v>833</v>
      </c>
      <c r="P150" s="15" t="s">
        <v>9</v>
      </c>
      <c r="Q150" s="16">
        <v>2019</v>
      </c>
      <c r="R150" s="16">
        <v>118</v>
      </c>
    </row>
    <row r="151" spans="1:18" hidden="1" x14ac:dyDescent="0.35">
      <c r="A151" s="1" t="s">
        <v>1</v>
      </c>
      <c r="B151" s="2">
        <v>2017</v>
      </c>
      <c r="C151" s="2">
        <v>67</v>
      </c>
      <c r="D151" s="1" t="s">
        <v>178</v>
      </c>
      <c r="E151" s="3"/>
      <c r="F151" s="3"/>
      <c r="I151" s="5" t="s">
        <v>5</v>
      </c>
      <c r="J151" s="6">
        <v>2019</v>
      </c>
      <c r="K151" s="6">
        <v>94</v>
      </c>
      <c r="L151" s="5" t="s">
        <v>367</v>
      </c>
      <c r="M151" s="6">
        <v>2032</v>
      </c>
      <c r="N151" s="5" t="s">
        <v>1075</v>
      </c>
      <c r="P151" s="15" t="s">
        <v>9</v>
      </c>
      <c r="Q151" s="16">
        <v>2019</v>
      </c>
      <c r="R151" s="16">
        <v>127</v>
      </c>
    </row>
    <row r="152" spans="1:18" hidden="1" x14ac:dyDescent="0.35">
      <c r="A152" s="1" t="s">
        <v>1</v>
      </c>
      <c r="B152" s="2">
        <v>2017</v>
      </c>
      <c r="C152" s="2">
        <v>68</v>
      </c>
      <c r="D152" s="1" t="s">
        <v>179</v>
      </c>
      <c r="E152" s="3"/>
      <c r="F152" s="3"/>
      <c r="I152" s="5" t="s">
        <v>5</v>
      </c>
      <c r="J152" s="6">
        <v>2019</v>
      </c>
      <c r="K152" s="6">
        <v>94</v>
      </c>
      <c r="L152" s="5" t="s">
        <v>368</v>
      </c>
      <c r="M152" s="6">
        <v>2032</v>
      </c>
      <c r="N152" s="5" t="s">
        <v>1076</v>
      </c>
      <c r="P152" s="15" t="s">
        <v>9</v>
      </c>
      <c r="Q152" s="16">
        <v>2019</v>
      </c>
      <c r="R152" s="16">
        <v>153</v>
      </c>
    </row>
    <row r="153" spans="1:18" hidden="1" x14ac:dyDescent="0.35">
      <c r="A153" s="1" t="s">
        <v>1</v>
      </c>
      <c r="B153" s="2">
        <v>2017</v>
      </c>
      <c r="C153" s="2">
        <v>70</v>
      </c>
      <c r="D153" s="1" t="s">
        <v>180</v>
      </c>
      <c r="E153" s="3"/>
      <c r="F153" s="3"/>
      <c r="I153" s="5" t="s">
        <v>5</v>
      </c>
      <c r="J153" s="6">
        <v>2019</v>
      </c>
      <c r="K153" s="6">
        <v>94</v>
      </c>
      <c r="L153" s="5" t="s">
        <v>369</v>
      </c>
      <c r="M153" s="6">
        <v>2032</v>
      </c>
      <c r="N153" s="5" t="s">
        <v>1077</v>
      </c>
      <c r="P153" s="15" t="s">
        <v>9</v>
      </c>
      <c r="Q153" s="16">
        <v>2019</v>
      </c>
      <c r="R153" s="16">
        <v>170</v>
      </c>
    </row>
    <row r="154" spans="1:18" hidden="1" x14ac:dyDescent="0.35">
      <c r="A154" s="1" t="s">
        <v>1</v>
      </c>
      <c r="B154" s="2">
        <v>2017</v>
      </c>
      <c r="C154" s="2">
        <v>71</v>
      </c>
      <c r="D154" s="1" t="s">
        <v>181</v>
      </c>
      <c r="E154" s="3"/>
      <c r="F154" s="3"/>
      <c r="I154" s="5" t="s">
        <v>5</v>
      </c>
      <c r="J154" s="6">
        <v>2019</v>
      </c>
      <c r="K154" s="6">
        <v>97</v>
      </c>
      <c r="L154" s="5" t="s">
        <v>370</v>
      </c>
      <c r="M154" s="6">
        <v>2014</v>
      </c>
      <c r="N154" s="5" t="s">
        <v>1078</v>
      </c>
      <c r="P154" s="15" t="s">
        <v>18</v>
      </c>
      <c r="Q154" s="16">
        <v>2019</v>
      </c>
      <c r="R154" s="16">
        <v>2</v>
      </c>
    </row>
    <row r="155" spans="1:18" hidden="1" x14ac:dyDescent="0.35">
      <c r="A155" s="1" t="s">
        <v>1</v>
      </c>
      <c r="B155" s="2">
        <v>2017</v>
      </c>
      <c r="C155" s="2">
        <v>72</v>
      </c>
      <c r="D155" s="1" t="s">
        <v>182</v>
      </c>
      <c r="E155" s="3"/>
      <c r="F155" s="3"/>
      <c r="I155" s="5" t="s">
        <v>5</v>
      </c>
      <c r="J155" s="6">
        <v>2019</v>
      </c>
      <c r="K155" s="6">
        <v>97</v>
      </c>
      <c r="L155" s="5" t="s">
        <v>371</v>
      </c>
      <c r="M155" s="6">
        <v>2015</v>
      </c>
      <c r="N155" s="5" t="s">
        <v>1079</v>
      </c>
      <c r="P155" s="15" t="s">
        <v>18</v>
      </c>
      <c r="Q155" s="16">
        <v>2019</v>
      </c>
      <c r="R155" s="16">
        <v>7</v>
      </c>
    </row>
    <row r="156" spans="1:18" hidden="1" x14ac:dyDescent="0.35">
      <c r="A156" s="1" t="s">
        <v>1</v>
      </c>
      <c r="B156" s="2">
        <v>2017</v>
      </c>
      <c r="C156" s="2">
        <v>72</v>
      </c>
      <c r="D156" s="1" t="s">
        <v>183</v>
      </c>
      <c r="E156" s="3"/>
      <c r="F156" s="3"/>
      <c r="I156" s="5" t="s">
        <v>5</v>
      </c>
      <c r="J156" s="6">
        <v>2019</v>
      </c>
      <c r="K156" s="6">
        <v>98</v>
      </c>
      <c r="L156" s="5" t="s">
        <v>372</v>
      </c>
      <c r="M156" s="6">
        <v>2016</v>
      </c>
      <c r="N156" s="5" t="s">
        <v>1080</v>
      </c>
      <c r="P156" s="15" t="s">
        <v>18</v>
      </c>
      <c r="Q156" s="16">
        <v>2019</v>
      </c>
      <c r="R156" s="16">
        <v>10</v>
      </c>
    </row>
    <row r="157" spans="1:18" hidden="1" x14ac:dyDescent="0.35">
      <c r="A157" s="1" t="s">
        <v>1</v>
      </c>
      <c r="B157" s="2">
        <v>2017</v>
      </c>
      <c r="C157" s="2">
        <v>72</v>
      </c>
      <c r="D157" s="1" t="s">
        <v>184</v>
      </c>
      <c r="E157" s="3"/>
      <c r="F157" s="3"/>
      <c r="I157" s="5" t="s">
        <v>5</v>
      </c>
      <c r="J157" s="6">
        <v>2019</v>
      </c>
      <c r="K157" s="6">
        <v>100</v>
      </c>
      <c r="L157" s="5" t="s">
        <v>373</v>
      </c>
      <c r="M157" s="6">
        <v>2012</v>
      </c>
      <c r="N157" s="5" t="s">
        <v>1081</v>
      </c>
      <c r="P157" s="15" t="s">
        <v>18</v>
      </c>
      <c r="Q157" s="16">
        <v>2019</v>
      </c>
      <c r="R157" s="16">
        <v>11</v>
      </c>
    </row>
    <row r="158" spans="1:18" hidden="1" x14ac:dyDescent="0.35">
      <c r="A158" s="1" t="s">
        <v>1</v>
      </c>
      <c r="B158" s="2">
        <v>2017</v>
      </c>
      <c r="C158" s="2">
        <v>73</v>
      </c>
      <c r="D158" s="1" t="s">
        <v>185</v>
      </c>
      <c r="E158" s="3"/>
      <c r="F158" s="3"/>
      <c r="I158" s="5" t="s">
        <v>5</v>
      </c>
      <c r="J158" s="6">
        <v>2019</v>
      </c>
      <c r="K158" s="6">
        <v>101</v>
      </c>
      <c r="L158" s="5" t="s">
        <v>374</v>
      </c>
      <c r="M158" s="6">
        <v>2019</v>
      </c>
      <c r="N158" s="5" t="s">
        <v>1082</v>
      </c>
      <c r="P158" s="15" t="s">
        <v>18</v>
      </c>
      <c r="Q158" s="16">
        <v>2019</v>
      </c>
      <c r="R158" s="16">
        <v>12</v>
      </c>
    </row>
    <row r="159" spans="1:18" hidden="1" x14ac:dyDescent="0.35">
      <c r="A159" s="1" t="s">
        <v>1</v>
      </c>
      <c r="B159" s="2">
        <v>2017</v>
      </c>
      <c r="C159" s="2">
        <v>73</v>
      </c>
      <c r="D159" s="1" t="s">
        <v>186</v>
      </c>
      <c r="E159" s="3"/>
      <c r="F159" s="3"/>
      <c r="I159" s="5" t="s">
        <v>5</v>
      </c>
      <c r="J159" s="6">
        <v>2019</v>
      </c>
      <c r="K159" s="6">
        <v>102</v>
      </c>
      <c r="L159" s="5" t="s">
        <v>374</v>
      </c>
      <c r="M159" s="6">
        <v>2019</v>
      </c>
      <c r="N159" s="5" t="s">
        <v>932</v>
      </c>
      <c r="P159" s="15" t="s">
        <v>18</v>
      </c>
      <c r="Q159" s="16">
        <v>2019</v>
      </c>
      <c r="R159" s="16">
        <v>14</v>
      </c>
    </row>
    <row r="160" spans="1:18" hidden="1" x14ac:dyDescent="0.35">
      <c r="A160" s="1" t="s">
        <v>1</v>
      </c>
      <c r="B160" s="2">
        <v>2017</v>
      </c>
      <c r="C160" s="2">
        <v>73</v>
      </c>
      <c r="D160" s="1" t="s">
        <v>187</v>
      </c>
      <c r="E160" s="3"/>
      <c r="F160" s="3"/>
      <c r="I160" s="5" t="s">
        <v>5</v>
      </c>
      <c r="J160" s="6">
        <v>2019</v>
      </c>
      <c r="K160" s="6">
        <v>102</v>
      </c>
      <c r="L160" s="5" t="s">
        <v>375</v>
      </c>
      <c r="M160" s="6">
        <v>2019</v>
      </c>
      <c r="N160" s="5" t="s">
        <v>1083</v>
      </c>
      <c r="P160" s="15" t="s">
        <v>18</v>
      </c>
      <c r="Q160" s="16">
        <v>2019</v>
      </c>
      <c r="R160" s="16">
        <v>16</v>
      </c>
    </row>
    <row r="161" spans="1:18" hidden="1" x14ac:dyDescent="0.35">
      <c r="A161" s="1" t="s">
        <v>1</v>
      </c>
      <c r="B161" s="2">
        <v>2017</v>
      </c>
      <c r="C161" s="2">
        <v>73</v>
      </c>
      <c r="D161" s="1" t="s">
        <v>188</v>
      </c>
      <c r="E161" s="3"/>
      <c r="F161" s="3"/>
      <c r="I161" s="5" t="s">
        <v>5</v>
      </c>
      <c r="J161" s="6">
        <v>2019</v>
      </c>
      <c r="K161" s="6">
        <v>104</v>
      </c>
      <c r="L161" s="5" t="s">
        <v>376</v>
      </c>
      <c r="M161" s="6">
        <v>2017</v>
      </c>
      <c r="N161" s="5" t="s">
        <v>1084</v>
      </c>
      <c r="P161" s="15" t="s">
        <v>18</v>
      </c>
      <c r="Q161" s="16">
        <v>2019</v>
      </c>
      <c r="R161" s="16">
        <v>17</v>
      </c>
    </row>
    <row r="162" spans="1:18" hidden="1" x14ac:dyDescent="0.35">
      <c r="A162" s="1" t="s">
        <v>1</v>
      </c>
      <c r="B162" s="2">
        <v>2017</v>
      </c>
      <c r="C162" s="2">
        <v>74</v>
      </c>
      <c r="D162" s="1" t="s">
        <v>189</v>
      </c>
      <c r="E162" s="3"/>
      <c r="F162" s="3"/>
      <c r="I162" s="5" t="s">
        <v>5</v>
      </c>
      <c r="J162" s="6">
        <v>2019</v>
      </c>
      <c r="K162" s="6">
        <v>104</v>
      </c>
      <c r="L162" s="5" t="s">
        <v>377</v>
      </c>
      <c r="M162" s="6">
        <v>2015</v>
      </c>
      <c r="N162" s="5" t="s">
        <v>1085</v>
      </c>
      <c r="P162" s="15" t="s">
        <v>18</v>
      </c>
      <c r="Q162" s="16">
        <v>2019</v>
      </c>
      <c r="R162" s="16">
        <v>18</v>
      </c>
    </row>
    <row r="163" spans="1:18" hidden="1" x14ac:dyDescent="0.35">
      <c r="A163" s="1" t="s">
        <v>1</v>
      </c>
      <c r="B163" s="2">
        <v>2017</v>
      </c>
      <c r="C163" s="2">
        <v>75</v>
      </c>
      <c r="D163" s="1" t="s">
        <v>190</v>
      </c>
      <c r="E163" s="3"/>
      <c r="F163" s="3"/>
      <c r="I163" s="5" t="s">
        <v>8</v>
      </c>
      <c r="J163" s="6">
        <v>2019</v>
      </c>
      <c r="K163" s="6">
        <v>4</v>
      </c>
      <c r="L163" s="5" t="s">
        <v>378</v>
      </c>
      <c r="M163" s="6">
        <v>2010</v>
      </c>
      <c r="N163" s="5" t="s">
        <v>894</v>
      </c>
      <c r="P163" s="15" t="s">
        <v>18</v>
      </c>
      <c r="Q163" s="16">
        <v>2019</v>
      </c>
      <c r="R163" s="16">
        <v>26</v>
      </c>
    </row>
    <row r="164" spans="1:18" hidden="1" x14ac:dyDescent="0.35">
      <c r="A164" s="1" t="s">
        <v>1</v>
      </c>
      <c r="B164" s="2">
        <v>2017</v>
      </c>
      <c r="C164" s="2">
        <v>76</v>
      </c>
      <c r="D164" s="1" t="s">
        <v>191</v>
      </c>
      <c r="E164" s="3"/>
      <c r="F164" s="3"/>
      <c r="I164" s="5" t="s">
        <v>8</v>
      </c>
      <c r="J164" s="6">
        <v>2019</v>
      </c>
      <c r="K164" s="6">
        <v>8</v>
      </c>
      <c r="L164" s="5" t="s">
        <v>300</v>
      </c>
      <c r="M164" s="6">
        <v>2020</v>
      </c>
      <c r="N164" s="5" t="s">
        <v>895</v>
      </c>
      <c r="P164" s="15" t="s">
        <v>18</v>
      </c>
      <c r="Q164" s="16">
        <v>2019</v>
      </c>
      <c r="R164" s="16">
        <v>27</v>
      </c>
    </row>
    <row r="165" spans="1:18" hidden="1" x14ac:dyDescent="0.35">
      <c r="A165" s="1" t="s">
        <v>1</v>
      </c>
      <c r="B165" s="2">
        <v>2017</v>
      </c>
      <c r="C165" s="2">
        <v>76</v>
      </c>
      <c r="D165" s="1" t="s">
        <v>192</v>
      </c>
      <c r="E165" s="3"/>
      <c r="F165" s="3"/>
      <c r="I165" s="5" t="s">
        <v>8</v>
      </c>
      <c r="J165" s="6">
        <v>2019</v>
      </c>
      <c r="K165" s="6">
        <v>9</v>
      </c>
      <c r="L165" s="5" t="s">
        <v>300</v>
      </c>
      <c r="M165" s="6">
        <v>2020</v>
      </c>
      <c r="N165" s="5" t="s">
        <v>896</v>
      </c>
      <c r="P165" s="15" t="s">
        <v>18</v>
      </c>
      <c r="Q165" s="16">
        <v>2019</v>
      </c>
      <c r="R165" s="16">
        <v>28</v>
      </c>
    </row>
    <row r="166" spans="1:18" hidden="1" x14ac:dyDescent="0.35">
      <c r="A166" s="1" t="s">
        <v>1</v>
      </c>
      <c r="B166" s="2">
        <v>2017</v>
      </c>
      <c r="C166" s="2">
        <v>77</v>
      </c>
      <c r="D166" s="1" t="s">
        <v>193</v>
      </c>
      <c r="E166" s="3"/>
      <c r="F166" s="3"/>
      <c r="I166" s="5" t="s">
        <v>8</v>
      </c>
      <c r="J166" s="6">
        <v>2019</v>
      </c>
      <c r="K166" s="6">
        <v>10</v>
      </c>
      <c r="L166" s="5" t="s">
        <v>300</v>
      </c>
      <c r="M166" s="6">
        <v>2020</v>
      </c>
      <c r="N166" s="5" t="s">
        <v>897</v>
      </c>
      <c r="P166" s="15" t="s">
        <v>18</v>
      </c>
      <c r="Q166" s="16">
        <v>2019</v>
      </c>
      <c r="R166" s="16">
        <v>29</v>
      </c>
    </row>
    <row r="167" spans="1:18" hidden="1" x14ac:dyDescent="0.35">
      <c r="A167" s="1" t="s">
        <v>1</v>
      </c>
      <c r="B167" s="2">
        <v>2017</v>
      </c>
      <c r="C167" s="2">
        <v>77</v>
      </c>
      <c r="D167" s="1" t="s">
        <v>186</v>
      </c>
      <c r="E167" s="3"/>
      <c r="F167" s="3"/>
      <c r="I167" s="5" t="s">
        <v>8</v>
      </c>
      <c r="J167" s="6">
        <v>2019</v>
      </c>
      <c r="K167" s="6">
        <v>12</v>
      </c>
      <c r="L167" s="5" t="s">
        <v>381</v>
      </c>
      <c r="M167" s="6">
        <v>2020</v>
      </c>
      <c r="N167" s="5" t="s">
        <v>886</v>
      </c>
      <c r="P167" s="15" t="s">
        <v>18</v>
      </c>
      <c r="Q167" s="16">
        <v>2019</v>
      </c>
      <c r="R167" s="16">
        <v>30</v>
      </c>
    </row>
    <row r="168" spans="1:18" hidden="1" x14ac:dyDescent="0.35">
      <c r="A168" s="1" t="s">
        <v>1</v>
      </c>
      <c r="B168" s="2">
        <v>2017</v>
      </c>
      <c r="C168" s="2">
        <v>77</v>
      </c>
      <c r="D168" s="1" t="s">
        <v>187</v>
      </c>
      <c r="E168" s="3"/>
      <c r="F168" s="3"/>
      <c r="I168" s="5" t="s">
        <v>8</v>
      </c>
      <c r="J168" s="6">
        <v>2019</v>
      </c>
      <c r="K168" s="6">
        <v>13</v>
      </c>
      <c r="L168" s="5" t="s">
        <v>382</v>
      </c>
      <c r="M168" s="6">
        <v>2020</v>
      </c>
      <c r="N168" s="5" t="s">
        <v>898</v>
      </c>
      <c r="P168" s="15" t="s">
        <v>18</v>
      </c>
      <c r="Q168" s="16">
        <v>2019</v>
      </c>
      <c r="R168" s="16">
        <v>31</v>
      </c>
    </row>
    <row r="169" spans="1:18" hidden="1" x14ac:dyDescent="0.35">
      <c r="A169" s="1" t="s">
        <v>1</v>
      </c>
      <c r="B169" s="2">
        <v>2017</v>
      </c>
      <c r="C169" s="2">
        <v>78</v>
      </c>
      <c r="D169" s="1" t="s">
        <v>194</v>
      </c>
      <c r="E169" s="3"/>
      <c r="F169" s="3"/>
      <c r="I169" s="5" t="s">
        <v>8</v>
      </c>
      <c r="J169" s="6">
        <v>2019</v>
      </c>
      <c r="K169" s="6">
        <v>14</v>
      </c>
      <c r="L169" s="5" t="s">
        <v>383</v>
      </c>
      <c r="M169" s="6">
        <v>2020</v>
      </c>
      <c r="N169" s="5" t="s">
        <v>777</v>
      </c>
      <c r="P169" s="15" t="s">
        <v>18</v>
      </c>
      <c r="Q169" s="16">
        <v>2019</v>
      </c>
      <c r="R169" s="16">
        <v>32</v>
      </c>
    </row>
    <row r="170" spans="1:18" hidden="1" x14ac:dyDescent="0.35">
      <c r="A170" s="1" t="s">
        <v>1</v>
      </c>
      <c r="B170" s="2">
        <v>2017</v>
      </c>
      <c r="C170" s="2">
        <v>78</v>
      </c>
      <c r="D170" s="1" t="s">
        <v>195</v>
      </c>
      <c r="E170" s="3"/>
      <c r="F170" s="3"/>
      <c r="I170" s="5" t="s">
        <v>8</v>
      </c>
      <c r="J170" s="6">
        <v>2019</v>
      </c>
      <c r="K170" s="6">
        <v>14</v>
      </c>
      <c r="L170" s="5" t="s">
        <v>383</v>
      </c>
      <c r="M170" s="6">
        <v>2020</v>
      </c>
      <c r="N170" s="5" t="s">
        <v>899</v>
      </c>
      <c r="P170" s="15" t="s">
        <v>18</v>
      </c>
      <c r="Q170" s="16">
        <v>2019</v>
      </c>
      <c r="R170" s="16">
        <v>33</v>
      </c>
    </row>
    <row r="171" spans="1:18" hidden="1" x14ac:dyDescent="0.35">
      <c r="A171" s="1" t="s">
        <v>1</v>
      </c>
      <c r="B171" s="2">
        <v>2017</v>
      </c>
      <c r="C171" s="2">
        <v>78</v>
      </c>
      <c r="D171" s="1" t="s">
        <v>196</v>
      </c>
      <c r="E171" s="3"/>
      <c r="F171" s="3"/>
      <c r="I171" s="5" t="s">
        <v>8</v>
      </c>
      <c r="J171" s="6">
        <v>2019</v>
      </c>
      <c r="K171" s="6">
        <v>34</v>
      </c>
      <c r="L171" s="5" t="s">
        <v>384</v>
      </c>
      <c r="M171" s="6">
        <v>2010</v>
      </c>
      <c r="N171" s="5" t="s">
        <v>900</v>
      </c>
      <c r="P171" s="15" t="s">
        <v>18</v>
      </c>
      <c r="Q171" s="16">
        <v>2019</v>
      </c>
      <c r="R171" s="16">
        <v>34</v>
      </c>
    </row>
    <row r="172" spans="1:18" hidden="1" x14ac:dyDescent="0.35">
      <c r="A172" s="1" t="s">
        <v>1</v>
      </c>
      <c r="B172" s="2">
        <v>2017</v>
      </c>
      <c r="C172" s="2">
        <v>79</v>
      </c>
      <c r="D172" s="1" t="s">
        <v>197</v>
      </c>
      <c r="E172" s="3"/>
      <c r="F172" s="3"/>
      <c r="I172" s="5" t="s">
        <v>8</v>
      </c>
      <c r="J172" s="6">
        <v>2019</v>
      </c>
      <c r="K172" s="6">
        <v>35</v>
      </c>
      <c r="L172" s="5" t="s">
        <v>385</v>
      </c>
      <c r="M172" s="6">
        <v>1994</v>
      </c>
      <c r="N172" s="5" t="s">
        <v>901</v>
      </c>
      <c r="P172" s="15" t="s">
        <v>18</v>
      </c>
      <c r="Q172" s="16">
        <v>2019</v>
      </c>
      <c r="R172" s="16">
        <v>36</v>
      </c>
    </row>
    <row r="173" spans="1:18" hidden="1" x14ac:dyDescent="0.35">
      <c r="A173" s="1" t="s">
        <v>1</v>
      </c>
      <c r="B173" s="2">
        <v>2017</v>
      </c>
      <c r="C173" s="2">
        <v>80</v>
      </c>
      <c r="D173" s="1" t="s">
        <v>194</v>
      </c>
      <c r="E173" s="3"/>
      <c r="F173" s="3"/>
      <c r="I173" s="5" t="s">
        <v>8</v>
      </c>
      <c r="J173" s="6">
        <v>2019</v>
      </c>
      <c r="K173" s="6">
        <v>35</v>
      </c>
      <c r="L173" s="5" t="s">
        <v>386</v>
      </c>
      <c r="M173" s="6">
        <v>1990</v>
      </c>
      <c r="N173" s="5" t="s">
        <v>901</v>
      </c>
      <c r="P173" s="15" t="s">
        <v>18</v>
      </c>
      <c r="Q173" s="16">
        <v>2019</v>
      </c>
      <c r="R173" s="16">
        <v>43</v>
      </c>
    </row>
    <row r="174" spans="1:18" hidden="1" x14ac:dyDescent="0.35">
      <c r="A174" s="1" t="s">
        <v>1</v>
      </c>
      <c r="B174" s="2">
        <v>2017</v>
      </c>
      <c r="C174" s="2">
        <v>80</v>
      </c>
      <c r="D174" s="1" t="s">
        <v>198</v>
      </c>
      <c r="E174" s="3"/>
      <c r="F174" s="3"/>
      <c r="I174" s="5" t="s">
        <v>8</v>
      </c>
      <c r="J174" s="6">
        <v>2019</v>
      </c>
      <c r="K174" s="6">
        <v>37</v>
      </c>
      <c r="L174" s="5" t="s">
        <v>387</v>
      </c>
      <c r="M174" s="6">
        <v>2010</v>
      </c>
      <c r="N174" s="5" t="s">
        <v>902</v>
      </c>
      <c r="P174" s="15" t="s">
        <v>18</v>
      </c>
      <c r="Q174" s="16">
        <v>2019</v>
      </c>
      <c r="R174" s="16">
        <v>45</v>
      </c>
    </row>
    <row r="175" spans="1:18" hidden="1" x14ac:dyDescent="0.35">
      <c r="A175" s="1" t="s">
        <v>1</v>
      </c>
      <c r="B175" s="2">
        <v>2017</v>
      </c>
      <c r="C175" s="2">
        <v>82</v>
      </c>
      <c r="D175" s="1" t="s">
        <v>199</v>
      </c>
      <c r="E175" s="3"/>
      <c r="F175" s="3"/>
      <c r="I175" s="5" t="s">
        <v>8</v>
      </c>
      <c r="J175" s="6">
        <v>2019</v>
      </c>
      <c r="K175" s="6">
        <v>42</v>
      </c>
      <c r="L175" s="5" t="s">
        <v>388</v>
      </c>
      <c r="M175" s="6">
        <v>2020</v>
      </c>
      <c r="N175" s="5" t="s">
        <v>903</v>
      </c>
      <c r="P175" s="15" t="s">
        <v>18</v>
      </c>
      <c r="Q175" s="16">
        <v>2019</v>
      </c>
      <c r="R175" s="16">
        <v>53</v>
      </c>
    </row>
    <row r="176" spans="1:18" hidden="1" x14ac:dyDescent="0.35">
      <c r="A176" s="1" t="s">
        <v>1</v>
      </c>
      <c r="B176" s="2">
        <v>2017</v>
      </c>
      <c r="C176" s="2">
        <v>82</v>
      </c>
      <c r="D176" s="1" t="s">
        <v>200</v>
      </c>
      <c r="E176" s="3"/>
      <c r="F176" s="3"/>
      <c r="I176" s="5" t="s">
        <v>8</v>
      </c>
      <c r="J176" s="6">
        <v>2019</v>
      </c>
      <c r="K176" s="6">
        <v>43</v>
      </c>
      <c r="L176" s="5" t="s">
        <v>388</v>
      </c>
      <c r="M176" s="6">
        <v>2020</v>
      </c>
      <c r="N176" s="5" t="s">
        <v>904</v>
      </c>
      <c r="P176" s="15" t="s">
        <v>18</v>
      </c>
      <c r="Q176" s="16">
        <v>2019</v>
      </c>
      <c r="R176" s="16">
        <v>56</v>
      </c>
    </row>
    <row r="177" spans="1:18" hidden="1" x14ac:dyDescent="0.35">
      <c r="A177" s="1" t="s">
        <v>1</v>
      </c>
      <c r="B177" s="2">
        <v>2017</v>
      </c>
      <c r="C177" s="2">
        <v>83</v>
      </c>
      <c r="D177" s="1" t="s">
        <v>201</v>
      </c>
      <c r="E177" s="3"/>
      <c r="F177" s="3"/>
      <c r="I177" s="5" t="s">
        <v>8</v>
      </c>
      <c r="J177" s="6">
        <v>2019</v>
      </c>
      <c r="K177" s="6">
        <v>44</v>
      </c>
      <c r="L177" s="5" t="s">
        <v>389</v>
      </c>
      <c r="M177" s="6">
        <v>2020</v>
      </c>
      <c r="N177" s="5" t="s">
        <v>789</v>
      </c>
      <c r="P177" s="15" t="s">
        <v>11</v>
      </c>
      <c r="Q177" s="16">
        <v>2019</v>
      </c>
      <c r="R177" s="16">
        <v>1</v>
      </c>
    </row>
    <row r="178" spans="1:18" hidden="1" x14ac:dyDescent="0.35">
      <c r="A178" s="1" t="s">
        <v>1</v>
      </c>
      <c r="B178" s="2">
        <v>2017</v>
      </c>
      <c r="C178" s="2">
        <v>84</v>
      </c>
      <c r="D178" s="1" t="s">
        <v>202</v>
      </c>
      <c r="E178" s="3"/>
      <c r="F178" s="3"/>
      <c r="I178" s="5" t="s">
        <v>8</v>
      </c>
      <c r="J178" s="6">
        <v>2019</v>
      </c>
      <c r="K178" s="6">
        <v>45</v>
      </c>
      <c r="L178" s="5" t="s">
        <v>390</v>
      </c>
      <c r="M178" s="6">
        <v>2020</v>
      </c>
      <c r="N178" s="5" t="s">
        <v>905</v>
      </c>
      <c r="P178" s="15" t="s">
        <v>11</v>
      </c>
      <c r="Q178" s="16">
        <v>2019</v>
      </c>
      <c r="R178" s="16">
        <v>2</v>
      </c>
    </row>
    <row r="179" spans="1:18" hidden="1" x14ac:dyDescent="0.35">
      <c r="A179" s="1" t="s">
        <v>1</v>
      </c>
      <c r="B179" s="2">
        <v>2017</v>
      </c>
      <c r="C179" s="2">
        <v>85</v>
      </c>
      <c r="D179" s="1" t="s">
        <v>203</v>
      </c>
      <c r="E179" s="3"/>
      <c r="F179" s="3"/>
      <c r="I179" s="5" t="s">
        <v>8</v>
      </c>
      <c r="J179" s="6">
        <v>2019</v>
      </c>
      <c r="K179" s="6">
        <v>47</v>
      </c>
      <c r="L179" s="5" t="s">
        <v>391</v>
      </c>
      <c r="M179" s="6">
        <v>2021</v>
      </c>
      <c r="N179" s="5" t="s">
        <v>847</v>
      </c>
      <c r="P179" s="15" t="s">
        <v>11</v>
      </c>
      <c r="Q179" s="16">
        <v>2019</v>
      </c>
      <c r="R179" s="16">
        <v>5</v>
      </c>
    </row>
    <row r="180" spans="1:18" hidden="1" x14ac:dyDescent="0.35">
      <c r="A180" s="1" t="s">
        <v>1</v>
      </c>
      <c r="B180" s="2">
        <v>2017</v>
      </c>
      <c r="C180" s="2">
        <v>86</v>
      </c>
      <c r="D180" s="1" t="s">
        <v>204</v>
      </c>
      <c r="E180" s="3"/>
      <c r="F180" s="3"/>
      <c r="I180" s="5" t="s">
        <v>8</v>
      </c>
      <c r="J180" s="6">
        <v>2019</v>
      </c>
      <c r="K180" s="6">
        <v>51</v>
      </c>
      <c r="L180" s="5" t="s">
        <v>381</v>
      </c>
      <c r="M180" s="6">
        <v>2030</v>
      </c>
      <c r="N180" s="5" t="s">
        <v>903</v>
      </c>
      <c r="P180" s="15" t="s">
        <v>11</v>
      </c>
      <c r="Q180" s="16">
        <v>2019</v>
      </c>
      <c r="R180" s="16">
        <v>6</v>
      </c>
    </row>
    <row r="181" spans="1:18" hidden="1" x14ac:dyDescent="0.35">
      <c r="A181" s="1" t="s">
        <v>1</v>
      </c>
      <c r="B181" s="2">
        <v>2017</v>
      </c>
      <c r="C181" s="2">
        <v>86</v>
      </c>
      <c r="D181" s="1" t="s">
        <v>205</v>
      </c>
      <c r="E181" s="3"/>
      <c r="F181" s="3"/>
      <c r="I181" s="5" t="s">
        <v>8</v>
      </c>
      <c r="J181" s="6">
        <v>2019</v>
      </c>
      <c r="K181" s="6">
        <v>52</v>
      </c>
      <c r="L181" s="5" t="s">
        <v>392</v>
      </c>
      <c r="M181" s="8">
        <v>2030</v>
      </c>
      <c r="N181" s="5" t="s">
        <v>906</v>
      </c>
      <c r="P181" s="15" t="s">
        <v>11</v>
      </c>
      <c r="Q181" s="16">
        <v>2019</v>
      </c>
      <c r="R181" s="16">
        <v>7</v>
      </c>
    </row>
    <row r="182" spans="1:18" hidden="1" x14ac:dyDescent="0.35">
      <c r="A182" s="1" t="s">
        <v>1</v>
      </c>
      <c r="B182" s="2">
        <v>2017</v>
      </c>
      <c r="C182" s="2">
        <v>87</v>
      </c>
      <c r="D182" s="1" t="s">
        <v>206</v>
      </c>
      <c r="E182" s="3"/>
      <c r="F182" s="3"/>
      <c r="I182" s="5" t="s">
        <v>8</v>
      </c>
      <c r="J182" s="6">
        <v>2019</v>
      </c>
      <c r="K182" s="6">
        <v>53</v>
      </c>
      <c r="L182" s="5" t="s">
        <v>383</v>
      </c>
      <c r="M182" s="6">
        <v>2030</v>
      </c>
      <c r="N182" s="5" t="s">
        <v>903</v>
      </c>
      <c r="P182" s="15" t="s">
        <v>11</v>
      </c>
      <c r="Q182" s="16">
        <v>2019</v>
      </c>
      <c r="R182" s="16">
        <v>8</v>
      </c>
    </row>
    <row r="183" spans="1:18" hidden="1" x14ac:dyDescent="0.35">
      <c r="A183" s="1" t="s">
        <v>1</v>
      </c>
      <c r="B183" s="2">
        <v>2017</v>
      </c>
      <c r="C183" s="2">
        <v>88</v>
      </c>
      <c r="D183" s="1" t="s">
        <v>207</v>
      </c>
      <c r="E183" s="3"/>
      <c r="F183" s="3"/>
      <c r="I183" s="5" t="s">
        <v>8</v>
      </c>
      <c r="J183" s="6">
        <v>2019</v>
      </c>
      <c r="K183" s="6">
        <v>56</v>
      </c>
      <c r="L183" s="5" t="s">
        <v>393</v>
      </c>
      <c r="M183" s="8">
        <v>2022</v>
      </c>
      <c r="N183" s="5" t="s">
        <v>907</v>
      </c>
      <c r="P183" s="15" t="s">
        <v>11</v>
      </c>
      <c r="Q183" s="16">
        <v>2019</v>
      </c>
      <c r="R183" s="16">
        <v>11</v>
      </c>
    </row>
    <row r="184" spans="1:18" hidden="1" x14ac:dyDescent="0.35">
      <c r="A184" s="1" t="s">
        <v>1</v>
      </c>
      <c r="B184" s="2">
        <v>2017</v>
      </c>
      <c r="C184" s="2">
        <v>89</v>
      </c>
      <c r="D184" s="1" t="s">
        <v>208</v>
      </c>
      <c r="E184" s="3"/>
      <c r="F184" s="3"/>
      <c r="I184" s="5" t="s">
        <v>9</v>
      </c>
      <c r="J184" s="6">
        <v>2019</v>
      </c>
      <c r="K184" s="6">
        <v>3</v>
      </c>
      <c r="L184" s="5" t="s">
        <v>394</v>
      </c>
      <c r="M184" s="6">
        <v>2017</v>
      </c>
      <c r="N184" s="5" t="s">
        <v>995</v>
      </c>
      <c r="P184" s="15" t="s">
        <v>11</v>
      </c>
      <c r="Q184" s="16">
        <v>2019</v>
      </c>
      <c r="R184" s="16">
        <v>12</v>
      </c>
    </row>
    <row r="185" spans="1:18" hidden="1" x14ac:dyDescent="0.35">
      <c r="A185" s="1" t="s">
        <v>1</v>
      </c>
      <c r="B185" s="2">
        <v>2017</v>
      </c>
      <c r="C185" s="2">
        <v>90</v>
      </c>
      <c r="D185" s="1" t="s">
        <v>209</v>
      </c>
      <c r="E185" s="3"/>
      <c r="F185" s="3"/>
      <c r="I185" s="5" t="s">
        <v>9</v>
      </c>
      <c r="J185" s="6">
        <v>2019</v>
      </c>
      <c r="K185" s="6">
        <v>5</v>
      </c>
      <c r="L185" s="5" t="s">
        <v>395</v>
      </c>
      <c r="M185" s="6">
        <v>2017</v>
      </c>
      <c r="N185" s="5" t="s">
        <v>996</v>
      </c>
      <c r="P185" s="15" t="s">
        <v>11</v>
      </c>
      <c r="Q185" s="16">
        <v>2019</v>
      </c>
      <c r="R185" s="16">
        <v>13</v>
      </c>
    </row>
    <row r="186" spans="1:18" hidden="1" x14ac:dyDescent="0.35">
      <c r="A186" s="1" t="s">
        <v>1</v>
      </c>
      <c r="B186" s="2">
        <v>2017</v>
      </c>
      <c r="C186" s="2">
        <v>91</v>
      </c>
      <c r="D186" s="1" t="s">
        <v>210</v>
      </c>
      <c r="E186" s="3"/>
      <c r="F186" s="3"/>
      <c r="I186" s="5" t="s">
        <v>9</v>
      </c>
      <c r="J186" s="6">
        <v>2019</v>
      </c>
      <c r="K186" s="6">
        <v>25</v>
      </c>
      <c r="L186" s="5" t="s">
        <v>397</v>
      </c>
      <c r="M186" s="6">
        <v>2016</v>
      </c>
      <c r="N186" s="5" t="s">
        <v>818</v>
      </c>
      <c r="P186" s="15" t="s">
        <v>11</v>
      </c>
      <c r="Q186" s="16">
        <v>2019</v>
      </c>
      <c r="R186" s="16">
        <v>16</v>
      </c>
    </row>
    <row r="187" spans="1:18" hidden="1" x14ac:dyDescent="0.35">
      <c r="A187" s="1" t="s">
        <v>1</v>
      </c>
      <c r="B187" s="2">
        <v>2017</v>
      </c>
      <c r="C187" s="2">
        <v>93</v>
      </c>
      <c r="D187" s="1" t="s">
        <v>211</v>
      </c>
      <c r="E187" s="3"/>
      <c r="F187" s="3"/>
      <c r="I187" s="5" t="s">
        <v>9</v>
      </c>
      <c r="J187" s="6">
        <v>2019</v>
      </c>
      <c r="K187" s="6">
        <v>36</v>
      </c>
      <c r="L187" s="5" t="s">
        <v>399</v>
      </c>
      <c r="M187" s="6">
        <v>2018</v>
      </c>
      <c r="N187" s="5" t="s">
        <v>997</v>
      </c>
      <c r="P187" s="15" t="s">
        <v>11</v>
      </c>
      <c r="Q187" s="16">
        <v>2019</v>
      </c>
      <c r="R187" s="16">
        <v>20</v>
      </c>
    </row>
    <row r="188" spans="1:18" hidden="1" x14ac:dyDescent="0.35">
      <c r="A188" s="1" t="s">
        <v>1</v>
      </c>
      <c r="B188" s="2">
        <v>2017</v>
      </c>
      <c r="C188" s="2">
        <v>94</v>
      </c>
      <c r="D188" s="1" t="s">
        <v>212</v>
      </c>
      <c r="E188" s="3"/>
      <c r="F188" s="3"/>
      <c r="I188" s="5" t="s">
        <v>9</v>
      </c>
      <c r="J188" s="6">
        <v>2019</v>
      </c>
      <c r="K188" s="6">
        <v>48</v>
      </c>
      <c r="L188" s="5" t="s">
        <v>400</v>
      </c>
      <c r="M188" s="6">
        <v>2017</v>
      </c>
      <c r="N188" s="5" t="s">
        <v>998</v>
      </c>
      <c r="P188" s="15" t="s">
        <v>11</v>
      </c>
      <c r="Q188" s="16">
        <v>2019</v>
      </c>
      <c r="R188" s="16">
        <v>21</v>
      </c>
    </row>
    <row r="189" spans="1:18" hidden="1" x14ac:dyDescent="0.35">
      <c r="A189" s="1" t="s">
        <v>1</v>
      </c>
      <c r="B189" s="2">
        <v>2017</v>
      </c>
      <c r="C189" s="2">
        <v>95</v>
      </c>
      <c r="D189" s="1" t="s">
        <v>213</v>
      </c>
      <c r="E189" s="3"/>
      <c r="F189" s="3"/>
      <c r="I189" s="5" t="s">
        <v>9</v>
      </c>
      <c r="J189" s="6">
        <v>2019</v>
      </c>
      <c r="K189" s="6">
        <v>50</v>
      </c>
      <c r="L189" s="5" t="s">
        <v>401</v>
      </c>
      <c r="M189" s="6">
        <v>2013</v>
      </c>
      <c r="N189" s="5" t="s">
        <v>999</v>
      </c>
      <c r="P189" s="15" t="s">
        <v>11</v>
      </c>
      <c r="Q189" s="16">
        <v>2019</v>
      </c>
      <c r="R189" s="16">
        <v>25</v>
      </c>
    </row>
    <row r="190" spans="1:18" hidden="1" x14ac:dyDescent="0.35">
      <c r="A190" s="1" t="s">
        <v>1</v>
      </c>
      <c r="B190" s="2">
        <v>2017</v>
      </c>
      <c r="C190" s="2">
        <v>95</v>
      </c>
      <c r="D190" s="1" t="s">
        <v>214</v>
      </c>
      <c r="E190" s="3"/>
      <c r="F190" s="3"/>
      <c r="I190" s="5" t="s">
        <v>9</v>
      </c>
      <c r="J190" s="6">
        <v>2019</v>
      </c>
      <c r="K190" s="6">
        <v>51</v>
      </c>
      <c r="L190" s="5" t="s">
        <v>402</v>
      </c>
      <c r="M190" s="6">
        <v>2016</v>
      </c>
      <c r="N190" s="5" t="s">
        <v>1000</v>
      </c>
      <c r="P190" s="15" t="s">
        <v>11</v>
      </c>
      <c r="Q190" s="16">
        <v>2019</v>
      </c>
      <c r="R190" s="16">
        <v>27</v>
      </c>
    </row>
    <row r="191" spans="1:18" hidden="1" x14ac:dyDescent="0.35">
      <c r="A191" s="1" t="s">
        <v>1</v>
      </c>
      <c r="B191" s="2">
        <v>2017</v>
      </c>
      <c r="C191" s="2">
        <v>95</v>
      </c>
      <c r="D191" s="1" t="s">
        <v>215</v>
      </c>
      <c r="E191" s="3"/>
      <c r="F191" s="3"/>
      <c r="I191" s="5" t="s">
        <v>9</v>
      </c>
      <c r="J191" s="6">
        <v>2019</v>
      </c>
      <c r="K191" s="6">
        <v>52</v>
      </c>
      <c r="L191" s="5" t="s">
        <v>403</v>
      </c>
      <c r="M191" s="6">
        <v>2015</v>
      </c>
      <c r="N191" s="5" t="s">
        <v>1001</v>
      </c>
      <c r="P191" s="15" t="s">
        <v>11</v>
      </c>
      <c r="Q191" s="16">
        <v>2019</v>
      </c>
      <c r="R191" s="16">
        <v>28</v>
      </c>
    </row>
    <row r="192" spans="1:18" hidden="1" x14ac:dyDescent="0.35">
      <c r="A192" s="1" t="s">
        <v>1</v>
      </c>
      <c r="B192" s="2">
        <v>2017</v>
      </c>
      <c r="C192" s="2">
        <v>95</v>
      </c>
      <c r="D192" s="1" t="s">
        <v>216</v>
      </c>
      <c r="E192" s="3"/>
      <c r="F192" s="3"/>
      <c r="I192" s="5" t="s">
        <v>9</v>
      </c>
      <c r="J192" s="6">
        <v>2019</v>
      </c>
      <c r="K192" s="6">
        <v>63</v>
      </c>
      <c r="L192" s="5" t="s">
        <v>404</v>
      </c>
      <c r="M192" s="6">
        <v>2017</v>
      </c>
      <c r="N192" s="5" t="s">
        <v>1002</v>
      </c>
      <c r="P192" s="15" t="s">
        <v>11</v>
      </c>
      <c r="Q192" s="16">
        <v>2019</v>
      </c>
      <c r="R192" s="16">
        <v>59</v>
      </c>
    </row>
    <row r="193" spans="1:18" hidden="1" x14ac:dyDescent="0.35">
      <c r="A193" s="1" t="s">
        <v>1</v>
      </c>
      <c r="B193" s="2">
        <v>2017</v>
      </c>
      <c r="C193" s="2">
        <v>96</v>
      </c>
      <c r="D193" s="1" t="s">
        <v>217</v>
      </c>
      <c r="E193" s="3"/>
      <c r="F193" s="3"/>
      <c r="I193" s="5" t="s">
        <v>9</v>
      </c>
      <c r="J193" s="6">
        <v>2019</v>
      </c>
      <c r="K193" s="6">
        <v>65</v>
      </c>
      <c r="L193" s="5" t="s">
        <v>405</v>
      </c>
      <c r="M193" s="6">
        <v>2014</v>
      </c>
      <c r="N193" s="5" t="s">
        <v>1003</v>
      </c>
      <c r="P193" s="15" t="s">
        <v>11</v>
      </c>
      <c r="Q193" s="16">
        <v>2019</v>
      </c>
      <c r="R193" s="16">
        <v>60</v>
      </c>
    </row>
    <row r="194" spans="1:18" hidden="1" x14ac:dyDescent="0.35">
      <c r="A194" s="1" t="s">
        <v>1</v>
      </c>
      <c r="B194" s="2">
        <v>2017</v>
      </c>
      <c r="C194" s="2">
        <v>96</v>
      </c>
      <c r="D194" s="1" t="s">
        <v>218</v>
      </c>
      <c r="E194" s="3"/>
      <c r="F194" s="3"/>
      <c r="I194" s="5" t="s">
        <v>9</v>
      </c>
      <c r="J194" s="6">
        <v>2019</v>
      </c>
      <c r="K194" s="6">
        <v>65</v>
      </c>
      <c r="L194" s="5" t="s">
        <v>406</v>
      </c>
      <c r="M194" s="6">
        <v>2014</v>
      </c>
      <c r="N194" s="5" t="s">
        <v>1004</v>
      </c>
      <c r="P194" s="15" t="s">
        <v>11</v>
      </c>
      <c r="Q194" s="16">
        <v>2019</v>
      </c>
      <c r="R194" s="16">
        <v>61</v>
      </c>
    </row>
    <row r="195" spans="1:18" hidden="1" x14ac:dyDescent="0.35">
      <c r="A195" s="1" t="s">
        <v>1</v>
      </c>
      <c r="B195" s="2">
        <v>2017</v>
      </c>
      <c r="C195" s="2">
        <v>96</v>
      </c>
      <c r="D195" s="1" t="s">
        <v>219</v>
      </c>
      <c r="E195" s="3"/>
      <c r="F195" s="3"/>
      <c r="I195" s="5" t="s">
        <v>9</v>
      </c>
      <c r="J195" s="6">
        <v>2019</v>
      </c>
      <c r="K195" s="6">
        <v>72</v>
      </c>
      <c r="L195" s="5" t="s">
        <v>410</v>
      </c>
      <c r="M195" s="6">
        <v>2018</v>
      </c>
      <c r="N195" s="5" t="s">
        <v>767</v>
      </c>
      <c r="P195" s="15" t="s">
        <v>11</v>
      </c>
      <c r="Q195" s="16">
        <v>2019</v>
      </c>
      <c r="R195" s="16">
        <v>62</v>
      </c>
    </row>
    <row r="196" spans="1:18" hidden="1" x14ac:dyDescent="0.35">
      <c r="A196" s="1" t="s">
        <v>1</v>
      </c>
      <c r="B196" s="2">
        <v>2017</v>
      </c>
      <c r="C196" s="2">
        <v>96</v>
      </c>
      <c r="D196" s="1" t="s">
        <v>220</v>
      </c>
      <c r="E196" s="3"/>
      <c r="F196" s="3"/>
      <c r="I196" s="5" t="s">
        <v>9</v>
      </c>
      <c r="J196" s="6">
        <v>2019</v>
      </c>
      <c r="K196" s="6">
        <v>73</v>
      </c>
      <c r="L196" s="5" t="s">
        <v>411</v>
      </c>
      <c r="M196" s="8">
        <v>2017</v>
      </c>
      <c r="N196" s="5" t="s">
        <v>1005</v>
      </c>
      <c r="P196" s="15" t="s">
        <v>10</v>
      </c>
      <c r="Q196" s="16">
        <v>2019</v>
      </c>
      <c r="R196" s="16">
        <v>1</v>
      </c>
    </row>
    <row r="197" spans="1:18" hidden="1" x14ac:dyDescent="0.35">
      <c r="A197" s="1" t="s">
        <v>1</v>
      </c>
      <c r="B197" s="2">
        <v>2017</v>
      </c>
      <c r="C197" s="2">
        <v>97</v>
      </c>
      <c r="D197" s="1" t="s">
        <v>78</v>
      </c>
      <c r="E197" s="3"/>
      <c r="F197" s="3"/>
      <c r="I197" s="5" t="s">
        <v>9</v>
      </c>
      <c r="J197" s="6">
        <v>2019</v>
      </c>
      <c r="K197" s="6">
        <v>81</v>
      </c>
      <c r="L197" s="5" t="s">
        <v>412</v>
      </c>
      <c r="M197" s="8">
        <v>2008</v>
      </c>
      <c r="N197" s="5" t="s">
        <v>1006</v>
      </c>
      <c r="P197" s="15" t="s">
        <v>10</v>
      </c>
      <c r="Q197" s="16">
        <v>2019</v>
      </c>
      <c r="R197" s="16">
        <v>2</v>
      </c>
    </row>
    <row r="198" spans="1:18" hidden="1" x14ac:dyDescent="0.35">
      <c r="A198" s="1" t="s">
        <v>1</v>
      </c>
      <c r="B198" s="2">
        <v>2017</v>
      </c>
      <c r="C198" s="2">
        <v>98</v>
      </c>
      <c r="D198" s="1" t="s">
        <v>221</v>
      </c>
      <c r="E198" s="3"/>
      <c r="F198" s="3"/>
      <c r="I198" s="5" t="s">
        <v>9</v>
      </c>
      <c r="J198" s="6">
        <v>2019</v>
      </c>
      <c r="K198" s="6">
        <v>83</v>
      </c>
      <c r="L198" s="5" t="s">
        <v>413</v>
      </c>
      <c r="M198" s="8">
        <v>2008</v>
      </c>
      <c r="N198" s="5" t="s">
        <v>1007</v>
      </c>
      <c r="P198" s="15" t="s">
        <v>10</v>
      </c>
      <c r="Q198" s="16">
        <v>2019</v>
      </c>
      <c r="R198" s="16">
        <v>3</v>
      </c>
    </row>
    <row r="199" spans="1:18" hidden="1" x14ac:dyDescent="0.35">
      <c r="A199" s="1" t="s">
        <v>1</v>
      </c>
      <c r="B199" s="2">
        <v>2017</v>
      </c>
      <c r="C199" s="2">
        <v>99</v>
      </c>
      <c r="D199" s="1" t="s">
        <v>222</v>
      </c>
      <c r="E199" s="3"/>
      <c r="F199" s="3"/>
      <c r="I199" s="5" t="s">
        <v>9</v>
      </c>
      <c r="J199" s="6">
        <v>2019</v>
      </c>
      <c r="K199" s="6">
        <v>86</v>
      </c>
      <c r="L199" s="5" t="s">
        <v>415</v>
      </c>
      <c r="M199" s="6">
        <v>2015</v>
      </c>
      <c r="N199" s="5" t="s">
        <v>1008</v>
      </c>
      <c r="P199" s="15" t="s">
        <v>10</v>
      </c>
      <c r="Q199" s="16">
        <v>2019</v>
      </c>
      <c r="R199" s="16">
        <v>6</v>
      </c>
    </row>
    <row r="200" spans="1:18" hidden="1" x14ac:dyDescent="0.35">
      <c r="A200" s="1" t="s">
        <v>1</v>
      </c>
      <c r="B200" s="2">
        <v>2017</v>
      </c>
      <c r="C200" s="2">
        <v>101</v>
      </c>
      <c r="D200" s="1" t="s">
        <v>223</v>
      </c>
      <c r="E200" s="3"/>
      <c r="F200" s="3"/>
      <c r="I200" s="5" t="s">
        <v>9</v>
      </c>
      <c r="J200" s="6">
        <v>2019</v>
      </c>
      <c r="K200" s="6">
        <v>87</v>
      </c>
      <c r="L200" s="5" t="s">
        <v>416</v>
      </c>
      <c r="M200" s="6">
        <v>2016</v>
      </c>
      <c r="N200" s="5" t="s">
        <v>986</v>
      </c>
      <c r="P200" s="15" t="s">
        <v>10</v>
      </c>
      <c r="Q200" s="16">
        <v>2019</v>
      </c>
      <c r="R200" s="16">
        <v>8</v>
      </c>
    </row>
    <row r="201" spans="1:18" hidden="1" x14ac:dyDescent="0.35">
      <c r="A201" s="1" t="s">
        <v>1</v>
      </c>
      <c r="B201" s="2">
        <v>2017</v>
      </c>
      <c r="C201" s="2">
        <v>102</v>
      </c>
      <c r="D201" s="1" t="s">
        <v>224</v>
      </c>
      <c r="E201" s="3"/>
      <c r="F201" s="3"/>
      <c r="I201" s="5" t="s">
        <v>9</v>
      </c>
      <c r="J201" s="6">
        <v>2019</v>
      </c>
      <c r="K201" s="6">
        <v>89</v>
      </c>
      <c r="L201" s="5" t="s">
        <v>418</v>
      </c>
      <c r="M201" s="6">
        <v>2013</v>
      </c>
      <c r="N201" s="5" t="s">
        <v>1009</v>
      </c>
      <c r="P201" s="15" t="s">
        <v>10</v>
      </c>
      <c r="Q201" s="16">
        <v>2019</v>
      </c>
      <c r="R201" s="16">
        <v>32</v>
      </c>
    </row>
    <row r="202" spans="1:18" hidden="1" x14ac:dyDescent="0.35">
      <c r="A202" s="1" t="s">
        <v>1</v>
      </c>
      <c r="B202" s="2">
        <v>2017</v>
      </c>
      <c r="C202" s="2">
        <v>103</v>
      </c>
      <c r="D202" s="1" t="s">
        <v>207</v>
      </c>
      <c r="E202" s="3"/>
      <c r="F202" s="3"/>
      <c r="I202" s="5" t="s">
        <v>9</v>
      </c>
      <c r="J202" s="6">
        <v>2019</v>
      </c>
      <c r="K202" s="6">
        <v>93</v>
      </c>
      <c r="L202" s="5" t="s">
        <v>419</v>
      </c>
      <c r="M202" s="6">
        <v>2018</v>
      </c>
      <c r="N202" s="5" t="s">
        <v>1010</v>
      </c>
      <c r="P202" s="15" t="s">
        <v>10</v>
      </c>
      <c r="Q202" s="16">
        <v>2019</v>
      </c>
      <c r="R202" s="16">
        <v>36</v>
      </c>
    </row>
    <row r="203" spans="1:18" hidden="1" x14ac:dyDescent="0.35">
      <c r="A203" s="1" t="s">
        <v>1</v>
      </c>
      <c r="B203" s="2">
        <v>2017</v>
      </c>
      <c r="C203" s="2">
        <v>104</v>
      </c>
      <c r="D203" s="1" t="s">
        <v>225</v>
      </c>
      <c r="E203" s="3"/>
      <c r="F203" s="3"/>
      <c r="I203" s="5" t="s">
        <v>9</v>
      </c>
      <c r="J203" s="6">
        <v>2019</v>
      </c>
      <c r="K203" s="6">
        <v>97</v>
      </c>
      <c r="L203" s="5" t="s">
        <v>420</v>
      </c>
      <c r="M203" s="6">
        <v>2017</v>
      </c>
      <c r="N203" s="5" t="s">
        <v>1011</v>
      </c>
      <c r="P203" s="15" t="s">
        <v>12</v>
      </c>
      <c r="Q203" s="16">
        <v>2019</v>
      </c>
      <c r="R203" s="16">
        <v>21</v>
      </c>
    </row>
    <row r="204" spans="1:18" hidden="1" x14ac:dyDescent="0.35">
      <c r="A204" s="1" t="s">
        <v>1</v>
      </c>
      <c r="B204" s="2">
        <v>2017</v>
      </c>
      <c r="C204" s="2">
        <v>105</v>
      </c>
      <c r="D204" s="1" t="s">
        <v>226</v>
      </c>
      <c r="E204" s="3"/>
      <c r="F204" s="3"/>
      <c r="I204" s="5" t="s">
        <v>9</v>
      </c>
      <c r="J204" s="6">
        <v>2019</v>
      </c>
      <c r="K204" s="6">
        <v>97</v>
      </c>
      <c r="L204" s="5" t="s">
        <v>421</v>
      </c>
      <c r="M204" s="6">
        <v>2017</v>
      </c>
      <c r="N204" s="5" t="s">
        <v>1012</v>
      </c>
      <c r="P204" s="15" t="s">
        <v>12</v>
      </c>
      <c r="Q204" s="16">
        <v>2019</v>
      </c>
      <c r="R204" s="16">
        <v>42</v>
      </c>
    </row>
    <row r="205" spans="1:18" hidden="1" x14ac:dyDescent="0.35">
      <c r="A205" s="1" t="s">
        <v>1</v>
      </c>
      <c r="B205" s="2">
        <v>2017</v>
      </c>
      <c r="C205" s="2">
        <v>105</v>
      </c>
      <c r="D205" s="1" t="s">
        <v>227</v>
      </c>
      <c r="E205" s="3"/>
      <c r="F205" s="3"/>
      <c r="I205" s="5" t="s">
        <v>9</v>
      </c>
      <c r="J205" s="6">
        <v>2019</v>
      </c>
      <c r="K205" s="6">
        <v>97</v>
      </c>
      <c r="L205" s="5" t="s">
        <v>422</v>
      </c>
      <c r="M205" s="6">
        <v>2016</v>
      </c>
      <c r="N205" s="5" t="s">
        <v>1013</v>
      </c>
      <c r="P205" s="15" t="s">
        <v>12</v>
      </c>
      <c r="Q205" s="16">
        <v>2019</v>
      </c>
      <c r="R205" s="16">
        <v>43</v>
      </c>
    </row>
    <row r="206" spans="1:18" hidden="1" x14ac:dyDescent="0.35">
      <c r="A206" s="1" t="s">
        <v>1</v>
      </c>
      <c r="B206" s="2">
        <v>2017</v>
      </c>
      <c r="C206" s="2">
        <v>105</v>
      </c>
      <c r="D206" s="1" t="s">
        <v>228</v>
      </c>
      <c r="E206" s="3"/>
      <c r="F206" s="3"/>
      <c r="I206" s="5" t="s">
        <v>9</v>
      </c>
      <c r="J206" s="6">
        <v>2019</v>
      </c>
      <c r="K206" s="6">
        <v>97</v>
      </c>
      <c r="L206" s="5" t="s">
        <v>423</v>
      </c>
      <c r="M206" s="6">
        <v>2017</v>
      </c>
      <c r="N206" s="5" t="s">
        <v>1014</v>
      </c>
      <c r="P206" s="15" t="s">
        <v>12</v>
      </c>
      <c r="Q206" s="16">
        <v>2019</v>
      </c>
      <c r="R206" s="16">
        <v>44</v>
      </c>
    </row>
    <row r="207" spans="1:18" hidden="1" x14ac:dyDescent="0.35">
      <c r="A207" s="1" t="s">
        <v>1</v>
      </c>
      <c r="B207" s="2">
        <v>2017</v>
      </c>
      <c r="C207" s="2">
        <v>105</v>
      </c>
      <c r="D207" s="1" t="s">
        <v>229</v>
      </c>
      <c r="E207" s="3"/>
      <c r="F207" s="3"/>
      <c r="I207" s="5" t="s">
        <v>9</v>
      </c>
      <c r="J207" s="6">
        <v>2019</v>
      </c>
      <c r="K207" s="6">
        <v>97</v>
      </c>
      <c r="L207" s="5" t="s">
        <v>424</v>
      </c>
      <c r="M207" s="6">
        <v>2017</v>
      </c>
      <c r="N207" s="5" t="s">
        <v>1015</v>
      </c>
      <c r="P207" s="15" t="s">
        <v>12</v>
      </c>
      <c r="Q207" s="16">
        <v>2019</v>
      </c>
      <c r="R207" s="16">
        <v>49</v>
      </c>
    </row>
    <row r="208" spans="1:18" hidden="1" x14ac:dyDescent="0.35">
      <c r="A208" s="1" t="s">
        <v>1</v>
      </c>
      <c r="B208" s="2">
        <v>2017</v>
      </c>
      <c r="C208" s="2">
        <v>105</v>
      </c>
      <c r="D208" s="1" t="s">
        <v>230</v>
      </c>
      <c r="E208" s="3"/>
      <c r="F208" s="3"/>
      <c r="I208" s="5" t="s">
        <v>9</v>
      </c>
      <c r="J208" s="6">
        <v>2019</v>
      </c>
      <c r="K208" s="6">
        <v>98</v>
      </c>
      <c r="L208" s="5" t="s">
        <v>420</v>
      </c>
      <c r="M208" s="6">
        <v>2017</v>
      </c>
      <c r="N208" s="5" t="s">
        <v>1011</v>
      </c>
      <c r="P208" s="15" t="s">
        <v>12</v>
      </c>
      <c r="Q208" s="16">
        <v>2019</v>
      </c>
      <c r="R208" s="16">
        <v>53</v>
      </c>
    </row>
    <row r="209" spans="1:18" hidden="1" x14ac:dyDescent="0.35">
      <c r="A209" s="1" t="s">
        <v>1</v>
      </c>
      <c r="B209" s="2">
        <v>2017</v>
      </c>
      <c r="C209" s="2">
        <v>107</v>
      </c>
      <c r="D209" s="1" t="s">
        <v>231</v>
      </c>
      <c r="E209" s="3"/>
      <c r="F209" s="3"/>
      <c r="I209" s="5" t="s">
        <v>9</v>
      </c>
      <c r="J209" s="6">
        <v>2019</v>
      </c>
      <c r="K209" s="6">
        <v>98</v>
      </c>
      <c r="L209" s="5" t="s">
        <v>421</v>
      </c>
      <c r="M209" s="6">
        <v>2017</v>
      </c>
      <c r="N209" s="5" t="s">
        <v>1012</v>
      </c>
      <c r="P209" s="15" t="s">
        <v>12</v>
      </c>
      <c r="Q209" s="16">
        <v>2019</v>
      </c>
      <c r="R209" s="16">
        <v>54</v>
      </c>
    </row>
    <row r="210" spans="1:18" hidden="1" x14ac:dyDescent="0.35">
      <c r="A210" s="1" t="s">
        <v>1</v>
      </c>
      <c r="B210" s="2">
        <v>2017</v>
      </c>
      <c r="C210" s="2">
        <v>118</v>
      </c>
      <c r="D210" s="1" t="s">
        <v>232</v>
      </c>
      <c r="E210" s="3"/>
      <c r="F210" s="3"/>
      <c r="I210" s="5" t="s">
        <v>9</v>
      </c>
      <c r="J210" s="6">
        <v>2019</v>
      </c>
      <c r="K210" s="6">
        <v>98</v>
      </c>
      <c r="L210" s="5" t="s">
        <v>422</v>
      </c>
      <c r="M210" s="6">
        <v>2016</v>
      </c>
      <c r="N210" s="5" t="s">
        <v>1013</v>
      </c>
      <c r="P210" s="15" t="s">
        <v>12</v>
      </c>
      <c r="Q210" s="16">
        <v>2019</v>
      </c>
      <c r="R210" s="16">
        <v>55</v>
      </c>
    </row>
    <row r="211" spans="1:18" hidden="1" x14ac:dyDescent="0.35">
      <c r="A211" s="1" t="s">
        <v>1</v>
      </c>
      <c r="B211" s="2">
        <v>2017</v>
      </c>
      <c r="C211" s="2">
        <v>118</v>
      </c>
      <c r="D211" s="1" t="s">
        <v>233</v>
      </c>
      <c r="E211" s="3"/>
      <c r="F211" s="3"/>
      <c r="I211" s="5" t="s">
        <v>9</v>
      </c>
      <c r="J211" s="6">
        <v>2019</v>
      </c>
      <c r="K211" s="6">
        <v>98</v>
      </c>
      <c r="L211" s="5" t="s">
        <v>423</v>
      </c>
      <c r="M211" s="6">
        <v>2017</v>
      </c>
      <c r="N211" s="5" t="s">
        <v>1014</v>
      </c>
      <c r="P211" s="15" t="s">
        <v>12</v>
      </c>
      <c r="Q211" s="16">
        <v>2019</v>
      </c>
      <c r="R211" s="16">
        <v>56</v>
      </c>
    </row>
    <row r="212" spans="1:18" hidden="1" x14ac:dyDescent="0.35">
      <c r="A212" s="1" t="s">
        <v>1</v>
      </c>
      <c r="B212" s="2">
        <v>2017</v>
      </c>
      <c r="C212" s="2">
        <v>119</v>
      </c>
      <c r="D212" s="1" t="s">
        <v>234</v>
      </c>
      <c r="E212" s="3"/>
      <c r="F212" s="3"/>
      <c r="I212" s="5" t="s">
        <v>9</v>
      </c>
      <c r="J212" s="6">
        <v>2019</v>
      </c>
      <c r="K212" s="6">
        <v>98</v>
      </c>
      <c r="L212" s="5" t="s">
        <v>424</v>
      </c>
      <c r="M212" s="6">
        <v>2017</v>
      </c>
      <c r="N212" s="5" t="s">
        <v>1015</v>
      </c>
      <c r="P212" s="15" t="s">
        <v>12</v>
      </c>
      <c r="Q212" s="16">
        <v>2019</v>
      </c>
      <c r="R212" s="16">
        <v>57</v>
      </c>
    </row>
    <row r="213" spans="1:18" hidden="1" x14ac:dyDescent="0.35">
      <c r="A213" s="1" t="s">
        <v>1</v>
      </c>
      <c r="B213" s="2">
        <v>2017</v>
      </c>
      <c r="C213" s="2">
        <v>119</v>
      </c>
      <c r="D213" s="1" t="s">
        <v>235</v>
      </c>
      <c r="E213" s="3"/>
      <c r="F213" s="3"/>
      <c r="I213" s="5" t="s">
        <v>9</v>
      </c>
      <c r="J213" s="6">
        <v>2019</v>
      </c>
      <c r="K213" s="6">
        <v>101</v>
      </c>
      <c r="L213" s="5" t="s">
        <v>424</v>
      </c>
      <c r="M213" s="8">
        <v>2017</v>
      </c>
      <c r="N213" s="5" t="s">
        <v>1015</v>
      </c>
      <c r="P213" s="15" t="s">
        <v>12</v>
      </c>
      <c r="Q213" s="16">
        <v>2019</v>
      </c>
      <c r="R213" s="16">
        <v>58</v>
      </c>
    </row>
    <row r="214" spans="1:18" hidden="1" x14ac:dyDescent="0.35">
      <c r="A214" s="1" t="s">
        <v>1</v>
      </c>
      <c r="B214" s="2">
        <v>2017</v>
      </c>
      <c r="C214" s="2">
        <v>120</v>
      </c>
      <c r="D214" s="1" t="s">
        <v>236</v>
      </c>
      <c r="E214" s="3"/>
      <c r="F214" s="3"/>
      <c r="I214" s="5" t="s">
        <v>9</v>
      </c>
      <c r="J214" s="6">
        <v>2019</v>
      </c>
      <c r="K214" s="6">
        <v>103</v>
      </c>
      <c r="L214" s="5" t="s">
        <v>425</v>
      </c>
      <c r="M214" s="8">
        <v>2009</v>
      </c>
      <c r="N214" s="5" t="s">
        <v>1016</v>
      </c>
      <c r="P214" s="15" t="s">
        <v>12</v>
      </c>
      <c r="Q214" s="16">
        <v>2019</v>
      </c>
      <c r="R214" s="16">
        <v>59</v>
      </c>
    </row>
    <row r="215" spans="1:18" hidden="1" x14ac:dyDescent="0.35">
      <c r="A215" s="1" t="s">
        <v>1</v>
      </c>
      <c r="B215" s="2">
        <v>2017</v>
      </c>
      <c r="C215" s="2">
        <v>120</v>
      </c>
      <c r="D215" s="1" t="s">
        <v>237</v>
      </c>
      <c r="E215" s="3"/>
      <c r="F215" s="3"/>
      <c r="I215" s="5" t="s">
        <v>9</v>
      </c>
      <c r="J215" s="6">
        <v>2019</v>
      </c>
      <c r="K215" s="6">
        <v>107</v>
      </c>
      <c r="L215" s="5" t="s">
        <v>426</v>
      </c>
      <c r="M215" s="6">
        <v>2023</v>
      </c>
      <c r="N215" s="5" t="s">
        <v>1017</v>
      </c>
      <c r="P215" s="15" t="s">
        <v>12</v>
      </c>
      <c r="Q215" s="16">
        <v>2019</v>
      </c>
      <c r="R215" s="16">
        <v>71</v>
      </c>
    </row>
    <row r="216" spans="1:18" hidden="1" x14ac:dyDescent="0.35">
      <c r="A216" s="1" t="s">
        <v>1</v>
      </c>
      <c r="B216" s="2">
        <v>2017</v>
      </c>
      <c r="C216" s="2">
        <v>121</v>
      </c>
      <c r="D216" s="1" t="s">
        <v>238</v>
      </c>
      <c r="E216" s="3"/>
      <c r="F216" s="3"/>
      <c r="I216" s="5" t="s">
        <v>9</v>
      </c>
      <c r="J216" s="6">
        <v>2019</v>
      </c>
      <c r="K216" s="6">
        <v>107</v>
      </c>
      <c r="L216" s="5" t="s">
        <v>427</v>
      </c>
      <c r="M216" s="6">
        <v>2023</v>
      </c>
      <c r="N216" s="5" t="s">
        <v>1018</v>
      </c>
      <c r="P216" s="15" t="s">
        <v>25</v>
      </c>
      <c r="Q216" s="16">
        <v>2019</v>
      </c>
      <c r="R216" s="16">
        <v>2</v>
      </c>
    </row>
    <row r="217" spans="1:18" hidden="1" x14ac:dyDescent="0.35">
      <c r="A217" s="1" t="s">
        <v>2</v>
      </c>
      <c r="B217" s="2">
        <v>2019</v>
      </c>
      <c r="C217" s="2">
        <v>1</v>
      </c>
      <c r="D217" s="1" t="s">
        <v>239</v>
      </c>
      <c r="E217" s="2">
        <v>2016</v>
      </c>
      <c r="F217" s="2">
        <v>1300</v>
      </c>
      <c r="I217" s="5" t="s">
        <v>9</v>
      </c>
      <c r="J217" s="6">
        <v>2019</v>
      </c>
      <c r="K217" s="6">
        <v>107</v>
      </c>
      <c r="L217" s="5" t="s">
        <v>428</v>
      </c>
      <c r="M217" s="6">
        <v>2023</v>
      </c>
      <c r="N217" s="5" t="s">
        <v>1019</v>
      </c>
      <c r="P217" s="15" t="s">
        <v>25</v>
      </c>
      <c r="Q217" s="16">
        <v>2019</v>
      </c>
      <c r="R217" s="16">
        <v>3</v>
      </c>
    </row>
    <row r="218" spans="1:18" hidden="1" x14ac:dyDescent="0.35">
      <c r="A218" s="1" t="s">
        <v>2</v>
      </c>
      <c r="B218" s="2">
        <v>2019</v>
      </c>
      <c r="C218" s="2">
        <v>2</v>
      </c>
      <c r="D218" s="1" t="s">
        <v>240</v>
      </c>
      <c r="E218" s="2">
        <v>2016</v>
      </c>
      <c r="F218" s="2">
        <v>1400000</v>
      </c>
      <c r="I218" s="5" t="s">
        <v>9</v>
      </c>
      <c r="J218" s="6">
        <v>2019</v>
      </c>
      <c r="K218" s="6">
        <v>107</v>
      </c>
      <c r="L218" s="5" t="s">
        <v>429</v>
      </c>
      <c r="M218" s="6">
        <v>2023</v>
      </c>
      <c r="N218" s="5" t="s">
        <v>1020</v>
      </c>
      <c r="P218" s="15" t="s">
        <v>25</v>
      </c>
      <c r="Q218" s="16">
        <v>2019</v>
      </c>
      <c r="R218" s="16">
        <v>4</v>
      </c>
    </row>
    <row r="219" spans="1:18" hidden="1" x14ac:dyDescent="0.35">
      <c r="A219" s="1" t="s">
        <v>2</v>
      </c>
      <c r="B219" s="2">
        <v>2019</v>
      </c>
      <c r="C219" s="2">
        <v>3</v>
      </c>
      <c r="D219" s="1" t="s">
        <v>241</v>
      </c>
      <c r="E219" s="2">
        <v>2016</v>
      </c>
      <c r="F219" s="2">
        <v>13563000</v>
      </c>
      <c r="I219" s="5" t="s">
        <v>9</v>
      </c>
      <c r="J219" s="6">
        <v>2019</v>
      </c>
      <c r="K219" s="6">
        <v>110</v>
      </c>
      <c r="L219" s="5" t="s">
        <v>433</v>
      </c>
      <c r="M219" s="6">
        <v>2016</v>
      </c>
      <c r="N219" s="5" t="s">
        <v>1021</v>
      </c>
      <c r="P219" s="15" t="s">
        <v>25</v>
      </c>
      <c r="Q219" s="16">
        <v>2019</v>
      </c>
      <c r="R219" s="16">
        <v>7</v>
      </c>
    </row>
    <row r="220" spans="1:18" hidden="1" x14ac:dyDescent="0.35">
      <c r="A220" s="1" t="s">
        <v>2</v>
      </c>
      <c r="B220" s="2">
        <v>2019</v>
      </c>
      <c r="C220" s="2">
        <v>4</v>
      </c>
      <c r="D220" s="1" t="s">
        <v>242</v>
      </c>
      <c r="E220" s="2">
        <v>2014</v>
      </c>
      <c r="F220" s="3"/>
      <c r="I220" s="5" t="s">
        <v>9</v>
      </c>
      <c r="J220" s="6">
        <v>2019</v>
      </c>
      <c r="K220" s="6">
        <v>111</v>
      </c>
      <c r="L220" s="5" t="s">
        <v>434</v>
      </c>
      <c r="M220" s="6">
        <v>2016</v>
      </c>
      <c r="N220" s="5" t="s">
        <v>1022</v>
      </c>
      <c r="P220" s="15" t="s">
        <v>25</v>
      </c>
      <c r="Q220" s="16">
        <v>2019</v>
      </c>
      <c r="R220" s="16">
        <v>8</v>
      </c>
    </row>
    <row r="221" spans="1:18" hidden="1" x14ac:dyDescent="0.35">
      <c r="A221" s="1" t="s">
        <v>2</v>
      </c>
      <c r="B221" s="2">
        <v>2019</v>
      </c>
      <c r="C221" s="2">
        <v>5</v>
      </c>
      <c r="D221" s="1" t="s">
        <v>243</v>
      </c>
      <c r="E221" s="2">
        <v>2014</v>
      </c>
      <c r="F221" s="2">
        <v>144.30000000000001</v>
      </c>
      <c r="I221" s="5" t="s">
        <v>9</v>
      </c>
      <c r="J221" s="6">
        <v>2019</v>
      </c>
      <c r="K221" s="6">
        <v>112</v>
      </c>
      <c r="L221" s="5" t="s">
        <v>435</v>
      </c>
      <c r="M221" s="6">
        <v>2016</v>
      </c>
      <c r="N221" s="5" t="s">
        <v>1023</v>
      </c>
      <c r="P221" s="15" t="s">
        <v>25</v>
      </c>
      <c r="Q221" s="16">
        <v>2019</v>
      </c>
      <c r="R221" s="16">
        <v>9</v>
      </c>
    </row>
    <row r="222" spans="1:18" hidden="1" x14ac:dyDescent="0.35">
      <c r="A222" s="1" t="s">
        <v>2</v>
      </c>
      <c r="B222" s="2">
        <v>2019</v>
      </c>
      <c r="C222" s="2">
        <v>6</v>
      </c>
      <c r="D222" s="1" t="s">
        <v>244</v>
      </c>
      <c r="E222" s="2">
        <v>2016</v>
      </c>
      <c r="F222" s="2">
        <v>1614</v>
      </c>
      <c r="I222" s="5" t="s">
        <v>9</v>
      </c>
      <c r="J222" s="6">
        <v>2019</v>
      </c>
      <c r="K222" s="6">
        <v>113</v>
      </c>
      <c r="L222" s="5" t="s">
        <v>436</v>
      </c>
      <c r="M222" s="6">
        <v>2016</v>
      </c>
      <c r="N222" s="5" t="s">
        <v>1024</v>
      </c>
      <c r="P222" s="15" t="s">
        <v>25</v>
      </c>
      <c r="Q222" s="16">
        <v>2019</v>
      </c>
      <c r="R222" s="16">
        <v>11</v>
      </c>
    </row>
    <row r="223" spans="1:18" hidden="1" x14ac:dyDescent="0.35">
      <c r="A223" s="1" t="s">
        <v>2</v>
      </c>
      <c r="B223" s="2">
        <v>2019</v>
      </c>
      <c r="C223" s="2">
        <v>7</v>
      </c>
      <c r="D223" s="1" t="s">
        <v>245</v>
      </c>
      <c r="E223" s="2">
        <v>2016</v>
      </c>
      <c r="F223" s="2">
        <v>34.4</v>
      </c>
      <c r="I223" s="5" t="s">
        <v>9</v>
      </c>
      <c r="J223" s="6">
        <v>2019</v>
      </c>
      <c r="K223" s="6">
        <v>114</v>
      </c>
      <c r="L223" s="5" t="s">
        <v>437</v>
      </c>
      <c r="M223" s="6">
        <v>2017</v>
      </c>
      <c r="N223" s="5" t="s">
        <v>1025</v>
      </c>
      <c r="P223" s="15" t="s">
        <v>25</v>
      </c>
      <c r="Q223" s="16">
        <v>2019</v>
      </c>
      <c r="R223" s="16">
        <v>12</v>
      </c>
    </row>
    <row r="224" spans="1:18" hidden="1" x14ac:dyDescent="0.35">
      <c r="A224" s="1" t="s">
        <v>2</v>
      </c>
      <c r="B224" s="2">
        <v>2019</v>
      </c>
      <c r="C224" s="2">
        <v>8</v>
      </c>
      <c r="D224" s="1" t="s">
        <v>246</v>
      </c>
      <c r="E224" s="2">
        <v>2016</v>
      </c>
      <c r="F224" s="2">
        <v>261.2</v>
      </c>
      <c r="I224" s="5" t="s">
        <v>9</v>
      </c>
      <c r="J224" s="6">
        <v>2019</v>
      </c>
      <c r="K224" s="6">
        <v>114</v>
      </c>
      <c r="L224" s="5" t="s">
        <v>438</v>
      </c>
      <c r="M224" s="6">
        <v>2017</v>
      </c>
      <c r="N224" s="5" t="s">
        <v>1026</v>
      </c>
      <c r="P224" s="15" t="s">
        <v>25</v>
      </c>
      <c r="Q224" s="16">
        <v>2019</v>
      </c>
      <c r="R224" s="16">
        <v>13</v>
      </c>
    </row>
    <row r="225" spans="1:18" hidden="1" x14ac:dyDescent="0.35">
      <c r="A225" s="1" t="s">
        <v>2</v>
      </c>
      <c r="B225" s="2">
        <v>2019</v>
      </c>
      <c r="C225" s="2">
        <v>9</v>
      </c>
      <c r="D225" s="1" t="s">
        <v>247</v>
      </c>
      <c r="E225" s="2">
        <v>2016</v>
      </c>
      <c r="F225" s="2">
        <v>200</v>
      </c>
      <c r="I225" s="5" t="s">
        <v>9</v>
      </c>
      <c r="J225" s="6">
        <v>2019</v>
      </c>
      <c r="K225" s="6">
        <v>117</v>
      </c>
      <c r="L225" s="5" t="s">
        <v>439</v>
      </c>
      <c r="M225" s="6">
        <v>2023</v>
      </c>
      <c r="N225" s="5" t="s">
        <v>1027</v>
      </c>
      <c r="P225" s="15" t="s">
        <v>25</v>
      </c>
      <c r="Q225" s="16">
        <v>2019</v>
      </c>
      <c r="R225" s="16">
        <v>15</v>
      </c>
    </row>
    <row r="226" spans="1:18" hidden="1" x14ac:dyDescent="0.35">
      <c r="A226" s="1" t="s">
        <v>2</v>
      </c>
      <c r="B226" s="2">
        <v>2019</v>
      </c>
      <c r="C226" s="2">
        <v>10</v>
      </c>
      <c r="D226" s="1" t="s">
        <v>248</v>
      </c>
      <c r="E226" s="2">
        <v>2016</v>
      </c>
      <c r="F226" s="3"/>
      <c r="I226" s="5" t="s">
        <v>9</v>
      </c>
      <c r="J226" s="6">
        <v>2019</v>
      </c>
      <c r="K226" s="6">
        <v>118</v>
      </c>
      <c r="L226" s="5" t="s">
        <v>440</v>
      </c>
      <c r="M226" s="6">
        <v>2014</v>
      </c>
      <c r="N226" s="5" t="s">
        <v>1028</v>
      </c>
      <c r="P226" s="15" t="s">
        <v>25</v>
      </c>
      <c r="Q226" s="16">
        <v>2019</v>
      </c>
      <c r="R226" s="16">
        <v>16</v>
      </c>
    </row>
    <row r="227" spans="1:18" hidden="1" x14ac:dyDescent="0.35">
      <c r="A227" s="1" t="s">
        <v>2</v>
      </c>
      <c r="B227" s="2">
        <v>2019</v>
      </c>
      <c r="C227" s="2">
        <v>11</v>
      </c>
      <c r="D227" s="1" t="s">
        <v>249</v>
      </c>
      <c r="E227" s="2">
        <v>2016</v>
      </c>
      <c r="F227" s="2">
        <v>647</v>
      </c>
      <c r="I227" s="5" t="s">
        <v>9</v>
      </c>
      <c r="J227" s="6">
        <v>2019</v>
      </c>
      <c r="K227" s="6">
        <v>127</v>
      </c>
      <c r="L227" s="5" t="s">
        <v>441</v>
      </c>
      <c r="M227" s="6">
        <v>2015</v>
      </c>
      <c r="N227" s="5" t="s">
        <v>834</v>
      </c>
      <c r="P227" s="15" t="s">
        <v>25</v>
      </c>
      <c r="Q227" s="16">
        <v>2019</v>
      </c>
      <c r="R227" s="16">
        <v>18</v>
      </c>
    </row>
    <row r="228" spans="1:18" hidden="1" x14ac:dyDescent="0.35">
      <c r="A228" s="1" t="s">
        <v>2</v>
      </c>
      <c r="B228" s="2">
        <v>2019</v>
      </c>
      <c r="C228" s="2">
        <v>12</v>
      </c>
      <c r="D228" s="1" t="s">
        <v>250</v>
      </c>
      <c r="E228" s="2">
        <v>2014</v>
      </c>
      <c r="F228" s="2">
        <v>12</v>
      </c>
      <c r="I228" s="5" t="s">
        <v>9</v>
      </c>
      <c r="J228" s="6">
        <v>2019</v>
      </c>
      <c r="K228" s="6">
        <v>153</v>
      </c>
      <c r="L228" s="5" t="s">
        <v>442</v>
      </c>
      <c r="M228" s="6">
        <v>2018</v>
      </c>
      <c r="N228" s="5" t="s">
        <v>1029</v>
      </c>
      <c r="P228" s="15" t="s">
        <v>25</v>
      </c>
      <c r="Q228" s="16">
        <v>2019</v>
      </c>
      <c r="R228" s="16">
        <v>20</v>
      </c>
    </row>
    <row r="229" spans="1:18" hidden="1" x14ac:dyDescent="0.35">
      <c r="A229" s="1" t="s">
        <v>2</v>
      </c>
      <c r="B229" s="2">
        <v>2019</v>
      </c>
      <c r="C229" s="2">
        <v>13</v>
      </c>
      <c r="D229" s="1" t="s">
        <v>251</v>
      </c>
      <c r="E229" s="2">
        <v>2016</v>
      </c>
      <c r="F229" s="2">
        <v>22</v>
      </c>
      <c r="I229" s="5" t="s">
        <v>9</v>
      </c>
      <c r="J229" s="6">
        <v>2019</v>
      </c>
      <c r="K229" s="6">
        <v>170</v>
      </c>
      <c r="L229" s="5" t="s">
        <v>443</v>
      </c>
      <c r="M229" s="6">
        <v>2014</v>
      </c>
      <c r="N229" s="5" t="s">
        <v>1023</v>
      </c>
      <c r="P229" s="15" t="s">
        <v>25</v>
      </c>
      <c r="Q229" s="16">
        <v>2019</v>
      </c>
      <c r="R229" s="16">
        <v>21</v>
      </c>
    </row>
    <row r="230" spans="1:18" hidden="1" x14ac:dyDescent="0.35">
      <c r="A230" s="1" t="s">
        <v>2</v>
      </c>
      <c r="B230" s="2">
        <v>2019</v>
      </c>
      <c r="C230" s="2">
        <v>14</v>
      </c>
      <c r="D230" s="1" t="s">
        <v>252</v>
      </c>
      <c r="E230" s="2">
        <v>2016</v>
      </c>
      <c r="F230" s="2">
        <v>8</v>
      </c>
      <c r="I230" s="5" t="s">
        <v>18</v>
      </c>
      <c r="J230" s="6">
        <v>2019</v>
      </c>
      <c r="K230" s="6">
        <v>2</v>
      </c>
      <c r="L230" s="5" t="s">
        <v>457</v>
      </c>
      <c r="M230" s="6">
        <v>2015</v>
      </c>
      <c r="N230" s="5" t="s">
        <v>908</v>
      </c>
      <c r="P230" s="15" t="s">
        <v>25</v>
      </c>
      <c r="Q230" s="16">
        <v>2019</v>
      </c>
      <c r="R230" s="16">
        <v>22</v>
      </c>
    </row>
    <row r="231" spans="1:18" hidden="1" x14ac:dyDescent="0.35">
      <c r="A231" s="1" t="s">
        <v>2</v>
      </c>
      <c r="B231" s="2">
        <v>2019</v>
      </c>
      <c r="C231" s="2">
        <v>15</v>
      </c>
      <c r="D231" s="1" t="s">
        <v>253</v>
      </c>
      <c r="E231" s="2">
        <v>2014</v>
      </c>
      <c r="F231" s="2">
        <v>2000</v>
      </c>
      <c r="I231" s="5" t="s">
        <v>18</v>
      </c>
      <c r="J231" s="6">
        <v>2019</v>
      </c>
      <c r="K231" s="6">
        <v>2</v>
      </c>
      <c r="L231" s="5" t="s">
        <v>458</v>
      </c>
      <c r="M231" s="8">
        <v>2017</v>
      </c>
      <c r="N231" s="5" t="s">
        <v>909</v>
      </c>
      <c r="P231" s="15" t="s">
        <v>25</v>
      </c>
      <c r="Q231" s="16">
        <v>2019</v>
      </c>
      <c r="R231" s="16">
        <v>23</v>
      </c>
    </row>
    <row r="232" spans="1:18" hidden="1" x14ac:dyDescent="0.35">
      <c r="A232" s="1" t="s">
        <v>2</v>
      </c>
      <c r="B232" s="2">
        <v>2019</v>
      </c>
      <c r="C232" s="2">
        <v>16</v>
      </c>
      <c r="D232" s="1" t="s">
        <v>254</v>
      </c>
      <c r="E232" s="2">
        <v>2016</v>
      </c>
      <c r="F232" s="2">
        <v>1000</v>
      </c>
      <c r="I232" s="5" t="s">
        <v>18</v>
      </c>
      <c r="J232" s="6">
        <v>2019</v>
      </c>
      <c r="K232" s="6">
        <v>7</v>
      </c>
      <c r="L232" s="5" t="s">
        <v>460</v>
      </c>
      <c r="M232" s="6">
        <v>2020</v>
      </c>
      <c r="N232" s="5" t="s">
        <v>910</v>
      </c>
      <c r="P232" s="15" t="s">
        <v>25</v>
      </c>
      <c r="Q232" s="16">
        <v>2019</v>
      </c>
      <c r="R232" s="16">
        <v>24</v>
      </c>
    </row>
    <row r="233" spans="1:18" x14ac:dyDescent="0.35">
      <c r="A233" s="1" t="s">
        <v>2</v>
      </c>
      <c r="B233" s="2">
        <v>2019</v>
      </c>
      <c r="C233" s="2">
        <v>17</v>
      </c>
      <c r="D233" s="1" t="s">
        <v>255</v>
      </c>
      <c r="E233" s="2">
        <v>2016</v>
      </c>
      <c r="F233" s="2">
        <v>100</v>
      </c>
      <c r="I233" s="5" t="s">
        <v>18</v>
      </c>
      <c r="J233" s="6">
        <v>2019</v>
      </c>
      <c r="K233" s="6">
        <v>7</v>
      </c>
      <c r="L233" s="5" t="s">
        <v>461</v>
      </c>
      <c r="M233" s="6">
        <v>2020</v>
      </c>
      <c r="N233" s="5" t="s">
        <v>911</v>
      </c>
      <c r="P233" s="15" t="s">
        <v>26</v>
      </c>
      <c r="Q233" s="16">
        <v>2019</v>
      </c>
      <c r="R233" s="16">
        <v>5</v>
      </c>
    </row>
    <row r="234" spans="1:18" x14ac:dyDescent="0.35">
      <c r="A234" s="1" t="s">
        <v>2</v>
      </c>
      <c r="B234" s="2">
        <v>2019</v>
      </c>
      <c r="C234" s="2">
        <v>18</v>
      </c>
      <c r="D234" s="1" t="s">
        <v>256</v>
      </c>
      <c r="E234" s="2">
        <v>2020</v>
      </c>
      <c r="F234" s="2">
        <v>200</v>
      </c>
      <c r="I234" s="5" t="s">
        <v>18</v>
      </c>
      <c r="J234" s="6">
        <v>2019</v>
      </c>
      <c r="K234" s="6">
        <v>10</v>
      </c>
      <c r="L234" s="5" t="s">
        <v>462</v>
      </c>
      <c r="M234" s="7"/>
      <c r="N234" s="5" t="s">
        <v>912</v>
      </c>
      <c r="P234" s="15" t="s">
        <v>26</v>
      </c>
      <c r="Q234" s="16">
        <v>2019</v>
      </c>
      <c r="R234" s="16">
        <v>11</v>
      </c>
    </row>
    <row r="235" spans="1:18" x14ac:dyDescent="0.35">
      <c r="A235" s="1" t="s">
        <v>2</v>
      </c>
      <c r="B235" s="2">
        <v>2019</v>
      </c>
      <c r="C235" s="2">
        <v>19</v>
      </c>
      <c r="D235" s="1" t="s">
        <v>257</v>
      </c>
      <c r="E235" s="2">
        <v>2016</v>
      </c>
      <c r="F235" s="2">
        <v>1000</v>
      </c>
      <c r="I235" s="5" t="s">
        <v>18</v>
      </c>
      <c r="J235" s="6">
        <v>2019</v>
      </c>
      <c r="K235" s="6">
        <v>10</v>
      </c>
      <c r="L235" s="5" t="s">
        <v>463</v>
      </c>
      <c r="M235" s="6">
        <v>2018</v>
      </c>
      <c r="N235" s="5" t="s">
        <v>913</v>
      </c>
      <c r="P235" s="15" t="s">
        <v>26</v>
      </c>
      <c r="Q235" s="16">
        <v>2019</v>
      </c>
      <c r="R235" s="16">
        <v>14</v>
      </c>
    </row>
    <row r="236" spans="1:18" x14ac:dyDescent="0.35">
      <c r="A236" s="1" t="s">
        <v>2</v>
      </c>
      <c r="B236" s="2">
        <v>2019</v>
      </c>
      <c r="C236" s="2">
        <v>20</v>
      </c>
      <c r="D236" s="1" t="s">
        <v>258</v>
      </c>
      <c r="E236" s="2">
        <v>2016</v>
      </c>
      <c r="F236" s="2">
        <v>10</v>
      </c>
      <c r="I236" s="5" t="s">
        <v>18</v>
      </c>
      <c r="J236" s="6">
        <v>2019</v>
      </c>
      <c r="K236" s="6">
        <v>10</v>
      </c>
      <c r="L236" s="5" t="s">
        <v>464</v>
      </c>
      <c r="M236" s="7"/>
      <c r="N236" s="5" t="s">
        <v>914</v>
      </c>
      <c r="P236" s="15" t="s">
        <v>26</v>
      </c>
      <c r="Q236" s="16">
        <v>2019</v>
      </c>
      <c r="R236" s="16">
        <v>24</v>
      </c>
    </row>
    <row r="237" spans="1:18" x14ac:dyDescent="0.35">
      <c r="A237" s="1" t="s">
        <v>2</v>
      </c>
      <c r="B237" s="2">
        <v>2019</v>
      </c>
      <c r="C237" s="2">
        <v>21</v>
      </c>
      <c r="D237" s="1" t="s">
        <v>259</v>
      </c>
      <c r="E237" s="2">
        <v>2016</v>
      </c>
      <c r="F237" s="2">
        <v>130</v>
      </c>
      <c r="I237" s="5" t="s">
        <v>18</v>
      </c>
      <c r="J237" s="6">
        <v>2019</v>
      </c>
      <c r="K237" s="6">
        <v>11</v>
      </c>
      <c r="L237" s="5" t="s">
        <v>465</v>
      </c>
      <c r="M237" s="6">
        <v>2016</v>
      </c>
      <c r="N237" s="5" t="s">
        <v>915</v>
      </c>
      <c r="P237" s="15" t="s">
        <v>26</v>
      </c>
      <c r="Q237" s="16">
        <v>2019</v>
      </c>
      <c r="R237" s="16">
        <v>31</v>
      </c>
    </row>
    <row r="238" spans="1:18" x14ac:dyDescent="0.35">
      <c r="A238" s="1" t="s">
        <v>2</v>
      </c>
      <c r="B238" s="2">
        <v>2019</v>
      </c>
      <c r="C238" s="2">
        <v>22</v>
      </c>
      <c r="D238" s="1" t="s">
        <v>260</v>
      </c>
      <c r="E238" s="2">
        <v>2016</v>
      </c>
      <c r="F238" s="2">
        <v>300</v>
      </c>
      <c r="I238" s="5" t="s">
        <v>18</v>
      </c>
      <c r="J238" s="6">
        <v>2019</v>
      </c>
      <c r="K238" s="6">
        <v>11</v>
      </c>
      <c r="L238" s="5" t="s">
        <v>466</v>
      </c>
      <c r="M238" s="6">
        <v>2020</v>
      </c>
      <c r="N238" s="5" t="s">
        <v>916</v>
      </c>
      <c r="P238" s="15" t="s">
        <v>26</v>
      </c>
      <c r="Q238" s="16">
        <v>2019</v>
      </c>
      <c r="R238" s="16">
        <v>36</v>
      </c>
    </row>
    <row r="239" spans="1:18" x14ac:dyDescent="0.35">
      <c r="A239" s="1" t="s">
        <v>2</v>
      </c>
      <c r="B239" s="2">
        <v>2019</v>
      </c>
      <c r="C239" s="2">
        <v>23</v>
      </c>
      <c r="D239" s="1" t="s">
        <v>261</v>
      </c>
      <c r="E239" s="2">
        <v>2016</v>
      </c>
      <c r="F239" s="2">
        <v>30</v>
      </c>
      <c r="I239" s="5" t="s">
        <v>18</v>
      </c>
      <c r="J239" s="6">
        <v>2019</v>
      </c>
      <c r="K239" s="6">
        <v>12</v>
      </c>
      <c r="L239" s="5" t="s">
        <v>467</v>
      </c>
      <c r="M239" s="6">
        <v>2016</v>
      </c>
      <c r="N239" s="5" t="s">
        <v>917</v>
      </c>
      <c r="P239" s="15" t="s">
        <v>26</v>
      </c>
      <c r="Q239" s="16">
        <v>2019</v>
      </c>
      <c r="R239" s="16">
        <v>39</v>
      </c>
    </row>
    <row r="240" spans="1:18" x14ac:dyDescent="0.35">
      <c r="A240" s="1" t="s">
        <v>2</v>
      </c>
      <c r="B240" s="2">
        <v>2019</v>
      </c>
      <c r="C240" s="2">
        <v>24</v>
      </c>
      <c r="D240" s="1" t="s">
        <v>262</v>
      </c>
      <c r="E240" s="2">
        <v>2016</v>
      </c>
      <c r="F240" s="2">
        <v>50</v>
      </c>
      <c r="I240" s="5" t="s">
        <v>18</v>
      </c>
      <c r="J240" s="6">
        <v>2019</v>
      </c>
      <c r="K240" s="6">
        <v>12</v>
      </c>
      <c r="L240" s="5" t="s">
        <v>468</v>
      </c>
      <c r="M240" s="6">
        <v>2020</v>
      </c>
      <c r="N240" s="5" t="s">
        <v>918</v>
      </c>
      <c r="P240" s="15" t="s">
        <v>26</v>
      </c>
      <c r="Q240" s="16">
        <v>2019</v>
      </c>
      <c r="R240" s="16">
        <v>52</v>
      </c>
    </row>
    <row r="241" spans="1:18" x14ac:dyDescent="0.35">
      <c r="A241" s="1" t="s">
        <v>2</v>
      </c>
      <c r="B241" s="2">
        <v>2019</v>
      </c>
      <c r="C241" s="2">
        <v>25</v>
      </c>
      <c r="D241" s="1" t="s">
        <v>263</v>
      </c>
      <c r="E241" s="2">
        <v>2016</v>
      </c>
      <c r="F241" s="2">
        <v>150</v>
      </c>
      <c r="I241" s="5" t="s">
        <v>18</v>
      </c>
      <c r="J241" s="6">
        <v>2019</v>
      </c>
      <c r="K241" s="6">
        <v>14</v>
      </c>
      <c r="L241" s="5" t="s">
        <v>469</v>
      </c>
      <c r="M241" s="6">
        <v>2020</v>
      </c>
      <c r="N241" s="5" t="s">
        <v>919</v>
      </c>
      <c r="P241" s="15" t="s">
        <v>26</v>
      </c>
      <c r="Q241" s="16">
        <v>2019</v>
      </c>
      <c r="R241" s="16">
        <v>58</v>
      </c>
    </row>
    <row r="242" spans="1:18" x14ac:dyDescent="0.35">
      <c r="A242" s="1" t="s">
        <v>2</v>
      </c>
      <c r="B242" s="2">
        <v>2019</v>
      </c>
      <c r="C242" s="2">
        <v>26</v>
      </c>
      <c r="D242" s="1" t="s">
        <v>264</v>
      </c>
      <c r="E242" s="2">
        <v>2016</v>
      </c>
      <c r="F242" s="2">
        <v>1500</v>
      </c>
      <c r="I242" s="5" t="s">
        <v>18</v>
      </c>
      <c r="J242" s="6">
        <v>2019</v>
      </c>
      <c r="K242" s="6">
        <v>14</v>
      </c>
      <c r="L242" s="5" t="s">
        <v>470</v>
      </c>
      <c r="M242" s="6">
        <v>2030</v>
      </c>
      <c r="N242" s="5" t="s">
        <v>920</v>
      </c>
      <c r="P242" s="15" t="s">
        <v>26</v>
      </c>
      <c r="Q242" s="16">
        <v>2019</v>
      </c>
      <c r="R242" s="16">
        <v>63</v>
      </c>
    </row>
    <row r="243" spans="1:18" x14ac:dyDescent="0.35">
      <c r="A243" s="1" t="s">
        <v>2</v>
      </c>
      <c r="B243" s="2">
        <v>2019</v>
      </c>
      <c r="C243" s="2">
        <v>27</v>
      </c>
      <c r="D243" s="1" t="s">
        <v>265</v>
      </c>
      <c r="E243" s="3"/>
      <c r="F243" s="3"/>
      <c r="I243" s="5" t="s">
        <v>18</v>
      </c>
      <c r="J243" s="6">
        <v>2019</v>
      </c>
      <c r="K243" s="6">
        <v>14</v>
      </c>
      <c r="L243" s="5" t="s">
        <v>471</v>
      </c>
      <c r="M243" s="6">
        <v>2020</v>
      </c>
      <c r="N243" s="5" t="s">
        <v>921</v>
      </c>
      <c r="P243" s="15" t="s">
        <v>26</v>
      </c>
      <c r="Q243" s="16">
        <v>2019</v>
      </c>
      <c r="R243" s="16">
        <v>64</v>
      </c>
    </row>
    <row r="244" spans="1:18" x14ac:dyDescent="0.35">
      <c r="A244" s="1" t="s">
        <v>2</v>
      </c>
      <c r="B244" s="2">
        <v>2019</v>
      </c>
      <c r="C244" s="2">
        <v>28</v>
      </c>
      <c r="D244" s="1" t="s">
        <v>266</v>
      </c>
      <c r="E244" s="3"/>
      <c r="F244" s="3"/>
      <c r="I244" s="5" t="s">
        <v>18</v>
      </c>
      <c r="J244" s="6">
        <v>2019</v>
      </c>
      <c r="K244" s="6">
        <v>14</v>
      </c>
      <c r="L244" s="5" t="s">
        <v>472</v>
      </c>
      <c r="M244" s="6">
        <v>2020</v>
      </c>
      <c r="N244" s="5" t="s">
        <v>922</v>
      </c>
      <c r="P244" s="15" t="s">
        <v>26</v>
      </c>
      <c r="Q244" s="16">
        <v>2019</v>
      </c>
      <c r="R244" s="16">
        <v>66</v>
      </c>
    </row>
    <row r="245" spans="1:18" x14ac:dyDescent="0.35">
      <c r="A245" s="1" t="s">
        <v>2</v>
      </c>
      <c r="B245" s="2">
        <v>2019</v>
      </c>
      <c r="C245" s="2">
        <v>29</v>
      </c>
      <c r="D245" s="1" t="s">
        <v>267</v>
      </c>
      <c r="E245" s="3"/>
      <c r="F245" s="3"/>
      <c r="I245" s="5" t="s">
        <v>18</v>
      </c>
      <c r="J245" s="6">
        <v>2019</v>
      </c>
      <c r="K245" s="6">
        <v>14</v>
      </c>
      <c r="L245" s="5" t="s">
        <v>473</v>
      </c>
      <c r="M245" s="6">
        <v>2020</v>
      </c>
      <c r="N245" s="5" t="s">
        <v>923</v>
      </c>
      <c r="P245" s="15" t="s">
        <v>27</v>
      </c>
      <c r="Q245" s="16">
        <v>2019</v>
      </c>
      <c r="R245" s="16">
        <v>1</v>
      </c>
    </row>
    <row r="246" spans="1:18" x14ac:dyDescent="0.35">
      <c r="A246" s="1" t="s">
        <v>2</v>
      </c>
      <c r="B246" s="2">
        <v>2019</v>
      </c>
      <c r="C246" s="2">
        <v>30</v>
      </c>
      <c r="D246" s="1" t="s">
        <v>268</v>
      </c>
      <c r="E246" s="3"/>
      <c r="F246" s="3"/>
      <c r="I246" s="5" t="s">
        <v>18</v>
      </c>
      <c r="J246" s="6">
        <v>2019</v>
      </c>
      <c r="K246" s="6">
        <v>14</v>
      </c>
      <c r="L246" s="5" t="s">
        <v>473</v>
      </c>
      <c r="M246" s="6">
        <v>2020</v>
      </c>
      <c r="N246" s="5" t="s">
        <v>924</v>
      </c>
      <c r="P246" s="15" t="s">
        <v>27</v>
      </c>
      <c r="Q246" s="16">
        <v>2019</v>
      </c>
      <c r="R246" s="16">
        <v>2</v>
      </c>
    </row>
    <row r="247" spans="1:18" x14ac:dyDescent="0.35">
      <c r="A247" s="1" t="s">
        <v>2</v>
      </c>
      <c r="B247" s="2">
        <v>2019</v>
      </c>
      <c r="C247" s="2">
        <v>31</v>
      </c>
      <c r="D247" s="1" t="s">
        <v>269</v>
      </c>
      <c r="E247" s="3"/>
      <c r="F247" s="3"/>
      <c r="I247" s="5" t="s">
        <v>18</v>
      </c>
      <c r="J247" s="6">
        <v>2019</v>
      </c>
      <c r="K247" s="6">
        <v>16</v>
      </c>
      <c r="L247" s="5" t="s">
        <v>474</v>
      </c>
      <c r="M247" s="6">
        <v>2020</v>
      </c>
      <c r="N247" s="5" t="s">
        <v>925</v>
      </c>
      <c r="P247" s="15" t="s">
        <v>27</v>
      </c>
      <c r="Q247" s="16">
        <v>2019</v>
      </c>
      <c r="R247" s="16">
        <v>3</v>
      </c>
    </row>
    <row r="248" spans="1:18" x14ac:dyDescent="0.35">
      <c r="A248" s="1" t="s">
        <v>2</v>
      </c>
      <c r="B248" s="2">
        <v>2019</v>
      </c>
      <c r="C248" s="2">
        <v>32</v>
      </c>
      <c r="D248" s="1" t="s">
        <v>270</v>
      </c>
      <c r="E248" s="3"/>
      <c r="F248" s="3"/>
      <c r="I248" s="5" t="s">
        <v>18</v>
      </c>
      <c r="J248" s="6">
        <v>2019</v>
      </c>
      <c r="K248" s="6">
        <v>17</v>
      </c>
      <c r="L248" s="5" t="s">
        <v>475</v>
      </c>
      <c r="M248" s="6">
        <v>2020</v>
      </c>
      <c r="N248" s="5" t="s">
        <v>926</v>
      </c>
      <c r="P248" s="15" t="s">
        <v>27</v>
      </c>
      <c r="Q248" s="16">
        <v>2019</v>
      </c>
      <c r="R248" s="16">
        <v>4</v>
      </c>
    </row>
    <row r="249" spans="1:18" x14ac:dyDescent="0.35">
      <c r="A249" s="1" t="s">
        <v>2</v>
      </c>
      <c r="B249" s="2">
        <v>2019</v>
      </c>
      <c r="C249" s="2">
        <v>33</v>
      </c>
      <c r="D249" s="1" t="s">
        <v>271</v>
      </c>
      <c r="E249" s="3"/>
      <c r="F249" s="3"/>
      <c r="I249" s="5" t="s">
        <v>18</v>
      </c>
      <c r="J249" s="6">
        <v>2019</v>
      </c>
      <c r="K249" s="6">
        <v>18</v>
      </c>
      <c r="L249" s="5" t="s">
        <v>476</v>
      </c>
      <c r="M249" s="7"/>
      <c r="N249" s="5" t="s">
        <v>927</v>
      </c>
      <c r="P249" s="15" t="s">
        <v>27</v>
      </c>
      <c r="Q249" s="16">
        <v>2019</v>
      </c>
      <c r="R249" s="16">
        <v>5</v>
      </c>
    </row>
    <row r="250" spans="1:18" x14ac:dyDescent="0.35">
      <c r="A250" s="1" t="s">
        <v>2</v>
      </c>
      <c r="B250" s="2">
        <v>2019</v>
      </c>
      <c r="C250" s="2">
        <v>34</v>
      </c>
      <c r="D250" s="1" t="s">
        <v>239</v>
      </c>
      <c r="E250" s="2">
        <v>2015</v>
      </c>
      <c r="F250" s="2">
        <v>1150</v>
      </c>
      <c r="I250" s="5" t="s">
        <v>18</v>
      </c>
      <c r="J250" s="6">
        <v>2019</v>
      </c>
      <c r="K250" s="6">
        <v>18</v>
      </c>
      <c r="L250" s="5" t="s">
        <v>477</v>
      </c>
      <c r="M250" s="7"/>
      <c r="N250" s="5" t="s">
        <v>905</v>
      </c>
      <c r="P250" s="15" t="s">
        <v>27</v>
      </c>
      <c r="Q250" s="16">
        <v>2019</v>
      </c>
      <c r="R250" s="16">
        <v>6</v>
      </c>
    </row>
    <row r="251" spans="1:18" x14ac:dyDescent="0.35">
      <c r="A251" s="1" t="s">
        <v>2</v>
      </c>
      <c r="B251" s="2">
        <v>2019</v>
      </c>
      <c r="C251" s="2">
        <v>35</v>
      </c>
      <c r="D251" s="1" t="s">
        <v>239</v>
      </c>
      <c r="E251" s="2">
        <v>2015</v>
      </c>
      <c r="F251" s="2">
        <v>250</v>
      </c>
      <c r="I251" s="5" t="s">
        <v>18</v>
      </c>
      <c r="J251" s="6">
        <v>2019</v>
      </c>
      <c r="K251" s="6">
        <v>18</v>
      </c>
      <c r="L251" s="5" t="s">
        <v>478</v>
      </c>
      <c r="M251" s="7"/>
      <c r="N251" s="5" t="s">
        <v>928</v>
      </c>
      <c r="P251" s="15" t="s">
        <v>27</v>
      </c>
      <c r="Q251" s="16">
        <v>2019</v>
      </c>
      <c r="R251" s="16">
        <v>7</v>
      </c>
    </row>
    <row r="252" spans="1:18" x14ac:dyDescent="0.35">
      <c r="A252" s="1" t="s">
        <v>2</v>
      </c>
      <c r="B252" s="2">
        <v>2019</v>
      </c>
      <c r="C252" s="2">
        <v>36</v>
      </c>
      <c r="D252" s="1" t="s">
        <v>239</v>
      </c>
      <c r="E252" s="2">
        <v>2015</v>
      </c>
      <c r="F252" s="2">
        <v>867</v>
      </c>
      <c r="I252" s="5" t="s">
        <v>18</v>
      </c>
      <c r="J252" s="6">
        <v>2019</v>
      </c>
      <c r="K252" s="6">
        <v>26</v>
      </c>
      <c r="L252" s="5" t="s">
        <v>479</v>
      </c>
      <c r="M252" s="6">
        <v>2014</v>
      </c>
      <c r="N252" s="5" t="s">
        <v>929</v>
      </c>
      <c r="P252" s="15" t="s">
        <v>27</v>
      </c>
      <c r="Q252" s="16">
        <v>2019</v>
      </c>
      <c r="R252" s="16">
        <v>8</v>
      </c>
    </row>
    <row r="253" spans="1:18" x14ac:dyDescent="0.35">
      <c r="A253" s="1" t="s">
        <v>2</v>
      </c>
      <c r="B253" s="2">
        <v>2019</v>
      </c>
      <c r="C253" s="2">
        <v>37</v>
      </c>
      <c r="D253" s="1" t="s">
        <v>239</v>
      </c>
      <c r="E253" s="2">
        <v>2015</v>
      </c>
      <c r="F253" s="2">
        <v>1100</v>
      </c>
      <c r="I253" s="5" t="s">
        <v>18</v>
      </c>
      <c r="J253" s="6">
        <v>2019</v>
      </c>
      <c r="K253" s="6">
        <v>27</v>
      </c>
      <c r="L253" s="5" t="s">
        <v>479</v>
      </c>
      <c r="M253" s="6">
        <v>2014</v>
      </c>
      <c r="N253" s="5" t="s">
        <v>929</v>
      </c>
      <c r="P253" s="15" t="s">
        <v>27</v>
      </c>
      <c r="Q253" s="16">
        <v>2019</v>
      </c>
      <c r="R253" s="16">
        <v>9</v>
      </c>
    </row>
    <row r="254" spans="1:18" x14ac:dyDescent="0.35">
      <c r="A254" s="1" t="s">
        <v>2</v>
      </c>
      <c r="B254" s="2">
        <v>2019</v>
      </c>
      <c r="C254" s="2">
        <v>38</v>
      </c>
      <c r="D254" s="1" t="s">
        <v>239</v>
      </c>
      <c r="E254" s="2">
        <v>2015</v>
      </c>
      <c r="F254" s="2">
        <v>950</v>
      </c>
      <c r="I254" s="5" t="s">
        <v>18</v>
      </c>
      <c r="J254" s="6">
        <v>2019</v>
      </c>
      <c r="K254" s="6">
        <v>28</v>
      </c>
      <c r="L254" s="5" t="s">
        <v>479</v>
      </c>
      <c r="M254" s="6">
        <v>2014</v>
      </c>
      <c r="N254" s="5" t="s">
        <v>929</v>
      </c>
      <c r="P254" s="15" t="s">
        <v>27</v>
      </c>
      <c r="Q254" s="16">
        <v>2019</v>
      </c>
      <c r="R254" s="16">
        <v>10</v>
      </c>
    </row>
    <row r="255" spans="1:18" x14ac:dyDescent="0.35">
      <c r="A255" s="1" t="s">
        <v>2</v>
      </c>
      <c r="B255" s="2">
        <v>2019</v>
      </c>
      <c r="C255" s="2">
        <v>39</v>
      </c>
      <c r="D255" s="1" t="s">
        <v>239</v>
      </c>
      <c r="E255" s="2">
        <v>2015</v>
      </c>
      <c r="F255" s="2">
        <v>300</v>
      </c>
      <c r="I255" s="5" t="s">
        <v>18</v>
      </c>
      <c r="J255" s="6">
        <v>2019</v>
      </c>
      <c r="K255" s="6">
        <v>29</v>
      </c>
      <c r="L255" s="5" t="s">
        <v>479</v>
      </c>
      <c r="M255" s="6">
        <v>2021</v>
      </c>
      <c r="N255" s="5" t="s">
        <v>929</v>
      </c>
      <c r="P255" s="15" t="s">
        <v>27</v>
      </c>
      <c r="Q255" s="16">
        <v>2019</v>
      </c>
      <c r="R255" s="16">
        <v>11</v>
      </c>
    </row>
    <row r="256" spans="1:18" x14ac:dyDescent="0.35">
      <c r="A256" s="1" t="s">
        <v>2</v>
      </c>
      <c r="B256" s="2">
        <v>2019</v>
      </c>
      <c r="C256" s="2">
        <v>40</v>
      </c>
      <c r="D256" s="1" t="s">
        <v>239</v>
      </c>
      <c r="E256" s="2">
        <v>2015</v>
      </c>
      <c r="F256" s="2">
        <v>120</v>
      </c>
      <c r="I256" s="5" t="s">
        <v>18</v>
      </c>
      <c r="J256" s="6">
        <v>2019</v>
      </c>
      <c r="K256" s="6">
        <v>30</v>
      </c>
      <c r="L256" s="5" t="s">
        <v>479</v>
      </c>
      <c r="M256" s="6">
        <v>2021</v>
      </c>
      <c r="N256" s="5" t="s">
        <v>929</v>
      </c>
      <c r="P256" s="15" t="s">
        <v>27</v>
      </c>
      <c r="Q256" s="16">
        <v>2019</v>
      </c>
      <c r="R256" s="16">
        <v>12</v>
      </c>
    </row>
    <row r="257" spans="1:18" x14ac:dyDescent="0.35">
      <c r="A257" s="1" t="s">
        <v>2</v>
      </c>
      <c r="B257" s="2">
        <v>2019</v>
      </c>
      <c r="C257" s="2">
        <v>41</v>
      </c>
      <c r="D257" s="1" t="s">
        <v>239</v>
      </c>
      <c r="E257" s="2">
        <v>2015</v>
      </c>
      <c r="F257" s="2">
        <v>70</v>
      </c>
      <c r="I257" s="5" t="s">
        <v>18</v>
      </c>
      <c r="J257" s="6">
        <v>2019</v>
      </c>
      <c r="K257" s="6">
        <v>31</v>
      </c>
      <c r="L257" s="5" t="s">
        <v>479</v>
      </c>
      <c r="M257" s="6">
        <v>2021</v>
      </c>
      <c r="N257" s="5" t="s">
        <v>929</v>
      </c>
      <c r="P257" s="15" t="s">
        <v>27</v>
      </c>
      <c r="Q257" s="16">
        <v>2019</v>
      </c>
      <c r="R257" s="16">
        <v>13</v>
      </c>
    </row>
    <row r="258" spans="1:18" x14ac:dyDescent="0.35">
      <c r="A258" s="1" t="s">
        <v>2</v>
      </c>
      <c r="B258" s="2">
        <v>2019</v>
      </c>
      <c r="C258" s="2">
        <v>42</v>
      </c>
      <c r="D258" s="1" t="s">
        <v>239</v>
      </c>
      <c r="E258" s="2">
        <v>2015</v>
      </c>
      <c r="F258" s="2">
        <v>70</v>
      </c>
      <c r="I258" s="5" t="s">
        <v>18</v>
      </c>
      <c r="J258" s="6">
        <v>2019</v>
      </c>
      <c r="K258" s="6">
        <v>32</v>
      </c>
      <c r="L258" s="5" t="s">
        <v>479</v>
      </c>
      <c r="M258" s="6">
        <v>2021</v>
      </c>
      <c r="N258" s="5" t="s">
        <v>929</v>
      </c>
      <c r="P258" s="15" t="s">
        <v>27</v>
      </c>
      <c r="Q258" s="16">
        <v>2019</v>
      </c>
      <c r="R258" s="16">
        <v>14</v>
      </c>
    </row>
    <row r="259" spans="1:18" x14ac:dyDescent="0.35">
      <c r="A259" s="1" t="s">
        <v>2</v>
      </c>
      <c r="B259" s="2">
        <v>2019</v>
      </c>
      <c r="C259" s="2">
        <v>43</v>
      </c>
      <c r="D259" s="1" t="s">
        <v>239</v>
      </c>
      <c r="E259" s="2">
        <v>2015</v>
      </c>
      <c r="F259" s="2">
        <v>30</v>
      </c>
      <c r="I259" s="5" t="s">
        <v>18</v>
      </c>
      <c r="J259" s="6">
        <v>2019</v>
      </c>
      <c r="K259" s="6">
        <v>33</v>
      </c>
      <c r="L259" s="5" t="s">
        <v>479</v>
      </c>
      <c r="M259" s="6">
        <v>2021</v>
      </c>
      <c r="N259" s="5" t="s">
        <v>929</v>
      </c>
      <c r="P259" s="15" t="s">
        <v>27</v>
      </c>
      <c r="Q259" s="16">
        <v>2019</v>
      </c>
      <c r="R259" s="16">
        <v>15</v>
      </c>
    </row>
    <row r="260" spans="1:18" x14ac:dyDescent="0.35">
      <c r="A260" s="1" t="s">
        <v>2</v>
      </c>
      <c r="B260" s="2">
        <v>2019</v>
      </c>
      <c r="C260" s="2">
        <v>44</v>
      </c>
      <c r="D260" s="1" t="s">
        <v>239</v>
      </c>
      <c r="E260" s="2">
        <v>2015</v>
      </c>
      <c r="F260" s="2">
        <v>120</v>
      </c>
      <c r="I260" s="5" t="s">
        <v>18</v>
      </c>
      <c r="J260" s="6">
        <v>2019</v>
      </c>
      <c r="K260" s="6">
        <v>34</v>
      </c>
      <c r="L260" s="5" t="s">
        <v>479</v>
      </c>
      <c r="M260" s="6">
        <v>2021</v>
      </c>
      <c r="N260" s="5" t="s">
        <v>929</v>
      </c>
      <c r="P260" s="18" t="s">
        <v>27</v>
      </c>
      <c r="Q260" s="19">
        <v>2019</v>
      </c>
      <c r="R260" s="19">
        <v>16</v>
      </c>
    </row>
    <row r="261" spans="1:18" x14ac:dyDescent="0.35">
      <c r="A261" s="1" t="s">
        <v>2</v>
      </c>
      <c r="B261" s="2">
        <v>2019</v>
      </c>
      <c r="C261" s="2">
        <v>45</v>
      </c>
      <c r="D261" s="1" t="s">
        <v>239</v>
      </c>
      <c r="E261" s="2">
        <v>2015</v>
      </c>
      <c r="F261" s="2">
        <v>50</v>
      </c>
      <c r="I261" s="5" t="s">
        <v>18</v>
      </c>
      <c r="J261" s="6">
        <v>2019</v>
      </c>
      <c r="K261" s="6">
        <v>36</v>
      </c>
      <c r="L261" s="5" t="s">
        <v>480</v>
      </c>
      <c r="M261" s="6">
        <v>2017</v>
      </c>
      <c r="N261" s="5" t="s">
        <v>930</v>
      </c>
    </row>
    <row r="262" spans="1:18" x14ac:dyDescent="0.35">
      <c r="A262" s="1" t="s">
        <v>2</v>
      </c>
      <c r="B262" s="2">
        <v>2019</v>
      </c>
      <c r="C262" s="2">
        <v>46</v>
      </c>
      <c r="D262" s="1" t="s">
        <v>239</v>
      </c>
      <c r="E262" s="2">
        <v>2015</v>
      </c>
      <c r="F262" s="2">
        <v>408</v>
      </c>
      <c r="I262" s="5" t="s">
        <v>18</v>
      </c>
      <c r="J262" s="6">
        <v>2019</v>
      </c>
      <c r="K262" s="6">
        <v>43</v>
      </c>
      <c r="L262" s="5" t="s">
        <v>482</v>
      </c>
      <c r="M262" s="6">
        <v>2006</v>
      </c>
      <c r="N262" s="5" t="s">
        <v>785</v>
      </c>
    </row>
    <row r="263" spans="1:18" x14ac:dyDescent="0.35">
      <c r="A263" s="1" t="s">
        <v>3</v>
      </c>
      <c r="B263" s="2">
        <v>2019</v>
      </c>
      <c r="C263" s="2">
        <v>5</v>
      </c>
      <c r="D263" s="1" t="s">
        <v>272</v>
      </c>
      <c r="E263" s="3"/>
      <c r="F263" s="3"/>
      <c r="I263" s="5" t="s">
        <v>18</v>
      </c>
      <c r="J263" s="6">
        <v>2019</v>
      </c>
      <c r="K263" s="6">
        <v>45</v>
      </c>
      <c r="L263" s="5" t="s">
        <v>483</v>
      </c>
      <c r="M263" s="6">
        <v>2015</v>
      </c>
      <c r="N263" s="5" t="s">
        <v>931</v>
      </c>
    </row>
    <row r="264" spans="1:18" x14ac:dyDescent="0.35">
      <c r="A264" s="1" t="s">
        <v>3</v>
      </c>
      <c r="B264" s="2">
        <v>2019</v>
      </c>
      <c r="C264" s="2">
        <v>6</v>
      </c>
      <c r="D264" s="1" t="s">
        <v>273</v>
      </c>
      <c r="E264" s="3"/>
      <c r="F264" s="3"/>
      <c r="I264" s="5" t="s">
        <v>18</v>
      </c>
      <c r="J264" s="6">
        <v>2019</v>
      </c>
      <c r="K264" s="6">
        <v>53</v>
      </c>
      <c r="L264" s="5" t="s">
        <v>485</v>
      </c>
      <c r="M264" s="6">
        <v>2023</v>
      </c>
      <c r="N264" s="5" t="s">
        <v>932</v>
      </c>
    </row>
    <row r="265" spans="1:18" x14ac:dyDescent="0.35">
      <c r="A265" s="1" t="s">
        <v>3</v>
      </c>
      <c r="B265" s="2">
        <v>2019</v>
      </c>
      <c r="C265" s="2">
        <v>8</v>
      </c>
      <c r="D265" s="1" t="s">
        <v>274</v>
      </c>
      <c r="E265" s="3"/>
      <c r="F265" s="3"/>
      <c r="I265" s="5" t="s">
        <v>18</v>
      </c>
      <c r="J265" s="6">
        <v>2019</v>
      </c>
      <c r="K265" s="6">
        <v>53</v>
      </c>
      <c r="L265" s="5" t="s">
        <v>486</v>
      </c>
      <c r="M265" s="6">
        <v>2023</v>
      </c>
      <c r="N265" s="5" t="s">
        <v>933</v>
      </c>
    </row>
    <row r="266" spans="1:18" x14ac:dyDescent="0.35">
      <c r="A266" s="1" t="s">
        <v>3</v>
      </c>
      <c r="B266" s="2">
        <v>2019</v>
      </c>
      <c r="C266" s="2">
        <v>13</v>
      </c>
      <c r="D266" s="1" t="s">
        <v>272</v>
      </c>
      <c r="E266" s="3"/>
      <c r="F266" s="3"/>
      <c r="I266" s="5" t="s">
        <v>18</v>
      </c>
      <c r="J266" s="6">
        <v>2019</v>
      </c>
      <c r="K266" s="6">
        <v>56</v>
      </c>
      <c r="L266" s="5" t="s">
        <v>488</v>
      </c>
      <c r="M266" s="7"/>
      <c r="N266" s="5" t="s">
        <v>934</v>
      </c>
    </row>
    <row r="267" spans="1:18" x14ac:dyDescent="0.35">
      <c r="A267" s="1" t="s">
        <v>3</v>
      </c>
      <c r="B267" s="2">
        <v>2019</v>
      </c>
      <c r="C267" s="2">
        <v>14</v>
      </c>
      <c r="D267" s="1" t="s">
        <v>272</v>
      </c>
      <c r="E267" s="3"/>
      <c r="F267" s="3"/>
      <c r="I267" s="5" t="s">
        <v>18</v>
      </c>
      <c r="J267" s="6">
        <v>2019</v>
      </c>
      <c r="K267" s="6">
        <v>56</v>
      </c>
      <c r="L267" s="5" t="s">
        <v>489</v>
      </c>
      <c r="M267" s="7"/>
      <c r="N267" s="5" t="s">
        <v>935</v>
      </c>
    </row>
    <row r="268" spans="1:18" x14ac:dyDescent="0.35">
      <c r="A268" s="1" t="s">
        <v>3</v>
      </c>
      <c r="B268" s="2">
        <v>2019</v>
      </c>
      <c r="C268" s="2">
        <v>15</v>
      </c>
      <c r="D268" s="1" t="s">
        <v>275</v>
      </c>
      <c r="E268" s="3"/>
      <c r="F268" s="3"/>
      <c r="I268" s="5" t="s">
        <v>11</v>
      </c>
      <c r="J268" s="6">
        <v>2019</v>
      </c>
      <c r="K268" s="6">
        <v>1</v>
      </c>
      <c r="L268" s="5" t="s">
        <v>521</v>
      </c>
      <c r="M268" s="6">
        <v>2015</v>
      </c>
      <c r="N268" s="5" t="s">
        <v>904</v>
      </c>
    </row>
    <row r="269" spans="1:18" x14ac:dyDescent="0.35">
      <c r="A269" s="1" t="s">
        <v>3</v>
      </c>
      <c r="B269" s="2">
        <v>2019</v>
      </c>
      <c r="C269" s="2">
        <v>16</v>
      </c>
      <c r="D269" s="1" t="s">
        <v>276</v>
      </c>
      <c r="E269" s="3"/>
      <c r="F269" s="3"/>
      <c r="I269" s="5" t="s">
        <v>11</v>
      </c>
      <c r="J269" s="6">
        <v>2019</v>
      </c>
      <c r="K269" s="6">
        <v>2</v>
      </c>
      <c r="L269" s="5" t="s">
        <v>522</v>
      </c>
      <c r="M269" s="6">
        <v>2015</v>
      </c>
      <c r="N269" s="5" t="s">
        <v>969</v>
      </c>
    </row>
    <row r="270" spans="1:18" x14ac:dyDescent="0.35">
      <c r="A270" s="1" t="s">
        <v>3</v>
      </c>
      <c r="B270" s="2">
        <v>2019</v>
      </c>
      <c r="C270" s="2">
        <v>17</v>
      </c>
      <c r="D270" s="1" t="s">
        <v>277</v>
      </c>
      <c r="E270" s="3"/>
      <c r="F270" s="3"/>
      <c r="I270" s="5" t="s">
        <v>11</v>
      </c>
      <c r="J270" s="6">
        <v>2019</v>
      </c>
      <c r="K270" s="6">
        <v>5</v>
      </c>
      <c r="L270" s="5" t="s">
        <v>524</v>
      </c>
      <c r="M270" s="6">
        <v>2012</v>
      </c>
      <c r="N270" s="5" t="s">
        <v>970</v>
      </c>
    </row>
    <row r="271" spans="1:18" x14ac:dyDescent="0.35">
      <c r="A271" s="1" t="s">
        <v>3</v>
      </c>
      <c r="B271" s="2">
        <v>2019</v>
      </c>
      <c r="C271" s="2">
        <v>18</v>
      </c>
      <c r="D271" s="1" t="s">
        <v>278</v>
      </c>
      <c r="E271" s="3"/>
      <c r="F271" s="3"/>
      <c r="I271" s="5" t="s">
        <v>11</v>
      </c>
      <c r="J271" s="6">
        <v>2019</v>
      </c>
      <c r="K271" s="6">
        <v>6</v>
      </c>
      <c r="L271" s="5" t="s">
        <v>525</v>
      </c>
      <c r="M271" s="6">
        <v>2015</v>
      </c>
      <c r="N271" s="5" t="s">
        <v>971</v>
      </c>
    </row>
    <row r="272" spans="1:18" x14ac:dyDescent="0.35">
      <c r="A272" s="1" t="s">
        <v>3</v>
      </c>
      <c r="B272" s="2">
        <v>2019</v>
      </c>
      <c r="C272" s="2">
        <v>19</v>
      </c>
      <c r="D272" s="1" t="s">
        <v>279</v>
      </c>
      <c r="E272" s="3"/>
      <c r="F272" s="3"/>
      <c r="I272" s="5" t="s">
        <v>11</v>
      </c>
      <c r="J272" s="6">
        <v>2019</v>
      </c>
      <c r="K272" s="6">
        <v>7</v>
      </c>
      <c r="L272" s="5" t="s">
        <v>526</v>
      </c>
      <c r="M272" s="6">
        <v>2015</v>
      </c>
      <c r="N272" s="5" t="s">
        <v>972</v>
      </c>
    </row>
    <row r="273" spans="1:14" x14ac:dyDescent="0.35">
      <c r="A273" s="1" t="s">
        <v>3</v>
      </c>
      <c r="B273" s="2">
        <v>2019</v>
      </c>
      <c r="C273" s="2">
        <v>20</v>
      </c>
      <c r="D273" s="1" t="s">
        <v>280</v>
      </c>
      <c r="E273" s="3"/>
      <c r="F273" s="3"/>
      <c r="I273" s="5" t="s">
        <v>11</v>
      </c>
      <c r="J273" s="6">
        <v>2019</v>
      </c>
      <c r="K273" s="6">
        <v>7</v>
      </c>
      <c r="L273" s="5" t="s">
        <v>527</v>
      </c>
      <c r="M273" s="6">
        <v>2016</v>
      </c>
      <c r="N273" s="5" t="s">
        <v>973</v>
      </c>
    </row>
    <row r="274" spans="1:14" x14ac:dyDescent="0.35">
      <c r="A274" s="1" t="s">
        <v>3</v>
      </c>
      <c r="B274" s="2">
        <v>2019</v>
      </c>
      <c r="C274" s="2">
        <v>21</v>
      </c>
      <c r="D274" s="1" t="s">
        <v>281</v>
      </c>
      <c r="E274" s="3"/>
      <c r="F274" s="3"/>
      <c r="I274" s="5" t="s">
        <v>11</v>
      </c>
      <c r="J274" s="6">
        <v>2019</v>
      </c>
      <c r="K274" s="6">
        <v>8</v>
      </c>
      <c r="L274" s="5" t="s">
        <v>529</v>
      </c>
      <c r="M274" s="6">
        <v>2015</v>
      </c>
      <c r="N274" s="5" t="s">
        <v>974</v>
      </c>
    </row>
    <row r="275" spans="1:14" x14ac:dyDescent="0.35">
      <c r="A275" s="1" t="s">
        <v>3</v>
      </c>
      <c r="B275" s="2">
        <v>2019</v>
      </c>
      <c r="C275" s="2">
        <v>22</v>
      </c>
      <c r="D275" s="1" t="s">
        <v>282</v>
      </c>
      <c r="E275" s="3"/>
      <c r="F275" s="3"/>
      <c r="I275" s="5" t="s">
        <v>11</v>
      </c>
      <c r="J275" s="6">
        <v>2019</v>
      </c>
      <c r="K275" s="6">
        <v>11</v>
      </c>
      <c r="L275" s="5" t="s">
        <v>532</v>
      </c>
      <c r="M275" s="6">
        <v>2016</v>
      </c>
      <c r="N275" s="5" t="s">
        <v>975</v>
      </c>
    </row>
    <row r="276" spans="1:14" x14ac:dyDescent="0.35">
      <c r="A276" s="1" t="s">
        <v>3</v>
      </c>
      <c r="B276" s="2">
        <v>2019</v>
      </c>
      <c r="C276" s="2">
        <v>23</v>
      </c>
      <c r="D276" s="1" t="s">
        <v>283</v>
      </c>
      <c r="E276" s="3"/>
      <c r="F276" s="3"/>
      <c r="I276" s="5" t="s">
        <v>11</v>
      </c>
      <c r="J276" s="6">
        <v>2019</v>
      </c>
      <c r="K276" s="6">
        <v>12</v>
      </c>
      <c r="L276" s="5" t="s">
        <v>533</v>
      </c>
      <c r="M276" s="6">
        <v>2012</v>
      </c>
      <c r="N276" s="5" t="s">
        <v>976</v>
      </c>
    </row>
    <row r="277" spans="1:14" x14ac:dyDescent="0.35">
      <c r="A277" s="1" t="s">
        <v>3</v>
      </c>
      <c r="B277" s="2">
        <v>2019</v>
      </c>
      <c r="C277" s="2">
        <v>25</v>
      </c>
      <c r="D277" s="1" t="s">
        <v>284</v>
      </c>
      <c r="E277" s="3"/>
      <c r="F277" s="3"/>
      <c r="I277" s="5" t="s">
        <v>11</v>
      </c>
      <c r="J277" s="6">
        <v>2019</v>
      </c>
      <c r="K277" s="6">
        <v>13</v>
      </c>
      <c r="L277" s="5" t="s">
        <v>534</v>
      </c>
      <c r="M277" s="6">
        <v>2015</v>
      </c>
      <c r="N277" s="5" t="s">
        <v>977</v>
      </c>
    </row>
    <row r="278" spans="1:14" x14ac:dyDescent="0.35">
      <c r="A278" s="1" t="s">
        <v>3</v>
      </c>
      <c r="B278" s="2">
        <v>2019</v>
      </c>
      <c r="C278" s="2">
        <v>26</v>
      </c>
      <c r="D278" s="1" t="s">
        <v>284</v>
      </c>
      <c r="E278" s="3"/>
      <c r="F278" s="3"/>
      <c r="I278" s="5" t="s">
        <v>11</v>
      </c>
      <c r="J278" s="6">
        <v>2019</v>
      </c>
      <c r="K278" s="6">
        <v>16</v>
      </c>
      <c r="L278" s="5" t="s">
        <v>535</v>
      </c>
      <c r="M278" s="6">
        <v>2016</v>
      </c>
      <c r="N278" s="5" t="s">
        <v>978</v>
      </c>
    </row>
    <row r="279" spans="1:14" x14ac:dyDescent="0.35">
      <c r="A279" s="1" t="s">
        <v>3</v>
      </c>
      <c r="B279" s="2">
        <v>2019</v>
      </c>
      <c r="C279" s="2">
        <v>27</v>
      </c>
      <c r="D279" s="1" t="s">
        <v>285</v>
      </c>
      <c r="E279" s="3"/>
      <c r="F279" s="3"/>
      <c r="I279" s="5" t="s">
        <v>11</v>
      </c>
      <c r="J279" s="6">
        <v>2019</v>
      </c>
      <c r="K279" s="6">
        <v>16</v>
      </c>
      <c r="L279" s="5" t="s">
        <v>525</v>
      </c>
      <c r="M279" s="6">
        <v>2015</v>
      </c>
      <c r="N279" s="5" t="s">
        <v>971</v>
      </c>
    </row>
    <row r="280" spans="1:14" x14ac:dyDescent="0.35">
      <c r="A280" s="1" t="s">
        <v>3</v>
      </c>
      <c r="B280" s="2">
        <v>2019</v>
      </c>
      <c r="C280" s="2">
        <v>28</v>
      </c>
      <c r="D280" s="1" t="s">
        <v>286</v>
      </c>
      <c r="E280" s="3"/>
      <c r="F280" s="3"/>
      <c r="I280" s="5" t="s">
        <v>11</v>
      </c>
      <c r="J280" s="6">
        <v>2019</v>
      </c>
      <c r="K280" s="6">
        <v>20</v>
      </c>
      <c r="L280" s="5" t="s">
        <v>536</v>
      </c>
      <c r="M280" s="6">
        <v>2025</v>
      </c>
      <c r="N280" s="5" t="s">
        <v>979</v>
      </c>
    </row>
    <row r="281" spans="1:14" x14ac:dyDescent="0.35">
      <c r="A281" s="1" t="s">
        <v>3</v>
      </c>
      <c r="B281" s="2">
        <v>2019</v>
      </c>
      <c r="C281" s="2">
        <v>32</v>
      </c>
      <c r="D281" s="1" t="s">
        <v>287</v>
      </c>
      <c r="E281" s="3"/>
      <c r="F281" s="3"/>
      <c r="I281" s="5" t="s">
        <v>11</v>
      </c>
      <c r="J281" s="6">
        <v>2019</v>
      </c>
      <c r="K281" s="6">
        <v>21</v>
      </c>
      <c r="L281" s="5" t="s">
        <v>537</v>
      </c>
      <c r="M281" s="6">
        <v>2015</v>
      </c>
      <c r="N281" s="5" t="s">
        <v>980</v>
      </c>
    </row>
    <row r="282" spans="1:14" x14ac:dyDescent="0.35">
      <c r="A282" s="1" t="s">
        <v>3</v>
      </c>
      <c r="B282" s="2">
        <v>2019</v>
      </c>
      <c r="C282" s="2">
        <v>33</v>
      </c>
      <c r="D282" s="1" t="s">
        <v>288</v>
      </c>
      <c r="E282" s="3"/>
      <c r="F282" s="3"/>
      <c r="I282" s="5" t="s">
        <v>11</v>
      </c>
      <c r="J282" s="6">
        <v>2019</v>
      </c>
      <c r="K282" s="6">
        <v>25</v>
      </c>
      <c r="L282" s="5" t="s">
        <v>538</v>
      </c>
      <c r="M282" s="6">
        <v>2015</v>
      </c>
      <c r="N282" s="5" t="s">
        <v>899</v>
      </c>
    </row>
    <row r="283" spans="1:14" x14ac:dyDescent="0.35">
      <c r="A283" s="1" t="s">
        <v>3</v>
      </c>
      <c r="B283" s="2">
        <v>2019</v>
      </c>
      <c r="C283" s="2">
        <v>34</v>
      </c>
      <c r="D283" s="1" t="s">
        <v>289</v>
      </c>
      <c r="E283" s="3"/>
      <c r="F283" s="3"/>
      <c r="I283" s="5" t="s">
        <v>11</v>
      </c>
      <c r="J283" s="6">
        <v>2019</v>
      </c>
      <c r="K283" s="6">
        <v>27</v>
      </c>
      <c r="L283" s="5" t="s">
        <v>539</v>
      </c>
      <c r="M283" s="6">
        <v>2015</v>
      </c>
      <c r="N283" s="5" t="s">
        <v>981</v>
      </c>
    </row>
    <row r="284" spans="1:14" x14ac:dyDescent="0.35">
      <c r="A284" s="1" t="s">
        <v>3</v>
      </c>
      <c r="B284" s="2">
        <v>2019</v>
      </c>
      <c r="C284" s="2">
        <v>35</v>
      </c>
      <c r="D284" s="1" t="s">
        <v>272</v>
      </c>
      <c r="E284" s="3"/>
      <c r="F284" s="3"/>
      <c r="I284" s="5" t="s">
        <v>11</v>
      </c>
      <c r="J284" s="6">
        <v>2019</v>
      </c>
      <c r="K284" s="6">
        <v>28</v>
      </c>
      <c r="L284" s="5" t="s">
        <v>540</v>
      </c>
      <c r="M284" s="6">
        <v>2020</v>
      </c>
      <c r="N284" s="5" t="s">
        <v>886</v>
      </c>
    </row>
    <row r="285" spans="1:14" x14ac:dyDescent="0.35">
      <c r="A285" s="1" t="s">
        <v>3</v>
      </c>
      <c r="B285" s="2">
        <v>2019</v>
      </c>
      <c r="C285" s="2">
        <v>36</v>
      </c>
      <c r="D285" s="1" t="s">
        <v>272</v>
      </c>
      <c r="E285" s="3"/>
      <c r="F285" s="3"/>
      <c r="I285" s="5" t="s">
        <v>11</v>
      </c>
      <c r="J285" s="6">
        <v>2019</v>
      </c>
      <c r="K285" s="6">
        <v>59</v>
      </c>
      <c r="L285" s="5" t="s">
        <v>523</v>
      </c>
      <c r="M285" s="6">
        <v>2018</v>
      </c>
      <c r="N285" s="5" t="s">
        <v>982</v>
      </c>
    </row>
    <row r="286" spans="1:14" x14ac:dyDescent="0.35">
      <c r="A286" s="1" t="s">
        <v>3</v>
      </c>
      <c r="B286" s="2">
        <v>2019</v>
      </c>
      <c r="C286" s="2">
        <v>37</v>
      </c>
      <c r="D286" s="1" t="s">
        <v>290</v>
      </c>
      <c r="E286" s="3"/>
      <c r="F286" s="3"/>
      <c r="I286" s="5" t="s">
        <v>11</v>
      </c>
      <c r="J286" s="6">
        <v>2019</v>
      </c>
      <c r="K286" s="6">
        <v>60</v>
      </c>
      <c r="L286" s="5" t="s">
        <v>523</v>
      </c>
      <c r="M286" s="6">
        <v>2018</v>
      </c>
      <c r="N286" s="5" t="s">
        <v>983</v>
      </c>
    </row>
    <row r="287" spans="1:14" x14ac:dyDescent="0.35">
      <c r="A287" s="1" t="s">
        <v>3</v>
      </c>
      <c r="B287" s="2">
        <v>2019</v>
      </c>
      <c r="C287" s="2">
        <v>38</v>
      </c>
      <c r="D287" s="1" t="s">
        <v>290</v>
      </c>
      <c r="E287" s="3"/>
      <c r="F287" s="3"/>
      <c r="I287" s="5" t="s">
        <v>11</v>
      </c>
      <c r="J287" s="6">
        <v>2019</v>
      </c>
      <c r="K287" s="6">
        <v>61</v>
      </c>
      <c r="L287" s="5" t="s">
        <v>523</v>
      </c>
      <c r="M287" s="6">
        <v>2018</v>
      </c>
      <c r="N287" s="5" t="s">
        <v>929</v>
      </c>
    </row>
    <row r="288" spans="1:14" x14ac:dyDescent="0.35">
      <c r="A288" s="1" t="s">
        <v>3</v>
      </c>
      <c r="B288" s="2">
        <v>2019</v>
      </c>
      <c r="C288" s="2">
        <v>39</v>
      </c>
      <c r="D288" s="1" t="s">
        <v>273</v>
      </c>
      <c r="E288" s="3"/>
      <c r="F288" s="3"/>
      <c r="I288" s="5" t="s">
        <v>11</v>
      </c>
      <c r="J288" s="6">
        <v>2019</v>
      </c>
      <c r="K288" s="6">
        <v>62</v>
      </c>
      <c r="L288" s="5" t="s">
        <v>523</v>
      </c>
      <c r="M288" s="6">
        <v>2015</v>
      </c>
      <c r="N288" s="5" t="s">
        <v>984</v>
      </c>
    </row>
    <row r="289" spans="1:14" x14ac:dyDescent="0.35">
      <c r="A289" s="1" t="s">
        <v>3</v>
      </c>
      <c r="B289" s="2">
        <v>2019</v>
      </c>
      <c r="C289" s="2">
        <v>41</v>
      </c>
      <c r="D289" s="1" t="s">
        <v>291</v>
      </c>
      <c r="E289" s="3"/>
      <c r="F289" s="3"/>
      <c r="I289" s="5" t="s">
        <v>10</v>
      </c>
      <c r="J289" s="6">
        <v>2019</v>
      </c>
      <c r="K289" s="6">
        <v>1</v>
      </c>
      <c r="L289" s="5" t="s">
        <v>547</v>
      </c>
      <c r="M289" s="6">
        <v>2017</v>
      </c>
      <c r="N289" s="5" t="s">
        <v>962</v>
      </c>
    </row>
    <row r="290" spans="1:14" x14ac:dyDescent="0.35">
      <c r="A290" s="1" t="s">
        <v>3</v>
      </c>
      <c r="B290" s="2">
        <v>2019</v>
      </c>
      <c r="C290" s="2">
        <v>44</v>
      </c>
      <c r="D290" s="1" t="s">
        <v>292</v>
      </c>
      <c r="E290" s="3"/>
      <c r="F290" s="3"/>
      <c r="I290" s="5" t="s">
        <v>10</v>
      </c>
      <c r="J290" s="6">
        <v>2019</v>
      </c>
      <c r="K290" s="6">
        <v>2</v>
      </c>
      <c r="L290" s="5" t="s">
        <v>548</v>
      </c>
      <c r="M290" s="6">
        <v>2014</v>
      </c>
      <c r="N290" s="5" t="s">
        <v>963</v>
      </c>
    </row>
    <row r="291" spans="1:14" x14ac:dyDescent="0.35">
      <c r="A291" s="1" t="s">
        <v>3</v>
      </c>
      <c r="B291" s="2">
        <v>2019</v>
      </c>
      <c r="C291" s="2">
        <v>45</v>
      </c>
      <c r="D291" s="1" t="s">
        <v>293</v>
      </c>
      <c r="E291" s="3"/>
      <c r="F291" s="3"/>
      <c r="I291" s="5" t="s">
        <v>10</v>
      </c>
      <c r="J291" s="6">
        <v>2019</v>
      </c>
      <c r="K291" s="6">
        <v>3</v>
      </c>
      <c r="L291" s="5" t="s">
        <v>549</v>
      </c>
      <c r="M291" s="6">
        <v>2014</v>
      </c>
      <c r="N291" s="5" t="s">
        <v>964</v>
      </c>
    </row>
    <row r="292" spans="1:14" x14ac:dyDescent="0.35">
      <c r="A292" s="1" t="s">
        <v>3</v>
      </c>
      <c r="B292" s="2">
        <v>2019</v>
      </c>
      <c r="C292" s="2">
        <v>48</v>
      </c>
      <c r="D292" s="1" t="s">
        <v>294</v>
      </c>
      <c r="E292" s="3"/>
      <c r="F292" s="3"/>
      <c r="I292" s="5" t="s">
        <v>10</v>
      </c>
      <c r="J292" s="6">
        <v>2019</v>
      </c>
      <c r="K292" s="6">
        <v>6</v>
      </c>
      <c r="L292" s="5" t="s">
        <v>550</v>
      </c>
      <c r="M292" s="6">
        <v>2014</v>
      </c>
      <c r="N292" s="5" t="s">
        <v>965</v>
      </c>
    </row>
    <row r="293" spans="1:14" x14ac:dyDescent="0.35">
      <c r="A293" s="1" t="s">
        <v>3</v>
      </c>
      <c r="B293" s="2">
        <v>2019</v>
      </c>
      <c r="C293" s="2">
        <v>49</v>
      </c>
      <c r="D293" s="1" t="s">
        <v>295</v>
      </c>
      <c r="E293" s="3"/>
      <c r="F293" s="3"/>
      <c r="I293" s="5" t="s">
        <v>10</v>
      </c>
      <c r="J293" s="6">
        <v>2019</v>
      </c>
      <c r="K293" s="6">
        <v>8</v>
      </c>
      <c r="L293" s="5" t="s">
        <v>550</v>
      </c>
      <c r="M293" s="6">
        <v>2014</v>
      </c>
      <c r="N293" s="5" t="s">
        <v>965</v>
      </c>
    </row>
    <row r="294" spans="1:14" x14ac:dyDescent="0.35">
      <c r="A294" s="1" t="s">
        <v>3</v>
      </c>
      <c r="B294" s="2">
        <v>2019</v>
      </c>
      <c r="C294" s="2">
        <v>51</v>
      </c>
      <c r="D294" s="1" t="s">
        <v>296</v>
      </c>
      <c r="E294" s="3"/>
      <c r="F294" s="3"/>
      <c r="I294" s="5" t="s">
        <v>10</v>
      </c>
      <c r="J294" s="6">
        <v>2019</v>
      </c>
      <c r="K294" s="6">
        <v>32</v>
      </c>
      <c r="L294" s="5" t="s">
        <v>551</v>
      </c>
      <c r="M294" s="6">
        <v>2010</v>
      </c>
      <c r="N294" s="5" t="s">
        <v>966</v>
      </c>
    </row>
    <row r="295" spans="1:14" x14ac:dyDescent="0.35">
      <c r="A295" s="1" t="s">
        <v>3</v>
      </c>
      <c r="B295" s="2">
        <v>2019</v>
      </c>
      <c r="C295" s="2">
        <v>52</v>
      </c>
      <c r="D295" s="1" t="s">
        <v>297</v>
      </c>
      <c r="E295" s="3"/>
      <c r="F295" s="3"/>
      <c r="I295" s="5" t="s">
        <v>10</v>
      </c>
      <c r="J295" s="6">
        <v>2019</v>
      </c>
      <c r="K295" s="6">
        <v>32</v>
      </c>
      <c r="L295" s="5" t="s">
        <v>552</v>
      </c>
      <c r="M295" s="6">
        <v>2010</v>
      </c>
      <c r="N295" s="5" t="s">
        <v>967</v>
      </c>
    </row>
    <row r="296" spans="1:14" x14ac:dyDescent="0.35">
      <c r="A296" s="1" t="s">
        <v>3</v>
      </c>
      <c r="B296" s="2">
        <v>2019</v>
      </c>
      <c r="C296" s="2">
        <v>53</v>
      </c>
      <c r="D296" s="1" t="s">
        <v>293</v>
      </c>
      <c r="E296" s="3"/>
      <c r="F296" s="3"/>
      <c r="I296" s="5" t="s">
        <v>10</v>
      </c>
      <c r="J296" s="6">
        <v>2019</v>
      </c>
      <c r="K296" s="6">
        <v>36</v>
      </c>
      <c r="L296" s="5" t="s">
        <v>553</v>
      </c>
      <c r="M296" s="6">
        <v>2014</v>
      </c>
      <c r="N296" s="5" t="s">
        <v>968</v>
      </c>
    </row>
    <row r="297" spans="1:14" x14ac:dyDescent="0.35">
      <c r="A297" s="1" t="s">
        <v>3</v>
      </c>
      <c r="B297" s="2">
        <v>2019</v>
      </c>
      <c r="C297" s="2">
        <v>55</v>
      </c>
      <c r="D297" s="1" t="s">
        <v>298</v>
      </c>
      <c r="E297" s="3"/>
      <c r="F297" s="3"/>
      <c r="I297" s="5" t="s">
        <v>12</v>
      </c>
      <c r="J297" s="6">
        <v>2019</v>
      </c>
      <c r="K297" s="6">
        <v>21</v>
      </c>
      <c r="L297" s="5" t="s">
        <v>573</v>
      </c>
      <c r="M297" s="6">
        <v>2005</v>
      </c>
      <c r="N297" s="5" t="s">
        <v>985</v>
      </c>
    </row>
    <row r="298" spans="1:14" x14ac:dyDescent="0.35">
      <c r="A298" s="1" t="s">
        <v>3</v>
      </c>
      <c r="B298" s="2">
        <v>2019</v>
      </c>
      <c r="C298" s="2">
        <v>56</v>
      </c>
      <c r="D298" s="1" t="s">
        <v>299</v>
      </c>
      <c r="E298" s="3"/>
      <c r="F298" s="3"/>
      <c r="I298" s="5" t="s">
        <v>12</v>
      </c>
      <c r="J298" s="6">
        <v>2019</v>
      </c>
      <c r="K298" s="6">
        <v>42</v>
      </c>
      <c r="L298" s="5" t="s">
        <v>595</v>
      </c>
      <c r="M298" s="6">
        <v>2020</v>
      </c>
      <c r="N298" s="5" t="s">
        <v>834</v>
      </c>
    </row>
    <row r="299" spans="1:14" x14ac:dyDescent="0.35">
      <c r="A299" s="1" t="s">
        <v>3</v>
      </c>
      <c r="B299" s="2">
        <v>2019</v>
      </c>
      <c r="C299" s="2">
        <v>58</v>
      </c>
      <c r="D299" s="1" t="s">
        <v>300</v>
      </c>
      <c r="E299" s="3"/>
      <c r="F299" s="3"/>
      <c r="I299" s="5" t="s">
        <v>12</v>
      </c>
      <c r="J299" s="6">
        <v>2019</v>
      </c>
      <c r="K299" s="6">
        <v>43</v>
      </c>
      <c r="L299" s="5" t="s">
        <v>596</v>
      </c>
      <c r="M299" s="6">
        <v>2015</v>
      </c>
      <c r="N299" s="5" t="s">
        <v>986</v>
      </c>
    </row>
    <row r="300" spans="1:14" x14ac:dyDescent="0.35">
      <c r="A300" s="1" t="s">
        <v>3</v>
      </c>
      <c r="B300" s="2">
        <v>2019</v>
      </c>
      <c r="C300" s="2">
        <v>59</v>
      </c>
      <c r="D300" s="1" t="s">
        <v>300</v>
      </c>
      <c r="E300" s="3"/>
      <c r="F300" s="3"/>
      <c r="I300" s="5" t="s">
        <v>12</v>
      </c>
      <c r="J300" s="6">
        <v>2019</v>
      </c>
      <c r="K300" s="6">
        <v>44</v>
      </c>
      <c r="L300" s="5" t="s">
        <v>596</v>
      </c>
      <c r="M300" s="6">
        <v>2015</v>
      </c>
      <c r="N300" s="5" t="s">
        <v>986</v>
      </c>
    </row>
    <row r="301" spans="1:14" x14ac:dyDescent="0.35">
      <c r="A301" s="1" t="s">
        <v>3</v>
      </c>
      <c r="B301" s="2">
        <v>2019</v>
      </c>
      <c r="C301" s="2">
        <v>60</v>
      </c>
      <c r="D301" s="1" t="s">
        <v>300</v>
      </c>
      <c r="E301" s="3"/>
      <c r="F301" s="3"/>
      <c r="I301" s="5" t="s">
        <v>12</v>
      </c>
      <c r="J301" s="6">
        <v>2019</v>
      </c>
      <c r="K301" s="6">
        <v>49</v>
      </c>
      <c r="L301" s="5" t="s">
        <v>601</v>
      </c>
      <c r="M301" s="6">
        <v>2020</v>
      </c>
      <c r="N301" s="5" t="s">
        <v>969</v>
      </c>
    </row>
    <row r="302" spans="1:14" x14ac:dyDescent="0.35">
      <c r="A302" s="1" t="s">
        <v>3</v>
      </c>
      <c r="B302" s="2">
        <v>2019</v>
      </c>
      <c r="C302" s="2">
        <v>61</v>
      </c>
      <c r="D302" s="1" t="s">
        <v>301</v>
      </c>
      <c r="E302" s="3"/>
      <c r="F302" s="3"/>
      <c r="I302" s="5" t="s">
        <v>12</v>
      </c>
      <c r="J302" s="6">
        <v>2019</v>
      </c>
      <c r="K302" s="6">
        <v>53</v>
      </c>
      <c r="L302" s="5" t="s">
        <v>604</v>
      </c>
      <c r="M302" s="6">
        <v>2020</v>
      </c>
      <c r="N302" s="5" t="s">
        <v>834</v>
      </c>
    </row>
    <row r="303" spans="1:14" x14ac:dyDescent="0.35">
      <c r="A303" s="1" t="s">
        <v>3</v>
      </c>
      <c r="B303" s="2">
        <v>2019</v>
      </c>
      <c r="C303" s="2">
        <v>62</v>
      </c>
      <c r="D303" s="1" t="s">
        <v>302</v>
      </c>
      <c r="E303" s="3"/>
      <c r="F303" s="3"/>
      <c r="I303" s="5" t="s">
        <v>12</v>
      </c>
      <c r="J303" s="6">
        <v>2019</v>
      </c>
      <c r="K303" s="6">
        <v>54</v>
      </c>
      <c r="L303" s="5" t="s">
        <v>605</v>
      </c>
      <c r="M303" s="6">
        <v>2020</v>
      </c>
      <c r="N303" s="5" t="s">
        <v>969</v>
      </c>
    </row>
    <row r="304" spans="1:14" x14ac:dyDescent="0.35">
      <c r="A304" s="1" t="s">
        <v>6</v>
      </c>
      <c r="B304" s="2">
        <v>2019</v>
      </c>
      <c r="C304" s="2">
        <v>50</v>
      </c>
      <c r="D304" s="1" t="s">
        <v>303</v>
      </c>
      <c r="E304" s="3"/>
      <c r="F304" s="3"/>
      <c r="I304" s="5" t="s">
        <v>12</v>
      </c>
      <c r="J304" s="6">
        <v>2019</v>
      </c>
      <c r="K304" s="6">
        <v>55</v>
      </c>
      <c r="L304" s="5" t="s">
        <v>606</v>
      </c>
      <c r="M304" s="6">
        <v>2020</v>
      </c>
      <c r="N304" s="5" t="s">
        <v>969</v>
      </c>
    </row>
    <row r="305" spans="1:14" x14ac:dyDescent="0.35">
      <c r="A305" s="1" t="s">
        <v>6</v>
      </c>
      <c r="B305" s="2">
        <v>2019</v>
      </c>
      <c r="C305" s="2">
        <v>51</v>
      </c>
      <c r="D305" s="1" t="s">
        <v>303</v>
      </c>
      <c r="E305" s="3"/>
      <c r="F305" s="3"/>
      <c r="I305" s="5" t="s">
        <v>12</v>
      </c>
      <c r="J305" s="6">
        <v>2019</v>
      </c>
      <c r="K305" s="6">
        <v>56</v>
      </c>
      <c r="L305" s="5" t="s">
        <v>607</v>
      </c>
      <c r="M305" s="6">
        <v>2020</v>
      </c>
      <c r="N305" s="5" t="s">
        <v>987</v>
      </c>
    </row>
    <row r="306" spans="1:14" x14ac:dyDescent="0.35">
      <c r="A306" s="1" t="s">
        <v>6</v>
      </c>
      <c r="B306" s="2">
        <v>2019</v>
      </c>
      <c r="C306" s="2">
        <v>52</v>
      </c>
      <c r="D306" s="1" t="s">
        <v>304</v>
      </c>
      <c r="E306" s="3"/>
      <c r="F306" s="3"/>
      <c r="I306" s="5" t="s">
        <v>12</v>
      </c>
      <c r="J306" s="6">
        <v>2019</v>
      </c>
      <c r="K306" s="6">
        <v>57</v>
      </c>
      <c r="L306" s="5" t="s">
        <v>608</v>
      </c>
      <c r="M306" s="6">
        <v>2020</v>
      </c>
      <c r="N306" s="5" t="s">
        <v>988</v>
      </c>
    </row>
    <row r="307" spans="1:14" x14ac:dyDescent="0.35">
      <c r="A307" s="1" t="s">
        <v>6</v>
      </c>
      <c r="B307" s="2">
        <v>2019</v>
      </c>
      <c r="C307" s="2">
        <v>54</v>
      </c>
      <c r="D307" s="1" t="s">
        <v>305</v>
      </c>
      <c r="E307" s="3"/>
      <c r="F307" s="3"/>
      <c r="I307" s="5" t="s">
        <v>12</v>
      </c>
      <c r="J307" s="6">
        <v>2019</v>
      </c>
      <c r="K307" s="6">
        <v>58</v>
      </c>
      <c r="L307" s="5" t="s">
        <v>609</v>
      </c>
      <c r="M307" s="6">
        <v>2020</v>
      </c>
      <c r="N307" s="5" t="s">
        <v>825</v>
      </c>
    </row>
    <row r="308" spans="1:14" x14ac:dyDescent="0.35">
      <c r="A308" s="1" t="s">
        <v>6</v>
      </c>
      <c r="B308" s="2">
        <v>2019</v>
      </c>
      <c r="C308" s="2">
        <v>55</v>
      </c>
      <c r="D308" s="1" t="s">
        <v>304</v>
      </c>
      <c r="E308" s="3"/>
      <c r="F308" s="3"/>
      <c r="I308" s="5" t="s">
        <v>12</v>
      </c>
      <c r="J308" s="6">
        <v>2019</v>
      </c>
      <c r="K308" s="6">
        <v>59</v>
      </c>
      <c r="L308" s="5" t="s">
        <v>610</v>
      </c>
      <c r="M308" s="6">
        <v>2020</v>
      </c>
      <c r="N308" s="5" t="s">
        <v>989</v>
      </c>
    </row>
    <row r="309" spans="1:14" x14ac:dyDescent="0.35">
      <c r="A309" s="1" t="s">
        <v>6</v>
      </c>
      <c r="B309" s="2">
        <v>2019</v>
      </c>
      <c r="C309" s="2">
        <v>56</v>
      </c>
      <c r="D309" s="1" t="s">
        <v>306</v>
      </c>
      <c r="E309" s="3"/>
      <c r="F309" s="3"/>
      <c r="I309" s="5" t="s">
        <v>12</v>
      </c>
      <c r="J309" s="6">
        <v>2019</v>
      </c>
      <c r="K309" s="6">
        <v>71</v>
      </c>
      <c r="L309" s="5" t="s">
        <v>619</v>
      </c>
      <c r="M309" s="6">
        <v>2009</v>
      </c>
      <c r="N309" s="5" t="s">
        <v>990</v>
      </c>
    </row>
    <row r="310" spans="1:14" x14ac:dyDescent="0.35">
      <c r="A310" s="1" t="s">
        <v>6</v>
      </c>
      <c r="B310" s="2">
        <v>2019</v>
      </c>
      <c r="C310" s="2">
        <v>57</v>
      </c>
      <c r="D310" s="1" t="s">
        <v>307</v>
      </c>
      <c r="E310" s="3"/>
      <c r="F310" s="3"/>
      <c r="I310" s="5" t="s">
        <v>25</v>
      </c>
      <c r="J310" s="6">
        <v>2019</v>
      </c>
      <c r="K310" s="6">
        <v>2</v>
      </c>
      <c r="L310" s="5" t="s">
        <v>627</v>
      </c>
      <c r="M310" s="6">
        <v>2020</v>
      </c>
      <c r="N310" s="5" t="s">
        <v>825</v>
      </c>
    </row>
    <row r="311" spans="1:14" x14ac:dyDescent="0.35">
      <c r="A311" s="1" t="s">
        <v>6</v>
      </c>
      <c r="B311" s="2">
        <v>2019</v>
      </c>
      <c r="C311" s="2">
        <v>58</v>
      </c>
      <c r="D311" s="1" t="s">
        <v>308</v>
      </c>
      <c r="E311" s="3"/>
      <c r="F311" s="3"/>
      <c r="I311" s="5" t="s">
        <v>25</v>
      </c>
      <c r="J311" s="6">
        <v>2019</v>
      </c>
      <c r="K311" s="6">
        <v>3</v>
      </c>
      <c r="L311" s="5" t="s">
        <v>628</v>
      </c>
      <c r="M311" s="6">
        <v>2033</v>
      </c>
      <c r="N311" s="5" t="s">
        <v>826</v>
      </c>
    </row>
    <row r="312" spans="1:14" x14ac:dyDescent="0.35">
      <c r="A312" s="1" t="s">
        <v>6</v>
      </c>
      <c r="B312" s="2">
        <v>2019</v>
      </c>
      <c r="C312" s="2">
        <v>59</v>
      </c>
      <c r="D312" s="1" t="s">
        <v>306</v>
      </c>
      <c r="E312" s="3"/>
      <c r="F312" s="3"/>
      <c r="I312" s="5" t="s">
        <v>25</v>
      </c>
      <c r="J312" s="6">
        <v>2019</v>
      </c>
      <c r="K312" s="6">
        <v>4</v>
      </c>
      <c r="L312" s="5" t="s">
        <v>629</v>
      </c>
      <c r="M312" s="6">
        <v>2020</v>
      </c>
      <c r="N312" s="5" t="s">
        <v>827</v>
      </c>
    </row>
    <row r="313" spans="1:14" x14ac:dyDescent="0.35">
      <c r="A313" s="1" t="s">
        <v>6</v>
      </c>
      <c r="B313" s="2">
        <v>2019</v>
      </c>
      <c r="C313" s="2">
        <v>60</v>
      </c>
      <c r="D313" s="1" t="s">
        <v>309</v>
      </c>
      <c r="E313" s="3"/>
      <c r="F313" s="3"/>
      <c r="I313" s="5" t="s">
        <v>25</v>
      </c>
      <c r="J313" s="6">
        <v>2019</v>
      </c>
      <c r="K313" s="6">
        <v>4</v>
      </c>
      <c r="L313" s="5" t="s">
        <v>630</v>
      </c>
      <c r="M313" s="6">
        <v>2020</v>
      </c>
      <c r="N313" s="5" t="s">
        <v>828</v>
      </c>
    </row>
    <row r="314" spans="1:14" x14ac:dyDescent="0.35">
      <c r="A314" s="1" t="s">
        <v>6</v>
      </c>
      <c r="B314" s="2">
        <v>2019</v>
      </c>
      <c r="C314" s="2">
        <v>61</v>
      </c>
      <c r="D314" s="1" t="s">
        <v>310</v>
      </c>
      <c r="E314" s="3"/>
      <c r="F314" s="3"/>
      <c r="I314" s="5" t="s">
        <v>25</v>
      </c>
      <c r="J314" s="6">
        <v>2019</v>
      </c>
      <c r="K314" s="6">
        <v>4</v>
      </c>
      <c r="L314" s="5" t="s">
        <v>631</v>
      </c>
      <c r="M314" s="6">
        <v>2020</v>
      </c>
      <c r="N314" s="5" t="s">
        <v>829</v>
      </c>
    </row>
    <row r="315" spans="1:14" x14ac:dyDescent="0.35">
      <c r="A315" s="1" t="s">
        <v>6</v>
      </c>
      <c r="B315" s="2">
        <v>2019</v>
      </c>
      <c r="C315" s="2">
        <v>62</v>
      </c>
      <c r="D315" s="1" t="s">
        <v>311</v>
      </c>
      <c r="E315" s="3"/>
      <c r="F315" s="3"/>
      <c r="I315" s="5" t="s">
        <v>25</v>
      </c>
      <c r="J315" s="6">
        <v>2019</v>
      </c>
      <c r="K315" s="6">
        <v>7</v>
      </c>
      <c r="L315" s="5" t="s">
        <v>632</v>
      </c>
      <c r="M315" s="6">
        <v>2025</v>
      </c>
      <c r="N315" s="5" t="s">
        <v>830</v>
      </c>
    </row>
    <row r="316" spans="1:14" x14ac:dyDescent="0.35">
      <c r="A316" s="1" t="s">
        <v>6</v>
      </c>
      <c r="B316" s="2">
        <v>2019</v>
      </c>
      <c r="C316" s="2">
        <v>63</v>
      </c>
      <c r="D316" s="1" t="s">
        <v>312</v>
      </c>
      <c r="E316" s="3"/>
      <c r="F316" s="3"/>
      <c r="I316" s="5" t="s">
        <v>25</v>
      </c>
      <c r="J316" s="6">
        <v>2019</v>
      </c>
      <c r="K316" s="6">
        <v>7</v>
      </c>
      <c r="L316" s="5" t="s">
        <v>633</v>
      </c>
      <c r="M316" s="6">
        <v>2020</v>
      </c>
      <c r="N316" s="5" t="s">
        <v>831</v>
      </c>
    </row>
    <row r="317" spans="1:14" x14ac:dyDescent="0.35">
      <c r="A317" s="1" t="s">
        <v>6</v>
      </c>
      <c r="B317" s="2">
        <v>2019</v>
      </c>
      <c r="C317" s="2">
        <v>64</v>
      </c>
      <c r="D317" s="1" t="s">
        <v>313</v>
      </c>
      <c r="E317" s="3"/>
      <c r="F317" s="3"/>
      <c r="I317" s="5" t="s">
        <v>25</v>
      </c>
      <c r="J317" s="6">
        <v>2019</v>
      </c>
      <c r="K317" s="6">
        <v>7</v>
      </c>
      <c r="L317" s="5" t="s">
        <v>634</v>
      </c>
      <c r="M317" s="6">
        <v>2020</v>
      </c>
      <c r="N317" s="5" t="s">
        <v>832</v>
      </c>
    </row>
    <row r="318" spans="1:14" x14ac:dyDescent="0.35">
      <c r="A318" s="1" t="s">
        <v>6</v>
      </c>
      <c r="B318" s="2">
        <v>2019</v>
      </c>
      <c r="C318" s="2">
        <v>65</v>
      </c>
      <c r="D318" s="1" t="s">
        <v>314</v>
      </c>
      <c r="E318" s="3"/>
      <c r="F318" s="3"/>
      <c r="I318" s="5" t="s">
        <v>25</v>
      </c>
      <c r="J318" s="6">
        <v>2019</v>
      </c>
      <c r="K318" s="6">
        <v>7</v>
      </c>
      <c r="L318" s="5" t="s">
        <v>635</v>
      </c>
      <c r="M318" s="6">
        <v>2020</v>
      </c>
      <c r="N318" s="5" t="s">
        <v>833</v>
      </c>
    </row>
    <row r="319" spans="1:14" x14ac:dyDescent="0.35">
      <c r="A319" s="1" t="s">
        <v>7</v>
      </c>
      <c r="B319" s="2">
        <v>2019</v>
      </c>
      <c r="C319" s="2">
        <v>62</v>
      </c>
      <c r="D319" s="1" t="s">
        <v>315</v>
      </c>
      <c r="E319" s="2">
        <v>2019</v>
      </c>
      <c r="F319" s="3"/>
      <c r="I319" s="5" t="s">
        <v>25</v>
      </c>
      <c r="J319" s="6">
        <v>2019</v>
      </c>
      <c r="K319" s="6">
        <v>7</v>
      </c>
      <c r="L319" s="5" t="s">
        <v>636</v>
      </c>
      <c r="M319" s="6">
        <v>2025</v>
      </c>
      <c r="N319" s="5" t="s">
        <v>832</v>
      </c>
    </row>
    <row r="320" spans="1:14" x14ac:dyDescent="0.35">
      <c r="A320" s="1" t="s">
        <v>7</v>
      </c>
      <c r="B320" s="2">
        <v>2019</v>
      </c>
      <c r="C320" s="2">
        <v>63</v>
      </c>
      <c r="D320" s="1" t="s">
        <v>316</v>
      </c>
      <c r="E320" s="2">
        <v>2015</v>
      </c>
      <c r="F320" s="2">
        <v>2.6</v>
      </c>
      <c r="I320" s="5" t="s">
        <v>25</v>
      </c>
      <c r="J320" s="6">
        <v>2019</v>
      </c>
      <c r="K320" s="6">
        <v>7</v>
      </c>
      <c r="L320" s="5" t="s">
        <v>637</v>
      </c>
      <c r="M320" s="6">
        <v>2021</v>
      </c>
      <c r="N320" s="5" t="s">
        <v>834</v>
      </c>
    </row>
    <row r="321" spans="1:14" x14ac:dyDescent="0.35">
      <c r="A321" s="1" t="s">
        <v>4</v>
      </c>
      <c r="B321" s="2">
        <v>2019</v>
      </c>
      <c r="C321" s="2">
        <v>40</v>
      </c>
      <c r="D321" s="1" t="s">
        <v>317</v>
      </c>
      <c r="E321" s="2">
        <v>2020</v>
      </c>
      <c r="F321" s="2">
        <v>180000</v>
      </c>
      <c r="I321" s="5" t="s">
        <v>25</v>
      </c>
      <c r="J321" s="6">
        <v>2019</v>
      </c>
      <c r="K321" s="6">
        <v>7</v>
      </c>
      <c r="L321" s="5" t="s">
        <v>638</v>
      </c>
      <c r="M321" s="6">
        <v>2015</v>
      </c>
      <c r="N321" s="5" t="s">
        <v>835</v>
      </c>
    </row>
    <row r="322" spans="1:14" x14ac:dyDescent="0.35">
      <c r="A322" s="1" t="s">
        <v>4</v>
      </c>
      <c r="B322" s="2">
        <v>2019</v>
      </c>
      <c r="C322" s="2">
        <v>43</v>
      </c>
      <c r="D322" s="1" t="s">
        <v>318</v>
      </c>
      <c r="E322" s="2">
        <v>2010</v>
      </c>
      <c r="F322" s="2">
        <v>45</v>
      </c>
      <c r="I322" s="5" t="s">
        <v>25</v>
      </c>
      <c r="J322" s="6">
        <v>2019</v>
      </c>
      <c r="K322" s="6">
        <v>8</v>
      </c>
      <c r="L322" s="5" t="s">
        <v>639</v>
      </c>
      <c r="M322" s="6">
        <v>2015</v>
      </c>
      <c r="N322" s="5" t="s">
        <v>836</v>
      </c>
    </row>
    <row r="323" spans="1:14" x14ac:dyDescent="0.35">
      <c r="A323" s="1" t="s">
        <v>4</v>
      </c>
      <c r="B323" s="2">
        <v>2019</v>
      </c>
      <c r="C323" s="2">
        <v>44</v>
      </c>
      <c r="D323" s="1" t="s">
        <v>319</v>
      </c>
      <c r="E323" s="2">
        <v>2020</v>
      </c>
      <c r="F323" s="2">
        <v>50</v>
      </c>
      <c r="I323" s="5" t="s">
        <v>25</v>
      </c>
      <c r="J323" s="6">
        <v>2019</v>
      </c>
      <c r="K323" s="6">
        <v>8</v>
      </c>
      <c r="L323" s="5" t="s">
        <v>640</v>
      </c>
      <c r="M323" s="6">
        <v>2016</v>
      </c>
      <c r="N323" s="5" t="s">
        <v>837</v>
      </c>
    </row>
    <row r="324" spans="1:14" x14ac:dyDescent="0.35">
      <c r="A324" s="1" t="s">
        <v>4</v>
      </c>
      <c r="B324" s="2">
        <v>2019</v>
      </c>
      <c r="C324" s="2">
        <v>45</v>
      </c>
      <c r="D324" s="1" t="s">
        <v>320</v>
      </c>
      <c r="E324" s="2">
        <v>2030</v>
      </c>
      <c r="F324" s="2">
        <v>30</v>
      </c>
      <c r="I324" s="5" t="s">
        <v>25</v>
      </c>
      <c r="J324" s="6">
        <v>2019</v>
      </c>
      <c r="K324" s="6">
        <v>8</v>
      </c>
      <c r="L324" s="5" t="s">
        <v>641</v>
      </c>
      <c r="M324" s="6">
        <v>2015</v>
      </c>
      <c r="N324" s="5" t="s">
        <v>838</v>
      </c>
    </row>
    <row r="325" spans="1:14" x14ac:dyDescent="0.35">
      <c r="A325" s="1" t="s">
        <v>4</v>
      </c>
      <c r="B325" s="2">
        <v>2019</v>
      </c>
      <c r="C325" s="2">
        <v>47</v>
      </c>
      <c r="D325" s="1" t="s">
        <v>321</v>
      </c>
      <c r="E325" s="2">
        <v>2020</v>
      </c>
      <c r="F325" s="2">
        <v>13</v>
      </c>
      <c r="I325" s="5" t="s">
        <v>25</v>
      </c>
      <c r="J325" s="6">
        <v>2019</v>
      </c>
      <c r="K325" s="6">
        <v>8</v>
      </c>
      <c r="L325" s="5" t="s">
        <v>642</v>
      </c>
      <c r="M325" s="6">
        <v>2015</v>
      </c>
      <c r="N325" s="5" t="s">
        <v>839</v>
      </c>
    </row>
    <row r="326" spans="1:14" x14ac:dyDescent="0.35">
      <c r="A326" s="1" t="s">
        <v>4</v>
      </c>
      <c r="B326" s="2">
        <v>2019</v>
      </c>
      <c r="C326" s="2">
        <v>49</v>
      </c>
      <c r="D326" s="1" t="s">
        <v>322</v>
      </c>
      <c r="E326" s="2">
        <v>2010</v>
      </c>
      <c r="F326" s="2">
        <v>45</v>
      </c>
      <c r="I326" s="5" t="s">
        <v>25</v>
      </c>
      <c r="J326" s="6">
        <v>2019</v>
      </c>
      <c r="K326" s="6">
        <v>9</v>
      </c>
      <c r="L326" s="5" t="s">
        <v>643</v>
      </c>
      <c r="M326" s="6">
        <v>2017</v>
      </c>
      <c r="N326" s="5" t="s">
        <v>840</v>
      </c>
    </row>
    <row r="327" spans="1:14" x14ac:dyDescent="0.35">
      <c r="A327" s="1" t="s">
        <v>4</v>
      </c>
      <c r="B327" s="2">
        <v>2019</v>
      </c>
      <c r="C327" s="2">
        <v>49</v>
      </c>
      <c r="D327" s="1" t="s">
        <v>323</v>
      </c>
      <c r="E327" s="2">
        <v>2011</v>
      </c>
      <c r="F327" s="2">
        <v>5</v>
      </c>
      <c r="I327" s="5" t="s">
        <v>25</v>
      </c>
      <c r="J327" s="6">
        <v>2019</v>
      </c>
      <c r="K327" s="6">
        <v>9</v>
      </c>
      <c r="L327" s="5" t="s">
        <v>644</v>
      </c>
      <c r="M327" s="6">
        <v>2015</v>
      </c>
      <c r="N327" s="5" t="s">
        <v>841</v>
      </c>
    </row>
    <row r="328" spans="1:14" x14ac:dyDescent="0.35">
      <c r="A328" s="1" t="s">
        <v>4</v>
      </c>
      <c r="B328" s="2">
        <v>2019</v>
      </c>
      <c r="C328" s="2">
        <v>92</v>
      </c>
      <c r="D328" s="1" t="s">
        <v>324</v>
      </c>
      <c r="E328" s="2">
        <v>2020</v>
      </c>
      <c r="F328" s="2">
        <v>49.6</v>
      </c>
      <c r="I328" s="5" t="s">
        <v>25</v>
      </c>
      <c r="J328" s="6">
        <v>2019</v>
      </c>
      <c r="K328" s="6">
        <v>9</v>
      </c>
      <c r="L328" s="5" t="s">
        <v>645</v>
      </c>
      <c r="M328" s="6">
        <v>2015</v>
      </c>
      <c r="N328" s="5" t="s">
        <v>842</v>
      </c>
    </row>
    <row r="329" spans="1:14" x14ac:dyDescent="0.35">
      <c r="A329" s="1" t="s">
        <v>5</v>
      </c>
      <c r="B329" s="2">
        <v>2019</v>
      </c>
      <c r="C329" s="2">
        <v>25</v>
      </c>
      <c r="D329" s="1" t="s">
        <v>325</v>
      </c>
      <c r="E329" s="2">
        <v>2014</v>
      </c>
      <c r="F329" s="2">
        <v>559</v>
      </c>
      <c r="I329" s="5" t="s">
        <v>25</v>
      </c>
      <c r="J329" s="6">
        <v>2019</v>
      </c>
      <c r="K329" s="6">
        <v>9</v>
      </c>
      <c r="L329" s="5" t="s">
        <v>646</v>
      </c>
      <c r="M329" s="6">
        <v>2017</v>
      </c>
      <c r="N329" s="5" t="s">
        <v>843</v>
      </c>
    </row>
    <row r="330" spans="1:14" x14ac:dyDescent="0.35">
      <c r="A330" s="1" t="s">
        <v>5</v>
      </c>
      <c r="B330" s="2">
        <v>2019</v>
      </c>
      <c r="C330" s="2">
        <v>26</v>
      </c>
      <c r="D330" s="1" t="s">
        <v>326</v>
      </c>
      <c r="E330" s="3"/>
      <c r="F330" s="3"/>
      <c r="I330" s="5" t="s">
        <v>25</v>
      </c>
      <c r="J330" s="6">
        <v>2019</v>
      </c>
      <c r="K330" s="6">
        <v>11</v>
      </c>
      <c r="L330" s="5" t="s">
        <v>647</v>
      </c>
      <c r="M330" s="6">
        <v>2015</v>
      </c>
      <c r="N330" s="5" t="s">
        <v>844</v>
      </c>
    </row>
    <row r="331" spans="1:14" x14ac:dyDescent="0.35">
      <c r="A331" s="1" t="s">
        <v>5</v>
      </c>
      <c r="B331" s="2">
        <v>2019</v>
      </c>
      <c r="C331" s="2">
        <v>27</v>
      </c>
      <c r="D331" s="1" t="s">
        <v>327</v>
      </c>
      <c r="E331" s="2">
        <v>2025</v>
      </c>
      <c r="F331" s="2">
        <v>26.9</v>
      </c>
      <c r="I331" s="5" t="s">
        <v>25</v>
      </c>
      <c r="J331" s="6">
        <v>2019</v>
      </c>
      <c r="K331" s="6">
        <v>11</v>
      </c>
      <c r="L331" s="5" t="s">
        <v>648</v>
      </c>
      <c r="M331" s="6">
        <v>2015</v>
      </c>
      <c r="N331" s="5" t="s">
        <v>845</v>
      </c>
    </row>
    <row r="332" spans="1:14" x14ac:dyDescent="0.35">
      <c r="A332" s="1" t="s">
        <v>5</v>
      </c>
      <c r="B332" s="2">
        <v>2019</v>
      </c>
      <c r="C332" s="2">
        <v>28</v>
      </c>
      <c r="D332" s="1" t="s">
        <v>328</v>
      </c>
      <c r="E332" s="2">
        <v>2025</v>
      </c>
      <c r="F332" s="2">
        <v>60.4</v>
      </c>
      <c r="I332" s="5" t="s">
        <v>25</v>
      </c>
      <c r="J332" s="6">
        <v>2019</v>
      </c>
      <c r="K332" s="6">
        <v>12</v>
      </c>
      <c r="L332" s="5" t="s">
        <v>649</v>
      </c>
      <c r="M332" s="6">
        <v>2015</v>
      </c>
      <c r="N332" s="5" t="s">
        <v>846</v>
      </c>
    </row>
    <row r="333" spans="1:14" x14ac:dyDescent="0.35">
      <c r="A333" s="1" t="s">
        <v>5</v>
      </c>
      <c r="B333" s="2">
        <v>2019</v>
      </c>
      <c r="C333" s="2">
        <v>29</v>
      </c>
      <c r="D333" s="1" t="s">
        <v>329</v>
      </c>
      <c r="E333" s="2">
        <v>2013</v>
      </c>
      <c r="F333" s="2">
        <v>3461</v>
      </c>
      <c r="I333" s="5" t="s">
        <v>25</v>
      </c>
      <c r="J333" s="6">
        <v>2019</v>
      </c>
      <c r="K333" s="6">
        <v>13</v>
      </c>
      <c r="L333" s="5" t="s">
        <v>650</v>
      </c>
      <c r="M333" s="6">
        <v>2017</v>
      </c>
      <c r="N333" s="5" t="s">
        <v>837</v>
      </c>
    </row>
    <row r="334" spans="1:14" x14ac:dyDescent="0.35">
      <c r="A334" s="1" t="s">
        <v>5</v>
      </c>
      <c r="B334" s="2">
        <v>2019</v>
      </c>
      <c r="C334" s="2">
        <v>31</v>
      </c>
      <c r="D334" s="1" t="s">
        <v>330</v>
      </c>
      <c r="E334" s="2">
        <v>2014</v>
      </c>
      <c r="F334" s="2">
        <v>36000</v>
      </c>
      <c r="I334" s="5" t="s">
        <v>25</v>
      </c>
      <c r="J334" s="6">
        <v>2019</v>
      </c>
      <c r="K334" s="6">
        <v>15</v>
      </c>
      <c r="L334" s="5" t="s">
        <v>651</v>
      </c>
      <c r="M334" s="6">
        <v>2029</v>
      </c>
      <c r="N334" s="5" t="s">
        <v>767</v>
      </c>
    </row>
    <row r="335" spans="1:14" x14ac:dyDescent="0.35">
      <c r="A335" s="1" t="s">
        <v>5</v>
      </c>
      <c r="B335" s="2">
        <v>2019</v>
      </c>
      <c r="C335" s="2">
        <v>32</v>
      </c>
      <c r="D335" s="1" t="s">
        <v>331</v>
      </c>
      <c r="E335" s="2">
        <v>2014</v>
      </c>
      <c r="F335" s="2">
        <v>38199</v>
      </c>
      <c r="I335" s="5" t="s">
        <v>25</v>
      </c>
      <c r="J335" s="6">
        <v>2019</v>
      </c>
      <c r="K335" s="6">
        <v>15</v>
      </c>
      <c r="L335" s="5" t="s">
        <v>652</v>
      </c>
      <c r="M335" s="6">
        <v>2029</v>
      </c>
      <c r="N335" s="5" t="s">
        <v>847</v>
      </c>
    </row>
    <row r="336" spans="1:14" x14ac:dyDescent="0.35">
      <c r="A336" s="1" t="s">
        <v>5</v>
      </c>
      <c r="B336" s="2">
        <v>2019</v>
      </c>
      <c r="C336" s="2">
        <v>34</v>
      </c>
      <c r="D336" s="1" t="s">
        <v>332</v>
      </c>
      <c r="E336" s="2">
        <v>2015</v>
      </c>
      <c r="F336" s="2">
        <v>67077</v>
      </c>
      <c r="I336" s="5" t="s">
        <v>25</v>
      </c>
      <c r="J336" s="6">
        <v>2019</v>
      </c>
      <c r="K336" s="6">
        <v>15</v>
      </c>
      <c r="L336" s="5" t="s">
        <v>653</v>
      </c>
      <c r="M336" s="7"/>
      <c r="N336" s="5" t="s">
        <v>848</v>
      </c>
    </row>
    <row r="337" spans="1:14" x14ac:dyDescent="0.35">
      <c r="A337" s="1" t="s">
        <v>5</v>
      </c>
      <c r="B337" s="2">
        <v>2019</v>
      </c>
      <c r="C337" s="2">
        <v>35</v>
      </c>
      <c r="D337" s="1" t="s">
        <v>333</v>
      </c>
      <c r="E337" s="2">
        <v>2015</v>
      </c>
      <c r="F337" s="2">
        <v>157143</v>
      </c>
      <c r="I337" s="5" t="s">
        <v>25</v>
      </c>
      <c r="J337" s="6">
        <v>2019</v>
      </c>
      <c r="K337" s="6">
        <v>16</v>
      </c>
      <c r="L337" s="5" t="s">
        <v>654</v>
      </c>
      <c r="M337" s="6">
        <v>2015</v>
      </c>
      <c r="N337" s="5" t="s">
        <v>849</v>
      </c>
    </row>
    <row r="338" spans="1:14" x14ac:dyDescent="0.35">
      <c r="A338" s="1" t="s">
        <v>5</v>
      </c>
      <c r="B338" s="2">
        <v>2019</v>
      </c>
      <c r="C338" s="2">
        <v>36</v>
      </c>
      <c r="D338" s="1" t="s">
        <v>334</v>
      </c>
      <c r="E338" s="2">
        <v>2021</v>
      </c>
      <c r="F338" s="2">
        <v>30</v>
      </c>
      <c r="I338" s="5" t="s">
        <v>25</v>
      </c>
      <c r="J338" s="6">
        <v>2019</v>
      </c>
      <c r="K338" s="6">
        <v>16</v>
      </c>
      <c r="L338" s="5" t="s">
        <v>655</v>
      </c>
      <c r="M338" s="6">
        <v>2015</v>
      </c>
      <c r="N338" s="5" t="s">
        <v>850</v>
      </c>
    </row>
    <row r="339" spans="1:14" x14ac:dyDescent="0.35">
      <c r="A339" s="1" t="s">
        <v>5</v>
      </c>
      <c r="B339" s="2">
        <v>2019</v>
      </c>
      <c r="C339" s="2">
        <v>37</v>
      </c>
      <c r="D339" s="1" t="s">
        <v>335</v>
      </c>
      <c r="E339" s="3"/>
      <c r="F339" s="3"/>
      <c r="I339" s="5" t="s">
        <v>25</v>
      </c>
      <c r="J339" s="6">
        <v>2019</v>
      </c>
      <c r="K339" s="6">
        <v>16</v>
      </c>
      <c r="L339" s="5" t="s">
        <v>656</v>
      </c>
      <c r="M339" s="6">
        <v>2015</v>
      </c>
      <c r="N339" s="5" t="s">
        <v>851</v>
      </c>
    </row>
    <row r="340" spans="1:14" x14ac:dyDescent="0.35">
      <c r="A340" s="1" t="s">
        <v>5</v>
      </c>
      <c r="B340" s="2">
        <v>2019</v>
      </c>
      <c r="C340" s="2">
        <v>38</v>
      </c>
      <c r="D340" s="1" t="s">
        <v>336</v>
      </c>
      <c r="E340" s="3"/>
      <c r="F340" s="3"/>
      <c r="I340" s="5" t="s">
        <v>25</v>
      </c>
      <c r="J340" s="6">
        <v>2019</v>
      </c>
      <c r="K340" s="6">
        <v>16</v>
      </c>
      <c r="L340" s="5" t="s">
        <v>657</v>
      </c>
      <c r="M340" s="6">
        <v>2015</v>
      </c>
      <c r="N340" s="5" t="s">
        <v>852</v>
      </c>
    </row>
    <row r="341" spans="1:14" x14ac:dyDescent="0.35">
      <c r="A341" s="1" t="s">
        <v>5</v>
      </c>
      <c r="B341" s="2">
        <v>2019</v>
      </c>
      <c r="C341" s="2">
        <v>49</v>
      </c>
      <c r="D341" s="1" t="s">
        <v>337</v>
      </c>
      <c r="E341" s="2">
        <v>2030</v>
      </c>
      <c r="F341" s="2">
        <v>34</v>
      </c>
      <c r="I341" s="5" t="s">
        <v>25</v>
      </c>
      <c r="J341" s="6">
        <v>2019</v>
      </c>
      <c r="K341" s="6">
        <v>16</v>
      </c>
      <c r="L341" s="5" t="s">
        <v>658</v>
      </c>
      <c r="M341" s="6">
        <v>2015</v>
      </c>
      <c r="N341" s="5" t="s">
        <v>853</v>
      </c>
    </row>
    <row r="342" spans="1:14" x14ac:dyDescent="0.35">
      <c r="A342" s="1" t="s">
        <v>5</v>
      </c>
      <c r="B342" s="2">
        <v>2019</v>
      </c>
      <c r="C342" s="2">
        <v>50</v>
      </c>
      <c r="D342" s="1" t="s">
        <v>338</v>
      </c>
      <c r="E342" s="2">
        <v>2030</v>
      </c>
      <c r="F342" s="2">
        <v>42</v>
      </c>
      <c r="I342" s="5" t="s">
        <v>25</v>
      </c>
      <c r="J342" s="6">
        <v>2019</v>
      </c>
      <c r="K342" s="6">
        <v>16</v>
      </c>
      <c r="L342" s="5" t="s">
        <v>659</v>
      </c>
      <c r="M342" s="6">
        <v>2015</v>
      </c>
      <c r="N342" s="5" t="s">
        <v>854</v>
      </c>
    </row>
    <row r="343" spans="1:14" x14ac:dyDescent="0.35">
      <c r="A343" s="1" t="s">
        <v>5</v>
      </c>
      <c r="B343" s="2">
        <v>2019</v>
      </c>
      <c r="C343" s="2">
        <v>52</v>
      </c>
      <c r="D343" s="1" t="s">
        <v>339</v>
      </c>
      <c r="E343" s="2">
        <v>2016</v>
      </c>
      <c r="F343" s="2">
        <v>60000</v>
      </c>
      <c r="I343" s="5" t="s">
        <v>25</v>
      </c>
      <c r="J343" s="6">
        <v>2019</v>
      </c>
      <c r="K343" s="6">
        <v>16</v>
      </c>
      <c r="L343" s="5" t="s">
        <v>660</v>
      </c>
      <c r="M343" s="6">
        <v>2015</v>
      </c>
      <c r="N343" s="5" t="s">
        <v>855</v>
      </c>
    </row>
    <row r="344" spans="1:14" x14ac:dyDescent="0.35">
      <c r="A344" s="1" t="s">
        <v>5</v>
      </c>
      <c r="B344" s="2">
        <v>2019</v>
      </c>
      <c r="C344" s="2">
        <v>63</v>
      </c>
      <c r="D344" s="1" t="s">
        <v>340</v>
      </c>
      <c r="E344" s="2">
        <v>2030</v>
      </c>
      <c r="F344" s="2">
        <v>5000</v>
      </c>
      <c r="I344" s="5" t="s">
        <v>25</v>
      </c>
      <c r="J344" s="6">
        <v>2019</v>
      </c>
      <c r="K344" s="6">
        <v>16</v>
      </c>
      <c r="L344" s="5" t="s">
        <v>661</v>
      </c>
      <c r="M344" s="6">
        <v>2015</v>
      </c>
      <c r="N344" s="5" t="s">
        <v>856</v>
      </c>
    </row>
    <row r="345" spans="1:14" x14ac:dyDescent="0.35">
      <c r="A345" s="1" t="s">
        <v>5</v>
      </c>
      <c r="B345" s="2">
        <v>2019</v>
      </c>
      <c r="C345" s="2">
        <v>64</v>
      </c>
      <c r="D345" s="1" t="s">
        <v>341</v>
      </c>
      <c r="E345" s="2">
        <v>2016</v>
      </c>
      <c r="F345" s="2">
        <v>2000</v>
      </c>
      <c r="I345" s="5" t="s">
        <v>25</v>
      </c>
      <c r="J345" s="6">
        <v>2019</v>
      </c>
      <c r="K345" s="6">
        <v>16</v>
      </c>
      <c r="L345" s="5" t="s">
        <v>662</v>
      </c>
      <c r="M345" s="6">
        <v>2015</v>
      </c>
      <c r="N345" s="5" t="s">
        <v>857</v>
      </c>
    </row>
    <row r="346" spans="1:14" x14ac:dyDescent="0.35">
      <c r="A346" s="1" t="s">
        <v>5</v>
      </c>
      <c r="B346" s="2">
        <v>2019</v>
      </c>
      <c r="C346" s="2">
        <v>65</v>
      </c>
      <c r="D346" s="1" t="s">
        <v>342</v>
      </c>
      <c r="E346" s="2">
        <v>2016</v>
      </c>
      <c r="F346" s="2">
        <v>20</v>
      </c>
      <c r="I346" s="5" t="s">
        <v>25</v>
      </c>
      <c r="J346" s="6">
        <v>2019</v>
      </c>
      <c r="K346" s="6">
        <v>16</v>
      </c>
      <c r="L346" s="5" t="s">
        <v>663</v>
      </c>
      <c r="M346" s="6">
        <v>2015</v>
      </c>
      <c r="N346" s="5" t="s">
        <v>858</v>
      </c>
    </row>
    <row r="347" spans="1:14" x14ac:dyDescent="0.35">
      <c r="A347" s="1" t="s">
        <v>5</v>
      </c>
      <c r="B347" s="2">
        <v>2019</v>
      </c>
      <c r="C347" s="2">
        <v>66</v>
      </c>
      <c r="D347" s="1" t="s">
        <v>343</v>
      </c>
      <c r="E347" s="2">
        <v>2016</v>
      </c>
      <c r="F347" s="2">
        <v>1160</v>
      </c>
      <c r="I347" s="5" t="s">
        <v>25</v>
      </c>
      <c r="J347" s="6">
        <v>2019</v>
      </c>
      <c r="K347" s="6">
        <v>16</v>
      </c>
      <c r="L347" s="5" t="s">
        <v>664</v>
      </c>
      <c r="M347" s="6">
        <v>2015</v>
      </c>
      <c r="N347" s="5" t="s">
        <v>859</v>
      </c>
    </row>
    <row r="348" spans="1:14" x14ac:dyDescent="0.35">
      <c r="A348" s="1" t="s">
        <v>5</v>
      </c>
      <c r="B348" s="2">
        <v>2019</v>
      </c>
      <c r="C348" s="2">
        <v>68</v>
      </c>
      <c r="D348" s="1" t="s">
        <v>344</v>
      </c>
      <c r="E348" s="2">
        <v>2017</v>
      </c>
      <c r="F348" s="2">
        <v>5</v>
      </c>
      <c r="I348" s="5" t="s">
        <v>25</v>
      </c>
      <c r="J348" s="6">
        <v>2019</v>
      </c>
      <c r="K348" s="6">
        <v>16</v>
      </c>
      <c r="L348" s="5" t="s">
        <v>665</v>
      </c>
      <c r="M348" s="6">
        <v>2015</v>
      </c>
      <c r="N348" s="5" t="s">
        <v>860</v>
      </c>
    </row>
    <row r="349" spans="1:14" x14ac:dyDescent="0.35">
      <c r="A349" s="1" t="s">
        <v>5</v>
      </c>
      <c r="B349" s="2">
        <v>2019</v>
      </c>
      <c r="C349" s="2">
        <v>69</v>
      </c>
      <c r="D349" s="1" t="s">
        <v>340</v>
      </c>
      <c r="E349" s="2">
        <v>2020</v>
      </c>
      <c r="F349" s="2">
        <v>150</v>
      </c>
      <c r="I349" s="5" t="s">
        <v>25</v>
      </c>
      <c r="J349" s="6">
        <v>2019</v>
      </c>
      <c r="K349" s="6">
        <v>16</v>
      </c>
      <c r="L349" s="5" t="s">
        <v>666</v>
      </c>
      <c r="M349" s="6">
        <v>2015</v>
      </c>
      <c r="N349" s="5" t="s">
        <v>861</v>
      </c>
    </row>
    <row r="350" spans="1:14" x14ac:dyDescent="0.35">
      <c r="A350" s="1" t="s">
        <v>5</v>
      </c>
      <c r="B350" s="2">
        <v>2019</v>
      </c>
      <c r="C350" s="2">
        <v>73</v>
      </c>
      <c r="D350" s="1" t="s">
        <v>345</v>
      </c>
      <c r="E350" s="2">
        <v>2017</v>
      </c>
      <c r="F350" s="2">
        <v>1200</v>
      </c>
      <c r="I350" s="5" t="s">
        <v>25</v>
      </c>
      <c r="J350" s="6">
        <v>2019</v>
      </c>
      <c r="K350" s="6">
        <v>16</v>
      </c>
      <c r="L350" s="5" t="s">
        <v>667</v>
      </c>
      <c r="M350" s="6">
        <v>2015</v>
      </c>
      <c r="N350" s="5" t="s">
        <v>862</v>
      </c>
    </row>
    <row r="351" spans="1:14" x14ac:dyDescent="0.35">
      <c r="A351" s="1" t="s">
        <v>5</v>
      </c>
      <c r="B351" s="2">
        <v>2019</v>
      </c>
      <c r="C351" s="2">
        <v>75</v>
      </c>
      <c r="D351" s="1" t="s">
        <v>346</v>
      </c>
      <c r="E351" s="2">
        <v>2016</v>
      </c>
      <c r="F351" s="2">
        <v>500000</v>
      </c>
      <c r="I351" s="5" t="s">
        <v>25</v>
      </c>
      <c r="J351" s="6">
        <v>2019</v>
      </c>
      <c r="K351" s="6">
        <v>16</v>
      </c>
      <c r="L351" s="5" t="s">
        <v>668</v>
      </c>
      <c r="M351" s="6">
        <v>2015</v>
      </c>
      <c r="N351" s="5" t="s">
        <v>863</v>
      </c>
    </row>
    <row r="352" spans="1:14" x14ac:dyDescent="0.35">
      <c r="A352" s="1" t="s">
        <v>5</v>
      </c>
      <c r="B352" s="2">
        <v>2019</v>
      </c>
      <c r="C352" s="2">
        <v>79</v>
      </c>
      <c r="D352" s="1" t="s">
        <v>347</v>
      </c>
      <c r="E352" s="2">
        <v>2020</v>
      </c>
      <c r="F352" s="2">
        <v>10</v>
      </c>
      <c r="I352" s="5" t="s">
        <v>25</v>
      </c>
      <c r="J352" s="6">
        <v>2019</v>
      </c>
      <c r="K352" s="6">
        <v>16</v>
      </c>
      <c r="L352" s="5" t="s">
        <v>669</v>
      </c>
      <c r="M352" s="6">
        <v>2015</v>
      </c>
      <c r="N352" s="5" t="s">
        <v>864</v>
      </c>
    </row>
    <row r="353" spans="1:14" x14ac:dyDescent="0.35">
      <c r="A353" s="1" t="s">
        <v>5</v>
      </c>
      <c r="B353" s="2">
        <v>2019</v>
      </c>
      <c r="C353" s="2">
        <v>79</v>
      </c>
      <c r="D353" s="1" t="s">
        <v>348</v>
      </c>
      <c r="E353" s="2">
        <v>2020</v>
      </c>
      <c r="F353" s="2">
        <v>50</v>
      </c>
      <c r="I353" s="5" t="s">
        <v>25</v>
      </c>
      <c r="J353" s="6">
        <v>2019</v>
      </c>
      <c r="K353" s="6">
        <v>16</v>
      </c>
      <c r="L353" s="5" t="s">
        <v>670</v>
      </c>
      <c r="M353" s="6">
        <v>2015</v>
      </c>
      <c r="N353" s="5" t="s">
        <v>865</v>
      </c>
    </row>
    <row r="354" spans="1:14" x14ac:dyDescent="0.35">
      <c r="A354" s="1" t="s">
        <v>5</v>
      </c>
      <c r="B354" s="2">
        <v>2019</v>
      </c>
      <c r="C354" s="2">
        <v>80</v>
      </c>
      <c r="D354" s="1" t="s">
        <v>349</v>
      </c>
      <c r="E354" s="2">
        <v>2020</v>
      </c>
      <c r="F354" s="2">
        <v>10</v>
      </c>
      <c r="I354" s="5" t="s">
        <v>25</v>
      </c>
      <c r="J354" s="6">
        <v>2019</v>
      </c>
      <c r="K354" s="6">
        <v>16</v>
      </c>
      <c r="L354" s="5" t="s">
        <v>671</v>
      </c>
      <c r="M354" s="6">
        <v>2015</v>
      </c>
      <c r="N354" s="5" t="s">
        <v>866</v>
      </c>
    </row>
    <row r="355" spans="1:14" x14ac:dyDescent="0.35">
      <c r="A355" s="1" t="s">
        <v>5</v>
      </c>
      <c r="B355" s="2">
        <v>2019</v>
      </c>
      <c r="C355" s="2">
        <v>81</v>
      </c>
      <c r="D355" s="1" t="s">
        <v>350</v>
      </c>
      <c r="E355" s="2">
        <v>2013</v>
      </c>
      <c r="F355" s="2">
        <v>278000</v>
      </c>
      <c r="I355" s="5" t="s">
        <v>25</v>
      </c>
      <c r="J355" s="6">
        <v>2019</v>
      </c>
      <c r="K355" s="6">
        <v>16</v>
      </c>
      <c r="L355" s="5" t="s">
        <v>672</v>
      </c>
      <c r="M355" s="6">
        <v>2015</v>
      </c>
      <c r="N355" s="5" t="s">
        <v>867</v>
      </c>
    </row>
    <row r="356" spans="1:14" x14ac:dyDescent="0.35">
      <c r="A356" s="1" t="s">
        <v>5</v>
      </c>
      <c r="B356" s="2">
        <v>2019</v>
      </c>
      <c r="C356" s="2">
        <v>82</v>
      </c>
      <c r="D356" s="1" t="s">
        <v>351</v>
      </c>
      <c r="E356" s="2">
        <v>2016</v>
      </c>
      <c r="F356" s="2">
        <v>35</v>
      </c>
      <c r="I356" s="5" t="s">
        <v>25</v>
      </c>
      <c r="J356" s="6">
        <v>2019</v>
      </c>
      <c r="K356" s="6">
        <v>16</v>
      </c>
      <c r="L356" s="5" t="s">
        <v>673</v>
      </c>
      <c r="M356" s="6">
        <v>2015</v>
      </c>
      <c r="N356" s="5" t="s">
        <v>868</v>
      </c>
    </row>
    <row r="357" spans="1:14" x14ac:dyDescent="0.35">
      <c r="A357" s="1" t="s">
        <v>5</v>
      </c>
      <c r="B357" s="2">
        <v>2019</v>
      </c>
      <c r="C357" s="2">
        <v>82</v>
      </c>
      <c r="D357" s="1" t="s">
        <v>352</v>
      </c>
      <c r="E357" s="2">
        <v>2020</v>
      </c>
      <c r="F357" s="2">
        <v>50</v>
      </c>
      <c r="I357" s="5" t="s">
        <v>25</v>
      </c>
      <c r="J357" s="6">
        <v>2019</v>
      </c>
      <c r="K357" s="6">
        <v>16</v>
      </c>
      <c r="L357" s="5" t="s">
        <v>674</v>
      </c>
      <c r="M357" s="6">
        <v>2015</v>
      </c>
      <c r="N357" s="5" t="s">
        <v>869</v>
      </c>
    </row>
    <row r="358" spans="1:14" x14ac:dyDescent="0.35">
      <c r="A358" s="1" t="s">
        <v>5</v>
      </c>
      <c r="B358" s="2">
        <v>2019</v>
      </c>
      <c r="C358" s="2">
        <v>82</v>
      </c>
      <c r="D358" s="1" t="s">
        <v>353</v>
      </c>
      <c r="E358" s="2">
        <v>2020</v>
      </c>
      <c r="F358" s="2">
        <v>15</v>
      </c>
      <c r="I358" s="5" t="s">
        <v>25</v>
      </c>
      <c r="J358" s="6">
        <v>2019</v>
      </c>
      <c r="K358" s="6">
        <v>16</v>
      </c>
      <c r="L358" s="5" t="s">
        <v>675</v>
      </c>
      <c r="M358" s="6">
        <v>2015</v>
      </c>
      <c r="N358" s="5" t="s">
        <v>870</v>
      </c>
    </row>
    <row r="359" spans="1:14" x14ac:dyDescent="0.35">
      <c r="A359" s="1" t="s">
        <v>5</v>
      </c>
      <c r="B359" s="2">
        <v>2019</v>
      </c>
      <c r="C359" s="2">
        <v>82</v>
      </c>
      <c r="D359" s="1" t="s">
        <v>354</v>
      </c>
      <c r="E359" s="2">
        <v>2020</v>
      </c>
      <c r="F359" s="2">
        <v>35</v>
      </c>
      <c r="I359" s="5" t="s">
        <v>25</v>
      </c>
      <c r="J359" s="6">
        <v>2019</v>
      </c>
      <c r="K359" s="6">
        <v>16</v>
      </c>
      <c r="L359" s="5" t="s">
        <v>676</v>
      </c>
      <c r="M359" s="6">
        <v>2015</v>
      </c>
      <c r="N359" s="5" t="s">
        <v>871</v>
      </c>
    </row>
    <row r="360" spans="1:14" x14ac:dyDescent="0.35">
      <c r="A360" s="1" t="s">
        <v>5</v>
      </c>
      <c r="B360" s="2">
        <v>2019</v>
      </c>
      <c r="C360" s="2">
        <v>85</v>
      </c>
      <c r="D360" s="1" t="s">
        <v>355</v>
      </c>
      <c r="E360" s="2">
        <v>2015</v>
      </c>
      <c r="F360" s="2">
        <v>1209878</v>
      </c>
      <c r="I360" s="5" t="s">
        <v>25</v>
      </c>
      <c r="J360" s="6">
        <v>2019</v>
      </c>
      <c r="K360" s="6">
        <v>16</v>
      </c>
      <c r="L360" s="5" t="s">
        <v>677</v>
      </c>
      <c r="M360" s="6">
        <v>2015</v>
      </c>
      <c r="N360" s="5" t="s">
        <v>872</v>
      </c>
    </row>
    <row r="361" spans="1:14" x14ac:dyDescent="0.35">
      <c r="A361" s="1" t="s">
        <v>5</v>
      </c>
      <c r="B361" s="2">
        <v>2019</v>
      </c>
      <c r="C361" s="2">
        <v>85</v>
      </c>
      <c r="D361" s="1" t="s">
        <v>356</v>
      </c>
      <c r="E361" s="2">
        <v>2015</v>
      </c>
      <c r="F361" s="2">
        <v>8390425</v>
      </c>
      <c r="I361" s="5" t="s">
        <v>25</v>
      </c>
      <c r="J361" s="6">
        <v>2019</v>
      </c>
      <c r="K361" s="6">
        <v>16</v>
      </c>
      <c r="L361" s="5" t="s">
        <v>678</v>
      </c>
      <c r="M361" s="6">
        <v>2015</v>
      </c>
      <c r="N361" s="5" t="s">
        <v>873</v>
      </c>
    </row>
    <row r="362" spans="1:14" x14ac:dyDescent="0.35">
      <c r="A362" s="1" t="s">
        <v>5</v>
      </c>
      <c r="B362" s="2">
        <v>2019</v>
      </c>
      <c r="C362" s="2">
        <v>85</v>
      </c>
      <c r="D362" s="1" t="s">
        <v>357</v>
      </c>
      <c r="E362" s="2">
        <v>2015</v>
      </c>
      <c r="F362" s="2">
        <v>4702592</v>
      </c>
      <c r="I362" s="5" t="s">
        <v>25</v>
      </c>
      <c r="J362" s="6">
        <v>2019</v>
      </c>
      <c r="K362" s="6">
        <v>16</v>
      </c>
      <c r="L362" s="5" t="s">
        <v>679</v>
      </c>
      <c r="M362" s="6">
        <v>2015</v>
      </c>
      <c r="N362" s="5" t="s">
        <v>874</v>
      </c>
    </row>
    <row r="363" spans="1:14" x14ac:dyDescent="0.35">
      <c r="A363" s="1" t="s">
        <v>5</v>
      </c>
      <c r="B363" s="2">
        <v>2019</v>
      </c>
      <c r="C363" s="2">
        <v>85</v>
      </c>
      <c r="D363" s="1" t="s">
        <v>358</v>
      </c>
      <c r="E363" s="2">
        <v>2015</v>
      </c>
      <c r="F363" s="2">
        <v>1724205</v>
      </c>
      <c r="I363" s="5" t="s">
        <v>25</v>
      </c>
      <c r="J363" s="6">
        <v>2019</v>
      </c>
      <c r="K363" s="6">
        <v>18</v>
      </c>
      <c r="L363" s="5" t="s">
        <v>680</v>
      </c>
      <c r="M363" s="6">
        <v>2016</v>
      </c>
      <c r="N363" s="5" t="s">
        <v>875</v>
      </c>
    </row>
    <row r="364" spans="1:14" x14ac:dyDescent="0.35">
      <c r="A364" s="1" t="s">
        <v>5</v>
      </c>
      <c r="B364" s="2">
        <v>2019</v>
      </c>
      <c r="C364" s="2">
        <v>86</v>
      </c>
      <c r="D364" s="1" t="s">
        <v>359</v>
      </c>
      <c r="E364" s="2">
        <v>2015</v>
      </c>
      <c r="F364" s="2">
        <v>250</v>
      </c>
      <c r="I364" s="5" t="s">
        <v>25</v>
      </c>
      <c r="J364" s="6">
        <v>2019</v>
      </c>
      <c r="K364" s="6">
        <v>18</v>
      </c>
      <c r="L364" s="5" t="s">
        <v>681</v>
      </c>
      <c r="M364" s="6">
        <v>2016</v>
      </c>
      <c r="N364" s="5" t="s">
        <v>876</v>
      </c>
    </row>
    <row r="365" spans="1:14" x14ac:dyDescent="0.35">
      <c r="A365" s="1" t="s">
        <v>5</v>
      </c>
      <c r="B365" s="2">
        <v>2019</v>
      </c>
      <c r="C365" s="2">
        <v>87</v>
      </c>
      <c r="D365" s="1" t="s">
        <v>360</v>
      </c>
      <c r="E365" s="2">
        <v>2017</v>
      </c>
      <c r="F365" s="2">
        <v>5000000</v>
      </c>
      <c r="I365" s="5" t="s">
        <v>25</v>
      </c>
      <c r="J365" s="6">
        <v>2019</v>
      </c>
      <c r="K365" s="6">
        <v>18</v>
      </c>
      <c r="L365" s="5" t="s">
        <v>682</v>
      </c>
      <c r="M365" s="6">
        <v>2014</v>
      </c>
      <c r="N365" s="5" t="s">
        <v>877</v>
      </c>
    </row>
    <row r="366" spans="1:14" x14ac:dyDescent="0.35">
      <c r="A366" s="1" t="s">
        <v>5</v>
      </c>
      <c r="B366" s="2">
        <v>2019</v>
      </c>
      <c r="C366" s="2">
        <v>88</v>
      </c>
      <c r="D366" s="1" t="s">
        <v>361</v>
      </c>
      <c r="E366" s="2">
        <v>2014</v>
      </c>
      <c r="F366" s="2">
        <v>1663189</v>
      </c>
      <c r="I366" s="5" t="s">
        <v>25</v>
      </c>
      <c r="J366" s="6">
        <v>2019</v>
      </c>
      <c r="K366" s="6">
        <v>18</v>
      </c>
      <c r="L366" s="5" t="s">
        <v>683</v>
      </c>
      <c r="M366" s="6">
        <v>2012</v>
      </c>
      <c r="N366" s="5" t="s">
        <v>878</v>
      </c>
    </row>
    <row r="367" spans="1:14" x14ac:dyDescent="0.35">
      <c r="A367" s="1" t="s">
        <v>5</v>
      </c>
      <c r="B367" s="2">
        <v>2019</v>
      </c>
      <c r="C367" s="2">
        <v>92</v>
      </c>
      <c r="D367" s="1" t="s">
        <v>362</v>
      </c>
      <c r="E367" s="2">
        <v>2023</v>
      </c>
      <c r="F367" s="2">
        <v>300000</v>
      </c>
      <c r="I367" s="5" t="s">
        <v>25</v>
      </c>
      <c r="J367" s="6">
        <v>2019</v>
      </c>
      <c r="K367" s="6">
        <v>18</v>
      </c>
      <c r="L367" s="5" t="s">
        <v>684</v>
      </c>
      <c r="M367" s="6">
        <v>2012</v>
      </c>
      <c r="N367" s="5" t="s">
        <v>879</v>
      </c>
    </row>
    <row r="368" spans="1:14" x14ac:dyDescent="0.35">
      <c r="A368" s="1" t="s">
        <v>5</v>
      </c>
      <c r="B368" s="2">
        <v>2019</v>
      </c>
      <c r="C368" s="2">
        <v>92</v>
      </c>
      <c r="D368" s="1" t="s">
        <v>363</v>
      </c>
      <c r="E368" s="2">
        <v>2023</v>
      </c>
      <c r="F368" s="2">
        <v>1000</v>
      </c>
      <c r="I368" s="5" t="s">
        <v>25</v>
      </c>
      <c r="J368" s="6">
        <v>2019</v>
      </c>
      <c r="K368" s="6">
        <v>20</v>
      </c>
      <c r="L368" s="5" t="s">
        <v>685</v>
      </c>
      <c r="M368" s="6">
        <v>2015</v>
      </c>
      <c r="N368" s="5" t="s">
        <v>880</v>
      </c>
    </row>
    <row r="369" spans="1:14" x14ac:dyDescent="0.35">
      <c r="A369" s="1" t="s">
        <v>5</v>
      </c>
      <c r="B369" s="2">
        <v>2019</v>
      </c>
      <c r="C369" s="2">
        <v>92</v>
      </c>
      <c r="D369" s="1" t="s">
        <v>364</v>
      </c>
      <c r="E369" s="2">
        <v>2023</v>
      </c>
      <c r="F369" s="2">
        <v>9</v>
      </c>
      <c r="I369" s="5" t="s">
        <v>25</v>
      </c>
      <c r="J369" s="6">
        <v>2019</v>
      </c>
      <c r="K369" s="6">
        <v>21</v>
      </c>
      <c r="L369" s="5" t="s">
        <v>686</v>
      </c>
      <c r="M369" s="6">
        <v>2015</v>
      </c>
      <c r="N369" s="5" t="s">
        <v>881</v>
      </c>
    </row>
    <row r="370" spans="1:14" x14ac:dyDescent="0.35">
      <c r="A370" s="1" t="s">
        <v>5</v>
      </c>
      <c r="B370" s="2">
        <v>2019</v>
      </c>
      <c r="C370" s="2">
        <v>93</v>
      </c>
      <c r="D370" s="1" t="s">
        <v>365</v>
      </c>
      <c r="E370" s="2">
        <v>2023</v>
      </c>
      <c r="F370" s="2">
        <v>45</v>
      </c>
      <c r="I370" s="5" t="s">
        <v>25</v>
      </c>
      <c r="J370" s="6">
        <v>2019</v>
      </c>
      <c r="K370" s="6">
        <v>21</v>
      </c>
      <c r="L370" s="5" t="s">
        <v>687</v>
      </c>
      <c r="M370" s="6">
        <v>2015</v>
      </c>
      <c r="N370" s="5" t="s">
        <v>882</v>
      </c>
    </row>
    <row r="371" spans="1:14" x14ac:dyDescent="0.35">
      <c r="A371" s="1" t="s">
        <v>5</v>
      </c>
      <c r="B371" s="2">
        <v>2019</v>
      </c>
      <c r="C371" s="2">
        <v>94</v>
      </c>
      <c r="D371" s="1" t="s">
        <v>366</v>
      </c>
      <c r="E371" s="2">
        <v>2032</v>
      </c>
      <c r="F371" s="2">
        <v>60</v>
      </c>
      <c r="I371" s="5" t="s">
        <v>25</v>
      </c>
      <c r="J371" s="6">
        <v>2019</v>
      </c>
      <c r="K371" s="6">
        <v>21</v>
      </c>
      <c r="L371" s="5" t="s">
        <v>688</v>
      </c>
      <c r="M371" s="6">
        <v>2015</v>
      </c>
      <c r="N371" s="5" t="s">
        <v>883</v>
      </c>
    </row>
    <row r="372" spans="1:14" x14ac:dyDescent="0.35">
      <c r="A372" s="1" t="s">
        <v>5</v>
      </c>
      <c r="B372" s="2">
        <v>2019</v>
      </c>
      <c r="C372" s="2">
        <v>94</v>
      </c>
      <c r="D372" s="1" t="s">
        <v>367</v>
      </c>
      <c r="E372" s="2">
        <v>2032</v>
      </c>
      <c r="F372" s="2">
        <v>3800000</v>
      </c>
      <c r="I372" s="5" t="s">
        <v>25</v>
      </c>
      <c r="J372" s="6">
        <v>2019</v>
      </c>
      <c r="K372" s="6">
        <v>21</v>
      </c>
      <c r="L372" s="5" t="s">
        <v>689</v>
      </c>
      <c r="M372" s="6">
        <v>2015</v>
      </c>
      <c r="N372" s="5" t="s">
        <v>884</v>
      </c>
    </row>
    <row r="373" spans="1:14" x14ac:dyDescent="0.35">
      <c r="A373" s="1" t="s">
        <v>5</v>
      </c>
      <c r="B373" s="2">
        <v>2019</v>
      </c>
      <c r="C373" s="2">
        <v>94</v>
      </c>
      <c r="D373" s="1" t="s">
        <v>368</v>
      </c>
      <c r="E373" s="2">
        <v>2032</v>
      </c>
      <c r="F373" s="2">
        <v>15000000</v>
      </c>
      <c r="I373" s="5" t="s">
        <v>25</v>
      </c>
      <c r="J373" s="6">
        <v>2019</v>
      </c>
      <c r="K373" s="6">
        <v>21</v>
      </c>
      <c r="L373" s="5" t="s">
        <v>690</v>
      </c>
      <c r="M373" s="6">
        <v>2014</v>
      </c>
      <c r="N373" s="5" t="s">
        <v>885</v>
      </c>
    </row>
    <row r="374" spans="1:14" x14ac:dyDescent="0.35">
      <c r="A374" s="1" t="s">
        <v>5</v>
      </c>
      <c r="B374" s="2">
        <v>2019</v>
      </c>
      <c r="C374" s="2">
        <v>94</v>
      </c>
      <c r="D374" s="1" t="s">
        <v>369</v>
      </c>
      <c r="E374" s="2">
        <v>2032</v>
      </c>
      <c r="F374" s="2">
        <v>0.2</v>
      </c>
      <c r="I374" s="5" t="s">
        <v>25</v>
      </c>
      <c r="J374" s="6">
        <v>2019</v>
      </c>
      <c r="K374" s="6">
        <v>22</v>
      </c>
      <c r="L374" s="5" t="s">
        <v>691</v>
      </c>
      <c r="M374" s="6">
        <v>2017</v>
      </c>
      <c r="N374" s="5" t="s">
        <v>886</v>
      </c>
    </row>
    <row r="375" spans="1:14" x14ac:dyDescent="0.35">
      <c r="A375" s="1" t="s">
        <v>5</v>
      </c>
      <c r="B375" s="2">
        <v>2019</v>
      </c>
      <c r="C375" s="2">
        <v>97</v>
      </c>
      <c r="D375" s="1" t="s">
        <v>370</v>
      </c>
      <c r="E375" s="2">
        <v>2014</v>
      </c>
      <c r="F375" s="2">
        <v>242</v>
      </c>
      <c r="I375" s="5" t="s">
        <v>25</v>
      </c>
      <c r="J375" s="6">
        <v>2019</v>
      </c>
      <c r="K375" s="6">
        <v>22</v>
      </c>
      <c r="L375" s="5" t="s">
        <v>692</v>
      </c>
      <c r="M375" s="6">
        <v>2014</v>
      </c>
      <c r="N375" s="5" t="s">
        <v>887</v>
      </c>
    </row>
    <row r="376" spans="1:14" x14ac:dyDescent="0.35">
      <c r="A376" s="1" t="s">
        <v>5</v>
      </c>
      <c r="B376" s="2">
        <v>2019</v>
      </c>
      <c r="C376" s="2">
        <v>97</v>
      </c>
      <c r="D376" s="1" t="s">
        <v>371</v>
      </c>
      <c r="E376" s="2">
        <v>2015</v>
      </c>
      <c r="F376" s="2">
        <v>2498</v>
      </c>
      <c r="I376" s="5" t="s">
        <v>25</v>
      </c>
      <c r="J376" s="6">
        <v>2019</v>
      </c>
      <c r="K376" s="6">
        <v>22</v>
      </c>
      <c r="L376" s="5" t="s">
        <v>692</v>
      </c>
      <c r="M376" s="6">
        <v>2014</v>
      </c>
      <c r="N376" s="5" t="s">
        <v>888</v>
      </c>
    </row>
    <row r="377" spans="1:14" x14ac:dyDescent="0.35">
      <c r="A377" s="1" t="s">
        <v>5</v>
      </c>
      <c r="B377" s="2">
        <v>2019</v>
      </c>
      <c r="C377" s="2">
        <v>98</v>
      </c>
      <c r="D377" s="1" t="s">
        <v>372</v>
      </c>
      <c r="E377" s="2">
        <v>2016</v>
      </c>
      <c r="F377" s="2">
        <v>202665</v>
      </c>
      <c r="I377" s="5" t="s">
        <v>25</v>
      </c>
      <c r="J377" s="6">
        <v>2019</v>
      </c>
      <c r="K377" s="6">
        <v>22</v>
      </c>
      <c r="L377" s="5" t="s">
        <v>693</v>
      </c>
      <c r="M377" s="6">
        <v>2015</v>
      </c>
      <c r="N377" s="5" t="s">
        <v>889</v>
      </c>
    </row>
    <row r="378" spans="1:14" x14ac:dyDescent="0.35">
      <c r="A378" s="1" t="s">
        <v>5</v>
      </c>
      <c r="B378" s="2">
        <v>2019</v>
      </c>
      <c r="C378" s="2">
        <v>100</v>
      </c>
      <c r="D378" s="1" t="s">
        <v>373</v>
      </c>
      <c r="E378" s="2">
        <v>2012</v>
      </c>
      <c r="F378" s="2">
        <v>135.62</v>
      </c>
      <c r="I378" s="5" t="s">
        <v>25</v>
      </c>
      <c r="J378" s="6">
        <v>2019</v>
      </c>
      <c r="K378" s="6">
        <v>22</v>
      </c>
      <c r="L378" s="5" t="s">
        <v>693</v>
      </c>
      <c r="M378" s="6">
        <v>2015</v>
      </c>
      <c r="N378" s="5" t="s">
        <v>890</v>
      </c>
    </row>
    <row r="379" spans="1:14" x14ac:dyDescent="0.35">
      <c r="A379" s="1" t="s">
        <v>5</v>
      </c>
      <c r="B379" s="2">
        <v>2019</v>
      </c>
      <c r="C379" s="2">
        <v>101</v>
      </c>
      <c r="D379" s="1" t="s">
        <v>374</v>
      </c>
      <c r="E379" s="2">
        <v>2019</v>
      </c>
      <c r="F379" s="2">
        <v>198</v>
      </c>
      <c r="I379" s="5" t="s">
        <v>25</v>
      </c>
      <c r="J379" s="6">
        <v>2019</v>
      </c>
      <c r="K379" s="6">
        <v>22</v>
      </c>
      <c r="L379" s="5" t="s">
        <v>694</v>
      </c>
      <c r="M379" s="6">
        <v>2014</v>
      </c>
      <c r="N379" s="5" t="s">
        <v>891</v>
      </c>
    </row>
    <row r="380" spans="1:14" x14ac:dyDescent="0.35">
      <c r="A380" s="1" t="s">
        <v>5</v>
      </c>
      <c r="B380" s="2">
        <v>2019</v>
      </c>
      <c r="C380" s="2">
        <v>102</v>
      </c>
      <c r="D380" s="1" t="s">
        <v>374</v>
      </c>
      <c r="E380" s="2">
        <v>2019</v>
      </c>
      <c r="F380" s="2">
        <v>468</v>
      </c>
      <c r="I380" s="5" t="s">
        <v>25</v>
      </c>
      <c r="J380" s="6">
        <v>2019</v>
      </c>
      <c r="K380" s="6">
        <v>23</v>
      </c>
      <c r="L380" s="5" t="s">
        <v>695</v>
      </c>
      <c r="M380" s="6">
        <v>2014</v>
      </c>
      <c r="N380" s="5" t="s">
        <v>892</v>
      </c>
    </row>
    <row r="381" spans="1:14" x14ac:dyDescent="0.35">
      <c r="A381" s="1" t="s">
        <v>5</v>
      </c>
      <c r="B381" s="2">
        <v>2019</v>
      </c>
      <c r="C381" s="2">
        <v>102</v>
      </c>
      <c r="D381" s="1" t="s">
        <v>375</v>
      </c>
      <c r="E381" s="2">
        <v>2019</v>
      </c>
      <c r="F381" s="2">
        <v>1.88</v>
      </c>
      <c r="I381" s="5" t="s">
        <v>25</v>
      </c>
      <c r="J381" s="6">
        <v>2019</v>
      </c>
      <c r="K381" s="6">
        <v>24</v>
      </c>
      <c r="L381" s="5" t="s">
        <v>696</v>
      </c>
      <c r="M381" s="6">
        <v>2016</v>
      </c>
      <c r="N381" s="5" t="s">
        <v>893</v>
      </c>
    </row>
    <row r="382" spans="1:14" x14ac:dyDescent="0.35">
      <c r="A382" s="1" t="s">
        <v>5</v>
      </c>
      <c r="B382" s="2">
        <v>2019</v>
      </c>
      <c r="C382" s="2">
        <v>104</v>
      </c>
      <c r="D382" s="1" t="s">
        <v>376</v>
      </c>
      <c r="E382" s="2">
        <v>2017</v>
      </c>
      <c r="F382" s="2">
        <v>6000000</v>
      </c>
      <c r="I382" s="5" t="s">
        <v>26</v>
      </c>
      <c r="J382" s="6">
        <v>2019</v>
      </c>
      <c r="K382" s="6">
        <v>5</v>
      </c>
      <c r="L382" s="5" t="s">
        <v>707</v>
      </c>
      <c r="M382" s="6">
        <v>2012</v>
      </c>
      <c r="N382" s="5" t="s">
        <v>805</v>
      </c>
    </row>
    <row r="383" spans="1:14" x14ac:dyDescent="0.35">
      <c r="A383" s="1" t="s">
        <v>5</v>
      </c>
      <c r="B383" s="2">
        <v>2019</v>
      </c>
      <c r="C383" s="2">
        <v>104</v>
      </c>
      <c r="D383" s="1" t="s">
        <v>377</v>
      </c>
      <c r="E383" s="2">
        <v>2015</v>
      </c>
      <c r="F383" s="2">
        <v>98950</v>
      </c>
      <c r="I383" s="5" t="s">
        <v>26</v>
      </c>
      <c r="J383" s="6">
        <v>2019</v>
      </c>
      <c r="K383" s="6">
        <v>5</v>
      </c>
      <c r="L383" s="5" t="s">
        <v>708</v>
      </c>
      <c r="M383" s="6">
        <v>2012</v>
      </c>
      <c r="N383" s="5" t="s">
        <v>806</v>
      </c>
    </row>
    <row r="384" spans="1:14" x14ac:dyDescent="0.35">
      <c r="A384" s="1" t="s">
        <v>8</v>
      </c>
      <c r="B384" s="2">
        <v>2019</v>
      </c>
      <c r="C384" s="2">
        <v>4</v>
      </c>
      <c r="D384" s="1" t="s">
        <v>378</v>
      </c>
      <c r="E384" s="2">
        <v>2010</v>
      </c>
      <c r="F384" s="2">
        <v>0.29399999999999998</v>
      </c>
      <c r="I384" s="5" t="s">
        <v>26</v>
      </c>
      <c r="J384" s="6">
        <v>2019</v>
      </c>
      <c r="K384" s="6">
        <v>11</v>
      </c>
      <c r="L384" s="5" t="s">
        <v>709</v>
      </c>
      <c r="M384" s="6">
        <v>2015</v>
      </c>
      <c r="N384" s="5" t="s">
        <v>807</v>
      </c>
    </row>
    <row r="385" spans="1:14" x14ac:dyDescent="0.35">
      <c r="A385" s="1" t="s">
        <v>8</v>
      </c>
      <c r="B385" s="2">
        <v>2019</v>
      </c>
      <c r="C385" s="2">
        <v>5</v>
      </c>
      <c r="D385" s="1" t="s">
        <v>379</v>
      </c>
      <c r="E385" s="3"/>
      <c r="F385" s="3"/>
      <c r="I385" s="5" t="s">
        <v>26</v>
      </c>
      <c r="J385" s="6">
        <v>2019</v>
      </c>
      <c r="K385" s="6">
        <v>14</v>
      </c>
      <c r="L385" s="5" t="s">
        <v>710</v>
      </c>
      <c r="M385" s="6">
        <v>2012</v>
      </c>
      <c r="N385" s="5" t="s">
        <v>808</v>
      </c>
    </row>
    <row r="386" spans="1:14" x14ac:dyDescent="0.35">
      <c r="A386" s="1" t="s">
        <v>8</v>
      </c>
      <c r="B386" s="2">
        <v>2019</v>
      </c>
      <c r="C386" s="2">
        <v>6</v>
      </c>
      <c r="D386" s="1" t="s">
        <v>380</v>
      </c>
      <c r="E386" s="3"/>
      <c r="F386" s="3"/>
      <c r="I386" s="5" t="s">
        <v>26</v>
      </c>
      <c r="J386" s="6">
        <v>2019</v>
      </c>
      <c r="K386" s="6">
        <v>14</v>
      </c>
      <c r="L386" s="5" t="s">
        <v>711</v>
      </c>
      <c r="M386" s="6">
        <v>2012</v>
      </c>
      <c r="N386" s="5" t="s">
        <v>809</v>
      </c>
    </row>
    <row r="387" spans="1:14" x14ac:dyDescent="0.35">
      <c r="A387" s="1" t="s">
        <v>8</v>
      </c>
      <c r="B387" s="2">
        <v>2019</v>
      </c>
      <c r="C387" s="2">
        <v>8</v>
      </c>
      <c r="D387" s="1" t="s">
        <v>300</v>
      </c>
      <c r="E387" s="2">
        <v>2020</v>
      </c>
      <c r="F387" s="2">
        <v>5717</v>
      </c>
      <c r="I387" s="5" t="s">
        <v>26</v>
      </c>
      <c r="J387" s="6">
        <v>2019</v>
      </c>
      <c r="K387" s="6">
        <v>24</v>
      </c>
      <c r="L387" s="5" t="s">
        <v>713</v>
      </c>
      <c r="M387" s="6">
        <v>2012</v>
      </c>
      <c r="N387" s="5" t="s">
        <v>810</v>
      </c>
    </row>
    <row r="388" spans="1:14" x14ac:dyDescent="0.35">
      <c r="A388" s="1" t="s">
        <v>8</v>
      </c>
      <c r="B388" s="2">
        <v>2019</v>
      </c>
      <c r="C388" s="2">
        <v>9</v>
      </c>
      <c r="D388" s="1" t="s">
        <v>300</v>
      </c>
      <c r="E388" s="2">
        <v>2020</v>
      </c>
      <c r="F388" s="2">
        <v>1058</v>
      </c>
      <c r="I388" s="5" t="s">
        <v>26</v>
      </c>
      <c r="J388" s="6">
        <v>2019</v>
      </c>
      <c r="K388" s="6">
        <v>31</v>
      </c>
      <c r="L388" s="5" t="s">
        <v>714</v>
      </c>
      <c r="M388" s="6">
        <v>2012</v>
      </c>
      <c r="N388" s="5" t="s">
        <v>811</v>
      </c>
    </row>
    <row r="389" spans="1:14" x14ac:dyDescent="0.35">
      <c r="A389" s="1" t="s">
        <v>8</v>
      </c>
      <c r="B389" s="2">
        <v>2019</v>
      </c>
      <c r="C389" s="2">
        <v>10</v>
      </c>
      <c r="D389" s="1" t="s">
        <v>300</v>
      </c>
      <c r="E389" s="2">
        <v>2020</v>
      </c>
      <c r="F389" s="2">
        <v>23885</v>
      </c>
      <c r="I389" s="5" t="s">
        <v>26</v>
      </c>
      <c r="J389" s="6">
        <v>2019</v>
      </c>
      <c r="K389" s="6">
        <v>36</v>
      </c>
      <c r="L389" s="5" t="s">
        <v>715</v>
      </c>
      <c r="M389" s="6">
        <v>2012</v>
      </c>
      <c r="N389" s="5" t="s">
        <v>812</v>
      </c>
    </row>
    <row r="390" spans="1:14" x14ac:dyDescent="0.35">
      <c r="A390" s="1" t="s">
        <v>8</v>
      </c>
      <c r="B390" s="2">
        <v>2019</v>
      </c>
      <c r="C390" s="2">
        <v>12</v>
      </c>
      <c r="D390" s="1" t="s">
        <v>381</v>
      </c>
      <c r="E390" s="2">
        <v>2020</v>
      </c>
      <c r="F390" s="2">
        <v>20</v>
      </c>
      <c r="I390" s="5" t="s">
        <v>26</v>
      </c>
      <c r="J390" s="6">
        <v>2019</v>
      </c>
      <c r="K390" s="6">
        <v>39</v>
      </c>
      <c r="L390" s="5" t="s">
        <v>716</v>
      </c>
      <c r="M390" s="6">
        <v>2012</v>
      </c>
      <c r="N390" s="5" t="s">
        <v>813</v>
      </c>
    </row>
    <row r="391" spans="1:14" x14ac:dyDescent="0.35">
      <c r="A391" s="1" t="s">
        <v>8</v>
      </c>
      <c r="B391" s="2">
        <v>2019</v>
      </c>
      <c r="C391" s="2">
        <v>13</v>
      </c>
      <c r="D391" s="1" t="s">
        <v>382</v>
      </c>
      <c r="E391" s="2">
        <v>2020</v>
      </c>
      <c r="F391" s="2">
        <v>95</v>
      </c>
      <c r="I391" s="5" t="s">
        <v>26</v>
      </c>
      <c r="J391" s="6">
        <v>2019</v>
      </c>
      <c r="K391" s="6">
        <v>39</v>
      </c>
      <c r="L391" s="5" t="s">
        <v>717</v>
      </c>
      <c r="M391" s="6">
        <v>2012</v>
      </c>
      <c r="N391" s="5" t="s">
        <v>814</v>
      </c>
    </row>
    <row r="392" spans="1:14" x14ac:dyDescent="0.35">
      <c r="A392" s="1" t="s">
        <v>8</v>
      </c>
      <c r="B392" s="2">
        <v>2019</v>
      </c>
      <c r="C392" s="2">
        <v>14</v>
      </c>
      <c r="D392" s="1" t="s">
        <v>383</v>
      </c>
      <c r="E392" s="2">
        <v>2020</v>
      </c>
      <c r="F392" s="2">
        <v>100</v>
      </c>
      <c r="I392" s="5" t="s">
        <v>26</v>
      </c>
      <c r="J392" s="6">
        <v>2019</v>
      </c>
      <c r="K392" s="6">
        <v>52</v>
      </c>
      <c r="L392" s="5" t="s">
        <v>718</v>
      </c>
      <c r="M392" s="6">
        <v>2012</v>
      </c>
      <c r="N392" s="5" t="s">
        <v>815</v>
      </c>
    </row>
    <row r="393" spans="1:14" x14ac:dyDescent="0.35">
      <c r="A393" s="1" t="s">
        <v>8</v>
      </c>
      <c r="B393" s="2">
        <v>2019</v>
      </c>
      <c r="C393" s="2">
        <v>14</v>
      </c>
      <c r="D393" s="1" t="s">
        <v>383</v>
      </c>
      <c r="E393" s="2">
        <v>2020</v>
      </c>
      <c r="F393" s="2">
        <v>300</v>
      </c>
      <c r="I393" s="5" t="s">
        <v>26</v>
      </c>
      <c r="J393" s="6">
        <v>2019</v>
      </c>
      <c r="K393" s="6">
        <v>52</v>
      </c>
      <c r="L393" s="5" t="s">
        <v>719</v>
      </c>
      <c r="M393" s="6">
        <v>2012</v>
      </c>
      <c r="N393" s="5" t="s">
        <v>816</v>
      </c>
    </row>
    <row r="394" spans="1:14" x14ac:dyDescent="0.35">
      <c r="A394" s="1" t="s">
        <v>8</v>
      </c>
      <c r="B394" s="2">
        <v>2019</v>
      </c>
      <c r="C394" s="2">
        <v>34</v>
      </c>
      <c r="D394" s="1" t="s">
        <v>384</v>
      </c>
      <c r="E394" s="2">
        <v>2010</v>
      </c>
      <c r="F394" s="2">
        <v>0.51200000000000001</v>
      </c>
      <c r="I394" s="5" t="s">
        <v>26</v>
      </c>
      <c r="J394" s="6">
        <v>2019</v>
      </c>
      <c r="K394" s="6">
        <v>52</v>
      </c>
      <c r="L394" s="5" t="s">
        <v>720</v>
      </c>
      <c r="M394" s="6">
        <v>2012</v>
      </c>
      <c r="N394" s="5" t="s">
        <v>817</v>
      </c>
    </row>
    <row r="395" spans="1:14" x14ac:dyDescent="0.35">
      <c r="A395" s="1" t="s">
        <v>8</v>
      </c>
      <c r="B395" s="2">
        <v>2019</v>
      </c>
      <c r="C395" s="2">
        <v>35</v>
      </c>
      <c r="D395" s="1" t="s">
        <v>385</v>
      </c>
      <c r="E395" s="2">
        <v>1994</v>
      </c>
      <c r="F395" s="2">
        <v>2.5</v>
      </c>
      <c r="I395" s="5" t="s">
        <v>26</v>
      </c>
      <c r="J395" s="6">
        <v>2019</v>
      </c>
      <c r="K395" s="6">
        <v>58</v>
      </c>
      <c r="L395" s="5" t="s">
        <v>721</v>
      </c>
      <c r="M395" s="6">
        <v>2012</v>
      </c>
      <c r="N395" s="5" t="s">
        <v>767</v>
      </c>
    </row>
    <row r="396" spans="1:14" x14ac:dyDescent="0.35">
      <c r="A396" s="1" t="s">
        <v>8</v>
      </c>
      <c r="B396" s="2">
        <v>2019</v>
      </c>
      <c r="C396" s="2">
        <v>35</v>
      </c>
      <c r="D396" s="1" t="s">
        <v>386</v>
      </c>
      <c r="E396" s="2">
        <v>1990</v>
      </c>
      <c r="F396" s="2">
        <v>2.5</v>
      </c>
      <c r="I396" s="5" t="s">
        <v>26</v>
      </c>
      <c r="J396" s="6">
        <v>2019</v>
      </c>
      <c r="K396" s="6">
        <v>58</v>
      </c>
      <c r="L396" s="5" t="s">
        <v>722</v>
      </c>
      <c r="M396" s="6">
        <v>2012</v>
      </c>
      <c r="N396" s="5" t="s">
        <v>818</v>
      </c>
    </row>
    <row r="397" spans="1:14" x14ac:dyDescent="0.35">
      <c r="A397" s="1" t="s">
        <v>8</v>
      </c>
      <c r="B397" s="2">
        <v>2019</v>
      </c>
      <c r="C397" s="2">
        <v>37</v>
      </c>
      <c r="D397" s="1" t="s">
        <v>387</v>
      </c>
      <c r="E397" s="2">
        <v>2010</v>
      </c>
      <c r="F397" s="2">
        <v>2.58</v>
      </c>
      <c r="I397" s="5" t="s">
        <v>26</v>
      </c>
      <c r="J397" s="6">
        <v>2019</v>
      </c>
      <c r="K397" s="6">
        <v>58</v>
      </c>
      <c r="L397" s="5" t="s">
        <v>723</v>
      </c>
      <c r="M397" s="6">
        <v>2012</v>
      </c>
      <c r="N397" s="5" t="s">
        <v>819</v>
      </c>
    </row>
    <row r="398" spans="1:14" x14ac:dyDescent="0.35">
      <c r="A398" s="1" t="s">
        <v>8</v>
      </c>
      <c r="B398" s="2">
        <v>2019</v>
      </c>
      <c r="C398" s="2">
        <v>42</v>
      </c>
      <c r="D398" s="1" t="s">
        <v>388</v>
      </c>
      <c r="E398" s="2">
        <v>2020</v>
      </c>
      <c r="F398" s="2">
        <v>30</v>
      </c>
      <c r="I398" s="5" t="s">
        <v>26</v>
      </c>
      <c r="J398" s="6">
        <v>2019</v>
      </c>
      <c r="K398" s="6">
        <v>63</v>
      </c>
      <c r="L398" s="5" t="s">
        <v>725</v>
      </c>
      <c r="M398" s="6">
        <v>2012</v>
      </c>
      <c r="N398" s="5" t="s">
        <v>820</v>
      </c>
    </row>
    <row r="399" spans="1:14" x14ac:dyDescent="0.35">
      <c r="A399" s="1" t="s">
        <v>8</v>
      </c>
      <c r="B399" s="2">
        <v>2019</v>
      </c>
      <c r="C399" s="2">
        <v>43</v>
      </c>
      <c r="D399" s="1" t="s">
        <v>388</v>
      </c>
      <c r="E399" s="2">
        <v>2020</v>
      </c>
      <c r="F399" s="2">
        <v>14</v>
      </c>
      <c r="I399" s="5" t="s">
        <v>26</v>
      </c>
      <c r="J399" s="6">
        <v>2019</v>
      </c>
      <c r="K399" s="6">
        <v>64</v>
      </c>
      <c r="L399" s="5" t="s">
        <v>726</v>
      </c>
      <c r="M399" s="6">
        <v>2012</v>
      </c>
      <c r="N399" s="5" t="s">
        <v>821</v>
      </c>
    </row>
    <row r="400" spans="1:14" x14ac:dyDescent="0.35">
      <c r="A400" s="1" t="s">
        <v>8</v>
      </c>
      <c r="B400" s="2">
        <v>2019</v>
      </c>
      <c r="C400" s="2">
        <v>44</v>
      </c>
      <c r="D400" s="1" t="s">
        <v>389</v>
      </c>
      <c r="E400" s="2">
        <v>2020</v>
      </c>
      <c r="F400" s="2">
        <v>333</v>
      </c>
      <c r="I400" s="5" t="s">
        <v>26</v>
      </c>
      <c r="J400" s="6">
        <v>2019</v>
      </c>
      <c r="K400" s="6">
        <v>66</v>
      </c>
      <c r="L400" s="5" t="s">
        <v>727</v>
      </c>
      <c r="M400" s="6">
        <v>2012</v>
      </c>
      <c r="N400" s="5" t="s">
        <v>822</v>
      </c>
    </row>
    <row r="401" spans="1:14" x14ac:dyDescent="0.35">
      <c r="A401" s="1" t="s">
        <v>8</v>
      </c>
      <c r="B401" s="2">
        <v>2019</v>
      </c>
      <c r="C401" s="2">
        <v>45</v>
      </c>
      <c r="D401" s="1" t="s">
        <v>390</v>
      </c>
      <c r="E401" s="2">
        <v>2020</v>
      </c>
      <c r="F401" s="2">
        <v>24</v>
      </c>
      <c r="I401" s="5" t="s">
        <v>26</v>
      </c>
      <c r="J401" s="6">
        <v>2019</v>
      </c>
      <c r="K401" s="6">
        <v>66</v>
      </c>
      <c r="L401" s="5" t="s">
        <v>728</v>
      </c>
      <c r="M401" s="6">
        <v>2012</v>
      </c>
      <c r="N401" s="5" t="s">
        <v>823</v>
      </c>
    </row>
    <row r="402" spans="1:14" x14ac:dyDescent="0.35">
      <c r="A402" s="1" t="s">
        <v>8</v>
      </c>
      <c r="B402" s="2">
        <v>2019</v>
      </c>
      <c r="C402" s="2">
        <v>47</v>
      </c>
      <c r="D402" s="1" t="s">
        <v>391</v>
      </c>
      <c r="E402" s="2">
        <v>2021</v>
      </c>
      <c r="F402" s="2">
        <v>3</v>
      </c>
      <c r="I402" s="5" t="s">
        <v>26</v>
      </c>
      <c r="J402" s="6">
        <v>2019</v>
      </c>
      <c r="K402" s="6">
        <v>66</v>
      </c>
      <c r="L402" s="5" t="s">
        <v>729</v>
      </c>
      <c r="M402" s="6">
        <v>2012</v>
      </c>
      <c r="N402" s="5" t="s">
        <v>824</v>
      </c>
    </row>
    <row r="403" spans="1:14" x14ac:dyDescent="0.35">
      <c r="A403" s="1" t="s">
        <v>8</v>
      </c>
      <c r="B403" s="2">
        <v>2019</v>
      </c>
      <c r="C403" s="2">
        <v>51</v>
      </c>
      <c r="D403" s="1" t="s">
        <v>381</v>
      </c>
      <c r="E403" s="2">
        <v>2030</v>
      </c>
      <c r="F403" s="2">
        <v>30</v>
      </c>
      <c r="I403" s="5" t="s">
        <v>27</v>
      </c>
      <c r="J403" s="6">
        <v>2019</v>
      </c>
      <c r="K403" s="6">
        <v>1</v>
      </c>
      <c r="L403" s="5" t="s">
        <v>730</v>
      </c>
      <c r="M403" s="6">
        <v>2020</v>
      </c>
      <c r="N403" s="5" t="s">
        <v>937</v>
      </c>
    </row>
    <row r="404" spans="1:14" x14ac:dyDescent="0.35">
      <c r="A404" s="1" t="s">
        <v>8</v>
      </c>
      <c r="B404" s="2">
        <v>2019</v>
      </c>
      <c r="C404" s="2">
        <v>52</v>
      </c>
      <c r="D404" s="1" t="s">
        <v>392</v>
      </c>
      <c r="E404" s="2">
        <v>2030</v>
      </c>
      <c r="F404" s="2">
        <v>64</v>
      </c>
      <c r="I404" s="5" t="s">
        <v>27</v>
      </c>
      <c r="J404" s="6">
        <v>2019</v>
      </c>
      <c r="K404" s="6">
        <v>1</v>
      </c>
      <c r="L404" s="5" t="s">
        <v>731</v>
      </c>
      <c r="M404" s="6">
        <v>2020</v>
      </c>
      <c r="N404" s="5" t="s">
        <v>938</v>
      </c>
    </row>
    <row r="405" spans="1:14" x14ac:dyDescent="0.35">
      <c r="A405" s="1" t="s">
        <v>8</v>
      </c>
      <c r="B405" s="2">
        <v>2019</v>
      </c>
      <c r="C405" s="2">
        <v>53</v>
      </c>
      <c r="D405" s="1" t="s">
        <v>383</v>
      </c>
      <c r="E405" s="2">
        <v>2030</v>
      </c>
      <c r="F405" s="2">
        <v>30</v>
      </c>
      <c r="I405" s="5" t="s">
        <v>27</v>
      </c>
      <c r="J405" s="6">
        <v>2019</v>
      </c>
      <c r="K405" s="6">
        <v>2</v>
      </c>
      <c r="L405" s="5" t="s">
        <v>732</v>
      </c>
      <c r="M405" s="6">
        <v>2020</v>
      </c>
      <c r="N405" s="5" t="s">
        <v>939</v>
      </c>
    </row>
    <row r="406" spans="1:14" x14ac:dyDescent="0.35">
      <c r="A406" s="1" t="s">
        <v>8</v>
      </c>
      <c r="B406" s="2">
        <v>2019</v>
      </c>
      <c r="C406" s="2">
        <v>56</v>
      </c>
      <c r="D406" s="1" t="s">
        <v>393</v>
      </c>
      <c r="E406" s="2">
        <v>2022</v>
      </c>
      <c r="F406" s="2">
        <v>1.4</v>
      </c>
      <c r="I406" s="5" t="s">
        <v>27</v>
      </c>
      <c r="J406" s="6">
        <v>2019</v>
      </c>
      <c r="K406" s="6">
        <v>2</v>
      </c>
      <c r="L406" s="5" t="s">
        <v>733</v>
      </c>
      <c r="M406" s="6">
        <v>2020</v>
      </c>
      <c r="N406" s="5" t="s">
        <v>940</v>
      </c>
    </row>
    <row r="407" spans="1:14" x14ac:dyDescent="0.35">
      <c r="A407" s="1" t="s">
        <v>9</v>
      </c>
      <c r="B407" s="2">
        <v>2019</v>
      </c>
      <c r="C407" s="2">
        <v>3</v>
      </c>
      <c r="D407" s="1" t="s">
        <v>394</v>
      </c>
      <c r="E407" s="2">
        <v>2017</v>
      </c>
      <c r="F407" s="3"/>
      <c r="I407" s="5" t="s">
        <v>27</v>
      </c>
      <c r="J407" s="6">
        <v>2019</v>
      </c>
      <c r="K407" s="6">
        <v>3</v>
      </c>
      <c r="L407" s="5" t="s">
        <v>734</v>
      </c>
      <c r="M407" s="6">
        <v>2020</v>
      </c>
      <c r="N407" s="5" t="s">
        <v>941</v>
      </c>
    </row>
    <row r="408" spans="1:14" x14ac:dyDescent="0.35">
      <c r="A408" s="1" t="s">
        <v>9</v>
      </c>
      <c r="B408" s="2">
        <v>2019</v>
      </c>
      <c r="C408" s="2">
        <v>5</v>
      </c>
      <c r="D408" s="1" t="s">
        <v>395</v>
      </c>
      <c r="E408" s="2">
        <v>2017</v>
      </c>
      <c r="F408" s="2">
        <v>411</v>
      </c>
      <c r="I408" s="5" t="s">
        <v>27</v>
      </c>
      <c r="J408" s="6">
        <v>2019</v>
      </c>
      <c r="K408" s="6">
        <v>3</v>
      </c>
      <c r="L408" s="5" t="s">
        <v>734</v>
      </c>
      <c r="M408" s="6">
        <v>2020</v>
      </c>
      <c r="N408" s="5" t="s">
        <v>942</v>
      </c>
    </row>
    <row r="409" spans="1:14" x14ac:dyDescent="0.35">
      <c r="A409" s="1" t="s">
        <v>9</v>
      </c>
      <c r="B409" s="2">
        <v>2019</v>
      </c>
      <c r="C409" s="2">
        <v>24</v>
      </c>
      <c r="D409" s="1" t="s">
        <v>396</v>
      </c>
      <c r="E409" s="3"/>
      <c r="F409" s="3"/>
      <c r="I409" s="5" t="s">
        <v>27</v>
      </c>
      <c r="J409" s="6">
        <v>2019</v>
      </c>
      <c r="K409" s="6">
        <v>4</v>
      </c>
      <c r="L409" s="5" t="s">
        <v>735</v>
      </c>
      <c r="M409" s="6">
        <v>2020</v>
      </c>
      <c r="N409" s="5" t="s">
        <v>943</v>
      </c>
    </row>
    <row r="410" spans="1:14" x14ac:dyDescent="0.35">
      <c r="A410" s="1" t="s">
        <v>9</v>
      </c>
      <c r="B410" s="2">
        <v>2019</v>
      </c>
      <c r="C410" s="2">
        <v>25</v>
      </c>
      <c r="D410" s="1" t="s">
        <v>397</v>
      </c>
      <c r="E410" s="2">
        <v>2016</v>
      </c>
      <c r="F410" s="2">
        <v>10</v>
      </c>
      <c r="I410" s="5" t="s">
        <v>27</v>
      </c>
      <c r="J410" s="6">
        <v>2019</v>
      </c>
      <c r="K410" s="6">
        <v>5</v>
      </c>
      <c r="L410" s="5" t="s">
        <v>736</v>
      </c>
      <c r="M410" s="6">
        <v>2020</v>
      </c>
      <c r="N410" s="5" t="s">
        <v>944</v>
      </c>
    </row>
    <row r="411" spans="1:14" x14ac:dyDescent="0.35">
      <c r="A411" s="1" t="s">
        <v>9</v>
      </c>
      <c r="B411" s="2">
        <v>2019</v>
      </c>
      <c r="C411" s="2">
        <v>29</v>
      </c>
      <c r="D411" s="1" t="s">
        <v>398</v>
      </c>
      <c r="E411" s="3"/>
      <c r="F411" s="3"/>
      <c r="I411" s="5" t="s">
        <v>27</v>
      </c>
      <c r="J411" s="6">
        <v>2019</v>
      </c>
      <c r="K411" s="6">
        <v>6</v>
      </c>
      <c r="L411" s="5" t="s">
        <v>737</v>
      </c>
      <c r="M411" s="6">
        <v>2020</v>
      </c>
      <c r="N411" s="5" t="s">
        <v>945</v>
      </c>
    </row>
    <row r="412" spans="1:14" x14ac:dyDescent="0.35">
      <c r="A412" s="1" t="s">
        <v>9</v>
      </c>
      <c r="B412" s="2">
        <v>2019</v>
      </c>
      <c r="C412" s="2">
        <v>36</v>
      </c>
      <c r="D412" s="1" t="s">
        <v>399</v>
      </c>
      <c r="E412" s="2">
        <v>2018</v>
      </c>
      <c r="F412" s="2">
        <v>576</v>
      </c>
      <c r="I412" s="5" t="s">
        <v>27</v>
      </c>
      <c r="J412" s="6">
        <v>2019</v>
      </c>
      <c r="K412" s="6">
        <v>6</v>
      </c>
      <c r="L412" s="5" t="s">
        <v>738</v>
      </c>
      <c r="M412" s="6">
        <v>2020</v>
      </c>
      <c r="N412" s="5" t="s">
        <v>946</v>
      </c>
    </row>
    <row r="413" spans="1:14" x14ac:dyDescent="0.35">
      <c r="A413" s="1" t="s">
        <v>9</v>
      </c>
      <c r="B413" s="2">
        <v>2019</v>
      </c>
      <c r="C413" s="2">
        <v>48</v>
      </c>
      <c r="D413" s="1" t="s">
        <v>400</v>
      </c>
      <c r="E413" s="2">
        <v>2017</v>
      </c>
      <c r="F413" s="3"/>
      <c r="I413" s="5" t="s">
        <v>27</v>
      </c>
      <c r="J413" s="6">
        <v>2019</v>
      </c>
      <c r="K413" s="6">
        <v>7</v>
      </c>
      <c r="L413" s="5" t="s">
        <v>739</v>
      </c>
      <c r="M413" s="6">
        <v>2020</v>
      </c>
      <c r="N413" s="5" t="s">
        <v>947</v>
      </c>
    </row>
    <row r="414" spans="1:14" x14ac:dyDescent="0.35">
      <c r="A414" s="1" t="s">
        <v>9</v>
      </c>
      <c r="B414" s="2">
        <v>2019</v>
      </c>
      <c r="C414" s="2">
        <v>50</v>
      </c>
      <c r="D414" s="1" t="s">
        <v>401</v>
      </c>
      <c r="E414" s="2">
        <v>2013</v>
      </c>
      <c r="F414" s="2">
        <v>66000</v>
      </c>
      <c r="I414" s="5" t="s">
        <v>27</v>
      </c>
      <c r="J414" s="6">
        <v>2019</v>
      </c>
      <c r="K414" s="6">
        <v>8</v>
      </c>
      <c r="L414" s="5" t="s">
        <v>740</v>
      </c>
      <c r="M414" s="6">
        <v>2020</v>
      </c>
      <c r="N414" s="5" t="s">
        <v>948</v>
      </c>
    </row>
    <row r="415" spans="1:14" x14ac:dyDescent="0.35">
      <c r="A415" s="1" t="s">
        <v>9</v>
      </c>
      <c r="B415" s="2">
        <v>2019</v>
      </c>
      <c r="C415" s="2">
        <v>51</v>
      </c>
      <c r="D415" s="1" t="s">
        <v>402</v>
      </c>
      <c r="E415" s="2">
        <v>2016</v>
      </c>
      <c r="F415" s="2">
        <v>41000</v>
      </c>
      <c r="I415" s="5" t="s">
        <v>27</v>
      </c>
      <c r="J415" s="6">
        <v>2019</v>
      </c>
      <c r="K415" s="6">
        <v>8</v>
      </c>
      <c r="L415" s="5" t="s">
        <v>741</v>
      </c>
      <c r="M415" s="6">
        <v>2020</v>
      </c>
      <c r="N415" s="5" t="s">
        <v>949</v>
      </c>
    </row>
    <row r="416" spans="1:14" x14ac:dyDescent="0.35">
      <c r="A416" s="1" t="s">
        <v>9</v>
      </c>
      <c r="B416" s="2">
        <v>2019</v>
      </c>
      <c r="C416" s="2">
        <v>52</v>
      </c>
      <c r="D416" s="1" t="s">
        <v>403</v>
      </c>
      <c r="E416" s="2">
        <v>2015</v>
      </c>
      <c r="F416" s="2">
        <v>54000</v>
      </c>
      <c r="I416" s="5" t="s">
        <v>27</v>
      </c>
      <c r="J416" s="6">
        <v>2019</v>
      </c>
      <c r="K416" s="6">
        <v>8</v>
      </c>
      <c r="L416" s="5" t="s">
        <v>742</v>
      </c>
      <c r="M416" s="6">
        <v>2020</v>
      </c>
      <c r="N416" s="5" t="s">
        <v>950</v>
      </c>
    </row>
    <row r="417" spans="1:14" x14ac:dyDescent="0.35">
      <c r="A417" s="1" t="s">
        <v>9</v>
      </c>
      <c r="B417" s="2">
        <v>2019</v>
      </c>
      <c r="C417" s="2">
        <v>63</v>
      </c>
      <c r="D417" s="1" t="s">
        <v>404</v>
      </c>
      <c r="E417" s="2">
        <v>2017</v>
      </c>
      <c r="F417" s="2">
        <v>108</v>
      </c>
      <c r="I417" s="5" t="s">
        <v>27</v>
      </c>
      <c r="J417" s="6">
        <v>2019</v>
      </c>
      <c r="K417" s="6">
        <v>9</v>
      </c>
      <c r="L417" s="5" t="s">
        <v>743</v>
      </c>
      <c r="M417" s="6">
        <v>2020</v>
      </c>
      <c r="N417" s="5" t="s">
        <v>951</v>
      </c>
    </row>
    <row r="418" spans="1:14" x14ac:dyDescent="0.35">
      <c r="A418" s="1" t="s">
        <v>9</v>
      </c>
      <c r="B418" s="2">
        <v>2019</v>
      </c>
      <c r="C418" s="2">
        <v>65</v>
      </c>
      <c r="D418" s="1" t="s">
        <v>405</v>
      </c>
      <c r="E418" s="2">
        <v>2014</v>
      </c>
      <c r="F418" s="2">
        <v>580</v>
      </c>
      <c r="I418" s="5" t="s">
        <v>27</v>
      </c>
      <c r="J418" s="6">
        <v>2019</v>
      </c>
      <c r="K418" s="6">
        <v>9</v>
      </c>
      <c r="L418" s="5" t="s">
        <v>744</v>
      </c>
      <c r="M418" s="7"/>
      <c r="N418" s="5" t="s">
        <v>952</v>
      </c>
    </row>
    <row r="419" spans="1:14" x14ac:dyDescent="0.35">
      <c r="A419" s="1" t="s">
        <v>9</v>
      </c>
      <c r="B419" s="2">
        <v>2019</v>
      </c>
      <c r="C419" s="2">
        <v>65</v>
      </c>
      <c r="D419" s="1" t="s">
        <v>406</v>
      </c>
      <c r="E419" s="2">
        <v>2014</v>
      </c>
      <c r="F419" s="2">
        <v>780</v>
      </c>
      <c r="I419" s="5" t="s">
        <v>27</v>
      </c>
      <c r="J419" s="6">
        <v>2019</v>
      </c>
      <c r="K419" s="6">
        <v>9</v>
      </c>
      <c r="L419" s="5" t="s">
        <v>745</v>
      </c>
      <c r="M419" s="6">
        <v>2020</v>
      </c>
      <c r="N419" s="5" t="s">
        <v>953</v>
      </c>
    </row>
    <row r="420" spans="1:14" x14ac:dyDescent="0.35">
      <c r="A420" s="1" t="s">
        <v>9</v>
      </c>
      <c r="B420" s="2">
        <v>2019</v>
      </c>
      <c r="C420" s="2">
        <v>66</v>
      </c>
      <c r="D420" s="1" t="s">
        <v>407</v>
      </c>
      <c r="E420" s="3"/>
      <c r="F420" s="3"/>
      <c r="I420" s="5" t="s">
        <v>27</v>
      </c>
      <c r="J420" s="6">
        <v>2019</v>
      </c>
      <c r="K420" s="6">
        <v>10</v>
      </c>
      <c r="L420" s="5" t="s">
        <v>746</v>
      </c>
      <c r="M420" s="6">
        <v>2020</v>
      </c>
      <c r="N420" s="5" t="s">
        <v>768</v>
      </c>
    </row>
    <row r="421" spans="1:14" x14ac:dyDescent="0.35">
      <c r="A421" s="1" t="s">
        <v>9</v>
      </c>
      <c r="B421" s="2">
        <v>2019</v>
      </c>
      <c r="C421" s="2">
        <v>70</v>
      </c>
      <c r="D421" s="1" t="s">
        <v>408</v>
      </c>
      <c r="E421" s="3"/>
      <c r="F421" s="3"/>
      <c r="I421" s="5" t="s">
        <v>27</v>
      </c>
      <c r="J421" s="6">
        <v>2019</v>
      </c>
      <c r="K421" s="6">
        <v>11</v>
      </c>
      <c r="L421" s="5" t="s">
        <v>747</v>
      </c>
      <c r="M421" s="6">
        <v>2020</v>
      </c>
      <c r="N421" s="5" t="s">
        <v>954</v>
      </c>
    </row>
    <row r="422" spans="1:14" x14ac:dyDescent="0.35">
      <c r="A422" s="1" t="s">
        <v>9</v>
      </c>
      <c r="B422" s="2">
        <v>2019</v>
      </c>
      <c r="C422" s="2">
        <v>71</v>
      </c>
      <c r="D422" s="1" t="s">
        <v>409</v>
      </c>
      <c r="E422" s="3"/>
      <c r="F422" s="3"/>
      <c r="I422" s="5" t="s">
        <v>27</v>
      </c>
      <c r="J422" s="6">
        <v>2019</v>
      </c>
      <c r="K422" s="6">
        <v>12</v>
      </c>
      <c r="L422" s="5" t="s">
        <v>748</v>
      </c>
      <c r="M422" s="6">
        <v>2020</v>
      </c>
      <c r="N422" s="5" t="s">
        <v>955</v>
      </c>
    </row>
    <row r="423" spans="1:14" x14ac:dyDescent="0.35">
      <c r="A423" s="1" t="s">
        <v>9</v>
      </c>
      <c r="B423" s="2">
        <v>2019</v>
      </c>
      <c r="C423" s="2">
        <v>72</v>
      </c>
      <c r="D423" s="1" t="s">
        <v>410</v>
      </c>
      <c r="E423" s="2">
        <v>2018</v>
      </c>
      <c r="F423" s="2">
        <v>4</v>
      </c>
      <c r="I423" s="5" t="s">
        <v>27</v>
      </c>
      <c r="J423" s="6">
        <v>2019</v>
      </c>
      <c r="K423" s="6">
        <v>13</v>
      </c>
      <c r="L423" s="5" t="s">
        <v>749</v>
      </c>
      <c r="M423" s="6">
        <v>2020</v>
      </c>
      <c r="N423" s="5" t="s">
        <v>956</v>
      </c>
    </row>
    <row r="424" spans="1:14" x14ac:dyDescent="0.35">
      <c r="A424" s="1" t="s">
        <v>9</v>
      </c>
      <c r="B424" s="2">
        <v>2019</v>
      </c>
      <c r="C424" s="2">
        <v>73</v>
      </c>
      <c r="D424" s="1" t="s">
        <v>411</v>
      </c>
      <c r="E424" s="2">
        <v>2017</v>
      </c>
      <c r="F424" s="2">
        <v>547</v>
      </c>
      <c r="I424" s="5" t="s">
        <v>27</v>
      </c>
      <c r="J424" s="6">
        <v>2019</v>
      </c>
      <c r="K424" s="6">
        <v>13</v>
      </c>
      <c r="L424" s="5" t="s">
        <v>750</v>
      </c>
      <c r="M424" s="6">
        <v>2020</v>
      </c>
      <c r="N424" s="5" t="s">
        <v>957</v>
      </c>
    </row>
    <row r="425" spans="1:14" x14ac:dyDescent="0.35">
      <c r="A425" s="1" t="s">
        <v>9</v>
      </c>
      <c r="B425" s="2">
        <v>2019</v>
      </c>
      <c r="C425" s="2">
        <v>81</v>
      </c>
      <c r="D425" s="1" t="s">
        <v>412</v>
      </c>
      <c r="E425" s="2">
        <v>2008</v>
      </c>
      <c r="F425" s="2">
        <v>36</v>
      </c>
      <c r="I425" s="5" t="s">
        <v>27</v>
      </c>
      <c r="J425" s="6">
        <v>2019</v>
      </c>
      <c r="K425" s="6">
        <v>13</v>
      </c>
      <c r="L425" s="5" t="s">
        <v>751</v>
      </c>
      <c r="M425" s="6">
        <v>2020</v>
      </c>
      <c r="N425" s="5" t="s">
        <v>958</v>
      </c>
    </row>
    <row r="426" spans="1:14" x14ac:dyDescent="0.35">
      <c r="A426" s="1" t="s">
        <v>9</v>
      </c>
      <c r="B426" s="2">
        <v>2019</v>
      </c>
      <c r="C426" s="2">
        <v>83</v>
      </c>
      <c r="D426" s="1" t="s">
        <v>413</v>
      </c>
      <c r="E426" s="2">
        <v>2008</v>
      </c>
      <c r="F426" s="2">
        <v>139</v>
      </c>
      <c r="I426" s="5" t="s">
        <v>27</v>
      </c>
      <c r="J426" s="6">
        <v>2019</v>
      </c>
      <c r="K426" s="6">
        <v>14</v>
      </c>
      <c r="L426" s="5" t="s">
        <v>752</v>
      </c>
      <c r="M426" s="6">
        <v>2020</v>
      </c>
      <c r="N426" s="5" t="s">
        <v>941</v>
      </c>
    </row>
    <row r="427" spans="1:14" x14ac:dyDescent="0.35">
      <c r="A427" s="1" t="s">
        <v>9</v>
      </c>
      <c r="B427" s="2">
        <v>2019</v>
      </c>
      <c r="C427" s="2">
        <v>85</v>
      </c>
      <c r="D427" s="1" t="s">
        <v>414</v>
      </c>
      <c r="E427" s="3"/>
      <c r="F427" s="3"/>
      <c r="I427" s="5" t="s">
        <v>27</v>
      </c>
      <c r="J427" s="6">
        <v>2019</v>
      </c>
      <c r="K427" s="6">
        <v>14</v>
      </c>
      <c r="L427" s="5" t="s">
        <v>753</v>
      </c>
      <c r="M427" s="6">
        <v>2020</v>
      </c>
      <c r="N427" s="5" t="s">
        <v>959</v>
      </c>
    </row>
    <row r="428" spans="1:14" x14ac:dyDescent="0.35">
      <c r="A428" s="1" t="s">
        <v>9</v>
      </c>
      <c r="B428" s="2">
        <v>2019</v>
      </c>
      <c r="C428" s="2">
        <v>86</v>
      </c>
      <c r="D428" s="1" t="s">
        <v>415</v>
      </c>
      <c r="E428" s="2">
        <v>2015</v>
      </c>
      <c r="F428" s="2">
        <v>220</v>
      </c>
      <c r="I428" s="5" t="s">
        <v>27</v>
      </c>
      <c r="J428" s="6">
        <v>2019</v>
      </c>
      <c r="K428" s="6">
        <v>15</v>
      </c>
      <c r="L428" s="5" t="s">
        <v>732</v>
      </c>
      <c r="M428" s="6">
        <v>2020</v>
      </c>
      <c r="N428" s="5" t="s">
        <v>939</v>
      </c>
    </row>
    <row r="429" spans="1:14" x14ac:dyDescent="0.35">
      <c r="A429" s="1" t="s">
        <v>9</v>
      </c>
      <c r="B429" s="2">
        <v>2019</v>
      </c>
      <c r="C429" s="2">
        <v>87</v>
      </c>
      <c r="D429" s="1" t="s">
        <v>416</v>
      </c>
      <c r="E429" s="2">
        <v>2016</v>
      </c>
      <c r="F429" s="2">
        <v>170</v>
      </c>
      <c r="I429" s="5" t="s">
        <v>27</v>
      </c>
      <c r="J429" s="6">
        <v>2019</v>
      </c>
      <c r="K429" s="6">
        <v>15</v>
      </c>
      <c r="L429" s="5" t="s">
        <v>732</v>
      </c>
      <c r="M429" s="6">
        <v>2020</v>
      </c>
      <c r="N429" s="5" t="s">
        <v>960</v>
      </c>
    </row>
    <row r="430" spans="1:14" x14ac:dyDescent="0.35">
      <c r="A430" s="1" t="s">
        <v>9</v>
      </c>
      <c r="B430" s="2">
        <v>2019</v>
      </c>
      <c r="C430" s="2">
        <v>88</v>
      </c>
      <c r="D430" s="1" t="s">
        <v>417</v>
      </c>
      <c r="E430" s="3"/>
      <c r="F430" s="3"/>
      <c r="I430" s="13" t="s">
        <v>27</v>
      </c>
      <c r="J430" s="14">
        <v>2019</v>
      </c>
      <c r="K430" s="14">
        <v>16</v>
      </c>
      <c r="L430" s="13" t="s">
        <v>737</v>
      </c>
      <c r="M430" s="14">
        <v>2020</v>
      </c>
      <c r="N430" s="13" t="s">
        <v>961</v>
      </c>
    </row>
    <row r="431" spans="1:14" x14ac:dyDescent="0.35">
      <c r="A431" s="1" t="s">
        <v>9</v>
      </c>
      <c r="B431" s="2">
        <v>2019</v>
      </c>
      <c r="C431" s="2">
        <v>89</v>
      </c>
      <c r="D431" s="1" t="s">
        <v>418</v>
      </c>
      <c r="E431" s="2">
        <v>2013</v>
      </c>
      <c r="F431" s="3"/>
    </row>
    <row r="432" spans="1:14" x14ac:dyDescent="0.35">
      <c r="A432" s="1" t="s">
        <v>9</v>
      </c>
      <c r="B432" s="2">
        <v>2019</v>
      </c>
      <c r="C432" s="2">
        <v>90</v>
      </c>
      <c r="D432" s="1" t="s">
        <v>396</v>
      </c>
      <c r="E432" s="3"/>
      <c r="F432" s="3"/>
    </row>
    <row r="433" spans="1:6" x14ac:dyDescent="0.35">
      <c r="A433" s="1" t="s">
        <v>9</v>
      </c>
      <c r="B433" s="2">
        <v>2019</v>
      </c>
      <c r="C433" s="2">
        <v>93</v>
      </c>
      <c r="D433" s="1" t="s">
        <v>419</v>
      </c>
      <c r="E433" s="2">
        <v>2018</v>
      </c>
      <c r="F433" s="2">
        <v>25</v>
      </c>
    </row>
    <row r="434" spans="1:6" x14ac:dyDescent="0.35">
      <c r="A434" s="1" t="s">
        <v>9</v>
      </c>
      <c r="B434" s="2">
        <v>2019</v>
      </c>
      <c r="C434" s="2">
        <v>97</v>
      </c>
      <c r="D434" s="1" t="s">
        <v>420</v>
      </c>
      <c r="E434" s="2">
        <v>2017</v>
      </c>
      <c r="F434" s="2">
        <v>1643</v>
      </c>
    </row>
    <row r="435" spans="1:6" x14ac:dyDescent="0.35">
      <c r="A435" s="1" t="s">
        <v>9</v>
      </c>
      <c r="B435" s="2">
        <v>2019</v>
      </c>
      <c r="C435" s="2">
        <v>97</v>
      </c>
      <c r="D435" s="1" t="s">
        <v>421</v>
      </c>
      <c r="E435" s="2">
        <v>2017</v>
      </c>
      <c r="F435" s="2">
        <v>1412</v>
      </c>
    </row>
    <row r="436" spans="1:6" x14ac:dyDescent="0.35">
      <c r="A436" s="1" t="s">
        <v>9</v>
      </c>
      <c r="B436" s="2">
        <v>2019</v>
      </c>
      <c r="C436" s="2">
        <v>97</v>
      </c>
      <c r="D436" s="1" t="s">
        <v>422</v>
      </c>
      <c r="E436" s="2">
        <v>2016</v>
      </c>
      <c r="F436" s="2">
        <v>154</v>
      </c>
    </row>
    <row r="437" spans="1:6" x14ac:dyDescent="0.35">
      <c r="A437" s="1" t="s">
        <v>9</v>
      </c>
      <c r="B437" s="2">
        <v>2019</v>
      </c>
      <c r="C437" s="2">
        <v>97</v>
      </c>
      <c r="D437" s="1" t="s">
        <v>423</v>
      </c>
      <c r="E437" s="2">
        <v>2017</v>
      </c>
      <c r="F437" s="2">
        <v>48.6</v>
      </c>
    </row>
    <row r="438" spans="1:6" x14ac:dyDescent="0.35">
      <c r="A438" s="1" t="s">
        <v>9</v>
      </c>
      <c r="B438" s="2">
        <v>2019</v>
      </c>
      <c r="C438" s="2">
        <v>97</v>
      </c>
      <c r="D438" s="1" t="s">
        <v>424</v>
      </c>
      <c r="E438" s="2">
        <v>2017</v>
      </c>
      <c r="F438" s="2">
        <v>0.4</v>
      </c>
    </row>
    <row r="439" spans="1:6" x14ac:dyDescent="0.35">
      <c r="A439" s="1" t="s">
        <v>9</v>
      </c>
      <c r="B439" s="2">
        <v>2019</v>
      </c>
      <c r="C439" s="2">
        <v>98</v>
      </c>
      <c r="D439" s="1" t="s">
        <v>420</v>
      </c>
      <c r="E439" s="2">
        <v>2017</v>
      </c>
      <c r="F439" s="2">
        <v>1643</v>
      </c>
    </row>
    <row r="440" spans="1:6" x14ac:dyDescent="0.35">
      <c r="A440" s="1" t="s">
        <v>9</v>
      </c>
      <c r="B440" s="2">
        <v>2019</v>
      </c>
      <c r="C440" s="2">
        <v>98</v>
      </c>
      <c r="D440" s="1" t="s">
        <v>421</v>
      </c>
      <c r="E440" s="2">
        <v>2017</v>
      </c>
      <c r="F440" s="2">
        <v>1412</v>
      </c>
    </row>
    <row r="441" spans="1:6" x14ac:dyDescent="0.35">
      <c r="A441" s="1" t="s">
        <v>9</v>
      </c>
      <c r="B441" s="2">
        <v>2019</v>
      </c>
      <c r="C441" s="2">
        <v>98</v>
      </c>
      <c r="D441" s="1" t="s">
        <v>422</v>
      </c>
      <c r="E441" s="2">
        <v>2016</v>
      </c>
      <c r="F441" s="2">
        <v>154</v>
      </c>
    </row>
    <row r="442" spans="1:6" x14ac:dyDescent="0.35">
      <c r="A442" s="1" t="s">
        <v>9</v>
      </c>
      <c r="B442" s="2">
        <v>2019</v>
      </c>
      <c r="C442" s="2">
        <v>98</v>
      </c>
      <c r="D442" s="1" t="s">
        <v>423</v>
      </c>
      <c r="E442" s="2">
        <v>2017</v>
      </c>
      <c r="F442" s="2">
        <v>48.6</v>
      </c>
    </row>
    <row r="443" spans="1:6" x14ac:dyDescent="0.35">
      <c r="A443" s="1" t="s">
        <v>9</v>
      </c>
      <c r="B443" s="2">
        <v>2019</v>
      </c>
      <c r="C443" s="2">
        <v>98</v>
      </c>
      <c r="D443" s="1" t="s">
        <v>424</v>
      </c>
      <c r="E443" s="2">
        <v>2017</v>
      </c>
      <c r="F443" s="2">
        <v>0.4</v>
      </c>
    </row>
    <row r="444" spans="1:6" x14ac:dyDescent="0.35">
      <c r="A444" s="1" t="s">
        <v>9</v>
      </c>
      <c r="B444" s="2">
        <v>2019</v>
      </c>
      <c r="C444" s="2">
        <v>101</v>
      </c>
      <c r="D444" s="1" t="s">
        <v>424</v>
      </c>
      <c r="E444" s="2">
        <v>2017</v>
      </c>
      <c r="F444" s="2">
        <v>0.4</v>
      </c>
    </row>
    <row r="445" spans="1:6" x14ac:dyDescent="0.35">
      <c r="A445" s="1" t="s">
        <v>9</v>
      </c>
      <c r="B445" s="2">
        <v>2019</v>
      </c>
      <c r="C445" s="2">
        <v>103</v>
      </c>
      <c r="D445" s="1" t="s">
        <v>425</v>
      </c>
      <c r="E445" s="2">
        <v>2009</v>
      </c>
      <c r="F445" s="2">
        <v>195651</v>
      </c>
    </row>
    <row r="446" spans="1:6" x14ac:dyDescent="0.35">
      <c r="A446" s="1" t="s">
        <v>9</v>
      </c>
      <c r="B446" s="2">
        <v>2019</v>
      </c>
      <c r="C446" s="2">
        <v>104</v>
      </c>
      <c r="D446" s="1" t="s">
        <v>425</v>
      </c>
      <c r="E446" s="3"/>
      <c r="F446" s="3"/>
    </row>
    <row r="447" spans="1:6" x14ac:dyDescent="0.35">
      <c r="A447" s="1" t="s">
        <v>9</v>
      </c>
      <c r="B447" s="2">
        <v>2019</v>
      </c>
      <c r="C447" s="2">
        <v>107</v>
      </c>
      <c r="D447" s="1" t="s">
        <v>426</v>
      </c>
      <c r="E447" s="2">
        <v>2023</v>
      </c>
      <c r="F447" s="3"/>
    </row>
    <row r="448" spans="1:6" x14ac:dyDescent="0.35">
      <c r="A448" s="1" t="s">
        <v>9</v>
      </c>
      <c r="B448" s="2">
        <v>2019</v>
      </c>
      <c r="C448" s="2">
        <v>107</v>
      </c>
      <c r="D448" s="1" t="s">
        <v>427</v>
      </c>
      <c r="E448" s="2">
        <v>2023</v>
      </c>
      <c r="F448" s="3"/>
    </row>
    <row r="449" spans="1:6" x14ac:dyDescent="0.35">
      <c r="A449" s="1" t="s">
        <v>9</v>
      </c>
      <c r="B449" s="2">
        <v>2019</v>
      </c>
      <c r="C449" s="2">
        <v>107</v>
      </c>
      <c r="D449" s="1" t="s">
        <v>428</v>
      </c>
      <c r="E449" s="2">
        <v>2023</v>
      </c>
      <c r="F449" s="2">
        <v>5000</v>
      </c>
    </row>
    <row r="450" spans="1:6" x14ac:dyDescent="0.35">
      <c r="A450" s="1" t="s">
        <v>9</v>
      </c>
      <c r="B450" s="2">
        <v>2019</v>
      </c>
      <c r="C450" s="2">
        <v>107</v>
      </c>
      <c r="D450" s="1" t="s">
        <v>429</v>
      </c>
      <c r="E450" s="2">
        <v>2023</v>
      </c>
      <c r="F450" s="2">
        <v>200</v>
      </c>
    </row>
    <row r="451" spans="1:6" x14ac:dyDescent="0.35">
      <c r="A451" s="1" t="s">
        <v>9</v>
      </c>
      <c r="B451" s="2">
        <v>2019</v>
      </c>
      <c r="C451" s="2">
        <v>109</v>
      </c>
      <c r="D451" s="1" t="s">
        <v>430</v>
      </c>
      <c r="E451" s="3"/>
      <c r="F451" s="3"/>
    </row>
    <row r="452" spans="1:6" x14ac:dyDescent="0.35">
      <c r="A452" s="1" t="s">
        <v>9</v>
      </c>
      <c r="B452" s="2">
        <v>2019</v>
      </c>
      <c r="C452" s="2">
        <v>109</v>
      </c>
      <c r="D452" s="1" t="s">
        <v>431</v>
      </c>
      <c r="E452" s="3"/>
      <c r="F452" s="3"/>
    </row>
    <row r="453" spans="1:6" x14ac:dyDescent="0.35">
      <c r="A453" s="1" t="s">
        <v>9</v>
      </c>
      <c r="B453" s="2">
        <v>2019</v>
      </c>
      <c r="C453" s="2">
        <v>109</v>
      </c>
      <c r="D453" s="1" t="s">
        <v>432</v>
      </c>
      <c r="E453" s="3"/>
      <c r="F453" s="3"/>
    </row>
    <row r="454" spans="1:6" x14ac:dyDescent="0.35">
      <c r="A454" s="1" t="s">
        <v>9</v>
      </c>
      <c r="B454" s="2">
        <v>2019</v>
      </c>
      <c r="C454" s="2">
        <v>110</v>
      </c>
      <c r="D454" s="1" t="s">
        <v>433</v>
      </c>
      <c r="E454" s="2">
        <v>2016</v>
      </c>
      <c r="F454" s="2">
        <v>25.5</v>
      </c>
    </row>
    <row r="455" spans="1:6" x14ac:dyDescent="0.35">
      <c r="A455" s="1" t="s">
        <v>9</v>
      </c>
      <c r="B455" s="2">
        <v>2019</v>
      </c>
      <c r="C455" s="2">
        <v>111</v>
      </c>
      <c r="D455" s="1" t="s">
        <v>434</v>
      </c>
      <c r="E455" s="2">
        <v>2016</v>
      </c>
      <c r="F455" s="2">
        <v>11.7</v>
      </c>
    </row>
    <row r="456" spans="1:6" x14ac:dyDescent="0.35">
      <c r="A456" s="1" t="s">
        <v>9</v>
      </c>
      <c r="B456" s="2">
        <v>2019</v>
      </c>
      <c r="C456" s="2">
        <v>112</v>
      </c>
      <c r="D456" s="1" t="s">
        <v>435</v>
      </c>
      <c r="E456" s="2">
        <v>2016</v>
      </c>
      <c r="F456" s="2">
        <v>7</v>
      </c>
    </row>
    <row r="457" spans="1:6" x14ac:dyDescent="0.35">
      <c r="A457" s="1" t="s">
        <v>9</v>
      </c>
      <c r="B457" s="2">
        <v>2019</v>
      </c>
      <c r="C457" s="2">
        <v>113</v>
      </c>
      <c r="D457" s="1" t="s">
        <v>436</v>
      </c>
      <c r="E457" s="2">
        <v>2016</v>
      </c>
      <c r="F457" s="2">
        <v>5.4</v>
      </c>
    </row>
    <row r="458" spans="1:6" x14ac:dyDescent="0.35">
      <c r="A458" s="1" t="s">
        <v>9</v>
      </c>
      <c r="B458" s="2">
        <v>2019</v>
      </c>
      <c r="C458" s="2">
        <v>114</v>
      </c>
      <c r="D458" s="1" t="s">
        <v>437</v>
      </c>
      <c r="E458" s="2">
        <v>2017</v>
      </c>
      <c r="F458" s="2">
        <v>0.3</v>
      </c>
    </row>
    <row r="459" spans="1:6" x14ac:dyDescent="0.35">
      <c r="A459" s="1" t="s">
        <v>9</v>
      </c>
      <c r="B459" s="2">
        <v>2019</v>
      </c>
      <c r="C459" s="2">
        <v>114</v>
      </c>
      <c r="D459" s="1" t="s">
        <v>438</v>
      </c>
      <c r="E459" s="2">
        <v>2017</v>
      </c>
      <c r="F459" s="2">
        <v>0.35</v>
      </c>
    </row>
    <row r="460" spans="1:6" x14ac:dyDescent="0.35">
      <c r="A460" s="1" t="s">
        <v>9</v>
      </c>
      <c r="B460" s="2">
        <v>2019</v>
      </c>
      <c r="C460" s="2">
        <v>117</v>
      </c>
      <c r="D460" s="1" t="s">
        <v>439</v>
      </c>
      <c r="E460" s="2">
        <v>2023</v>
      </c>
      <c r="F460" s="2">
        <v>4.5</v>
      </c>
    </row>
    <row r="461" spans="1:6" x14ac:dyDescent="0.35">
      <c r="A461" s="1" t="s">
        <v>9</v>
      </c>
      <c r="B461" s="2">
        <v>2019</v>
      </c>
      <c r="C461" s="2">
        <v>118</v>
      </c>
      <c r="D461" s="1" t="s">
        <v>440</v>
      </c>
      <c r="E461" s="2">
        <v>2014</v>
      </c>
      <c r="F461" s="2">
        <v>6.9</v>
      </c>
    </row>
    <row r="462" spans="1:6" x14ac:dyDescent="0.35">
      <c r="A462" s="1" t="s">
        <v>9</v>
      </c>
      <c r="B462" s="2">
        <v>2019</v>
      </c>
      <c r="C462" s="2">
        <v>127</v>
      </c>
      <c r="D462" s="1" t="s">
        <v>441</v>
      </c>
      <c r="E462" s="2">
        <v>2015</v>
      </c>
      <c r="F462" s="2">
        <v>5</v>
      </c>
    </row>
    <row r="463" spans="1:6" x14ac:dyDescent="0.35">
      <c r="A463" s="1" t="s">
        <v>9</v>
      </c>
      <c r="B463" s="2">
        <v>2019</v>
      </c>
      <c r="C463" s="2">
        <v>153</v>
      </c>
      <c r="D463" s="1" t="s">
        <v>442</v>
      </c>
      <c r="E463" s="2">
        <v>2018</v>
      </c>
      <c r="F463" s="3"/>
    </row>
    <row r="464" spans="1:6" x14ac:dyDescent="0.35">
      <c r="A464" s="1" t="s">
        <v>9</v>
      </c>
      <c r="B464" s="2">
        <v>2019</v>
      </c>
      <c r="C464" s="2">
        <v>170</v>
      </c>
      <c r="D464" s="1" t="s">
        <v>443</v>
      </c>
      <c r="E464" s="2">
        <v>2014</v>
      </c>
      <c r="F464" s="2">
        <v>7</v>
      </c>
    </row>
    <row r="465" spans="1:6" x14ac:dyDescent="0.35">
      <c r="A465" s="1" t="s">
        <v>22</v>
      </c>
      <c r="B465" s="2">
        <v>2019</v>
      </c>
      <c r="C465" s="2">
        <v>1</v>
      </c>
      <c r="D465" s="1" t="s">
        <v>444</v>
      </c>
      <c r="E465" s="3"/>
      <c r="F465" s="3"/>
    </row>
    <row r="466" spans="1:6" x14ac:dyDescent="0.35">
      <c r="A466" s="1" t="s">
        <v>22</v>
      </c>
      <c r="B466" s="2">
        <v>2019</v>
      </c>
      <c r="C466" s="2">
        <v>2</v>
      </c>
      <c r="D466" s="1" t="s">
        <v>444</v>
      </c>
      <c r="E466" s="3"/>
      <c r="F466" s="3"/>
    </row>
    <row r="467" spans="1:6" x14ac:dyDescent="0.35">
      <c r="A467" s="1" t="s">
        <v>22</v>
      </c>
      <c r="B467" s="2">
        <v>2019</v>
      </c>
      <c r="C467" s="2">
        <v>3</v>
      </c>
      <c r="D467" s="1" t="s">
        <v>444</v>
      </c>
      <c r="E467" s="3"/>
      <c r="F467" s="3"/>
    </row>
    <row r="468" spans="1:6" x14ac:dyDescent="0.35">
      <c r="A468" s="1" t="s">
        <v>22</v>
      </c>
      <c r="B468" s="2">
        <v>2019</v>
      </c>
      <c r="C468" s="2">
        <v>4</v>
      </c>
      <c r="D468" s="1" t="s">
        <v>444</v>
      </c>
      <c r="E468" s="3"/>
      <c r="F468" s="3"/>
    </row>
    <row r="469" spans="1:6" x14ac:dyDescent="0.35">
      <c r="A469" s="1" t="s">
        <v>22</v>
      </c>
      <c r="B469" s="2">
        <v>2019</v>
      </c>
      <c r="C469" s="2">
        <v>5</v>
      </c>
      <c r="D469" s="1" t="s">
        <v>444</v>
      </c>
      <c r="E469" s="3"/>
      <c r="F469" s="3"/>
    </row>
    <row r="470" spans="1:6" x14ac:dyDescent="0.35">
      <c r="A470" s="1" t="s">
        <v>22</v>
      </c>
      <c r="B470" s="2">
        <v>2019</v>
      </c>
      <c r="C470" s="2">
        <v>6</v>
      </c>
      <c r="D470" s="1" t="s">
        <v>445</v>
      </c>
      <c r="E470" s="3"/>
      <c r="F470" s="3"/>
    </row>
    <row r="471" spans="1:6" x14ac:dyDescent="0.35">
      <c r="A471" s="1" t="s">
        <v>22</v>
      </c>
      <c r="B471" s="2">
        <v>2019</v>
      </c>
      <c r="C471" s="2">
        <v>6</v>
      </c>
      <c r="D471" s="1" t="s">
        <v>446</v>
      </c>
      <c r="E471" s="3"/>
      <c r="F471" s="3"/>
    </row>
    <row r="472" spans="1:6" x14ac:dyDescent="0.35">
      <c r="A472" s="1" t="s">
        <v>22</v>
      </c>
      <c r="B472" s="2">
        <v>2019</v>
      </c>
      <c r="C472" s="2">
        <v>7</v>
      </c>
      <c r="D472" s="1" t="s">
        <v>447</v>
      </c>
      <c r="E472" s="3"/>
      <c r="F472" s="3"/>
    </row>
    <row r="473" spans="1:6" x14ac:dyDescent="0.35">
      <c r="A473" s="1" t="s">
        <v>22</v>
      </c>
      <c r="B473" s="2">
        <v>2019</v>
      </c>
      <c r="C473" s="2">
        <v>8</v>
      </c>
      <c r="D473" s="1" t="s">
        <v>448</v>
      </c>
      <c r="E473" s="3"/>
      <c r="F473" s="3"/>
    </row>
    <row r="474" spans="1:6" x14ac:dyDescent="0.35">
      <c r="A474" s="1" t="s">
        <v>22</v>
      </c>
      <c r="B474" s="2">
        <v>2019</v>
      </c>
      <c r="C474" s="2">
        <v>9</v>
      </c>
      <c r="D474" s="1" t="s">
        <v>449</v>
      </c>
      <c r="E474" s="3"/>
      <c r="F474" s="3"/>
    </row>
    <row r="475" spans="1:6" x14ac:dyDescent="0.35">
      <c r="A475" s="1" t="s">
        <v>22</v>
      </c>
      <c r="B475" s="2">
        <v>2019</v>
      </c>
      <c r="C475" s="2">
        <v>10</v>
      </c>
      <c r="D475" s="1" t="s">
        <v>450</v>
      </c>
      <c r="E475" s="3"/>
      <c r="F475" s="3"/>
    </row>
    <row r="476" spans="1:6" x14ac:dyDescent="0.35">
      <c r="A476" s="1" t="s">
        <v>22</v>
      </c>
      <c r="B476" s="2">
        <v>2019</v>
      </c>
      <c r="C476" s="2">
        <v>11</v>
      </c>
      <c r="D476" s="1" t="s">
        <v>451</v>
      </c>
      <c r="E476" s="3"/>
      <c r="F476" s="3"/>
    </row>
    <row r="477" spans="1:6" x14ac:dyDescent="0.35">
      <c r="A477" s="1" t="s">
        <v>22</v>
      </c>
      <c r="B477" s="2">
        <v>2019</v>
      </c>
      <c r="C477" s="2">
        <v>12</v>
      </c>
      <c r="D477" s="1" t="s">
        <v>452</v>
      </c>
      <c r="E477" s="3"/>
      <c r="F477" s="3"/>
    </row>
    <row r="478" spans="1:6" x14ac:dyDescent="0.35">
      <c r="A478" s="1" t="s">
        <v>22</v>
      </c>
      <c r="B478" s="2">
        <v>2019</v>
      </c>
      <c r="C478" s="2">
        <v>14</v>
      </c>
      <c r="D478" s="1" t="s">
        <v>453</v>
      </c>
      <c r="E478" s="3"/>
      <c r="F478" s="3"/>
    </row>
    <row r="479" spans="1:6" x14ac:dyDescent="0.35">
      <c r="A479" s="1" t="s">
        <v>22</v>
      </c>
      <c r="B479" s="2">
        <v>2019</v>
      </c>
      <c r="C479" s="2">
        <v>15</v>
      </c>
      <c r="D479" s="1" t="s">
        <v>454</v>
      </c>
      <c r="E479" s="3"/>
      <c r="F479" s="3"/>
    </row>
    <row r="480" spans="1:6" x14ac:dyDescent="0.35">
      <c r="A480" s="1" t="s">
        <v>22</v>
      </c>
      <c r="B480" s="2">
        <v>2019</v>
      </c>
      <c r="C480" s="2">
        <v>16</v>
      </c>
      <c r="D480" s="1" t="s">
        <v>454</v>
      </c>
      <c r="E480" s="3"/>
      <c r="F480" s="3"/>
    </row>
    <row r="481" spans="1:6" x14ac:dyDescent="0.35">
      <c r="A481" s="1" t="s">
        <v>22</v>
      </c>
      <c r="B481" s="2">
        <v>2019</v>
      </c>
      <c r="C481" s="2">
        <v>17</v>
      </c>
      <c r="D481" s="1" t="s">
        <v>455</v>
      </c>
      <c r="E481" s="3"/>
      <c r="F481" s="3"/>
    </row>
    <row r="482" spans="1:6" x14ac:dyDescent="0.35">
      <c r="A482" s="1" t="s">
        <v>22</v>
      </c>
      <c r="B482" s="2">
        <v>2019</v>
      </c>
      <c r="C482" s="2">
        <v>19</v>
      </c>
      <c r="D482" s="1" t="s">
        <v>448</v>
      </c>
      <c r="E482" s="3"/>
      <c r="F482" s="3"/>
    </row>
    <row r="483" spans="1:6" x14ac:dyDescent="0.35">
      <c r="A483" s="1" t="s">
        <v>22</v>
      </c>
      <c r="B483" s="2">
        <v>2019</v>
      </c>
      <c r="C483" s="2">
        <v>20</v>
      </c>
      <c r="D483" s="1" t="s">
        <v>445</v>
      </c>
      <c r="E483" s="3"/>
      <c r="F483" s="3"/>
    </row>
    <row r="484" spans="1:6" x14ac:dyDescent="0.35">
      <c r="A484" s="1" t="s">
        <v>22</v>
      </c>
      <c r="B484" s="2">
        <v>2019</v>
      </c>
      <c r="C484" s="2">
        <v>20</v>
      </c>
      <c r="D484" s="1" t="s">
        <v>446</v>
      </c>
      <c r="E484" s="3"/>
      <c r="F484" s="3"/>
    </row>
    <row r="485" spans="1:6" x14ac:dyDescent="0.35">
      <c r="A485" s="1" t="s">
        <v>22</v>
      </c>
      <c r="B485" s="2">
        <v>2019</v>
      </c>
      <c r="C485" s="2">
        <v>21</v>
      </c>
      <c r="D485" s="1" t="s">
        <v>456</v>
      </c>
      <c r="E485" s="3"/>
      <c r="F485" s="3"/>
    </row>
    <row r="486" spans="1:6" x14ac:dyDescent="0.35">
      <c r="A486" s="1" t="s">
        <v>22</v>
      </c>
      <c r="B486" s="2">
        <v>2019</v>
      </c>
      <c r="C486" s="2">
        <v>22</v>
      </c>
      <c r="D486" s="1" t="s">
        <v>300</v>
      </c>
      <c r="E486" s="3"/>
      <c r="F486" s="3"/>
    </row>
    <row r="487" spans="1:6" x14ac:dyDescent="0.35">
      <c r="A487" s="1" t="s">
        <v>22</v>
      </c>
      <c r="B487" s="2">
        <v>2019</v>
      </c>
      <c r="C487" s="2">
        <v>22</v>
      </c>
      <c r="D487" s="1" t="s">
        <v>444</v>
      </c>
      <c r="E487" s="3"/>
      <c r="F487" s="3"/>
    </row>
    <row r="488" spans="1:6" x14ac:dyDescent="0.35">
      <c r="A488" s="1" t="s">
        <v>22</v>
      </c>
      <c r="B488" s="2">
        <v>2019</v>
      </c>
      <c r="C488" s="2">
        <v>23</v>
      </c>
      <c r="D488" s="1" t="s">
        <v>450</v>
      </c>
      <c r="E488" s="3"/>
      <c r="F488" s="3"/>
    </row>
    <row r="489" spans="1:6" x14ac:dyDescent="0.35">
      <c r="A489" s="1" t="s">
        <v>18</v>
      </c>
      <c r="B489" s="2">
        <v>2019</v>
      </c>
      <c r="C489" s="2">
        <v>2</v>
      </c>
      <c r="D489" s="1" t="s">
        <v>457</v>
      </c>
      <c r="E489" s="2">
        <v>2015</v>
      </c>
      <c r="F489" s="3"/>
    </row>
    <row r="490" spans="1:6" x14ac:dyDescent="0.35">
      <c r="A490" s="1" t="s">
        <v>18</v>
      </c>
      <c r="B490" s="2">
        <v>2019</v>
      </c>
      <c r="C490" s="2">
        <v>2</v>
      </c>
      <c r="D490" s="1" t="s">
        <v>458</v>
      </c>
      <c r="E490" s="2">
        <v>2017</v>
      </c>
      <c r="F490" s="3"/>
    </row>
    <row r="491" spans="1:6" x14ac:dyDescent="0.35">
      <c r="A491" s="1" t="s">
        <v>18</v>
      </c>
      <c r="B491" s="2">
        <v>2019</v>
      </c>
      <c r="C491" s="2">
        <v>6</v>
      </c>
      <c r="D491" s="1" t="s">
        <v>459</v>
      </c>
      <c r="E491" s="3"/>
      <c r="F491" s="3"/>
    </row>
    <row r="492" spans="1:6" x14ac:dyDescent="0.35">
      <c r="A492" s="1" t="s">
        <v>18</v>
      </c>
      <c r="B492" s="2">
        <v>2019</v>
      </c>
      <c r="C492" s="2">
        <v>7</v>
      </c>
      <c r="D492" s="1" t="s">
        <v>460</v>
      </c>
      <c r="E492" s="2">
        <v>2020</v>
      </c>
      <c r="F492" s="2">
        <v>2100</v>
      </c>
    </row>
    <row r="493" spans="1:6" x14ac:dyDescent="0.35">
      <c r="A493" s="1" t="s">
        <v>18</v>
      </c>
      <c r="B493" s="2">
        <v>2019</v>
      </c>
      <c r="C493" s="2">
        <v>7</v>
      </c>
      <c r="D493" s="1" t="s">
        <v>461</v>
      </c>
      <c r="E493" s="2">
        <v>2020</v>
      </c>
      <c r="F493" s="3"/>
    </row>
    <row r="494" spans="1:6" x14ac:dyDescent="0.35">
      <c r="A494" s="1" t="s">
        <v>18</v>
      </c>
      <c r="B494" s="2">
        <v>2019</v>
      </c>
      <c r="C494" s="2">
        <v>10</v>
      </c>
      <c r="D494" s="1" t="s">
        <v>462</v>
      </c>
      <c r="E494" s="3"/>
      <c r="F494" s="2">
        <v>992</v>
      </c>
    </row>
    <row r="495" spans="1:6" x14ac:dyDescent="0.35">
      <c r="A495" s="1" t="s">
        <v>18</v>
      </c>
      <c r="B495" s="2">
        <v>2019</v>
      </c>
      <c r="C495" s="2">
        <v>10</v>
      </c>
      <c r="D495" s="1" t="s">
        <v>463</v>
      </c>
      <c r="E495" s="2">
        <v>2018</v>
      </c>
      <c r="F495" s="2">
        <v>1669</v>
      </c>
    </row>
    <row r="496" spans="1:6" x14ac:dyDescent="0.35">
      <c r="A496" s="1" t="s">
        <v>18</v>
      </c>
      <c r="B496" s="2">
        <v>2019</v>
      </c>
      <c r="C496" s="2">
        <v>10</v>
      </c>
      <c r="D496" s="1" t="s">
        <v>464</v>
      </c>
      <c r="E496" s="3"/>
      <c r="F496" s="2">
        <v>1481</v>
      </c>
    </row>
    <row r="497" spans="1:6" x14ac:dyDescent="0.35">
      <c r="A497" s="1" t="s">
        <v>18</v>
      </c>
      <c r="B497" s="2">
        <v>2019</v>
      </c>
      <c r="C497" s="2">
        <v>11</v>
      </c>
      <c r="D497" s="1" t="s">
        <v>465</v>
      </c>
      <c r="E497" s="2">
        <v>2016</v>
      </c>
      <c r="F497" s="2">
        <v>4000</v>
      </c>
    </row>
    <row r="498" spans="1:6" x14ac:dyDescent="0.35">
      <c r="A498" s="1" t="s">
        <v>18</v>
      </c>
      <c r="B498" s="2">
        <v>2019</v>
      </c>
      <c r="C498" s="2">
        <v>11</v>
      </c>
      <c r="D498" s="1" t="s">
        <v>466</v>
      </c>
      <c r="E498" s="2">
        <v>2020</v>
      </c>
      <c r="F498" s="2">
        <v>27</v>
      </c>
    </row>
    <row r="499" spans="1:6" x14ac:dyDescent="0.35">
      <c r="A499" s="1" t="s">
        <v>18</v>
      </c>
      <c r="B499" s="2">
        <v>2019</v>
      </c>
      <c r="C499" s="2">
        <v>12</v>
      </c>
      <c r="D499" s="1" t="s">
        <v>467</v>
      </c>
      <c r="E499" s="2">
        <v>2016</v>
      </c>
      <c r="F499" s="3"/>
    </row>
    <row r="500" spans="1:6" x14ac:dyDescent="0.35">
      <c r="A500" s="1" t="s">
        <v>18</v>
      </c>
      <c r="B500" s="2">
        <v>2019</v>
      </c>
      <c r="C500" s="2">
        <v>12</v>
      </c>
      <c r="D500" s="1" t="s">
        <v>468</v>
      </c>
      <c r="E500" s="2">
        <v>2020</v>
      </c>
      <c r="F500" s="2">
        <v>7000000</v>
      </c>
    </row>
    <row r="501" spans="1:6" x14ac:dyDescent="0.35">
      <c r="A501" s="1" t="s">
        <v>18</v>
      </c>
      <c r="B501" s="2">
        <v>2019</v>
      </c>
      <c r="C501" s="2">
        <v>14</v>
      </c>
      <c r="D501" s="1" t="s">
        <v>469</v>
      </c>
      <c r="E501" s="2">
        <v>2020</v>
      </c>
      <c r="F501" s="2">
        <v>882</v>
      </c>
    </row>
    <row r="502" spans="1:6" x14ac:dyDescent="0.35">
      <c r="A502" s="1" t="s">
        <v>18</v>
      </c>
      <c r="B502" s="2">
        <v>2019</v>
      </c>
      <c r="C502" s="2">
        <v>14</v>
      </c>
      <c r="D502" s="1" t="s">
        <v>470</v>
      </c>
      <c r="E502" s="2">
        <v>2030</v>
      </c>
      <c r="F502" s="2">
        <v>329</v>
      </c>
    </row>
    <row r="503" spans="1:6" x14ac:dyDescent="0.35">
      <c r="A503" s="1" t="s">
        <v>18</v>
      </c>
      <c r="B503" s="2">
        <v>2019</v>
      </c>
      <c r="C503" s="2">
        <v>14</v>
      </c>
      <c r="D503" s="1" t="s">
        <v>471</v>
      </c>
      <c r="E503" s="2">
        <v>2020</v>
      </c>
      <c r="F503" s="2">
        <v>10000</v>
      </c>
    </row>
    <row r="504" spans="1:6" x14ac:dyDescent="0.35">
      <c r="A504" s="1" t="s">
        <v>18</v>
      </c>
      <c r="B504" s="2">
        <v>2019</v>
      </c>
      <c r="C504" s="2">
        <v>14</v>
      </c>
      <c r="D504" s="1" t="s">
        <v>472</v>
      </c>
      <c r="E504" s="2">
        <v>2020</v>
      </c>
      <c r="F504" s="2">
        <v>240</v>
      </c>
    </row>
    <row r="505" spans="1:6" x14ac:dyDescent="0.35">
      <c r="A505" s="1" t="s">
        <v>18</v>
      </c>
      <c r="B505" s="2">
        <v>2019</v>
      </c>
      <c r="C505" s="2">
        <v>14</v>
      </c>
      <c r="D505" s="1" t="s">
        <v>473</v>
      </c>
      <c r="E505" s="2">
        <v>2020</v>
      </c>
      <c r="F505" s="2">
        <v>45391</v>
      </c>
    </row>
    <row r="506" spans="1:6" x14ac:dyDescent="0.35">
      <c r="A506" s="1" t="s">
        <v>18</v>
      </c>
      <c r="B506" s="2">
        <v>2019</v>
      </c>
      <c r="C506" s="2">
        <v>14</v>
      </c>
      <c r="D506" s="1" t="s">
        <v>473</v>
      </c>
      <c r="E506" s="2">
        <v>2020</v>
      </c>
      <c r="F506" s="2">
        <v>14920</v>
      </c>
    </row>
    <row r="507" spans="1:6" x14ac:dyDescent="0.35">
      <c r="A507" s="1" t="s">
        <v>18</v>
      </c>
      <c r="B507" s="2">
        <v>2019</v>
      </c>
      <c r="C507" s="2">
        <v>16</v>
      </c>
      <c r="D507" s="1" t="s">
        <v>474</v>
      </c>
      <c r="E507" s="2">
        <v>2020</v>
      </c>
      <c r="F507" s="2">
        <v>1813</v>
      </c>
    </row>
    <row r="508" spans="1:6" x14ac:dyDescent="0.35">
      <c r="A508" s="1" t="s">
        <v>18</v>
      </c>
      <c r="B508" s="2">
        <v>2019</v>
      </c>
      <c r="C508" s="2">
        <v>17</v>
      </c>
      <c r="D508" s="1" t="s">
        <v>475</v>
      </c>
      <c r="E508" s="2">
        <v>2020</v>
      </c>
      <c r="F508" s="2">
        <v>-0.35000000000000009</v>
      </c>
    </row>
    <row r="509" spans="1:6" x14ac:dyDescent="0.35">
      <c r="A509" s="1" t="s">
        <v>18</v>
      </c>
      <c r="B509" s="2">
        <v>2019</v>
      </c>
      <c r="C509" s="2">
        <v>18</v>
      </c>
      <c r="D509" s="1" t="s">
        <v>476</v>
      </c>
      <c r="E509" s="3"/>
      <c r="F509" s="2">
        <v>49</v>
      </c>
    </row>
    <row r="510" spans="1:6" x14ac:dyDescent="0.35">
      <c r="A510" s="1" t="s">
        <v>18</v>
      </c>
      <c r="B510" s="2">
        <v>2019</v>
      </c>
      <c r="C510" s="2">
        <v>18</v>
      </c>
      <c r="D510" s="1" t="s">
        <v>477</v>
      </c>
      <c r="E510" s="3"/>
      <c r="F510" s="2">
        <v>24</v>
      </c>
    </row>
    <row r="511" spans="1:6" x14ac:dyDescent="0.35">
      <c r="A511" s="1" t="s">
        <v>18</v>
      </c>
      <c r="B511" s="2">
        <v>2019</v>
      </c>
      <c r="C511" s="2">
        <v>18</v>
      </c>
      <c r="D511" s="1" t="s">
        <v>478</v>
      </c>
      <c r="E511" s="3"/>
      <c r="F511" s="2">
        <v>174</v>
      </c>
    </row>
    <row r="512" spans="1:6" x14ac:dyDescent="0.35">
      <c r="A512" s="1" t="s">
        <v>18</v>
      </c>
      <c r="B512" s="2">
        <v>2019</v>
      </c>
      <c r="C512" s="2">
        <v>26</v>
      </c>
      <c r="D512" s="1" t="s">
        <v>479</v>
      </c>
      <c r="E512" s="2">
        <v>2014</v>
      </c>
      <c r="F512" s="2">
        <v>0</v>
      </c>
    </row>
    <row r="513" spans="1:6" x14ac:dyDescent="0.35">
      <c r="A513" s="1" t="s">
        <v>18</v>
      </c>
      <c r="B513" s="2">
        <v>2019</v>
      </c>
      <c r="C513" s="2">
        <v>27</v>
      </c>
      <c r="D513" s="1" t="s">
        <v>479</v>
      </c>
      <c r="E513" s="2">
        <v>2014</v>
      </c>
      <c r="F513" s="2">
        <v>0</v>
      </c>
    </row>
    <row r="514" spans="1:6" x14ac:dyDescent="0.35">
      <c r="A514" s="1" t="s">
        <v>18</v>
      </c>
      <c r="B514" s="2">
        <v>2019</v>
      </c>
      <c r="C514" s="2">
        <v>28</v>
      </c>
      <c r="D514" s="1" t="s">
        <v>479</v>
      </c>
      <c r="E514" s="2">
        <v>2014</v>
      </c>
      <c r="F514" s="2">
        <v>0</v>
      </c>
    </row>
    <row r="515" spans="1:6" x14ac:dyDescent="0.35">
      <c r="A515" s="1" t="s">
        <v>18</v>
      </c>
      <c r="B515" s="2">
        <v>2019</v>
      </c>
      <c r="C515" s="2">
        <v>29</v>
      </c>
      <c r="D515" s="1" t="s">
        <v>479</v>
      </c>
      <c r="E515" s="2">
        <v>2021</v>
      </c>
      <c r="F515" s="2">
        <v>0</v>
      </c>
    </row>
    <row r="516" spans="1:6" x14ac:dyDescent="0.35">
      <c r="A516" s="1" t="s">
        <v>18</v>
      </c>
      <c r="B516" s="2">
        <v>2019</v>
      </c>
      <c r="C516" s="2">
        <v>30</v>
      </c>
      <c r="D516" s="1" t="s">
        <v>479</v>
      </c>
      <c r="E516" s="2">
        <v>2021</v>
      </c>
      <c r="F516" s="2">
        <v>0</v>
      </c>
    </row>
    <row r="517" spans="1:6" x14ac:dyDescent="0.35">
      <c r="A517" s="1" t="s">
        <v>18</v>
      </c>
      <c r="B517" s="2">
        <v>2019</v>
      </c>
      <c r="C517" s="2">
        <v>31</v>
      </c>
      <c r="D517" s="1" t="s">
        <v>479</v>
      </c>
      <c r="E517" s="2">
        <v>2021</v>
      </c>
      <c r="F517" s="2">
        <v>0</v>
      </c>
    </row>
    <row r="518" spans="1:6" x14ac:dyDescent="0.35">
      <c r="A518" s="1" t="s">
        <v>18</v>
      </c>
      <c r="B518" s="2">
        <v>2019</v>
      </c>
      <c r="C518" s="2">
        <v>32</v>
      </c>
      <c r="D518" s="1" t="s">
        <v>479</v>
      </c>
      <c r="E518" s="2">
        <v>2021</v>
      </c>
      <c r="F518" s="2">
        <v>0</v>
      </c>
    </row>
    <row r="519" spans="1:6" x14ac:dyDescent="0.35">
      <c r="A519" s="1" t="s">
        <v>18</v>
      </c>
      <c r="B519" s="2">
        <v>2019</v>
      </c>
      <c r="C519" s="2">
        <v>33</v>
      </c>
      <c r="D519" s="1" t="s">
        <v>479</v>
      </c>
      <c r="E519" s="2">
        <v>2021</v>
      </c>
      <c r="F519" s="2">
        <v>0</v>
      </c>
    </row>
    <row r="520" spans="1:6" x14ac:dyDescent="0.35">
      <c r="A520" s="1" t="s">
        <v>18</v>
      </c>
      <c r="B520" s="2">
        <v>2019</v>
      </c>
      <c r="C520" s="2">
        <v>34</v>
      </c>
      <c r="D520" s="1" t="s">
        <v>479</v>
      </c>
      <c r="E520" s="2">
        <v>2021</v>
      </c>
      <c r="F520" s="2">
        <v>0</v>
      </c>
    </row>
    <row r="521" spans="1:6" x14ac:dyDescent="0.35">
      <c r="A521" s="1" t="s">
        <v>18</v>
      </c>
      <c r="B521" s="2">
        <v>2019</v>
      </c>
      <c r="C521" s="2">
        <v>36</v>
      </c>
      <c r="D521" s="1" t="s">
        <v>480</v>
      </c>
      <c r="E521" s="2">
        <v>2017</v>
      </c>
      <c r="F521" s="3"/>
    </row>
    <row r="522" spans="1:6" x14ac:dyDescent="0.35">
      <c r="A522" s="1" t="s">
        <v>18</v>
      </c>
      <c r="B522" s="2">
        <v>2019</v>
      </c>
      <c r="C522" s="2">
        <v>37</v>
      </c>
      <c r="D522" s="1" t="s">
        <v>481</v>
      </c>
      <c r="E522" s="3"/>
      <c r="F522" s="3"/>
    </row>
    <row r="523" spans="1:6" x14ac:dyDescent="0.35">
      <c r="A523" s="1" t="s">
        <v>18</v>
      </c>
      <c r="B523" s="2">
        <v>2019</v>
      </c>
      <c r="C523" s="2">
        <v>43</v>
      </c>
      <c r="D523" s="1" t="s">
        <v>482</v>
      </c>
      <c r="E523" s="2">
        <v>2006</v>
      </c>
      <c r="F523" s="2">
        <v>164</v>
      </c>
    </row>
    <row r="524" spans="1:6" x14ac:dyDescent="0.35">
      <c r="A524" s="1" t="s">
        <v>18</v>
      </c>
      <c r="B524" s="2">
        <v>2019</v>
      </c>
      <c r="C524" s="2">
        <v>44</v>
      </c>
      <c r="D524" s="1" t="s">
        <v>459</v>
      </c>
      <c r="E524" s="3"/>
      <c r="F524" s="3"/>
    </row>
    <row r="525" spans="1:6" x14ac:dyDescent="0.35">
      <c r="A525" s="1" t="s">
        <v>18</v>
      </c>
      <c r="B525" s="2">
        <v>2019</v>
      </c>
      <c r="C525" s="2">
        <v>45</v>
      </c>
      <c r="D525" s="1" t="s">
        <v>483</v>
      </c>
      <c r="E525" s="2">
        <v>2015</v>
      </c>
      <c r="F525" s="2">
        <v>160000</v>
      </c>
    </row>
    <row r="526" spans="1:6" x14ac:dyDescent="0.35">
      <c r="A526" s="1" t="s">
        <v>18</v>
      </c>
      <c r="B526" s="2">
        <v>2019</v>
      </c>
      <c r="C526" s="2">
        <v>47</v>
      </c>
      <c r="D526" s="1" t="s">
        <v>483</v>
      </c>
      <c r="E526" s="3"/>
      <c r="F526" s="3"/>
    </row>
    <row r="527" spans="1:6" x14ac:dyDescent="0.35">
      <c r="A527" s="1" t="s">
        <v>18</v>
      </c>
      <c r="B527" s="2">
        <v>2019</v>
      </c>
      <c r="C527" s="2">
        <v>47</v>
      </c>
      <c r="D527" s="1" t="s">
        <v>484</v>
      </c>
      <c r="E527" s="3"/>
      <c r="F527" s="3"/>
    </row>
    <row r="528" spans="1:6" x14ac:dyDescent="0.35">
      <c r="A528" s="1" t="s">
        <v>18</v>
      </c>
      <c r="B528" s="2">
        <v>2019</v>
      </c>
      <c r="C528" s="2">
        <v>53</v>
      </c>
      <c r="D528" s="1" t="s">
        <v>485</v>
      </c>
      <c r="E528" s="2">
        <v>2023</v>
      </c>
      <c r="F528" s="2">
        <v>468</v>
      </c>
    </row>
    <row r="529" spans="1:6" x14ac:dyDescent="0.35">
      <c r="A529" s="1" t="s">
        <v>18</v>
      </c>
      <c r="B529" s="2">
        <v>2019</v>
      </c>
      <c r="C529" s="2">
        <v>53</v>
      </c>
      <c r="D529" s="1" t="s">
        <v>486</v>
      </c>
      <c r="E529" s="2">
        <v>2023</v>
      </c>
      <c r="F529" s="2">
        <v>52</v>
      </c>
    </row>
    <row r="530" spans="1:6" x14ac:dyDescent="0.35">
      <c r="A530" s="1" t="s">
        <v>18</v>
      </c>
      <c r="B530" s="2">
        <v>2019</v>
      </c>
      <c r="C530" s="2">
        <v>55</v>
      </c>
      <c r="D530" s="1" t="s">
        <v>487</v>
      </c>
      <c r="E530" s="3"/>
      <c r="F530" s="3"/>
    </row>
    <row r="531" spans="1:6" x14ac:dyDescent="0.35">
      <c r="A531" s="1" t="s">
        <v>18</v>
      </c>
      <c r="B531" s="2">
        <v>2019</v>
      </c>
      <c r="C531" s="2">
        <v>56</v>
      </c>
      <c r="D531" s="1" t="s">
        <v>488</v>
      </c>
      <c r="E531" s="3"/>
      <c r="F531" s="2">
        <v>182</v>
      </c>
    </row>
    <row r="532" spans="1:6" x14ac:dyDescent="0.35">
      <c r="A532" s="1" t="s">
        <v>18</v>
      </c>
      <c r="B532" s="2">
        <v>2019</v>
      </c>
      <c r="C532" s="2">
        <v>56</v>
      </c>
      <c r="D532" s="1" t="s">
        <v>489</v>
      </c>
      <c r="E532" s="3"/>
      <c r="F532" s="2">
        <v>79</v>
      </c>
    </row>
    <row r="533" spans="1:6" x14ac:dyDescent="0.35">
      <c r="A533" s="1" t="s">
        <v>18</v>
      </c>
      <c r="B533" s="2">
        <v>2019</v>
      </c>
      <c r="C533" s="2">
        <v>86</v>
      </c>
      <c r="D533" s="1" t="s">
        <v>487</v>
      </c>
      <c r="E533" s="3"/>
      <c r="F533" s="3"/>
    </row>
    <row r="534" spans="1:6" x14ac:dyDescent="0.35">
      <c r="A534" s="1" t="s">
        <v>23</v>
      </c>
      <c r="B534" s="2">
        <v>2019</v>
      </c>
      <c r="C534" s="2">
        <v>1</v>
      </c>
      <c r="D534" s="1" t="s">
        <v>490</v>
      </c>
      <c r="E534" s="3"/>
      <c r="F534" s="3"/>
    </row>
    <row r="535" spans="1:6" x14ac:dyDescent="0.35">
      <c r="A535" s="1" t="s">
        <v>23</v>
      </c>
      <c r="B535" s="2">
        <v>2019</v>
      </c>
      <c r="C535" s="2">
        <v>2</v>
      </c>
      <c r="D535" s="1" t="s">
        <v>491</v>
      </c>
      <c r="E535" s="3"/>
      <c r="F535" s="3"/>
    </row>
    <row r="536" spans="1:6" x14ac:dyDescent="0.35">
      <c r="A536" s="1" t="s">
        <v>23</v>
      </c>
      <c r="B536" s="2">
        <v>2019</v>
      </c>
      <c r="C536" s="2">
        <v>3</v>
      </c>
      <c r="D536" s="1" t="s">
        <v>492</v>
      </c>
      <c r="E536" s="3"/>
      <c r="F536" s="3"/>
    </row>
    <row r="537" spans="1:6" x14ac:dyDescent="0.35">
      <c r="A537" s="1" t="s">
        <v>23</v>
      </c>
      <c r="B537" s="2">
        <v>2019</v>
      </c>
      <c r="C537" s="2">
        <v>4</v>
      </c>
      <c r="D537" s="1" t="s">
        <v>492</v>
      </c>
      <c r="E537" s="3"/>
      <c r="F537" s="3"/>
    </row>
    <row r="538" spans="1:6" x14ac:dyDescent="0.35">
      <c r="A538" s="1" t="s">
        <v>23</v>
      </c>
      <c r="B538" s="2">
        <v>2019</v>
      </c>
      <c r="C538" s="2">
        <v>5</v>
      </c>
      <c r="D538" s="1" t="s">
        <v>493</v>
      </c>
      <c r="E538" s="3"/>
      <c r="F538" s="3"/>
    </row>
    <row r="539" spans="1:6" x14ac:dyDescent="0.35">
      <c r="A539" s="1" t="s">
        <v>23</v>
      </c>
      <c r="B539" s="2">
        <v>2019</v>
      </c>
      <c r="C539" s="2">
        <v>6</v>
      </c>
      <c r="D539" s="1" t="s">
        <v>494</v>
      </c>
      <c r="E539" s="3"/>
      <c r="F539" s="3"/>
    </row>
    <row r="540" spans="1:6" x14ac:dyDescent="0.35">
      <c r="A540" s="1" t="s">
        <v>23</v>
      </c>
      <c r="B540" s="2">
        <v>2019</v>
      </c>
      <c r="C540" s="2">
        <v>7</v>
      </c>
      <c r="D540" s="1" t="s">
        <v>495</v>
      </c>
      <c r="E540" s="3"/>
      <c r="F540" s="3"/>
    </row>
    <row r="541" spans="1:6" x14ac:dyDescent="0.35">
      <c r="A541" s="1" t="s">
        <v>23</v>
      </c>
      <c r="B541" s="2">
        <v>2019</v>
      </c>
      <c r="C541" s="2">
        <v>8</v>
      </c>
      <c r="D541" s="1" t="s">
        <v>496</v>
      </c>
      <c r="E541" s="3"/>
      <c r="F541" s="3"/>
    </row>
    <row r="542" spans="1:6" x14ac:dyDescent="0.35">
      <c r="A542" s="1" t="s">
        <v>23</v>
      </c>
      <c r="B542" s="2">
        <v>2019</v>
      </c>
      <c r="C542" s="2">
        <v>9</v>
      </c>
      <c r="D542" s="1" t="s">
        <v>497</v>
      </c>
      <c r="E542" s="3"/>
      <c r="F542" s="3"/>
    </row>
    <row r="543" spans="1:6" x14ac:dyDescent="0.35">
      <c r="A543" s="1" t="s">
        <v>23</v>
      </c>
      <c r="B543" s="2">
        <v>2019</v>
      </c>
      <c r="C543" s="2">
        <v>10</v>
      </c>
      <c r="D543" s="1" t="s">
        <v>498</v>
      </c>
      <c r="E543" s="3"/>
      <c r="F543" s="3"/>
    </row>
    <row r="544" spans="1:6" x14ac:dyDescent="0.35">
      <c r="A544" s="1" t="s">
        <v>23</v>
      </c>
      <c r="B544" s="2">
        <v>2019</v>
      </c>
      <c r="C544" s="2">
        <v>11</v>
      </c>
      <c r="D544" s="1" t="s">
        <v>499</v>
      </c>
      <c r="E544" s="3"/>
      <c r="F544" s="3"/>
    </row>
    <row r="545" spans="1:6" x14ac:dyDescent="0.35">
      <c r="A545" s="1" t="s">
        <v>23</v>
      </c>
      <c r="B545" s="2">
        <v>2019</v>
      </c>
      <c r="C545" s="2">
        <v>12</v>
      </c>
      <c r="D545" s="1" t="s">
        <v>499</v>
      </c>
      <c r="E545" s="3"/>
      <c r="F545" s="3"/>
    </row>
    <row r="546" spans="1:6" x14ac:dyDescent="0.35">
      <c r="A546" s="1" t="s">
        <v>23</v>
      </c>
      <c r="B546" s="2">
        <v>2019</v>
      </c>
      <c r="C546" s="2">
        <v>13</v>
      </c>
      <c r="D546" s="1" t="s">
        <v>500</v>
      </c>
      <c r="E546" s="3"/>
      <c r="F546" s="3"/>
    </row>
    <row r="547" spans="1:6" x14ac:dyDescent="0.35">
      <c r="A547" s="1" t="s">
        <v>23</v>
      </c>
      <c r="B547" s="2">
        <v>2019</v>
      </c>
      <c r="C547" s="2">
        <v>14</v>
      </c>
      <c r="D547" s="1" t="s">
        <v>501</v>
      </c>
      <c r="E547" s="3"/>
      <c r="F547" s="3"/>
    </row>
    <row r="548" spans="1:6" x14ac:dyDescent="0.35">
      <c r="A548" s="1" t="s">
        <v>23</v>
      </c>
      <c r="B548" s="2">
        <v>2019</v>
      </c>
      <c r="C548" s="2">
        <v>15</v>
      </c>
      <c r="D548" s="1" t="s">
        <v>502</v>
      </c>
      <c r="E548" s="3"/>
      <c r="F548" s="3"/>
    </row>
    <row r="549" spans="1:6" x14ac:dyDescent="0.35">
      <c r="A549" s="1" t="s">
        <v>23</v>
      </c>
      <c r="B549" s="2">
        <v>2019</v>
      </c>
      <c r="C549" s="2">
        <v>16</v>
      </c>
      <c r="D549" s="1" t="s">
        <v>503</v>
      </c>
      <c r="E549" s="3"/>
      <c r="F549" s="3"/>
    </row>
    <row r="550" spans="1:6" x14ac:dyDescent="0.35">
      <c r="A550" s="1" t="s">
        <v>23</v>
      </c>
      <c r="B550" s="2">
        <v>2019</v>
      </c>
      <c r="C550" s="2">
        <v>17</v>
      </c>
      <c r="D550" s="1" t="s">
        <v>504</v>
      </c>
      <c r="E550" s="3"/>
      <c r="F550" s="3"/>
    </row>
    <row r="551" spans="1:6" x14ac:dyDescent="0.35">
      <c r="A551" s="1" t="s">
        <v>23</v>
      </c>
      <c r="B551" s="2">
        <v>2019</v>
      </c>
      <c r="C551" s="2">
        <v>18</v>
      </c>
      <c r="D551" s="1" t="s">
        <v>505</v>
      </c>
      <c r="E551" s="3"/>
      <c r="F551" s="3"/>
    </row>
    <row r="552" spans="1:6" x14ac:dyDescent="0.35">
      <c r="A552" s="1" t="s">
        <v>23</v>
      </c>
      <c r="B552" s="2">
        <v>2019</v>
      </c>
      <c r="C552" s="2">
        <v>19</v>
      </c>
      <c r="D552" s="1" t="s">
        <v>506</v>
      </c>
      <c r="E552" s="3"/>
      <c r="F552" s="3"/>
    </row>
    <row r="553" spans="1:6" x14ac:dyDescent="0.35">
      <c r="A553" s="1" t="s">
        <v>23</v>
      </c>
      <c r="B553" s="2">
        <v>2019</v>
      </c>
      <c r="C553" s="2">
        <v>20</v>
      </c>
      <c r="D553" s="1" t="s">
        <v>506</v>
      </c>
      <c r="E553" s="3"/>
      <c r="F553" s="3"/>
    </row>
    <row r="554" spans="1:6" x14ac:dyDescent="0.35">
      <c r="A554" s="1" t="s">
        <v>23</v>
      </c>
      <c r="B554" s="2">
        <v>2019</v>
      </c>
      <c r="C554" s="2">
        <v>21</v>
      </c>
      <c r="D554" s="1" t="s">
        <v>507</v>
      </c>
      <c r="E554" s="3"/>
      <c r="F554" s="3"/>
    </row>
    <row r="555" spans="1:6" x14ac:dyDescent="0.35">
      <c r="A555" s="1" t="s">
        <v>23</v>
      </c>
      <c r="B555" s="2">
        <v>2019</v>
      </c>
      <c r="C555" s="2">
        <v>22</v>
      </c>
      <c r="D555" s="1" t="s">
        <v>508</v>
      </c>
      <c r="E555" s="3"/>
      <c r="F555" s="3"/>
    </row>
    <row r="556" spans="1:6" x14ac:dyDescent="0.35">
      <c r="A556" s="1" t="s">
        <v>23</v>
      </c>
      <c r="B556" s="2">
        <v>2019</v>
      </c>
      <c r="C556" s="2">
        <v>33</v>
      </c>
      <c r="D556" s="1" t="s">
        <v>509</v>
      </c>
      <c r="E556" s="3"/>
      <c r="F556" s="3"/>
    </row>
    <row r="557" spans="1:6" x14ac:dyDescent="0.35">
      <c r="A557" s="1" t="s">
        <v>23</v>
      </c>
      <c r="B557" s="2">
        <v>2019</v>
      </c>
      <c r="C557" s="2">
        <v>35</v>
      </c>
      <c r="D557" s="1" t="s">
        <v>510</v>
      </c>
      <c r="E557" s="3"/>
      <c r="F557" s="3"/>
    </row>
    <row r="558" spans="1:6" x14ac:dyDescent="0.35">
      <c r="A558" s="1" t="s">
        <v>23</v>
      </c>
      <c r="B558" s="2">
        <v>2019</v>
      </c>
      <c r="C558" s="2">
        <v>36</v>
      </c>
      <c r="D558" s="1" t="s">
        <v>511</v>
      </c>
      <c r="E558" s="3"/>
      <c r="F558" s="3"/>
    </row>
    <row r="559" spans="1:6" x14ac:dyDescent="0.35">
      <c r="A559" s="1" t="s">
        <v>23</v>
      </c>
      <c r="B559" s="2">
        <v>2019</v>
      </c>
      <c r="C559" s="2">
        <v>37</v>
      </c>
      <c r="D559" s="1" t="s">
        <v>512</v>
      </c>
      <c r="E559" s="3"/>
      <c r="F559" s="3"/>
    </row>
    <row r="560" spans="1:6" x14ac:dyDescent="0.35">
      <c r="A560" s="1" t="s">
        <v>23</v>
      </c>
      <c r="B560" s="2">
        <v>2019</v>
      </c>
      <c r="C560" s="2">
        <v>38</v>
      </c>
      <c r="D560" s="1" t="s">
        <v>513</v>
      </c>
      <c r="E560" s="3"/>
      <c r="F560" s="3"/>
    </row>
    <row r="561" spans="1:6" x14ac:dyDescent="0.35">
      <c r="A561" s="1" t="s">
        <v>23</v>
      </c>
      <c r="B561" s="2">
        <v>2019</v>
      </c>
      <c r="C561" s="2">
        <v>39</v>
      </c>
      <c r="D561" s="1" t="s">
        <v>514</v>
      </c>
      <c r="E561" s="3"/>
      <c r="F561" s="3"/>
    </row>
    <row r="562" spans="1:6" x14ac:dyDescent="0.35">
      <c r="A562" s="1" t="s">
        <v>23</v>
      </c>
      <c r="B562" s="2">
        <v>2019</v>
      </c>
      <c r="C562" s="2">
        <v>40</v>
      </c>
      <c r="D562" s="1" t="s">
        <v>515</v>
      </c>
      <c r="E562" s="3"/>
      <c r="F562" s="3"/>
    </row>
    <row r="563" spans="1:6" x14ac:dyDescent="0.35">
      <c r="A563" s="1" t="s">
        <v>23</v>
      </c>
      <c r="B563" s="2">
        <v>2019</v>
      </c>
      <c r="C563" s="2">
        <v>41</v>
      </c>
      <c r="D563" s="1" t="s">
        <v>516</v>
      </c>
      <c r="E563" s="3"/>
      <c r="F563" s="3"/>
    </row>
    <row r="564" spans="1:6" x14ac:dyDescent="0.35">
      <c r="A564" s="1" t="s">
        <v>23</v>
      </c>
      <c r="B564" s="2">
        <v>2019</v>
      </c>
      <c r="C564" s="2">
        <v>42</v>
      </c>
      <c r="D564" s="1" t="s">
        <v>517</v>
      </c>
      <c r="E564" s="3"/>
      <c r="F564" s="3"/>
    </row>
    <row r="565" spans="1:6" x14ac:dyDescent="0.35">
      <c r="A565" s="1" t="s">
        <v>23</v>
      </c>
      <c r="B565" s="2">
        <v>2019</v>
      </c>
      <c r="C565" s="2">
        <v>43</v>
      </c>
      <c r="D565" s="1" t="s">
        <v>511</v>
      </c>
      <c r="E565" s="3"/>
      <c r="F565" s="3"/>
    </row>
    <row r="566" spans="1:6" x14ac:dyDescent="0.35">
      <c r="A566" s="1" t="s">
        <v>23</v>
      </c>
      <c r="B566" s="2">
        <v>2019</v>
      </c>
      <c r="C566" s="2">
        <v>44</v>
      </c>
      <c r="D566" s="1" t="s">
        <v>512</v>
      </c>
      <c r="E566" s="3"/>
      <c r="F566" s="3"/>
    </row>
    <row r="567" spans="1:6" x14ac:dyDescent="0.35">
      <c r="A567" s="1" t="s">
        <v>23</v>
      </c>
      <c r="B567" s="2">
        <v>2019</v>
      </c>
      <c r="C567" s="2">
        <v>45</v>
      </c>
      <c r="D567" s="1" t="s">
        <v>518</v>
      </c>
      <c r="E567" s="3"/>
      <c r="F567" s="3"/>
    </row>
    <row r="568" spans="1:6" x14ac:dyDescent="0.35">
      <c r="A568" s="1" t="s">
        <v>23</v>
      </c>
      <c r="B568" s="2">
        <v>2019</v>
      </c>
      <c r="C568" s="2">
        <v>46</v>
      </c>
      <c r="D568" s="1" t="s">
        <v>513</v>
      </c>
      <c r="E568" s="3"/>
      <c r="F568" s="3"/>
    </row>
    <row r="569" spans="1:6" x14ac:dyDescent="0.35">
      <c r="A569" s="1" t="s">
        <v>23</v>
      </c>
      <c r="B569" s="2">
        <v>2019</v>
      </c>
      <c r="C569" s="2">
        <v>47</v>
      </c>
      <c r="D569" s="1" t="s">
        <v>516</v>
      </c>
      <c r="E569" s="3"/>
      <c r="F569" s="3"/>
    </row>
    <row r="570" spans="1:6" x14ac:dyDescent="0.35">
      <c r="A570" s="1" t="s">
        <v>23</v>
      </c>
      <c r="B570" s="2">
        <v>2019</v>
      </c>
      <c r="C570" s="2">
        <v>48</v>
      </c>
      <c r="D570" s="1" t="s">
        <v>491</v>
      </c>
      <c r="E570" s="3"/>
      <c r="F570" s="3"/>
    </row>
    <row r="571" spans="1:6" x14ac:dyDescent="0.35">
      <c r="A571" s="1" t="s">
        <v>23</v>
      </c>
      <c r="B571" s="2">
        <v>2019</v>
      </c>
      <c r="C571" s="2">
        <v>49</v>
      </c>
      <c r="D571" s="1" t="s">
        <v>490</v>
      </c>
      <c r="E571" s="3"/>
      <c r="F571" s="3"/>
    </row>
    <row r="572" spans="1:6" x14ac:dyDescent="0.35">
      <c r="A572" s="1" t="s">
        <v>23</v>
      </c>
      <c r="B572" s="2">
        <v>2019</v>
      </c>
      <c r="C572" s="2">
        <v>50</v>
      </c>
      <c r="D572" s="1" t="s">
        <v>492</v>
      </c>
      <c r="E572" s="3"/>
      <c r="F572" s="3"/>
    </row>
    <row r="573" spans="1:6" x14ac:dyDescent="0.35">
      <c r="A573" s="1" t="s">
        <v>23</v>
      </c>
      <c r="B573" s="2">
        <v>2019</v>
      </c>
      <c r="C573" s="2">
        <v>51</v>
      </c>
      <c r="D573" s="1" t="s">
        <v>493</v>
      </c>
      <c r="E573" s="3"/>
      <c r="F573" s="3"/>
    </row>
    <row r="574" spans="1:6" x14ac:dyDescent="0.35">
      <c r="A574" s="1" t="s">
        <v>23</v>
      </c>
      <c r="B574" s="2">
        <v>2019</v>
      </c>
      <c r="C574" s="2">
        <v>52</v>
      </c>
      <c r="D574" s="1" t="s">
        <v>494</v>
      </c>
      <c r="E574" s="3"/>
      <c r="F574" s="3"/>
    </row>
    <row r="575" spans="1:6" x14ac:dyDescent="0.35">
      <c r="A575" s="1" t="s">
        <v>23</v>
      </c>
      <c r="B575" s="2">
        <v>2019</v>
      </c>
      <c r="C575" s="2">
        <v>53</v>
      </c>
      <c r="D575" s="1" t="s">
        <v>496</v>
      </c>
      <c r="E575" s="3"/>
      <c r="F575" s="3"/>
    </row>
    <row r="576" spans="1:6" x14ac:dyDescent="0.35">
      <c r="A576" s="1" t="s">
        <v>23</v>
      </c>
      <c r="B576" s="2">
        <v>2019</v>
      </c>
      <c r="C576" s="2">
        <v>54</v>
      </c>
      <c r="D576" s="1" t="s">
        <v>503</v>
      </c>
      <c r="E576" s="3"/>
      <c r="F576" s="3"/>
    </row>
    <row r="577" spans="1:6" x14ac:dyDescent="0.35">
      <c r="A577" s="1" t="s">
        <v>23</v>
      </c>
      <c r="B577" s="2">
        <v>2019</v>
      </c>
      <c r="C577" s="2">
        <v>55</v>
      </c>
      <c r="D577" s="1" t="s">
        <v>504</v>
      </c>
      <c r="E577" s="3"/>
      <c r="F577" s="3"/>
    </row>
    <row r="578" spans="1:6" x14ac:dyDescent="0.35">
      <c r="A578" s="1" t="s">
        <v>23</v>
      </c>
      <c r="B578" s="2">
        <v>2019</v>
      </c>
      <c r="C578" s="2">
        <v>56</v>
      </c>
      <c r="D578" s="1" t="s">
        <v>505</v>
      </c>
      <c r="E578" s="3"/>
      <c r="F578" s="3"/>
    </row>
    <row r="579" spans="1:6" x14ac:dyDescent="0.35">
      <c r="A579" s="1" t="s">
        <v>23</v>
      </c>
      <c r="B579" s="2">
        <v>2019</v>
      </c>
      <c r="C579" s="2">
        <v>57</v>
      </c>
      <c r="D579" s="1" t="s">
        <v>509</v>
      </c>
      <c r="E579" s="3"/>
      <c r="F579" s="3"/>
    </row>
    <row r="580" spans="1:6" x14ac:dyDescent="0.35">
      <c r="A580" s="1" t="s">
        <v>23</v>
      </c>
      <c r="B580" s="2">
        <v>2019</v>
      </c>
      <c r="C580" s="2">
        <v>58</v>
      </c>
      <c r="D580" s="1" t="s">
        <v>519</v>
      </c>
      <c r="E580" s="3"/>
      <c r="F580" s="3"/>
    </row>
    <row r="581" spans="1:6" x14ac:dyDescent="0.35">
      <c r="A581" s="1" t="s">
        <v>23</v>
      </c>
      <c r="B581" s="2">
        <v>2019</v>
      </c>
      <c r="C581" s="2">
        <v>59</v>
      </c>
      <c r="D581" s="1" t="s">
        <v>520</v>
      </c>
      <c r="E581" s="3"/>
      <c r="F581" s="3"/>
    </row>
    <row r="582" spans="1:6" x14ac:dyDescent="0.35">
      <c r="A582" s="1" t="s">
        <v>23</v>
      </c>
      <c r="B582" s="2">
        <v>2019</v>
      </c>
      <c r="C582" s="2">
        <v>60</v>
      </c>
      <c r="D582" s="1" t="s">
        <v>520</v>
      </c>
      <c r="E582" s="3"/>
      <c r="F582" s="3"/>
    </row>
    <row r="583" spans="1:6" x14ac:dyDescent="0.35">
      <c r="A583" s="1" t="s">
        <v>11</v>
      </c>
      <c r="B583" s="2">
        <v>2019</v>
      </c>
      <c r="C583" s="2">
        <v>1</v>
      </c>
      <c r="D583" s="1" t="s">
        <v>521</v>
      </c>
      <c r="E583" s="2">
        <v>2015</v>
      </c>
      <c r="F583" s="2">
        <v>14</v>
      </c>
    </row>
    <row r="584" spans="1:6" x14ac:dyDescent="0.35">
      <c r="A584" s="1" t="s">
        <v>11</v>
      </c>
      <c r="B584" s="2">
        <v>2019</v>
      </c>
      <c r="C584" s="2">
        <v>2</v>
      </c>
      <c r="D584" s="1" t="s">
        <v>522</v>
      </c>
      <c r="E584" s="2">
        <v>2015</v>
      </c>
      <c r="F584" s="2">
        <v>50</v>
      </c>
    </row>
    <row r="585" spans="1:6" x14ac:dyDescent="0.35">
      <c r="A585" s="1" t="s">
        <v>11</v>
      </c>
      <c r="B585" s="2">
        <v>2019</v>
      </c>
      <c r="C585" s="2">
        <v>4</v>
      </c>
      <c r="D585" s="1" t="s">
        <v>523</v>
      </c>
      <c r="E585" s="2">
        <v>2018</v>
      </c>
      <c r="F585" s="3"/>
    </row>
    <row r="586" spans="1:6" x14ac:dyDescent="0.35">
      <c r="A586" s="1" t="s">
        <v>11</v>
      </c>
      <c r="B586" s="2">
        <v>2019</v>
      </c>
      <c r="C586" s="2">
        <v>5</v>
      </c>
      <c r="D586" s="1" t="s">
        <v>524</v>
      </c>
      <c r="E586" s="2">
        <v>2012</v>
      </c>
      <c r="F586" s="2">
        <v>331.55</v>
      </c>
    </row>
    <row r="587" spans="1:6" x14ac:dyDescent="0.35">
      <c r="A587" s="1" t="s">
        <v>11</v>
      </c>
      <c r="B587" s="2">
        <v>2019</v>
      </c>
      <c r="C587" s="2">
        <v>6</v>
      </c>
      <c r="D587" s="1" t="s">
        <v>525</v>
      </c>
      <c r="E587" s="2">
        <v>2015</v>
      </c>
      <c r="F587" s="2">
        <v>24000</v>
      </c>
    </row>
    <row r="588" spans="1:6" x14ac:dyDescent="0.35">
      <c r="A588" s="1" t="s">
        <v>11</v>
      </c>
      <c r="B588" s="2">
        <v>2019</v>
      </c>
      <c r="C588" s="2">
        <v>7</v>
      </c>
      <c r="D588" s="1" t="s">
        <v>526</v>
      </c>
      <c r="E588" s="2">
        <v>2015</v>
      </c>
      <c r="F588" s="2">
        <v>420</v>
      </c>
    </row>
    <row r="589" spans="1:6" x14ac:dyDescent="0.35">
      <c r="A589" s="1" t="s">
        <v>11</v>
      </c>
      <c r="B589" s="2">
        <v>2019</v>
      </c>
      <c r="C589" s="2">
        <v>7</v>
      </c>
      <c r="D589" s="1" t="s">
        <v>527</v>
      </c>
      <c r="E589" s="2">
        <v>2016</v>
      </c>
      <c r="F589" s="2">
        <v>1507</v>
      </c>
    </row>
    <row r="590" spans="1:6" x14ac:dyDescent="0.35">
      <c r="A590" s="1" t="s">
        <v>11</v>
      </c>
      <c r="B590" s="2">
        <v>2019</v>
      </c>
      <c r="C590" s="2">
        <v>7</v>
      </c>
      <c r="D590" s="1" t="s">
        <v>528</v>
      </c>
      <c r="E590" s="2">
        <v>2014</v>
      </c>
      <c r="F590" s="3"/>
    </row>
    <row r="591" spans="1:6" x14ac:dyDescent="0.35">
      <c r="A591" s="1" t="s">
        <v>11</v>
      </c>
      <c r="B591" s="2">
        <v>2019</v>
      </c>
      <c r="C591" s="2">
        <v>8</v>
      </c>
      <c r="D591" s="1" t="s">
        <v>529</v>
      </c>
      <c r="E591" s="2">
        <v>2015</v>
      </c>
      <c r="F591" s="2">
        <v>6.8</v>
      </c>
    </row>
    <row r="592" spans="1:6" x14ac:dyDescent="0.35">
      <c r="A592" s="1" t="s">
        <v>11</v>
      </c>
      <c r="B592" s="2">
        <v>2019</v>
      </c>
      <c r="C592" s="2">
        <v>9</v>
      </c>
      <c r="D592" s="1" t="s">
        <v>530</v>
      </c>
      <c r="E592" s="2">
        <v>2018</v>
      </c>
      <c r="F592" s="3"/>
    </row>
    <row r="593" spans="1:6" x14ac:dyDescent="0.35">
      <c r="A593" s="1" t="s">
        <v>11</v>
      </c>
      <c r="B593" s="2">
        <v>2019</v>
      </c>
      <c r="C593" s="2">
        <v>10</v>
      </c>
      <c r="D593" s="1" t="s">
        <v>531</v>
      </c>
      <c r="E593" s="2">
        <v>2014</v>
      </c>
      <c r="F593" s="3"/>
    </row>
    <row r="594" spans="1:6" x14ac:dyDescent="0.35">
      <c r="A594" s="1" t="s">
        <v>11</v>
      </c>
      <c r="B594" s="2">
        <v>2019</v>
      </c>
      <c r="C594" s="2">
        <v>10</v>
      </c>
      <c r="D594" s="1" t="s">
        <v>523</v>
      </c>
      <c r="E594" s="2">
        <v>2018</v>
      </c>
      <c r="F594" s="3"/>
    </row>
    <row r="595" spans="1:6" x14ac:dyDescent="0.35">
      <c r="A595" s="1" t="s">
        <v>11</v>
      </c>
      <c r="B595" s="2">
        <v>2019</v>
      </c>
      <c r="C595" s="2">
        <v>11</v>
      </c>
      <c r="D595" s="1" t="s">
        <v>532</v>
      </c>
      <c r="E595" s="2">
        <v>2016</v>
      </c>
      <c r="F595" s="2">
        <v>40</v>
      </c>
    </row>
    <row r="596" spans="1:6" x14ac:dyDescent="0.35">
      <c r="A596" s="1" t="s">
        <v>11</v>
      </c>
      <c r="B596" s="2">
        <v>2019</v>
      </c>
      <c r="C596" s="2">
        <v>12</v>
      </c>
      <c r="D596" s="1" t="s">
        <v>533</v>
      </c>
      <c r="E596" s="2">
        <v>2012</v>
      </c>
      <c r="F596" s="2">
        <v>234.9</v>
      </c>
    </row>
    <row r="597" spans="1:6" x14ac:dyDescent="0.35">
      <c r="A597" s="1" t="s">
        <v>11</v>
      </c>
      <c r="B597" s="2">
        <v>2019</v>
      </c>
      <c r="C597" s="2">
        <v>13</v>
      </c>
      <c r="D597" s="1" t="s">
        <v>534</v>
      </c>
      <c r="E597" s="2">
        <v>2015</v>
      </c>
      <c r="F597" s="2">
        <v>42</v>
      </c>
    </row>
    <row r="598" spans="1:6" x14ac:dyDescent="0.35">
      <c r="A598" s="1" t="s">
        <v>11</v>
      </c>
      <c r="B598" s="2">
        <v>2019</v>
      </c>
      <c r="C598" s="2">
        <v>16</v>
      </c>
      <c r="D598" s="1" t="s">
        <v>535</v>
      </c>
      <c r="E598" s="2">
        <v>2016</v>
      </c>
      <c r="F598" s="2">
        <v>29.5</v>
      </c>
    </row>
    <row r="599" spans="1:6" x14ac:dyDescent="0.35">
      <c r="A599" s="1" t="s">
        <v>11</v>
      </c>
      <c r="B599" s="2">
        <v>2019</v>
      </c>
      <c r="C599" s="2">
        <v>16</v>
      </c>
      <c r="D599" s="1" t="s">
        <v>525</v>
      </c>
      <c r="E599" s="2">
        <v>2015</v>
      </c>
      <c r="F599" s="2">
        <v>24000</v>
      </c>
    </row>
    <row r="600" spans="1:6" x14ac:dyDescent="0.35">
      <c r="A600" s="1" t="s">
        <v>11</v>
      </c>
      <c r="B600" s="2">
        <v>2019</v>
      </c>
      <c r="C600" s="2">
        <v>20</v>
      </c>
      <c r="D600" s="1" t="s">
        <v>536</v>
      </c>
      <c r="E600" s="2">
        <v>2025</v>
      </c>
      <c r="F600" s="2">
        <v>620</v>
      </c>
    </row>
    <row r="601" spans="1:6" x14ac:dyDescent="0.35">
      <c r="A601" s="1" t="s">
        <v>11</v>
      </c>
      <c r="B601" s="2">
        <v>2019</v>
      </c>
      <c r="C601" s="2">
        <v>21</v>
      </c>
      <c r="D601" s="1" t="s">
        <v>537</v>
      </c>
      <c r="E601" s="2">
        <v>2015</v>
      </c>
      <c r="F601" s="2">
        <v>4.34</v>
      </c>
    </row>
    <row r="602" spans="1:6" x14ac:dyDescent="0.35">
      <c r="A602" s="1" t="s">
        <v>11</v>
      </c>
      <c r="B602" s="2">
        <v>2019</v>
      </c>
      <c r="C602" s="2">
        <v>23</v>
      </c>
      <c r="D602" s="1" t="s">
        <v>523</v>
      </c>
      <c r="E602" s="2">
        <v>2012</v>
      </c>
      <c r="F602" s="3"/>
    </row>
    <row r="603" spans="1:6" x14ac:dyDescent="0.35">
      <c r="A603" s="1" t="s">
        <v>11</v>
      </c>
      <c r="B603" s="2">
        <v>2019</v>
      </c>
      <c r="C603" s="2">
        <v>25</v>
      </c>
      <c r="D603" s="1" t="s">
        <v>538</v>
      </c>
      <c r="E603" s="2">
        <v>2015</v>
      </c>
      <c r="F603" s="2">
        <v>300</v>
      </c>
    </row>
    <row r="604" spans="1:6" x14ac:dyDescent="0.35">
      <c r="A604" s="1" t="s">
        <v>11</v>
      </c>
      <c r="B604" s="2">
        <v>2019</v>
      </c>
      <c r="C604" s="2">
        <v>27</v>
      </c>
      <c r="D604" s="1" t="s">
        <v>539</v>
      </c>
      <c r="E604" s="2">
        <v>2015</v>
      </c>
      <c r="F604" s="2">
        <v>43</v>
      </c>
    </row>
    <row r="605" spans="1:6" x14ac:dyDescent="0.35">
      <c r="A605" s="1" t="s">
        <v>11</v>
      </c>
      <c r="B605" s="2">
        <v>2019</v>
      </c>
      <c r="C605" s="2">
        <v>27</v>
      </c>
      <c r="D605" s="1" t="s">
        <v>523</v>
      </c>
      <c r="E605" s="2">
        <v>2013</v>
      </c>
      <c r="F605" s="3"/>
    </row>
    <row r="606" spans="1:6" x14ac:dyDescent="0.35">
      <c r="A606" s="1" t="s">
        <v>11</v>
      </c>
      <c r="B606" s="2">
        <v>2019</v>
      </c>
      <c r="C606" s="2">
        <v>28</v>
      </c>
      <c r="D606" s="1" t="s">
        <v>540</v>
      </c>
      <c r="E606" s="2">
        <v>2020</v>
      </c>
      <c r="F606" s="2">
        <v>20</v>
      </c>
    </row>
    <row r="607" spans="1:6" x14ac:dyDescent="0.35">
      <c r="A607" s="1" t="s">
        <v>11</v>
      </c>
      <c r="B607" s="2">
        <v>2019</v>
      </c>
      <c r="C607" s="2">
        <v>29</v>
      </c>
      <c r="D607" s="1" t="s">
        <v>523</v>
      </c>
      <c r="E607" s="2">
        <v>2014</v>
      </c>
      <c r="F607" s="3"/>
    </row>
    <row r="608" spans="1:6" x14ac:dyDescent="0.35">
      <c r="A608" s="1" t="s">
        <v>11</v>
      </c>
      <c r="B608" s="2">
        <v>2019</v>
      </c>
      <c r="C608" s="2">
        <v>32</v>
      </c>
      <c r="D608" s="1" t="s">
        <v>523</v>
      </c>
      <c r="E608" s="2">
        <v>2014</v>
      </c>
      <c r="F608" s="3"/>
    </row>
    <row r="609" spans="1:6" x14ac:dyDescent="0.35">
      <c r="A609" s="1" t="s">
        <v>11</v>
      </c>
      <c r="B609" s="2">
        <v>2019</v>
      </c>
      <c r="C609" s="2">
        <v>33</v>
      </c>
      <c r="D609" s="1" t="s">
        <v>541</v>
      </c>
      <c r="E609" s="2">
        <v>2014</v>
      </c>
      <c r="F609" s="3"/>
    </row>
    <row r="610" spans="1:6" x14ac:dyDescent="0.35">
      <c r="A610" s="1" t="s">
        <v>11</v>
      </c>
      <c r="B610" s="2">
        <v>2019</v>
      </c>
      <c r="C610" s="2">
        <v>33</v>
      </c>
      <c r="D610" s="1" t="s">
        <v>542</v>
      </c>
      <c r="E610" s="3"/>
      <c r="F610" s="3"/>
    </row>
    <row r="611" spans="1:6" x14ac:dyDescent="0.35">
      <c r="A611" s="1" t="s">
        <v>11</v>
      </c>
      <c r="B611" s="2">
        <v>2019</v>
      </c>
      <c r="C611" s="2">
        <v>35</v>
      </c>
      <c r="D611" s="1" t="s">
        <v>523</v>
      </c>
      <c r="E611" s="2">
        <v>2019</v>
      </c>
      <c r="F611" s="3"/>
    </row>
    <row r="612" spans="1:6" x14ac:dyDescent="0.35">
      <c r="A612" s="1" t="s">
        <v>11</v>
      </c>
      <c r="B612" s="2">
        <v>2019</v>
      </c>
      <c r="C612" s="2">
        <v>36</v>
      </c>
      <c r="D612" s="1" t="s">
        <v>543</v>
      </c>
      <c r="E612" s="2">
        <v>2019</v>
      </c>
      <c r="F612" s="3"/>
    </row>
    <row r="613" spans="1:6" x14ac:dyDescent="0.35">
      <c r="A613" s="1" t="s">
        <v>11</v>
      </c>
      <c r="B613" s="2">
        <v>2019</v>
      </c>
      <c r="C613" s="2">
        <v>36</v>
      </c>
      <c r="D613" s="1" t="s">
        <v>300</v>
      </c>
      <c r="E613" s="2">
        <v>2019</v>
      </c>
      <c r="F613" s="3"/>
    </row>
    <row r="614" spans="1:6" x14ac:dyDescent="0.35">
      <c r="A614" s="1" t="s">
        <v>11</v>
      </c>
      <c r="B614" s="2">
        <v>2019</v>
      </c>
      <c r="C614" s="2">
        <v>37</v>
      </c>
      <c r="D614" s="1" t="s">
        <v>523</v>
      </c>
      <c r="E614" s="2">
        <v>2020</v>
      </c>
      <c r="F614" s="3"/>
    </row>
    <row r="615" spans="1:6" x14ac:dyDescent="0.35">
      <c r="A615" s="1" t="s">
        <v>11</v>
      </c>
      <c r="B615" s="2">
        <v>2019</v>
      </c>
      <c r="C615" s="2">
        <v>38</v>
      </c>
      <c r="D615" s="1" t="s">
        <v>544</v>
      </c>
      <c r="E615" s="2">
        <v>2018</v>
      </c>
      <c r="F615" s="3"/>
    </row>
    <row r="616" spans="1:6" x14ac:dyDescent="0.35">
      <c r="A616" s="1" t="s">
        <v>11</v>
      </c>
      <c r="B616" s="2">
        <v>2019</v>
      </c>
      <c r="C616" s="2">
        <v>39</v>
      </c>
      <c r="D616" s="1" t="s">
        <v>545</v>
      </c>
      <c r="E616" s="2">
        <v>2021</v>
      </c>
      <c r="F616" s="3"/>
    </row>
    <row r="617" spans="1:6" x14ac:dyDescent="0.35">
      <c r="A617" s="1" t="s">
        <v>11</v>
      </c>
      <c r="B617" s="2">
        <v>2019</v>
      </c>
      <c r="C617" s="2">
        <v>40</v>
      </c>
      <c r="D617" s="1" t="s">
        <v>523</v>
      </c>
      <c r="E617" s="2">
        <v>2021</v>
      </c>
      <c r="F617" s="3"/>
    </row>
    <row r="618" spans="1:6" x14ac:dyDescent="0.35">
      <c r="A618" s="1" t="s">
        <v>11</v>
      </c>
      <c r="B618" s="2">
        <v>2019</v>
      </c>
      <c r="C618" s="2">
        <v>41</v>
      </c>
      <c r="D618" s="1" t="s">
        <v>523</v>
      </c>
      <c r="E618" s="2">
        <v>2021</v>
      </c>
      <c r="F618" s="3"/>
    </row>
    <row r="619" spans="1:6" x14ac:dyDescent="0.35">
      <c r="A619" s="1" t="s">
        <v>11</v>
      </c>
      <c r="B619" s="2">
        <v>2019</v>
      </c>
      <c r="C619" s="2">
        <v>42</v>
      </c>
      <c r="D619" s="1" t="s">
        <v>523</v>
      </c>
      <c r="E619" s="2">
        <v>2021</v>
      </c>
      <c r="F619" s="3"/>
    </row>
    <row r="620" spans="1:6" x14ac:dyDescent="0.35">
      <c r="A620" s="1" t="s">
        <v>11</v>
      </c>
      <c r="B620" s="2">
        <v>2019</v>
      </c>
      <c r="C620" s="2">
        <v>43</v>
      </c>
      <c r="D620" s="1" t="s">
        <v>523</v>
      </c>
      <c r="E620" s="2">
        <v>2021</v>
      </c>
      <c r="F620" s="3"/>
    </row>
    <row r="621" spans="1:6" x14ac:dyDescent="0.35">
      <c r="A621" s="1" t="s">
        <v>11</v>
      </c>
      <c r="B621" s="2">
        <v>2019</v>
      </c>
      <c r="C621" s="2">
        <v>44</v>
      </c>
      <c r="D621" s="1" t="s">
        <v>523</v>
      </c>
      <c r="E621" s="2">
        <v>2021</v>
      </c>
      <c r="F621" s="3"/>
    </row>
    <row r="622" spans="1:6" x14ac:dyDescent="0.35">
      <c r="A622" s="1" t="s">
        <v>11</v>
      </c>
      <c r="B622" s="2">
        <v>2019</v>
      </c>
      <c r="C622" s="2">
        <v>45</v>
      </c>
      <c r="D622" s="1" t="s">
        <v>523</v>
      </c>
      <c r="E622" s="2">
        <v>2021</v>
      </c>
      <c r="F622" s="3"/>
    </row>
    <row r="623" spans="1:6" x14ac:dyDescent="0.35">
      <c r="A623" s="1" t="s">
        <v>11</v>
      </c>
      <c r="B623" s="2">
        <v>2019</v>
      </c>
      <c r="C623" s="2">
        <v>46</v>
      </c>
      <c r="D623" s="1" t="s">
        <v>523</v>
      </c>
      <c r="E623" s="2">
        <v>2019</v>
      </c>
      <c r="F623" s="3"/>
    </row>
    <row r="624" spans="1:6" x14ac:dyDescent="0.35">
      <c r="A624" s="1" t="s">
        <v>11</v>
      </c>
      <c r="B624" s="2">
        <v>2019</v>
      </c>
      <c r="C624" s="2">
        <v>47</v>
      </c>
      <c r="D624" s="1" t="s">
        <v>523</v>
      </c>
      <c r="E624" s="2">
        <v>2021</v>
      </c>
      <c r="F624" s="3"/>
    </row>
    <row r="625" spans="1:6" x14ac:dyDescent="0.35">
      <c r="A625" s="1" t="s">
        <v>11</v>
      </c>
      <c r="B625" s="2">
        <v>2019</v>
      </c>
      <c r="C625" s="2">
        <v>48</v>
      </c>
      <c r="D625" s="1" t="s">
        <v>523</v>
      </c>
      <c r="E625" s="2">
        <v>2021</v>
      </c>
      <c r="F625" s="3"/>
    </row>
    <row r="626" spans="1:6" x14ac:dyDescent="0.35">
      <c r="A626" s="1" t="s">
        <v>11</v>
      </c>
      <c r="B626" s="2">
        <v>2019</v>
      </c>
      <c r="C626" s="2">
        <v>50</v>
      </c>
      <c r="D626" s="1" t="s">
        <v>523</v>
      </c>
      <c r="E626" s="2">
        <v>2014</v>
      </c>
      <c r="F626" s="3"/>
    </row>
    <row r="627" spans="1:6" x14ac:dyDescent="0.35">
      <c r="A627" s="1" t="s">
        <v>11</v>
      </c>
      <c r="B627" s="2">
        <v>2019</v>
      </c>
      <c r="C627" s="2">
        <v>51</v>
      </c>
      <c r="D627" s="1" t="s">
        <v>546</v>
      </c>
      <c r="E627" s="2">
        <v>2021</v>
      </c>
      <c r="F627" s="3"/>
    </row>
    <row r="628" spans="1:6" x14ac:dyDescent="0.35">
      <c r="A628" s="1" t="s">
        <v>11</v>
      </c>
      <c r="B628" s="2">
        <v>2019</v>
      </c>
      <c r="C628" s="2">
        <v>52</v>
      </c>
      <c r="D628" s="1" t="s">
        <v>523</v>
      </c>
      <c r="E628" s="2">
        <v>2021</v>
      </c>
      <c r="F628" s="3"/>
    </row>
    <row r="629" spans="1:6" x14ac:dyDescent="0.35">
      <c r="A629" s="1" t="s">
        <v>11</v>
      </c>
      <c r="B629" s="2">
        <v>2019</v>
      </c>
      <c r="C629" s="2">
        <v>54</v>
      </c>
      <c r="D629" s="1" t="s">
        <v>523</v>
      </c>
      <c r="E629" s="2">
        <v>2021</v>
      </c>
      <c r="F629" s="3"/>
    </row>
    <row r="630" spans="1:6" x14ac:dyDescent="0.35">
      <c r="A630" s="1" t="s">
        <v>11</v>
      </c>
      <c r="B630" s="2">
        <v>2019</v>
      </c>
      <c r="C630" s="2">
        <v>55</v>
      </c>
      <c r="D630" s="1" t="s">
        <v>523</v>
      </c>
      <c r="E630" s="2">
        <v>2021</v>
      </c>
      <c r="F630" s="3"/>
    </row>
    <row r="631" spans="1:6" x14ac:dyDescent="0.35">
      <c r="A631" s="1" t="s">
        <v>11</v>
      </c>
      <c r="B631" s="2">
        <v>2019</v>
      </c>
      <c r="C631" s="2">
        <v>56</v>
      </c>
      <c r="D631" s="1" t="s">
        <v>523</v>
      </c>
      <c r="E631" s="2">
        <v>2015</v>
      </c>
      <c r="F631" s="3"/>
    </row>
    <row r="632" spans="1:6" x14ac:dyDescent="0.35">
      <c r="A632" s="1" t="s">
        <v>11</v>
      </c>
      <c r="B632" s="2">
        <v>2019</v>
      </c>
      <c r="C632" s="2">
        <v>57</v>
      </c>
      <c r="D632" s="1" t="s">
        <v>523</v>
      </c>
      <c r="E632" s="2">
        <v>2018</v>
      </c>
      <c r="F632" s="3"/>
    </row>
    <row r="633" spans="1:6" x14ac:dyDescent="0.35">
      <c r="A633" s="1" t="s">
        <v>11</v>
      </c>
      <c r="B633" s="2">
        <v>2019</v>
      </c>
      <c r="C633" s="2">
        <v>58</v>
      </c>
      <c r="D633" s="1" t="s">
        <v>523</v>
      </c>
      <c r="E633" s="2">
        <v>2018</v>
      </c>
      <c r="F633" s="3"/>
    </row>
    <row r="634" spans="1:6" x14ac:dyDescent="0.35">
      <c r="A634" s="1" t="s">
        <v>11</v>
      </c>
      <c r="B634" s="2">
        <v>2019</v>
      </c>
      <c r="C634" s="2">
        <v>59</v>
      </c>
      <c r="D634" s="1" t="s">
        <v>523</v>
      </c>
      <c r="E634" s="2">
        <v>2018</v>
      </c>
      <c r="F634" s="2">
        <v>1.7</v>
      </c>
    </row>
    <row r="635" spans="1:6" x14ac:dyDescent="0.35">
      <c r="A635" s="1" t="s">
        <v>11</v>
      </c>
      <c r="B635" s="2">
        <v>2019</v>
      </c>
      <c r="C635" s="2">
        <v>60</v>
      </c>
      <c r="D635" s="1" t="s">
        <v>523</v>
      </c>
      <c r="E635" s="2">
        <v>2018</v>
      </c>
      <c r="F635" s="2">
        <v>1.38</v>
      </c>
    </row>
    <row r="636" spans="1:6" x14ac:dyDescent="0.35">
      <c r="A636" s="1" t="s">
        <v>11</v>
      </c>
      <c r="B636" s="2">
        <v>2019</v>
      </c>
      <c r="C636" s="2">
        <v>61</v>
      </c>
      <c r="D636" s="1" t="s">
        <v>523</v>
      </c>
      <c r="E636" s="2">
        <v>2018</v>
      </c>
      <c r="F636" s="2">
        <v>0</v>
      </c>
    </row>
    <row r="637" spans="1:6" x14ac:dyDescent="0.35">
      <c r="A637" s="1" t="s">
        <v>11</v>
      </c>
      <c r="B637" s="2">
        <v>2019</v>
      </c>
      <c r="C637" s="2">
        <v>62</v>
      </c>
      <c r="D637" s="1" t="s">
        <v>523</v>
      </c>
      <c r="E637" s="2">
        <v>2015</v>
      </c>
      <c r="F637" s="2">
        <v>1440</v>
      </c>
    </row>
    <row r="638" spans="1:6" x14ac:dyDescent="0.35">
      <c r="A638" s="1" t="s">
        <v>10</v>
      </c>
      <c r="B638" s="2">
        <v>2019</v>
      </c>
      <c r="C638" s="2">
        <v>1</v>
      </c>
      <c r="D638" s="1" t="s">
        <v>547</v>
      </c>
      <c r="E638" s="2">
        <v>2017</v>
      </c>
      <c r="F638" s="2">
        <v>202</v>
      </c>
    </row>
    <row r="639" spans="1:6" x14ac:dyDescent="0.35">
      <c r="A639" s="1" t="s">
        <v>10</v>
      </c>
      <c r="B639" s="2">
        <v>2019</v>
      </c>
      <c r="C639" s="2">
        <v>2</v>
      </c>
      <c r="D639" s="1" t="s">
        <v>548</v>
      </c>
      <c r="E639" s="2">
        <v>2014</v>
      </c>
      <c r="F639" s="2">
        <v>701</v>
      </c>
    </row>
    <row r="640" spans="1:6" x14ac:dyDescent="0.35">
      <c r="A640" s="1" t="s">
        <v>10</v>
      </c>
      <c r="B640" s="2">
        <v>2019</v>
      </c>
      <c r="C640" s="2">
        <v>3</v>
      </c>
      <c r="D640" s="1" t="s">
        <v>549</v>
      </c>
      <c r="E640" s="2">
        <v>2014</v>
      </c>
      <c r="F640" s="2">
        <v>2039</v>
      </c>
    </row>
    <row r="641" spans="1:6" x14ac:dyDescent="0.35">
      <c r="A641" s="1" t="s">
        <v>10</v>
      </c>
      <c r="B641" s="2">
        <v>2019</v>
      </c>
      <c r="C641" s="2">
        <v>6</v>
      </c>
      <c r="D641" s="1" t="s">
        <v>550</v>
      </c>
      <c r="E641" s="2">
        <v>2014</v>
      </c>
      <c r="F641" s="2">
        <v>394</v>
      </c>
    </row>
    <row r="642" spans="1:6" x14ac:dyDescent="0.35">
      <c r="A642" s="1" t="s">
        <v>10</v>
      </c>
      <c r="B642" s="2">
        <v>2019</v>
      </c>
      <c r="C642" s="2">
        <v>8</v>
      </c>
      <c r="D642" s="1" t="s">
        <v>550</v>
      </c>
      <c r="E642" s="2">
        <v>2014</v>
      </c>
      <c r="F642" s="2">
        <v>394</v>
      </c>
    </row>
    <row r="643" spans="1:6" x14ac:dyDescent="0.35">
      <c r="A643" s="1" t="s">
        <v>10</v>
      </c>
      <c r="B643" s="2">
        <v>2019</v>
      </c>
      <c r="C643" s="2">
        <v>32</v>
      </c>
      <c r="D643" s="1" t="s">
        <v>551</v>
      </c>
      <c r="E643" s="2">
        <v>2010</v>
      </c>
      <c r="F643" s="2">
        <v>674.8</v>
      </c>
    </row>
    <row r="644" spans="1:6" x14ac:dyDescent="0.35">
      <c r="A644" s="1" t="s">
        <v>10</v>
      </c>
      <c r="B644" s="2">
        <v>2019</v>
      </c>
      <c r="C644" s="2">
        <v>32</v>
      </c>
      <c r="D644" s="1" t="s">
        <v>552</v>
      </c>
      <c r="E644" s="2">
        <v>2010</v>
      </c>
      <c r="F644" s="2">
        <v>5.6</v>
      </c>
    </row>
    <row r="645" spans="1:6" x14ac:dyDescent="0.35">
      <c r="A645" s="1" t="s">
        <v>10</v>
      </c>
      <c r="B645" s="2">
        <v>2019</v>
      </c>
      <c r="C645" s="2">
        <v>36</v>
      </c>
      <c r="D645" s="1" t="s">
        <v>553</v>
      </c>
      <c r="E645" s="2">
        <v>2014</v>
      </c>
      <c r="F645" s="2">
        <v>60.82</v>
      </c>
    </row>
    <row r="646" spans="1:6" x14ac:dyDescent="0.35">
      <c r="A646" s="1" t="s">
        <v>12</v>
      </c>
      <c r="B646" s="2">
        <v>2019</v>
      </c>
      <c r="C646" s="2">
        <v>1</v>
      </c>
      <c r="D646" s="1" t="s">
        <v>554</v>
      </c>
      <c r="E646" s="3"/>
      <c r="F646" s="3"/>
    </row>
    <row r="647" spans="1:6" x14ac:dyDescent="0.35">
      <c r="A647" s="1" t="s">
        <v>12</v>
      </c>
      <c r="B647" s="2">
        <v>2019</v>
      </c>
      <c r="C647" s="2">
        <v>2</v>
      </c>
      <c r="D647" s="1" t="s">
        <v>555</v>
      </c>
      <c r="E647" s="3"/>
      <c r="F647" s="3"/>
    </row>
    <row r="648" spans="1:6" x14ac:dyDescent="0.35">
      <c r="A648" s="1" t="s">
        <v>12</v>
      </c>
      <c r="B648" s="2">
        <v>2019</v>
      </c>
      <c r="C648" s="2">
        <v>3</v>
      </c>
      <c r="D648" s="1" t="s">
        <v>556</v>
      </c>
      <c r="E648" s="3"/>
      <c r="F648" s="3"/>
    </row>
    <row r="649" spans="1:6" x14ac:dyDescent="0.35">
      <c r="A649" s="1" t="s">
        <v>12</v>
      </c>
      <c r="B649" s="2">
        <v>2019</v>
      </c>
      <c r="C649" s="2">
        <v>4</v>
      </c>
      <c r="D649" s="1" t="s">
        <v>557</v>
      </c>
      <c r="E649" s="3"/>
      <c r="F649" s="3"/>
    </row>
    <row r="650" spans="1:6" x14ac:dyDescent="0.35">
      <c r="A650" s="1" t="s">
        <v>12</v>
      </c>
      <c r="B650" s="2">
        <v>2019</v>
      </c>
      <c r="C650" s="2">
        <v>5</v>
      </c>
      <c r="D650" s="1" t="s">
        <v>558</v>
      </c>
      <c r="E650" s="3"/>
      <c r="F650" s="3"/>
    </row>
    <row r="651" spans="1:6" x14ac:dyDescent="0.35">
      <c r="A651" s="1" t="s">
        <v>12</v>
      </c>
      <c r="B651" s="2">
        <v>2019</v>
      </c>
      <c r="C651" s="2">
        <v>6</v>
      </c>
      <c r="D651" s="1" t="s">
        <v>558</v>
      </c>
      <c r="E651" s="3"/>
      <c r="F651" s="3"/>
    </row>
    <row r="652" spans="1:6" x14ac:dyDescent="0.35">
      <c r="A652" s="1" t="s">
        <v>12</v>
      </c>
      <c r="B652" s="2">
        <v>2019</v>
      </c>
      <c r="C652" s="2">
        <v>7</v>
      </c>
      <c r="D652" s="1" t="s">
        <v>559</v>
      </c>
      <c r="E652" s="3"/>
      <c r="F652" s="3"/>
    </row>
    <row r="653" spans="1:6" x14ac:dyDescent="0.35">
      <c r="A653" s="1" t="s">
        <v>12</v>
      </c>
      <c r="B653" s="2">
        <v>2019</v>
      </c>
      <c r="C653" s="2">
        <v>8</v>
      </c>
      <c r="D653" s="1" t="s">
        <v>560</v>
      </c>
      <c r="E653" s="3"/>
      <c r="F653" s="3"/>
    </row>
    <row r="654" spans="1:6" x14ac:dyDescent="0.35">
      <c r="A654" s="1" t="s">
        <v>12</v>
      </c>
      <c r="B654" s="2">
        <v>2019</v>
      </c>
      <c r="C654" s="2">
        <v>9</v>
      </c>
      <c r="D654" s="1" t="s">
        <v>561</v>
      </c>
      <c r="E654" s="3"/>
      <c r="F654" s="3"/>
    </row>
    <row r="655" spans="1:6" x14ac:dyDescent="0.35">
      <c r="A655" s="1" t="s">
        <v>12</v>
      </c>
      <c r="B655" s="2">
        <v>2019</v>
      </c>
      <c r="C655" s="2">
        <v>10</v>
      </c>
      <c r="D655" s="1" t="s">
        <v>562</v>
      </c>
      <c r="E655" s="3"/>
      <c r="F655" s="3"/>
    </row>
    <row r="656" spans="1:6" x14ac:dyDescent="0.35">
      <c r="A656" s="1" t="s">
        <v>12</v>
      </c>
      <c r="B656" s="2">
        <v>2019</v>
      </c>
      <c r="C656" s="2">
        <v>11</v>
      </c>
      <c r="D656" s="1" t="s">
        <v>563</v>
      </c>
      <c r="E656" s="3"/>
      <c r="F656" s="3"/>
    </row>
    <row r="657" spans="1:6" x14ac:dyDescent="0.35">
      <c r="A657" s="1" t="s">
        <v>12</v>
      </c>
      <c r="B657" s="2">
        <v>2019</v>
      </c>
      <c r="C657" s="2">
        <v>12</v>
      </c>
      <c r="D657" s="1" t="s">
        <v>564</v>
      </c>
      <c r="E657" s="3"/>
      <c r="F657" s="3"/>
    </row>
    <row r="658" spans="1:6" x14ac:dyDescent="0.35">
      <c r="A658" s="1" t="s">
        <v>12</v>
      </c>
      <c r="B658" s="2">
        <v>2019</v>
      </c>
      <c r="C658" s="2">
        <v>13</v>
      </c>
      <c r="D658" s="1" t="s">
        <v>565</v>
      </c>
      <c r="E658" s="3"/>
      <c r="F658" s="3"/>
    </row>
    <row r="659" spans="1:6" x14ac:dyDescent="0.35">
      <c r="A659" s="1" t="s">
        <v>12</v>
      </c>
      <c r="B659" s="2">
        <v>2019</v>
      </c>
      <c r="C659" s="2">
        <v>14</v>
      </c>
      <c r="D659" s="1" t="s">
        <v>566</v>
      </c>
      <c r="E659" s="3"/>
      <c r="F659" s="3"/>
    </row>
    <row r="660" spans="1:6" x14ac:dyDescent="0.35">
      <c r="A660" s="1" t="s">
        <v>12</v>
      </c>
      <c r="B660" s="2">
        <v>2019</v>
      </c>
      <c r="C660" s="2">
        <v>15</v>
      </c>
      <c r="D660" s="1" t="s">
        <v>567</v>
      </c>
      <c r="E660" s="3"/>
      <c r="F660" s="3"/>
    </row>
    <row r="661" spans="1:6" x14ac:dyDescent="0.35">
      <c r="A661" s="1" t="s">
        <v>12</v>
      </c>
      <c r="B661" s="2">
        <v>2019</v>
      </c>
      <c r="C661" s="2">
        <v>16</v>
      </c>
      <c r="D661" s="1" t="s">
        <v>568</v>
      </c>
      <c r="E661" s="3"/>
      <c r="F661" s="3"/>
    </row>
    <row r="662" spans="1:6" x14ac:dyDescent="0.35">
      <c r="A662" s="1" t="s">
        <v>12</v>
      </c>
      <c r="B662" s="2">
        <v>2019</v>
      </c>
      <c r="C662" s="2">
        <v>17</v>
      </c>
      <c r="D662" s="1" t="s">
        <v>569</v>
      </c>
      <c r="E662" s="3"/>
      <c r="F662" s="3"/>
    </row>
    <row r="663" spans="1:6" x14ac:dyDescent="0.35">
      <c r="A663" s="1" t="s">
        <v>12</v>
      </c>
      <c r="B663" s="2">
        <v>2019</v>
      </c>
      <c r="C663" s="2">
        <v>18</v>
      </c>
      <c r="D663" s="1" t="s">
        <v>570</v>
      </c>
      <c r="E663" s="3"/>
      <c r="F663" s="3"/>
    </row>
    <row r="664" spans="1:6" x14ac:dyDescent="0.35">
      <c r="A664" s="1" t="s">
        <v>12</v>
      </c>
      <c r="B664" s="2">
        <v>2019</v>
      </c>
      <c r="C664" s="2">
        <v>19</v>
      </c>
      <c r="D664" s="1" t="s">
        <v>571</v>
      </c>
      <c r="E664" s="3"/>
      <c r="F664" s="3"/>
    </row>
    <row r="665" spans="1:6" x14ac:dyDescent="0.35">
      <c r="A665" s="1" t="s">
        <v>12</v>
      </c>
      <c r="B665" s="2">
        <v>2019</v>
      </c>
      <c r="C665" s="2">
        <v>20</v>
      </c>
      <c r="D665" s="1" t="s">
        <v>572</v>
      </c>
      <c r="E665" s="3"/>
      <c r="F665" s="3"/>
    </row>
    <row r="666" spans="1:6" x14ac:dyDescent="0.35">
      <c r="A666" s="1" t="s">
        <v>12</v>
      </c>
      <c r="B666" s="2">
        <v>2019</v>
      </c>
      <c r="C666" s="2">
        <v>21</v>
      </c>
      <c r="D666" s="1" t="s">
        <v>573</v>
      </c>
      <c r="E666" s="2">
        <v>2005</v>
      </c>
      <c r="F666" s="2">
        <v>0.14199999999999999</v>
      </c>
    </row>
    <row r="667" spans="1:6" x14ac:dyDescent="0.35">
      <c r="A667" s="1" t="s">
        <v>12</v>
      </c>
      <c r="B667" s="2">
        <v>2019</v>
      </c>
      <c r="C667" s="2">
        <v>22</v>
      </c>
      <c r="D667" s="1" t="s">
        <v>574</v>
      </c>
      <c r="E667" s="3"/>
      <c r="F667" s="3"/>
    </row>
    <row r="668" spans="1:6" x14ac:dyDescent="0.35">
      <c r="A668" s="1" t="s">
        <v>12</v>
      </c>
      <c r="B668" s="2">
        <v>2019</v>
      </c>
      <c r="C668" s="2">
        <v>23</v>
      </c>
      <c r="D668" s="1" t="s">
        <v>575</v>
      </c>
      <c r="E668" s="3"/>
      <c r="F668" s="3"/>
    </row>
    <row r="669" spans="1:6" x14ac:dyDescent="0.35">
      <c r="A669" s="1" t="s">
        <v>12</v>
      </c>
      <c r="B669" s="2">
        <v>2019</v>
      </c>
      <c r="C669" s="2">
        <v>24</v>
      </c>
      <c r="D669" s="1" t="s">
        <v>576</v>
      </c>
      <c r="E669" s="3"/>
      <c r="F669" s="3"/>
    </row>
    <row r="670" spans="1:6" x14ac:dyDescent="0.35">
      <c r="A670" s="1" t="s">
        <v>12</v>
      </c>
      <c r="B670" s="2">
        <v>2019</v>
      </c>
      <c r="C670" s="2">
        <v>25</v>
      </c>
      <c r="D670" s="1" t="s">
        <v>577</v>
      </c>
      <c r="E670" s="3"/>
      <c r="F670" s="3"/>
    </row>
    <row r="671" spans="1:6" x14ac:dyDescent="0.35">
      <c r="A671" s="1" t="s">
        <v>12</v>
      </c>
      <c r="B671" s="2">
        <v>2019</v>
      </c>
      <c r="C671" s="2">
        <v>25</v>
      </c>
      <c r="D671" s="1" t="s">
        <v>578</v>
      </c>
      <c r="E671" s="3"/>
      <c r="F671" s="3"/>
    </row>
    <row r="672" spans="1:6" x14ac:dyDescent="0.35">
      <c r="A672" s="1" t="s">
        <v>12</v>
      </c>
      <c r="B672" s="2">
        <v>2019</v>
      </c>
      <c r="C672" s="2">
        <v>26</v>
      </c>
      <c r="D672" s="1" t="s">
        <v>579</v>
      </c>
      <c r="E672" s="3"/>
      <c r="F672" s="3"/>
    </row>
    <row r="673" spans="1:6" x14ac:dyDescent="0.35">
      <c r="A673" s="1" t="s">
        <v>12</v>
      </c>
      <c r="B673" s="2">
        <v>2019</v>
      </c>
      <c r="C673" s="2">
        <v>27</v>
      </c>
      <c r="D673" s="1" t="s">
        <v>580</v>
      </c>
      <c r="E673" s="3"/>
      <c r="F673" s="3"/>
    </row>
    <row r="674" spans="1:6" x14ac:dyDescent="0.35">
      <c r="A674" s="1" t="s">
        <v>12</v>
      </c>
      <c r="B674" s="2">
        <v>2019</v>
      </c>
      <c r="C674" s="2">
        <v>28</v>
      </c>
      <c r="D674" s="1" t="s">
        <v>581</v>
      </c>
      <c r="E674" s="3"/>
      <c r="F674" s="3"/>
    </row>
    <row r="675" spans="1:6" x14ac:dyDescent="0.35">
      <c r="A675" s="1" t="s">
        <v>12</v>
      </c>
      <c r="B675" s="2">
        <v>2019</v>
      </c>
      <c r="C675" s="2">
        <v>29</v>
      </c>
      <c r="D675" s="1" t="s">
        <v>582</v>
      </c>
      <c r="E675" s="3"/>
      <c r="F675" s="3"/>
    </row>
    <row r="676" spans="1:6" x14ac:dyDescent="0.35">
      <c r="A676" s="1" t="s">
        <v>12</v>
      </c>
      <c r="B676" s="2">
        <v>2019</v>
      </c>
      <c r="C676" s="2">
        <v>30</v>
      </c>
      <c r="D676" s="1" t="s">
        <v>583</v>
      </c>
      <c r="E676" s="3"/>
      <c r="F676" s="3"/>
    </row>
    <row r="677" spans="1:6" x14ac:dyDescent="0.35">
      <c r="A677" s="1" t="s">
        <v>12</v>
      </c>
      <c r="B677" s="2">
        <v>2019</v>
      </c>
      <c r="C677" s="2">
        <v>31</v>
      </c>
      <c r="D677" s="1" t="s">
        <v>300</v>
      </c>
      <c r="E677" s="3"/>
      <c r="F677" s="3"/>
    </row>
    <row r="678" spans="1:6" x14ac:dyDescent="0.35">
      <c r="A678" s="1" t="s">
        <v>12</v>
      </c>
      <c r="B678" s="2">
        <v>2019</v>
      </c>
      <c r="C678" s="2">
        <v>32</v>
      </c>
      <c r="D678" s="1" t="s">
        <v>584</v>
      </c>
      <c r="E678" s="3"/>
      <c r="F678" s="3"/>
    </row>
    <row r="679" spans="1:6" x14ac:dyDescent="0.35">
      <c r="A679" s="1" t="s">
        <v>12</v>
      </c>
      <c r="B679" s="2">
        <v>2019</v>
      </c>
      <c r="C679" s="2">
        <v>33</v>
      </c>
      <c r="D679" s="1" t="s">
        <v>559</v>
      </c>
      <c r="E679" s="3"/>
      <c r="F679" s="3"/>
    </row>
    <row r="680" spans="1:6" x14ac:dyDescent="0.35">
      <c r="A680" s="1" t="s">
        <v>12</v>
      </c>
      <c r="B680" s="2">
        <v>2019</v>
      </c>
      <c r="C680" s="2">
        <v>34</v>
      </c>
      <c r="D680" s="1" t="s">
        <v>585</v>
      </c>
      <c r="E680" s="3"/>
      <c r="F680" s="3"/>
    </row>
    <row r="681" spans="1:6" x14ac:dyDescent="0.35">
      <c r="A681" s="1" t="s">
        <v>12</v>
      </c>
      <c r="B681" s="2">
        <v>2019</v>
      </c>
      <c r="C681" s="2">
        <v>35</v>
      </c>
      <c r="D681" s="1" t="s">
        <v>586</v>
      </c>
      <c r="E681" s="3"/>
      <c r="F681" s="3"/>
    </row>
    <row r="682" spans="1:6" x14ac:dyDescent="0.35">
      <c r="A682" s="1" t="s">
        <v>12</v>
      </c>
      <c r="B682" s="2">
        <v>2019</v>
      </c>
      <c r="C682" s="2">
        <v>36</v>
      </c>
      <c r="D682" s="1" t="s">
        <v>587</v>
      </c>
      <c r="E682" s="3"/>
      <c r="F682" s="3"/>
    </row>
    <row r="683" spans="1:6" x14ac:dyDescent="0.35">
      <c r="A683" s="1" t="s">
        <v>12</v>
      </c>
      <c r="B683" s="2">
        <v>2019</v>
      </c>
      <c r="C683" s="2">
        <v>37</v>
      </c>
      <c r="D683" s="1" t="s">
        <v>588</v>
      </c>
      <c r="E683" s="3"/>
      <c r="F683" s="3"/>
    </row>
    <row r="684" spans="1:6" x14ac:dyDescent="0.35">
      <c r="A684" s="1" t="s">
        <v>12</v>
      </c>
      <c r="B684" s="2">
        <v>2019</v>
      </c>
      <c r="C684" s="2">
        <v>37</v>
      </c>
      <c r="D684" s="1" t="s">
        <v>589</v>
      </c>
      <c r="E684" s="3"/>
      <c r="F684" s="3"/>
    </row>
    <row r="685" spans="1:6" x14ac:dyDescent="0.35">
      <c r="A685" s="1" t="s">
        <v>12</v>
      </c>
      <c r="B685" s="2">
        <v>2019</v>
      </c>
      <c r="C685" s="2">
        <v>38</v>
      </c>
      <c r="D685" s="1" t="s">
        <v>590</v>
      </c>
      <c r="E685" s="3"/>
      <c r="F685" s="3"/>
    </row>
    <row r="686" spans="1:6" x14ac:dyDescent="0.35">
      <c r="A686" s="1" t="s">
        <v>12</v>
      </c>
      <c r="B686" s="2">
        <v>2019</v>
      </c>
      <c r="C686" s="2">
        <v>38</v>
      </c>
      <c r="D686" s="1" t="s">
        <v>591</v>
      </c>
      <c r="E686" s="3"/>
      <c r="F686" s="3"/>
    </row>
    <row r="687" spans="1:6" x14ac:dyDescent="0.35">
      <c r="A687" s="1" t="s">
        <v>12</v>
      </c>
      <c r="B687" s="2">
        <v>2019</v>
      </c>
      <c r="C687" s="2">
        <v>39</v>
      </c>
      <c r="D687" s="1" t="s">
        <v>592</v>
      </c>
      <c r="E687" s="3"/>
      <c r="F687" s="3"/>
    </row>
    <row r="688" spans="1:6" x14ac:dyDescent="0.35">
      <c r="A688" s="1" t="s">
        <v>12</v>
      </c>
      <c r="B688" s="2">
        <v>2019</v>
      </c>
      <c r="C688" s="2">
        <v>40</v>
      </c>
      <c r="D688" s="1" t="s">
        <v>593</v>
      </c>
      <c r="E688" s="3"/>
      <c r="F688" s="3"/>
    </row>
    <row r="689" spans="1:6" x14ac:dyDescent="0.35">
      <c r="A689" s="1" t="s">
        <v>12</v>
      </c>
      <c r="B689" s="2">
        <v>2019</v>
      </c>
      <c r="C689" s="2">
        <v>41</v>
      </c>
      <c r="D689" s="1" t="s">
        <v>594</v>
      </c>
      <c r="E689" s="3"/>
      <c r="F689" s="3"/>
    </row>
    <row r="690" spans="1:6" x14ac:dyDescent="0.35">
      <c r="A690" s="1" t="s">
        <v>12</v>
      </c>
      <c r="B690" s="2">
        <v>2019</v>
      </c>
      <c r="C690" s="2">
        <v>42</v>
      </c>
      <c r="D690" s="1" t="s">
        <v>595</v>
      </c>
      <c r="E690" s="2">
        <v>2020</v>
      </c>
      <c r="F690" s="2">
        <v>5</v>
      </c>
    </row>
    <row r="691" spans="1:6" x14ac:dyDescent="0.35">
      <c r="A691" s="1" t="s">
        <v>12</v>
      </c>
      <c r="B691" s="2">
        <v>2019</v>
      </c>
      <c r="C691" s="2">
        <v>43</v>
      </c>
      <c r="D691" s="1" t="s">
        <v>596</v>
      </c>
      <c r="E691" s="2">
        <v>2015</v>
      </c>
      <c r="F691" s="2">
        <v>170</v>
      </c>
    </row>
    <row r="692" spans="1:6" x14ac:dyDescent="0.35">
      <c r="A692" s="1" t="s">
        <v>12</v>
      </c>
      <c r="B692" s="2">
        <v>2019</v>
      </c>
      <c r="C692" s="2">
        <v>44</v>
      </c>
      <c r="D692" s="1" t="s">
        <v>596</v>
      </c>
      <c r="E692" s="2">
        <v>2015</v>
      </c>
      <c r="F692" s="2">
        <v>170</v>
      </c>
    </row>
    <row r="693" spans="1:6" x14ac:dyDescent="0.35">
      <c r="A693" s="1" t="s">
        <v>12</v>
      </c>
      <c r="B693" s="2">
        <v>2019</v>
      </c>
      <c r="C693" s="2">
        <v>45</v>
      </c>
      <c r="D693" s="1" t="s">
        <v>597</v>
      </c>
      <c r="E693" s="3"/>
      <c r="F693" s="3"/>
    </row>
    <row r="694" spans="1:6" x14ac:dyDescent="0.35">
      <c r="A694" s="1" t="s">
        <v>12</v>
      </c>
      <c r="B694" s="2">
        <v>2019</v>
      </c>
      <c r="C694" s="2">
        <v>46</v>
      </c>
      <c r="D694" s="1" t="s">
        <v>598</v>
      </c>
      <c r="E694" s="3"/>
      <c r="F694" s="3"/>
    </row>
    <row r="695" spans="1:6" x14ac:dyDescent="0.35">
      <c r="A695" s="1" t="s">
        <v>12</v>
      </c>
      <c r="B695" s="2">
        <v>2019</v>
      </c>
      <c r="C695" s="2">
        <v>47</v>
      </c>
      <c r="D695" s="1" t="s">
        <v>599</v>
      </c>
      <c r="E695" s="3"/>
      <c r="F695" s="3"/>
    </row>
    <row r="696" spans="1:6" x14ac:dyDescent="0.35">
      <c r="A696" s="1" t="s">
        <v>12</v>
      </c>
      <c r="B696" s="2">
        <v>2019</v>
      </c>
      <c r="C696" s="2">
        <v>48</v>
      </c>
      <c r="D696" s="1" t="s">
        <v>600</v>
      </c>
      <c r="E696" s="3"/>
      <c r="F696" s="3"/>
    </row>
    <row r="697" spans="1:6" x14ac:dyDescent="0.35">
      <c r="A697" s="1" t="s">
        <v>12</v>
      </c>
      <c r="B697" s="2">
        <v>2019</v>
      </c>
      <c r="C697" s="2">
        <v>49</v>
      </c>
      <c r="D697" s="1" t="s">
        <v>601</v>
      </c>
      <c r="E697" s="2">
        <v>2020</v>
      </c>
      <c r="F697" s="2">
        <v>50</v>
      </c>
    </row>
    <row r="698" spans="1:6" x14ac:dyDescent="0.35">
      <c r="A698" s="1" t="s">
        <v>12</v>
      </c>
      <c r="B698" s="2">
        <v>2019</v>
      </c>
      <c r="C698" s="2">
        <v>50</v>
      </c>
      <c r="D698" s="1" t="s">
        <v>602</v>
      </c>
      <c r="E698" s="3"/>
      <c r="F698" s="3"/>
    </row>
    <row r="699" spans="1:6" x14ac:dyDescent="0.35">
      <c r="A699" s="1" t="s">
        <v>12</v>
      </c>
      <c r="B699" s="2">
        <v>2019</v>
      </c>
      <c r="C699" s="2">
        <v>51</v>
      </c>
      <c r="D699" s="1" t="s">
        <v>602</v>
      </c>
      <c r="E699" s="3"/>
      <c r="F699" s="3"/>
    </row>
    <row r="700" spans="1:6" x14ac:dyDescent="0.35">
      <c r="A700" s="1" t="s">
        <v>12</v>
      </c>
      <c r="B700" s="2">
        <v>2019</v>
      </c>
      <c r="C700" s="2">
        <v>52</v>
      </c>
      <c r="D700" s="1" t="s">
        <v>603</v>
      </c>
      <c r="E700" s="3"/>
      <c r="F700" s="3"/>
    </row>
    <row r="701" spans="1:6" x14ac:dyDescent="0.35">
      <c r="A701" s="1" t="s">
        <v>12</v>
      </c>
      <c r="B701" s="2">
        <v>2019</v>
      </c>
      <c r="C701" s="2">
        <v>53</v>
      </c>
      <c r="D701" s="1" t="s">
        <v>604</v>
      </c>
      <c r="E701" s="2">
        <v>2020</v>
      </c>
      <c r="F701" s="2">
        <v>5</v>
      </c>
    </row>
    <row r="702" spans="1:6" x14ac:dyDescent="0.35">
      <c r="A702" s="1" t="s">
        <v>12</v>
      </c>
      <c r="B702" s="2">
        <v>2019</v>
      </c>
      <c r="C702" s="2">
        <v>54</v>
      </c>
      <c r="D702" s="1" t="s">
        <v>605</v>
      </c>
      <c r="E702" s="2">
        <v>2020</v>
      </c>
      <c r="F702" s="2">
        <v>50</v>
      </c>
    </row>
    <row r="703" spans="1:6" x14ac:dyDescent="0.35">
      <c r="A703" s="1" t="s">
        <v>12</v>
      </c>
      <c r="B703" s="2">
        <v>2019</v>
      </c>
      <c r="C703" s="2">
        <v>55</v>
      </c>
      <c r="D703" s="1" t="s">
        <v>606</v>
      </c>
      <c r="E703" s="2">
        <v>2020</v>
      </c>
      <c r="F703" s="2">
        <v>50</v>
      </c>
    </row>
    <row r="704" spans="1:6" x14ac:dyDescent="0.35">
      <c r="A704" s="1" t="s">
        <v>12</v>
      </c>
      <c r="B704" s="2">
        <v>2019</v>
      </c>
      <c r="C704" s="2">
        <v>56</v>
      </c>
      <c r="D704" s="1" t="s">
        <v>607</v>
      </c>
      <c r="E704" s="2">
        <v>2020</v>
      </c>
      <c r="F704" s="2">
        <v>12</v>
      </c>
    </row>
    <row r="705" spans="1:6" x14ac:dyDescent="0.35">
      <c r="A705" s="1" t="s">
        <v>12</v>
      </c>
      <c r="B705" s="2">
        <v>2019</v>
      </c>
      <c r="C705" s="2">
        <v>57</v>
      </c>
      <c r="D705" s="1" t="s">
        <v>608</v>
      </c>
      <c r="E705" s="2">
        <v>2020</v>
      </c>
      <c r="F705" s="2">
        <v>6.6</v>
      </c>
    </row>
    <row r="706" spans="1:6" x14ac:dyDescent="0.35">
      <c r="A706" s="1" t="s">
        <v>12</v>
      </c>
      <c r="B706" s="2">
        <v>2019</v>
      </c>
      <c r="C706" s="2">
        <v>58</v>
      </c>
      <c r="D706" s="1" t="s">
        <v>609</v>
      </c>
      <c r="E706" s="2">
        <v>2020</v>
      </c>
      <c r="F706" s="2">
        <v>15</v>
      </c>
    </row>
    <row r="707" spans="1:6" x14ac:dyDescent="0.35">
      <c r="A707" s="1" t="s">
        <v>12</v>
      </c>
      <c r="B707" s="2">
        <v>2019</v>
      </c>
      <c r="C707" s="2">
        <v>59</v>
      </c>
      <c r="D707" s="1" t="s">
        <v>610</v>
      </c>
      <c r="E707" s="2">
        <v>2020</v>
      </c>
      <c r="F707" s="2">
        <v>31</v>
      </c>
    </row>
    <row r="708" spans="1:6" x14ac:dyDescent="0.35">
      <c r="A708" s="1" t="s">
        <v>12</v>
      </c>
      <c r="B708" s="2">
        <v>2019</v>
      </c>
      <c r="C708" s="2">
        <v>60</v>
      </c>
      <c r="D708" s="1" t="s">
        <v>611</v>
      </c>
      <c r="E708" s="3"/>
      <c r="F708" s="3"/>
    </row>
    <row r="709" spans="1:6" x14ac:dyDescent="0.35">
      <c r="A709" s="1" t="s">
        <v>12</v>
      </c>
      <c r="B709" s="2">
        <v>2019</v>
      </c>
      <c r="C709" s="2">
        <v>61</v>
      </c>
      <c r="D709" s="1" t="s">
        <v>612</v>
      </c>
      <c r="E709" s="3"/>
      <c r="F709" s="3"/>
    </row>
    <row r="710" spans="1:6" x14ac:dyDescent="0.35">
      <c r="A710" s="1" t="s">
        <v>12</v>
      </c>
      <c r="B710" s="2">
        <v>2019</v>
      </c>
      <c r="C710" s="2">
        <v>62</v>
      </c>
      <c r="D710" s="1" t="s">
        <v>613</v>
      </c>
      <c r="E710" s="3"/>
      <c r="F710" s="3"/>
    </row>
    <row r="711" spans="1:6" x14ac:dyDescent="0.35">
      <c r="A711" s="1" t="s">
        <v>12</v>
      </c>
      <c r="B711" s="2">
        <v>2019</v>
      </c>
      <c r="C711" s="2">
        <v>63</v>
      </c>
      <c r="D711" s="1" t="s">
        <v>614</v>
      </c>
      <c r="E711" s="3"/>
      <c r="F711" s="3"/>
    </row>
    <row r="712" spans="1:6" x14ac:dyDescent="0.35">
      <c r="A712" s="1" t="s">
        <v>12</v>
      </c>
      <c r="B712" s="2">
        <v>2019</v>
      </c>
      <c r="C712" s="2">
        <v>64</v>
      </c>
      <c r="D712" s="1" t="s">
        <v>614</v>
      </c>
      <c r="E712" s="3"/>
      <c r="F712" s="3"/>
    </row>
    <row r="713" spans="1:6" x14ac:dyDescent="0.35">
      <c r="A713" s="1" t="s">
        <v>12</v>
      </c>
      <c r="B713" s="2">
        <v>2019</v>
      </c>
      <c r="C713" s="2">
        <v>65</v>
      </c>
      <c r="D713" s="1" t="s">
        <v>614</v>
      </c>
      <c r="E713" s="3"/>
      <c r="F713" s="3"/>
    </row>
    <row r="714" spans="1:6" x14ac:dyDescent="0.35">
      <c r="A714" s="1" t="s">
        <v>12</v>
      </c>
      <c r="B714" s="2">
        <v>2019</v>
      </c>
      <c r="C714" s="2">
        <v>66</v>
      </c>
      <c r="D714" s="1" t="s">
        <v>615</v>
      </c>
      <c r="E714" s="3"/>
      <c r="F714" s="3"/>
    </row>
    <row r="715" spans="1:6" x14ac:dyDescent="0.35">
      <c r="A715" s="1" t="s">
        <v>12</v>
      </c>
      <c r="B715" s="2">
        <v>2019</v>
      </c>
      <c r="C715" s="2">
        <v>67</v>
      </c>
      <c r="D715" s="1" t="s">
        <v>616</v>
      </c>
      <c r="E715" s="3"/>
      <c r="F715" s="3"/>
    </row>
    <row r="716" spans="1:6" x14ac:dyDescent="0.35">
      <c r="A716" s="1" t="s">
        <v>12</v>
      </c>
      <c r="B716" s="2">
        <v>2019</v>
      </c>
      <c r="C716" s="2">
        <v>68</v>
      </c>
      <c r="D716" s="1" t="s">
        <v>616</v>
      </c>
      <c r="E716" s="3"/>
      <c r="F716" s="3"/>
    </row>
    <row r="717" spans="1:6" x14ac:dyDescent="0.35">
      <c r="A717" s="1" t="s">
        <v>12</v>
      </c>
      <c r="B717" s="2">
        <v>2019</v>
      </c>
      <c r="C717" s="2">
        <v>69</v>
      </c>
      <c r="D717" s="1" t="s">
        <v>617</v>
      </c>
      <c r="E717" s="3"/>
      <c r="F717" s="3"/>
    </row>
    <row r="718" spans="1:6" x14ac:dyDescent="0.35">
      <c r="A718" s="1" t="s">
        <v>12</v>
      </c>
      <c r="B718" s="2">
        <v>2019</v>
      </c>
      <c r="C718" s="2">
        <v>70</v>
      </c>
      <c r="D718" s="1" t="s">
        <v>618</v>
      </c>
      <c r="E718" s="3"/>
      <c r="F718" s="3"/>
    </row>
    <row r="719" spans="1:6" x14ac:dyDescent="0.35">
      <c r="A719" s="1" t="s">
        <v>12</v>
      </c>
      <c r="B719" s="2">
        <v>2019</v>
      </c>
      <c r="C719" s="2">
        <v>71</v>
      </c>
      <c r="D719" s="1" t="s">
        <v>619</v>
      </c>
      <c r="E719" s="2">
        <v>2009</v>
      </c>
      <c r="F719" s="2">
        <v>8.6999999999999993</v>
      </c>
    </row>
    <row r="720" spans="1:6" x14ac:dyDescent="0.35">
      <c r="A720" s="1" t="s">
        <v>12</v>
      </c>
      <c r="B720" s="2">
        <v>2019</v>
      </c>
      <c r="C720" s="2">
        <v>72</v>
      </c>
      <c r="D720" s="1" t="s">
        <v>620</v>
      </c>
      <c r="E720" s="3"/>
      <c r="F720" s="3"/>
    </row>
    <row r="721" spans="1:6" x14ac:dyDescent="0.35">
      <c r="A721" s="1" t="s">
        <v>12</v>
      </c>
      <c r="B721" s="2">
        <v>2019</v>
      </c>
      <c r="C721" s="2">
        <v>73</v>
      </c>
      <c r="D721" s="1" t="s">
        <v>621</v>
      </c>
      <c r="E721" s="3"/>
      <c r="F721" s="3"/>
    </row>
    <row r="722" spans="1:6" x14ac:dyDescent="0.35">
      <c r="A722" s="1" t="s">
        <v>12</v>
      </c>
      <c r="B722" s="2">
        <v>2019</v>
      </c>
      <c r="C722" s="2">
        <v>74</v>
      </c>
      <c r="D722" s="1" t="s">
        <v>621</v>
      </c>
      <c r="E722" s="3"/>
      <c r="F722" s="3"/>
    </row>
    <row r="723" spans="1:6" x14ac:dyDescent="0.35">
      <c r="A723" s="1" t="s">
        <v>12</v>
      </c>
      <c r="B723" s="2">
        <v>2019</v>
      </c>
      <c r="C723" s="2">
        <v>75</v>
      </c>
      <c r="D723" s="1" t="s">
        <v>605</v>
      </c>
      <c r="E723" s="3"/>
      <c r="F723" s="3"/>
    </row>
    <row r="724" spans="1:6" x14ac:dyDescent="0.35">
      <c r="A724" s="1" t="s">
        <v>12</v>
      </c>
      <c r="B724" s="2">
        <v>2019</v>
      </c>
      <c r="C724" s="2">
        <v>76</v>
      </c>
      <c r="D724" s="1" t="s">
        <v>622</v>
      </c>
      <c r="E724" s="3"/>
      <c r="F724" s="3"/>
    </row>
    <row r="725" spans="1:6" x14ac:dyDescent="0.35">
      <c r="A725" s="1" t="s">
        <v>12</v>
      </c>
      <c r="B725" s="2">
        <v>2019</v>
      </c>
      <c r="C725" s="2">
        <v>77</v>
      </c>
      <c r="D725" s="1" t="s">
        <v>623</v>
      </c>
      <c r="E725" s="3"/>
      <c r="F725" s="3"/>
    </row>
    <row r="726" spans="1:6" x14ac:dyDescent="0.35">
      <c r="A726" s="1" t="s">
        <v>12</v>
      </c>
      <c r="B726" s="2">
        <v>2019</v>
      </c>
      <c r="C726" s="2">
        <v>78</v>
      </c>
      <c r="D726" s="1" t="s">
        <v>624</v>
      </c>
      <c r="E726" s="3"/>
      <c r="F726" s="3"/>
    </row>
    <row r="727" spans="1:6" x14ac:dyDescent="0.35">
      <c r="A727" s="1" t="s">
        <v>12</v>
      </c>
      <c r="B727" s="2">
        <v>2019</v>
      </c>
      <c r="C727" s="2">
        <v>79</v>
      </c>
      <c r="D727" s="1" t="s">
        <v>625</v>
      </c>
      <c r="E727" s="3"/>
      <c r="F727" s="3"/>
    </row>
    <row r="728" spans="1:6" x14ac:dyDescent="0.35">
      <c r="A728" s="1" t="s">
        <v>12</v>
      </c>
      <c r="B728" s="2">
        <v>2019</v>
      </c>
      <c r="C728" s="2">
        <v>80</v>
      </c>
      <c r="D728" s="1" t="s">
        <v>626</v>
      </c>
      <c r="E728" s="3"/>
      <c r="F728" s="3"/>
    </row>
    <row r="729" spans="1:6" x14ac:dyDescent="0.35">
      <c r="A729" s="1" t="s">
        <v>25</v>
      </c>
      <c r="B729" s="2">
        <v>2019</v>
      </c>
      <c r="C729" s="2">
        <v>2</v>
      </c>
      <c r="D729" s="1" t="s">
        <v>627</v>
      </c>
      <c r="E729" s="2">
        <v>2020</v>
      </c>
      <c r="F729" s="2">
        <v>15</v>
      </c>
    </row>
    <row r="730" spans="1:6" x14ac:dyDescent="0.35">
      <c r="A730" s="1" t="s">
        <v>25</v>
      </c>
      <c r="B730" s="2">
        <v>2019</v>
      </c>
      <c r="C730" s="2">
        <v>3</v>
      </c>
      <c r="D730" s="1" t="s">
        <v>628</v>
      </c>
      <c r="E730" s="2">
        <v>2033</v>
      </c>
      <c r="F730" s="2">
        <v>-0.5</v>
      </c>
    </row>
    <row r="731" spans="1:6" x14ac:dyDescent="0.35">
      <c r="A731" s="1" t="s">
        <v>25</v>
      </c>
      <c r="B731" s="2">
        <v>2019</v>
      </c>
      <c r="C731" s="2">
        <v>4</v>
      </c>
      <c r="D731" s="1" t="s">
        <v>629</v>
      </c>
      <c r="E731" s="2">
        <v>2020</v>
      </c>
      <c r="F731" s="2">
        <v>13.6</v>
      </c>
    </row>
    <row r="732" spans="1:6" x14ac:dyDescent="0.35">
      <c r="A732" s="1" t="s">
        <v>25</v>
      </c>
      <c r="B732" s="2">
        <v>2019</v>
      </c>
      <c r="C732" s="2">
        <v>4</v>
      </c>
      <c r="D732" s="1" t="s">
        <v>630</v>
      </c>
      <c r="E732" s="2">
        <v>2020</v>
      </c>
      <c r="F732" s="2">
        <v>71.599999999999994</v>
      </c>
    </row>
    <row r="733" spans="1:6" x14ac:dyDescent="0.35">
      <c r="A733" s="1" t="s">
        <v>25</v>
      </c>
      <c r="B733" s="2">
        <v>2019</v>
      </c>
      <c r="C733" s="2">
        <v>4</v>
      </c>
      <c r="D733" s="1" t="s">
        <v>631</v>
      </c>
      <c r="E733" s="2">
        <v>2020</v>
      </c>
      <c r="F733" s="2">
        <v>96.4</v>
      </c>
    </row>
    <row r="734" spans="1:6" x14ac:dyDescent="0.35">
      <c r="A734" s="1" t="s">
        <v>25</v>
      </c>
      <c r="B734" s="2">
        <v>2019</v>
      </c>
      <c r="C734" s="2">
        <v>7</v>
      </c>
      <c r="D734" s="1" t="s">
        <v>632</v>
      </c>
      <c r="E734" s="2">
        <v>2025</v>
      </c>
      <c r="F734" s="2">
        <v>1</v>
      </c>
    </row>
    <row r="735" spans="1:6" x14ac:dyDescent="0.35">
      <c r="A735" s="1" t="s">
        <v>25</v>
      </c>
      <c r="B735" s="2">
        <v>2019</v>
      </c>
      <c r="C735" s="2">
        <v>7</v>
      </c>
      <c r="D735" s="1" t="s">
        <v>633</v>
      </c>
      <c r="E735" s="2">
        <v>2020</v>
      </c>
      <c r="F735" s="2">
        <v>6400</v>
      </c>
    </row>
    <row r="736" spans="1:6" x14ac:dyDescent="0.35">
      <c r="A736" s="1" t="s">
        <v>25</v>
      </c>
      <c r="B736" s="2">
        <v>2019</v>
      </c>
      <c r="C736" s="2">
        <v>7</v>
      </c>
      <c r="D736" s="1" t="s">
        <v>634</v>
      </c>
      <c r="E736" s="2">
        <v>2020</v>
      </c>
      <c r="F736" s="2">
        <v>3000</v>
      </c>
    </row>
    <row r="737" spans="1:6" x14ac:dyDescent="0.35">
      <c r="A737" s="1" t="s">
        <v>25</v>
      </c>
      <c r="B737" s="2">
        <v>2019</v>
      </c>
      <c r="C737" s="2">
        <v>7</v>
      </c>
      <c r="D737" s="1" t="s">
        <v>635</v>
      </c>
      <c r="E737" s="2">
        <v>2020</v>
      </c>
      <c r="F737" s="2">
        <v>60</v>
      </c>
    </row>
    <row r="738" spans="1:6" x14ac:dyDescent="0.35">
      <c r="A738" s="1" t="s">
        <v>25</v>
      </c>
      <c r="B738" s="2">
        <v>2019</v>
      </c>
      <c r="C738" s="2">
        <v>7</v>
      </c>
      <c r="D738" s="1" t="s">
        <v>636</v>
      </c>
      <c r="E738" s="2">
        <v>2025</v>
      </c>
      <c r="F738" s="2">
        <v>3000</v>
      </c>
    </row>
    <row r="739" spans="1:6" x14ac:dyDescent="0.35">
      <c r="A739" s="1" t="s">
        <v>25</v>
      </c>
      <c r="B739" s="2">
        <v>2019</v>
      </c>
      <c r="C739" s="2">
        <v>7</v>
      </c>
      <c r="D739" s="1" t="s">
        <v>637</v>
      </c>
      <c r="E739" s="2">
        <v>2021</v>
      </c>
      <c r="F739" s="2">
        <v>5</v>
      </c>
    </row>
    <row r="740" spans="1:6" x14ac:dyDescent="0.35">
      <c r="A740" s="1" t="s">
        <v>25</v>
      </c>
      <c r="B740" s="2">
        <v>2019</v>
      </c>
      <c r="C740" s="2">
        <v>7</v>
      </c>
      <c r="D740" s="1" t="s">
        <v>638</v>
      </c>
      <c r="E740" s="2">
        <v>2015</v>
      </c>
      <c r="F740" s="2">
        <v>10797.2</v>
      </c>
    </row>
    <row r="741" spans="1:6" x14ac:dyDescent="0.35">
      <c r="A741" s="1" t="s">
        <v>25</v>
      </c>
      <c r="B741" s="2">
        <v>2019</v>
      </c>
      <c r="C741" s="2">
        <v>8</v>
      </c>
      <c r="D741" s="1" t="s">
        <v>639</v>
      </c>
      <c r="E741" s="2">
        <v>2015</v>
      </c>
      <c r="F741" s="2">
        <v>199.4</v>
      </c>
    </row>
    <row r="742" spans="1:6" x14ac:dyDescent="0.35">
      <c r="A742" s="1" t="s">
        <v>25</v>
      </c>
      <c r="B742" s="2">
        <v>2019</v>
      </c>
      <c r="C742" s="2">
        <v>8</v>
      </c>
      <c r="D742" s="1" t="s">
        <v>640</v>
      </c>
      <c r="E742" s="2">
        <v>2016</v>
      </c>
      <c r="F742" s="2">
        <v>66</v>
      </c>
    </row>
    <row r="743" spans="1:6" x14ac:dyDescent="0.35">
      <c r="A743" s="1" t="s">
        <v>25</v>
      </c>
      <c r="B743" s="2">
        <v>2019</v>
      </c>
      <c r="C743" s="2">
        <v>8</v>
      </c>
      <c r="D743" s="1" t="s">
        <v>641</v>
      </c>
      <c r="E743" s="2">
        <v>2015</v>
      </c>
      <c r="F743" s="2">
        <v>12796</v>
      </c>
    </row>
    <row r="744" spans="1:6" x14ac:dyDescent="0.35">
      <c r="A744" s="1" t="s">
        <v>25</v>
      </c>
      <c r="B744" s="2">
        <v>2019</v>
      </c>
      <c r="C744" s="2">
        <v>8</v>
      </c>
      <c r="D744" s="1" t="s">
        <v>642</v>
      </c>
      <c r="E744" s="2">
        <v>2015</v>
      </c>
      <c r="F744" s="2">
        <v>3672.2</v>
      </c>
    </row>
    <row r="745" spans="1:6" x14ac:dyDescent="0.35">
      <c r="A745" s="1" t="s">
        <v>25</v>
      </c>
      <c r="B745" s="2">
        <v>2019</v>
      </c>
      <c r="C745" s="2">
        <v>9</v>
      </c>
      <c r="D745" s="1" t="s">
        <v>643</v>
      </c>
      <c r="E745" s="2">
        <v>2017</v>
      </c>
      <c r="F745" s="2">
        <v>896</v>
      </c>
    </row>
    <row r="746" spans="1:6" x14ac:dyDescent="0.35">
      <c r="A746" s="1" t="s">
        <v>25</v>
      </c>
      <c r="B746" s="2">
        <v>2019</v>
      </c>
      <c r="C746" s="2">
        <v>9</v>
      </c>
      <c r="D746" s="1" t="s">
        <v>644</v>
      </c>
      <c r="E746" s="2">
        <v>2015</v>
      </c>
      <c r="F746" s="2">
        <v>90</v>
      </c>
    </row>
    <row r="747" spans="1:6" x14ac:dyDescent="0.35">
      <c r="A747" s="1" t="s">
        <v>25</v>
      </c>
      <c r="B747" s="2">
        <v>2019</v>
      </c>
      <c r="C747" s="2">
        <v>9</v>
      </c>
      <c r="D747" s="1" t="s">
        <v>645</v>
      </c>
      <c r="E747" s="2">
        <v>2015</v>
      </c>
      <c r="F747" s="2">
        <v>4.63</v>
      </c>
    </row>
    <row r="748" spans="1:6" x14ac:dyDescent="0.35">
      <c r="A748" s="1" t="s">
        <v>25</v>
      </c>
      <c r="B748" s="2">
        <v>2019</v>
      </c>
      <c r="C748" s="2">
        <v>9</v>
      </c>
      <c r="D748" s="1" t="s">
        <v>646</v>
      </c>
      <c r="E748" s="2">
        <v>2017</v>
      </c>
      <c r="F748" s="2">
        <v>383.9</v>
      </c>
    </row>
    <row r="749" spans="1:6" x14ac:dyDescent="0.35">
      <c r="A749" s="1" t="s">
        <v>25</v>
      </c>
      <c r="B749" s="2">
        <v>2019</v>
      </c>
      <c r="C749" s="2">
        <v>11</v>
      </c>
      <c r="D749" s="1" t="s">
        <v>647</v>
      </c>
      <c r="E749" s="2">
        <v>2015</v>
      </c>
      <c r="F749" s="2">
        <v>11928</v>
      </c>
    </row>
    <row r="750" spans="1:6" x14ac:dyDescent="0.35">
      <c r="A750" s="1" t="s">
        <v>25</v>
      </c>
      <c r="B750" s="2">
        <v>2019</v>
      </c>
      <c r="C750" s="2">
        <v>11</v>
      </c>
      <c r="D750" s="1" t="s">
        <v>648</v>
      </c>
      <c r="E750" s="2">
        <v>2015</v>
      </c>
      <c r="F750" s="2">
        <v>1097</v>
      </c>
    </row>
    <row r="751" spans="1:6" x14ac:dyDescent="0.35">
      <c r="A751" s="1" t="s">
        <v>25</v>
      </c>
      <c r="B751" s="2">
        <v>2019</v>
      </c>
      <c r="C751" s="2">
        <v>12</v>
      </c>
      <c r="D751" s="1" t="s">
        <v>649</v>
      </c>
      <c r="E751" s="2">
        <v>2015</v>
      </c>
      <c r="F751" s="2">
        <v>137.69999999999999</v>
      </c>
    </row>
    <row r="752" spans="1:6" x14ac:dyDescent="0.35">
      <c r="A752" s="1" t="s">
        <v>25</v>
      </c>
      <c r="B752" s="2">
        <v>2019</v>
      </c>
      <c r="C752" s="2">
        <v>13</v>
      </c>
      <c r="D752" s="1" t="s">
        <v>650</v>
      </c>
      <c r="E752" s="2">
        <v>2017</v>
      </c>
      <c r="F752" s="2">
        <v>66</v>
      </c>
    </row>
    <row r="753" spans="1:6" x14ac:dyDescent="0.35">
      <c r="A753" s="1" t="s">
        <v>25</v>
      </c>
      <c r="B753" s="2">
        <v>2019</v>
      </c>
      <c r="C753" s="2">
        <v>15</v>
      </c>
      <c r="D753" s="1" t="s">
        <v>651</v>
      </c>
      <c r="E753" s="2">
        <v>2029</v>
      </c>
      <c r="F753" s="2">
        <v>4</v>
      </c>
    </row>
    <row r="754" spans="1:6" x14ac:dyDescent="0.35">
      <c r="A754" s="1" t="s">
        <v>25</v>
      </c>
      <c r="B754" s="2">
        <v>2019</v>
      </c>
      <c r="C754" s="2">
        <v>15</v>
      </c>
      <c r="D754" s="1" t="s">
        <v>652</v>
      </c>
      <c r="E754" s="2">
        <v>2029</v>
      </c>
      <c r="F754" s="2">
        <v>3</v>
      </c>
    </row>
    <row r="755" spans="1:6" x14ac:dyDescent="0.35">
      <c r="A755" s="1" t="s">
        <v>25</v>
      </c>
      <c r="B755" s="2">
        <v>2019</v>
      </c>
      <c r="C755" s="2">
        <v>15</v>
      </c>
      <c r="D755" s="1" t="s">
        <v>653</v>
      </c>
      <c r="E755" s="3"/>
      <c r="F755" s="3"/>
    </row>
    <row r="756" spans="1:6" x14ac:dyDescent="0.35">
      <c r="A756" s="1" t="s">
        <v>25</v>
      </c>
      <c r="B756" s="2">
        <v>2019</v>
      </c>
      <c r="C756" s="2">
        <v>16</v>
      </c>
      <c r="D756" s="1" t="s">
        <v>654</v>
      </c>
      <c r="E756" s="2">
        <v>2015</v>
      </c>
      <c r="F756" s="2">
        <v>14505.7</v>
      </c>
    </row>
    <row r="757" spans="1:6" x14ac:dyDescent="0.35">
      <c r="A757" s="1" t="s">
        <v>25</v>
      </c>
      <c r="B757" s="2">
        <v>2019</v>
      </c>
      <c r="C757" s="2">
        <v>16</v>
      </c>
      <c r="D757" s="1" t="s">
        <v>655</v>
      </c>
      <c r="E757" s="2">
        <v>2015</v>
      </c>
      <c r="F757" s="2">
        <v>4971.7</v>
      </c>
    </row>
    <row r="758" spans="1:6" x14ac:dyDescent="0.35">
      <c r="A758" s="1" t="s">
        <v>25</v>
      </c>
      <c r="B758" s="2">
        <v>2019</v>
      </c>
      <c r="C758" s="2">
        <v>16</v>
      </c>
      <c r="D758" s="1" t="s">
        <v>656</v>
      </c>
      <c r="E758" s="2">
        <v>2015</v>
      </c>
      <c r="F758" s="2">
        <v>4652.3</v>
      </c>
    </row>
    <row r="759" spans="1:6" x14ac:dyDescent="0.35">
      <c r="A759" s="1" t="s">
        <v>25</v>
      </c>
      <c r="B759" s="2">
        <v>2019</v>
      </c>
      <c r="C759" s="2">
        <v>16</v>
      </c>
      <c r="D759" s="1" t="s">
        <v>657</v>
      </c>
      <c r="E759" s="2">
        <v>2015</v>
      </c>
      <c r="F759" s="2">
        <v>1347657</v>
      </c>
    </row>
    <row r="760" spans="1:6" x14ac:dyDescent="0.35">
      <c r="A760" s="1" t="s">
        <v>25</v>
      </c>
      <c r="B760" s="2">
        <v>2019</v>
      </c>
      <c r="C760" s="2">
        <v>16</v>
      </c>
      <c r="D760" s="1" t="s">
        <v>658</v>
      </c>
      <c r="E760" s="2">
        <v>2015</v>
      </c>
      <c r="F760" s="2">
        <v>211.5</v>
      </c>
    </row>
    <row r="761" spans="1:6" x14ac:dyDescent="0.35">
      <c r="A761" s="1" t="s">
        <v>25</v>
      </c>
      <c r="B761" s="2">
        <v>2019</v>
      </c>
      <c r="C761" s="2">
        <v>16</v>
      </c>
      <c r="D761" s="1" t="s">
        <v>659</v>
      </c>
      <c r="E761" s="2">
        <v>2015</v>
      </c>
      <c r="F761" s="2">
        <v>5960.69</v>
      </c>
    </row>
    <row r="762" spans="1:6" x14ac:dyDescent="0.35">
      <c r="A762" s="1" t="s">
        <v>25</v>
      </c>
      <c r="B762" s="2">
        <v>2019</v>
      </c>
      <c r="C762" s="2">
        <v>16</v>
      </c>
      <c r="D762" s="1" t="s">
        <v>660</v>
      </c>
      <c r="E762" s="2">
        <v>2015</v>
      </c>
      <c r="F762" s="2">
        <v>2444.48</v>
      </c>
    </row>
    <row r="763" spans="1:6" x14ac:dyDescent="0.35">
      <c r="A763" s="1" t="s">
        <v>25</v>
      </c>
      <c r="B763" s="2">
        <v>2019</v>
      </c>
      <c r="C763" s="2">
        <v>16</v>
      </c>
      <c r="D763" s="1" t="s">
        <v>661</v>
      </c>
      <c r="E763" s="2">
        <v>2015</v>
      </c>
      <c r="F763" s="2">
        <v>227.55</v>
      </c>
    </row>
    <row r="764" spans="1:6" x14ac:dyDescent="0.35">
      <c r="A764" s="1" t="s">
        <v>25</v>
      </c>
      <c r="B764" s="2">
        <v>2019</v>
      </c>
      <c r="C764" s="2">
        <v>16</v>
      </c>
      <c r="D764" s="1" t="s">
        <v>662</v>
      </c>
      <c r="E764" s="2">
        <v>2015</v>
      </c>
      <c r="F764" s="2">
        <v>81.73</v>
      </c>
    </row>
    <row r="765" spans="1:6" x14ac:dyDescent="0.35">
      <c r="A765" s="1" t="s">
        <v>25</v>
      </c>
      <c r="B765" s="2">
        <v>2019</v>
      </c>
      <c r="C765" s="2">
        <v>16</v>
      </c>
      <c r="D765" s="1" t="s">
        <v>663</v>
      </c>
      <c r="E765" s="2">
        <v>2015</v>
      </c>
      <c r="F765" s="2">
        <v>207.07</v>
      </c>
    </row>
    <row r="766" spans="1:6" x14ac:dyDescent="0.35">
      <c r="A766" s="1" t="s">
        <v>25</v>
      </c>
      <c r="B766" s="2">
        <v>2019</v>
      </c>
      <c r="C766" s="2">
        <v>16</v>
      </c>
      <c r="D766" s="1" t="s">
        <v>664</v>
      </c>
      <c r="E766" s="2">
        <v>2015</v>
      </c>
      <c r="F766" s="2">
        <v>11636.79</v>
      </c>
    </row>
    <row r="767" spans="1:6" x14ac:dyDescent="0.35">
      <c r="A767" s="1" t="s">
        <v>25</v>
      </c>
      <c r="B767" s="2">
        <v>2019</v>
      </c>
      <c r="C767" s="2">
        <v>16</v>
      </c>
      <c r="D767" s="1" t="s">
        <v>665</v>
      </c>
      <c r="E767" s="2">
        <v>2015</v>
      </c>
      <c r="F767" s="2">
        <v>159422.41</v>
      </c>
    </row>
    <row r="768" spans="1:6" x14ac:dyDescent="0.35">
      <c r="A768" s="1" t="s">
        <v>25</v>
      </c>
      <c r="B768" s="2">
        <v>2019</v>
      </c>
      <c r="C768" s="2">
        <v>16</v>
      </c>
      <c r="D768" s="1" t="s">
        <v>666</v>
      </c>
      <c r="E768" s="2">
        <v>2015</v>
      </c>
      <c r="F768" s="2">
        <v>767.9</v>
      </c>
    </row>
    <row r="769" spans="1:6" x14ac:dyDescent="0.35">
      <c r="A769" s="1" t="s">
        <v>25</v>
      </c>
      <c r="B769" s="2">
        <v>2019</v>
      </c>
      <c r="C769" s="2">
        <v>16</v>
      </c>
      <c r="D769" s="1" t="s">
        <v>667</v>
      </c>
      <c r="E769" s="2">
        <v>2015</v>
      </c>
      <c r="F769" s="2">
        <v>1003600000</v>
      </c>
    </row>
    <row r="770" spans="1:6" x14ac:dyDescent="0.35">
      <c r="A770" s="1" t="s">
        <v>25</v>
      </c>
      <c r="B770" s="2">
        <v>2019</v>
      </c>
      <c r="C770" s="2">
        <v>16</v>
      </c>
      <c r="D770" s="1" t="s">
        <v>668</v>
      </c>
      <c r="E770" s="2">
        <v>2015</v>
      </c>
      <c r="F770" s="2">
        <v>302478910.47000003</v>
      </c>
    </row>
    <row r="771" spans="1:6" x14ac:dyDescent="0.35">
      <c r="A771" s="1" t="s">
        <v>25</v>
      </c>
      <c r="B771" s="2">
        <v>2019</v>
      </c>
      <c r="C771" s="2">
        <v>16</v>
      </c>
      <c r="D771" s="1" t="s">
        <v>669</v>
      </c>
      <c r="E771" s="2">
        <v>2015</v>
      </c>
      <c r="F771" s="2">
        <v>4562280</v>
      </c>
    </row>
    <row r="772" spans="1:6" x14ac:dyDescent="0.35">
      <c r="A772" s="1" t="s">
        <v>25</v>
      </c>
      <c r="B772" s="2">
        <v>2019</v>
      </c>
      <c r="C772" s="2">
        <v>16</v>
      </c>
      <c r="D772" s="1" t="s">
        <v>670</v>
      </c>
      <c r="E772" s="2">
        <v>2015</v>
      </c>
      <c r="F772" s="2">
        <v>10957787.199999999</v>
      </c>
    </row>
    <row r="773" spans="1:6" x14ac:dyDescent="0.35">
      <c r="A773" s="1" t="s">
        <v>25</v>
      </c>
      <c r="B773" s="2">
        <v>2019</v>
      </c>
      <c r="C773" s="2">
        <v>16</v>
      </c>
      <c r="D773" s="1" t="s">
        <v>671</v>
      </c>
      <c r="E773" s="2">
        <v>2015</v>
      </c>
      <c r="F773" s="2">
        <v>2960661.9</v>
      </c>
    </row>
    <row r="774" spans="1:6" x14ac:dyDescent="0.35">
      <c r="A774" s="1" t="s">
        <v>25</v>
      </c>
      <c r="B774" s="2">
        <v>2019</v>
      </c>
      <c r="C774" s="2">
        <v>16</v>
      </c>
      <c r="D774" s="1" t="s">
        <v>672</v>
      </c>
      <c r="E774" s="2">
        <v>2015</v>
      </c>
      <c r="F774" s="2">
        <v>3156211.9</v>
      </c>
    </row>
    <row r="775" spans="1:6" x14ac:dyDescent="0.35">
      <c r="A775" s="1" t="s">
        <v>25</v>
      </c>
      <c r="B775" s="2">
        <v>2019</v>
      </c>
      <c r="C775" s="2">
        <v>16</v>
      </c>
      <c r="D775" s="1" t="s">
        <v>673</v>
      </c>
      <c r="E775" s="2">
        <v>2015</v>
      </c>
      <c r="F775" s="2">
        <v>2249944.7999999998</v>
      </c>
    </row>
    <row r="776" spans="1:6" x14ac:dyDescent="0.35">
      <c r="A776" s="1" t="s">
        <v>25</v>
      </c>
      <c r="B776" s="2">
        <v>2019</v>
      </c>
      <c r="C776" s="2">
        <v>16</v>
      </c>
      <c r="D776" s="1" t="s">
        <v>674</v>
      </c>
      <c r="E776" s="2">
        <v>2015</v>
      </c>
      <c r="F776" s="2">
        <v>5339436.7</v>
      </c>
    </row>
    <row r="777" spans="1:6" x14ac:dyDescent="0.35">
      <c r="A777" s="1" t="s">
        <v>25</v>
      </c>
      <c r="B777" s="2">
        <v>2019</v>
      </c>
      <c r="C777" s="2">
        <v>16</v>
      </c>
      <c r="D777" s="1" t="s">
        <v>675</v>
      </c>
      <c r="E777" s="2">
        <v>2015</v>
      </c>
      <c r="F777" s="2">
        <v>1219620</v>
      </c>
    </row>
    <row r="778" spans="1:6" x14ac:dyDescent="0.35">
      <c r="A778" s="1" t="s">
        <v>25</v>
      </c>
      <c r="B778" s="2">
        <v>2019</v>
      </c>
      <c r="C778" s="2">
        <v>16</v>
      </c>
      <c r="D778" s="1" t="s">
        <v>676</v>
      </c>
      <c r="E778" s="2">
        <v>2015</v>
      </c>
      <c r="F778" s="2">
        <v>2013147.6</v>
      </c>
    </row>
    <row r="779" spans="1:6" x14ac:dyDescent="0.35">
      <c r="A779" s="1" t="s">
        <v>25</v>
      </c>
      <c r="B779" s="2">
        <v>2019</v>
      </c>
      <c r="C779" s="2">
        <v>16</v>
      </c>
      <c r="D779" s="1" t="s">
        <v>677</v>
      </c>
      <c r="E779" s="2">
        <v>2015</v>
      </c>
      <c r="F779" s="2">
        <v>99296</v>
      </c>
    </row>
    <row r="780" spans="1:6" x14ac:dyDescent="0.35">
      <c r="A780" s="1" t="s">
        <v>25</v>
      </c>
      <c r="B780" s="2">
        <v>2019</v>
      </c>
      <c r="C780" s="2">
        <v>16</v>
      </c>
      <c r="D780" s="1" t="s">
        <v>678</v>
      </c>
      <c r="E780" s="2">
        <v>2015</v>
      </c>
      <c r="F780" s="2">
        <v>14023.26</v>
      </c>
    </row>
    <row r="781" spans="1:6" x14ac:dyDescent="0.35">
      <c r="A781" s="1" t="s">
        <v>25</v>
      </c>
      <c r="B781" s="2">
        <v>2019</v>
      </c>
      <c r="C781" s="2">
        <v>16</v>
      </c>
      <c r="D781" s="1" t="s">
        <v>679</v>
      </c>
      <c r="E781" s="2">
        <v>2015</v>
      </c>
      <c r="F781" s="2">
        <v>311.60000000000002</v>
      </c>
    </row>
    <row r="782" spans="1:6" x14ac:dyDescent="0.35">
      <c r="A782" s="1" t="s">
        <v>25</v>
      </c>
      <c r="B782" s="2">
        <v>2019</v>
      </c>
      <c r="C782" s="2">
        <v>18</v>
      </c>
      <c r="D782" s="1" t="s">
        <v>680</v>
      </c>
      <c r="E782" s="2">
        <v>2016</v>
      </c>
      <c r="F782" s="2">
        <v>423277</v>
      </c>
    </row>
    <row r="783" spans="1:6" x14ac:dyDescent="0.35">
      <c r="A783" s="1" t="s">
        <v>25</v>
      </c>
      <c r="B783" s="2">
        <v>2019</v>
      </c>
      <c r="C783" s="2">
        <v>18</v>
      </c>
      <c r="D783" s="1" t="s">
        <v>681</v>
      </c>
      <c r="E783" s="2">
        <v>2016</v>
      </c>
      <c r="F783" s="2">
        <v>21282</v>
      </c>
    </row>
    <row r="784" spans="1:6" x14ac:dyDescent="0.35">
      <c r="A784" s="1" t="s">
        <v>25</v>
      </c>
      <c r="B784" s="2">
        <v>2019</v>
      </c>
      <c r="C784" s="2">
        <v>18</v>
      </c>
      <c r="D784" s="1" t="s">
        <v>682</v>
      </c>
      <c r="E784" s="2">
        <v>2014</v>
      </c>
      <c r="F784" s="2">
        <v>25613</v>
      </c>
    </row>
    <row r="785" spans="1:6" x14ac:dyDescent="0.35">
      <c r="A785" s="1" t="s">
        <v>25</v>
      </c>
      <c r="B785" s="2">
        <v>2019</v>
      </c>
      <c r="C785" s="2">
        <v>18</v>
      </c>
      <c r="D785" s="1" t="s">
        <v>683</v>
      </c>
      <c r="E785" s="2">
        <v>2012</v>
      </c>
      <c r="F785" s="2">
        <v>0.18</v>
      </c>
    </row>
    <row r="786" spans="1:6" x14ac:dyDescent="0.35">
      <c r="A786" s="1" t="s">
        <v>25</v>
      </c>
      <c r="B786" s="2">
        <v>2019</v>
      </c>
      <c r="C786" s="2">
        <v>18</v>
      </c>
      <c r="D786" s="1" t="s">
        <v>684</v>
      </c>
      <c r="E786" s="2">
        <v>2012</v>
      </c>
      <c r="F786" s="2">
        <v>6</v>
      </c>
    </row>
    <row r="787" spans="1:6" x14ac:dyDescent="0.35">
      <c r="A787" s="1" t="s">
        <v>25</v>
      </c>
      <c r="B787" s="2">
        <v>2019</v>
      </c>
      <c r="C787" s="2">
        <v>20</v>
      </c>
      <c r="D787" s="1" t="s">
        <v>685</v>
      </c>
      <c r="E787" s="2">
        <v>2015</v>
      </c>
      <c r="F787" s="2">
        <v>1081.8800000000001</v>
      </c>
    </row>
    <row r="788" spans="1:6" x14ac:dyDescent="0.35">
      <c r="A788" s="1" t="s">
        <v>25</v>
      </c>
      <c r="B788" s="2">
        <v>2019</v>
      </c>
      <c r="C788" s="2">
        <v>21</v>
      </c>
      <c r="D788" s="1" t="s">
        <v>686</v>
      </c>
      <c r="E788" s="2">
        <v>2015</v>
      </c>
      <c r="F788" s="2">
        <v>768.8</v>
      </c>
    </row>
    <row r="789" spans="1:6" x14ac:dyDescent="0.35">
      <c r="A789" s="1" t="s">
        <v>25</v>
      </c>
      <c r="B789" s="2">
        <v>2019</v>
      </c>
      <c r="C789" s="2">
        <v>21</v>
      </c>
      <c r="D789" s="1" t="s">
        <v>687</v>
      </c>
      <c r="E789" s="2">
        <v>2015</v>
      </c>
      <c r="F789" s="2">
        <v>5.3</v>
      </c>
    </row>
    <row r="790" spans="1:6" x14ac:dyDescent="0.35">
      <c r="A790" s="1" t="s">
        <v>25</v>
      </c>
      <c r="B790" s="2">
        <v>2019</v>
      </c>
      <c r="C790" s="2">
        <v>21</v>
      </c>
      <c r="D790" s="1" t="s">
        <v>688</v>
      </c>
      <c r="E790" s="2">
        <v>2015</v>
      </c>
      <c r="F790" s="2">
        <v>78</v>
      </c>
    </row>
    <row r="791" spans="1:6" x14ac:dyDescent="0.35">
      <c r="A791" s="1" t="s">
        <v>25</v>
      </c>
      <c r="B791" s="2">
        <v>2019</v>
      </c>
      <c r="C791" s="2">
        <v>21</v>
      </c>
      <c r="D791" s="1" t="s">
        <v>689</v>
      </c>
      <c r="E791" s="2">
        <v>2015</v>
      </c>
      <c r="F791" s="2">
        <v>16.100000000000001</v>
      </c>
    </row>
    <row r="792" spans="1:6" x14ac:dyDescent="0.35">
      <c r="A792" s="1" t="s">
        <v>25</v>
      </c>
      <c r="B792" s="2">
        <v>2019</v>
      </c>
      <c r="C792" s="2">
        <v>21</v>
      </c>
      <c r="D792" s="1" t="s">
        <v>690</v>
      </c>
      <c r="E792" s="2">
        <v>2014</v>
      </c>
      <c r="F792" s="2">
        <v>13.5</v>
      </c>
    </row>
    <row r="793" spans="1:6" x14ac:dyDescent="0.35">
      <c r="A793" s="1" t="s">
        <v>25</v>
      </c>
      <c r="B793" s="2">
        <v>2019</v>
      </c>
      <c r="C793" s="2">
        <v>22</v>
      </c>
      <c r="D793" s="1" t="s">
        <v>691</v>
      </c>
      <c r="E793" s="2">
        <v>2017</v>
      </c>
      <c r="F793" s="2">
        <v>20</v>
      </c>
    </row>
    <row r="794" spans="1:6" x14ac:dyDescent="0.35">
      <c r="A794" s="1" t="s">
        <v>25</v>
      </c>
      <c r="B794" s="2">
        <v>2019</v>
      </c>
      <c r="C794" s="2">
        <v>22</v>
      </c>
      <c r="D794" s="1" t="s">
        <v>692</v>
      </c>
      <c r="E794" s="2">
        <v>2014</v>
      </c>
      <c r="F794" s="2">
        <v>5437</v>
      </c>
    </row>
    <row r="795" spans="1:6" x14ac:dyDescent="0.35">
      <c r="A795" s="1" t="s">
        <v>25</v>
      </c>
      <c r="B795" s="2">
        <v>2019</v>
      </c>
      <c r="C795" s="2">
        <v>22</v>
      </c>
      <c r="D795" s="1" t="s">
        <v>692</v>
      </c>
      <c r="E795" s="2">
        <v>2014</v>
      </c>
      <c r="F795" s="2">
        <v>52.6</v>
      </c>
    </row>
    <row r="796" spans="1:6" x14ac:dyDescent="0.35">
      <c r="A796" s="1" t="s">
        <v>25</v>
      </c>
      <c r="B796" s="2">
        <v>2019</v>
      </c>
      <c r="C796" s="2">
        <v>22</v>
      </c>
      <c r="D796" s="1" t="s">
        <v>693</v>
      </c>
      <c r="E796" s="2">
        <v>2015</v>
      </c>
      <c r="F796" s="2">
        <v>1439</v>
      </c>
    </row>
    <row r="797" spans="1:6" x14ac:dyDescent="0.35">
      <c r="A797" s="1" t="s">
        <v>25</v>
      </c>
      <c r="B797" s="2">
        <v>2019</v>
      </c>
      <c r="C797" s="2">
        <v>22</v>
      </c>
      <c r="D797" s="1" t="s">
        <v>693</v>
      </c>
      <c r="E797" s="2">
        <v>2015</v>
      </c>
      <c r="F797" s="2">
        <v>13.2</v>
      </c>
    </row>
    <row r="798" spans="1:6" x14ac:dyDescent="0.35">
      <c r="A798" s="1" t="s">
        <v>25</v>
      </c>
      <c r="B798" s="2">
        <v>2019</v>
      </c>
      <c r="C798" s="2">
        <v>22</v>
      </c>
      <c r="D798" s="1" t="s">
        <v>694</v>
      </c>
      <c r="E798" s="2">
        <v>2014</v>
      </c>
      <c r="F798" s="2">
        <v>22.38</v>
      </c>
    </row>
    <row r="799" spans="1:6" x14ac:dyDescent="0.35">
      <c r="A799" s="1" t="s">
        <v>25</v>
      </c>
      <c r="B799" s="2">
        <v>2019</v>
      </c>
      <c r="C799" s="2">
        <v>23</v>
      </c>
      <c r="D799" s="1" t="s">
        <v>695</v>
      </c>
      <c r="E799" s="2">
        <v>2014</v>
      </c>
      <c r="F799" s="2">
        <v>49.14</v>
      </c>
    </row>
    <row r="800" spans="1:6" x14ac:dyDescent="0.35">
      <c r="A800" s="1" t="s">
        <v>25</v>
      </c>
      <c r="B800" s="2">
        <v>2019</v>
      </c>
      <c r="C800" s="2">
        <v>24</v>
      </c>
      <c r="D800" s="1" t="s">
        <v>696</v>
      </c>
      <c r="E800" s="2">
        <v>2016</v>
      </c>
      <c r="F800" s="2">
        <v>9381979</v>
      </c>
    </row>
    <row r="801" spans="1:6" x14ac:dyDescent="0.35">
      <c r="A801" s="1" t="s">
        <v>13</v>
      </c>
      <c r="B801" s="2">
        <v>2019</v>
      </c>
      <c r="C801" s="2">
        <v>2</v>
      </c>
      <c r="D801" s="1" t="s">
        <v>697</v>
      </c>
      <c r="E801" s="2">
        <v>2017</v>
      </c>
      <c r="F801" s="3"/>
    </row>
    <row r="802" spans="1:6" x14ac:dyDescent="0.35">
      <c r="A802" s="1" t="s">
        <v>13</v>
      </c>
      <c r="B802" s="2">
        <v>2019</v>
      </c>
      <c r="C802" s="2">
        <v>3</v>
      </c>
      <c r="D802" s="1" t="s">
        <v>698</v>
      </c>
      <c r="E802" s="3"/>
      <c r="F802" s="3"/>
    </row>
    <row r="803" spans="1:6" x14ac:dyDescent="0.35">
      <c r="A803" s="1" t="s">
        <v>13</v>
      </c>
      <c r="B803" s="2">
        <v>2019</v>
      </c>
      <c r="C803" s="2">
        <v>5</v>
      </c>
      <c r="D803" s="1" t="s">
        <v>699</v>
      </c>
      <c r="E803" s="2">
        <v>2017</v>
      </c>
      <c r="F803" s="3"/>
    </row>
    <row r="804" spans="1:6" x14ac:dyDescent="0.35">
      <c r="A804" s="1" t="s">
        <v>13</v>
      </c>
      <c r="B804" s="2">
        <v>2019</v>
      </c>
      <c r="C804" s="2">
        <v>19</v>
      </c>
      <c r="D804" s="1" t="s">
        <v>700</v>
      </c>
      <c r="E804" s="2">
        <v>2014</v>
      </c>
      <c r="F804" s="3"/>
    </row>
    <row r="805" spans="1:6" x14ac:dyDescent="0.35">
      <c r="A805" s="1" t="s">
        <v>13</v>
      </c>
      <c r="B805" s="2">
        <v>2019</v>
      </c>
      <c r="C805" s="2">
        <v>19</v>
      </c>
      <c r="D805" s="1" t="s">
        <v>701</v>
      </c>
      <c r="E805" s="2">
        <v>2014</v>
      </c>
      <c r="F805" s="3"/>
    </row>
    <row r="806" spans="1:6" x14ac:dyDescent="0.35">
      <c r="A806" s="1" t="s">
        <v>13</v>
      </c>
      <c r="B806" s="2">
        <v>2019</v>
      </c>
      <c r="C806" s="2">
        <v>19</v>
      </c>
      <c r="D806" s="1" t="s">
        <v>702</v>
      </c>
      <c r="E806" s="2">
        <v>2014</v>
      </c>
      <c r="F806" s="3"/>
    </row>
    <row r="807" spans="1:6" x14ac:dyDescent="0.35">
      <c r="A807" s="1" t="s">
        <v>17</v>
      </c>
      <c r="B807" s="2">
        <v>2017</v>
      </c>
      <c r="C807" s="2">
        <v>3</v>
      </c>
      <c r="D807" s="1" t="s">
        <v>703</v>
      </c>
      <c r="E807" s="3"/>
      <c r="F807" s="3"/>
    </row>
    <row r="808" spans="1:6" x14ac:dyDescent="0.35">
      <c r="A808" s="1" t="s">
        <v>17</v>
      </c>
      <c r="B808" s="2">
        <v>2017</v>
      </c>
      <c r="C808" s="2">
        <v>3</v>
      </c>
      <c r="D808" s="1" t="s">
        <v>704</v>
      </c>
      <c r="E808" s="3"/>
      <c r="F808" s="3"/>
    </row>
    <row r="809" spans="1:6" x14ac:dyDescent="0.35">
      <c r="A809" s="1" t="s">
        <v>17</v>
      </c>
      <c r="B809" s="2">
        <v>2017</v>
      </c>
      <c r="C809" s="2">
        <v>3</v>
      </c>
      <c r="D809" s="1" t="s">
        <v>705</v>
      </c>
      <c r="E809" s="3"/>
      <c r="F809" s="3"/>
    </row>
    <row r="810" spans="1:6" x14ac:dyDescent="0.35">
      <c r="A810" s="1" t="s">
        <v>17</v>
      </c>
      <c r="B810" s="2">
        <v>2017</v>
      </c>
      <c r="C810" s="2">
        <v>10</v>
      </c>
      <c r="D810" s="1" t="s">
        <v>706</v>
      </c>
      <c r="E810" s="3"/>
      <c r="F810" s="3"/>
    </row>
    <row r="811" spans="1:6" x14ac:dyDescent="0.35">
      <c r="A811" s="1" t="s">
        <v>26</v>
      </c>
      <c r="B811" s="2">
        <v>2019</v>
      </c>
      <c r="C811" s="2">
        <v>5</v>
      </c>
      <c r="D811" s="1" t="s">
        <v>707</v>
      </c>
      <c r="E811" s="2">
        <v>2012</v>
      </c>
      <c r="F811" s="2">
        <v>227</v>
      </c>
    </row>
    <row r="812" spans="1:6" x14ac:dyDescent="0.35">
      <c r="A812" s="1" t="s">
        <v>26</v>
      </c>
      <c r="B812" s="2">
        <v>2019</v>
      </c>
      <c r="C812" s="2">
        <v>5</v>
      </c>
      <c r="D812" s="1" t="s">
        <v>708</v>
      </c>
      <c r="E812" s="2">
        <v>2012</v>
      </c>
      <c r="F812" s="2">
        <v>103</v>
      </c>
    </row>
    <row r="813" spans="1:6" x14ac:dyDescent="0.35">
      <c r="A813" s="1" t="s">
        <v>26</v>
      </c>
      <c r="B813" s="2">
        <v>2019</v>
      </c>
      <c r="C813" s="2">
        <v>11</v>
      </c>
      <c r="D813" s="1" t="s">
        <v>709</v>
      </c>
      <c r="E813" s="2">
        <v>2015</v>
      </c>
      <c r="F813" s="2">
        <v>54</v>
      </c>
    </row>
    <row r="814" spans="1:6" x14ac:dyDescent="0.35">
      <c r="A814" s="1" t="s">
        <v>26</v>
      </c>
      <c r="B814" s="2">
        <v>2019</v>
      </c>
      <c r="C814" s="2">
        <v>14</v>
      </c>
      <c r="D814" s="1" t="s">
        <v>710</v>
      </c>
      <c r="E814" s="2">
        <v>2012</v>
      </c>
      <c r="F814" s="2">
        <v>455</v>
      </c>
    </row>
    <row r="815" spans="1:6" x14ac:dyDescent="0.35">
      <c r="A815" s="1" t="s">
        <v>26</v>
      </c>
      <c r="B815" s="2">
        <v>2019</v>
      </c>
      <c r="C815" s="2">
        <v>14</v>
      </c>
      <c r="D815" s="1" t="s">
        <v>711</v>
      </c>
      <c r="E815" s="2">
        <v>2012</v>
      </c>
      <c r="F815" s="2">
        <v>199</v>
      </c>
    </row>
    <row r="816" spans="1:6" x14ac:dyDescent="0.35">
      <c r="A816" s="1" t="s">
        <v>26</v>
      </c>
      <c r="B816" s="2">
        <v>2019</v>
      </c>
      <c r="C816" s="2">
        <v>15</v>
      </c>
      <c r="D816" s="1" t="s">
        <v>712</v>
      </c>
      <c r="E816" s="3"/>
      <c r="F816" s="3"/>
    </row>
    <row r="817" spans="1:6" x14ac:dyDescent="0.35">
      <c r="A817" s="1" t="s">
        <v>26</v>
      </c>
      <c r="B817" s="2">
        <v>2019</v>
      </c>
      <c r="C817" s="2">
        <v>24</v>
      </c>
      <c r="D817" s="1" t="s">
        <v>713</v>
      </c>
      <c r="E817" s="2">
        <v>2012</v>
      </c>
      <c r="F817" s="2">
        <v>1509</v>
      </c>
    </row>
    <row r="818" spans="1:6" x14ac:dyDescent="0.35">
      <c r="A818" s="1" t="s">
        <v>26</v>
      </c>
      <c r="B818" s="2">
        <v>2019</v>
      </c>
      <c r="C818" s="2">
        <v>31</v>
      </c>
      <c r="D818" s="1" t="s">
        <v>714</v>
      </c>
      <c r="E818" s="2">
        <v>2012</v>
      </c>
      <c r="F818" s="2">
        <v>23</v>
      </c>
    </row>
    <row r="819" spans="1:6" x14ac:dyDescent="0.35">
      <c r="A819" s="1" t="s">
        <v>26</v>
      </c>
      <c r="B819" s="2">
        <v>2019</v>
      </c>
      <c r="C819" s="2">
        <v>36</v>
      </c>
      <c r="D819" s="1" t="s">
        <v>715</v>
      </c>
      <c r="E819" s="2">
        <v>2012</v>
      </c>
      <c r="F819" s="2">
        <v>3.3</v>
      </c>
    </row>
    <row r="820" spans="1:6" x14ac:dyDescent="0.35">
      <c r="A820" s="1" t="s">
        <v>26</v>
      </c>
      <c r="B820" s="2">
        <v>2019</v>
      </c>
      <c r="C820" s="2">
        <v>39</v>
      </c>
      <c r="D820" s="1" t="s">
        <v>716</v>
      </c>
      <c r="E820" s="2">
        <v>2012</v>
      </c>
      <c r="F820" s="2">
        <v>135</v>
      </c>
    </row>
    <row r="821" spans="1:6" x14ac:dyDescent="0.35">
      <c r="A821" s="1" t="s">
        <v>26</v>
      </c>
      <c r="B821" s="2">
        <v>2019</v>
      </c>
      <c r="C821" s="2">
        <v>39</v>
      </c>
      <c r="D821" s="1" t="s">
        <v>717</v>
      </c>
      <c r="E821" s="2">
        <v>2012</v>
      </c>
      <c r="F821" s="2">
        <v>184</v>
      </c>
    </row>
    <row r="822" spans="1:6" x14ac:dyDescent="0.35">
      <c r="A822" s="1" t="s">
        <v>26</v>
      </c>
      <c r="B822" s="2">
        <v>2019</v>
      </c>
      <c r="C822" s="2">
        <v>52</v>
      </c>
      <c r="D822" s="1" t="s">
        <v>718</v>
      </c>
      <c r="E822" s="2">
        <v>2012</v>
      </c>
      <c r="F822" s="2">
        <v>46</v>
      </c>
    </row>
    <row r="823" spans="1:6" x14ac:dyDescent="0.35">
      <c r="A823" s="1" t="s">
        <v>26</v>
      </c>
      <c r="B823" s="2">
        <v>2019</v>
      </c>
      <c r="C823" s="2">
        <v>52</v>
      </c>
      <c r="D823" s="1" t="s">
        <v>719</v>
      </c>
      <c r="E823" s="2">
        <v>2012</v>
      </c>
      <c r="F823" s="2">
        <v>295</v>
      </c>
    </row>
    <row r="824" spans="1:6" x14ac:dyDescent="0.35">
      <c r="A824" s="1" t="s">
        <v>26</v>
      </c>
      <c r="B824" s="2">
        <v>2019</v>
      </c>
      <c r="C824" s="2">
        <v>52</v>
      </c>
      <c r="D824" s="1" t="s">
        <v>720</v>
      </c>
      <c r="E824" s="2">
        <v>2012</v>
      </c>
      <c r="F824" s="2">
        <v>47</v>
      </c>
    </row>
    <row r="825" spans="1:6" x14ac:dyDescent="0.35">
      <c r="A825" s="1" t="s">
        <v>26</v>
      </c>
      <c r="B825" s="2">
        <v>2019</v>
      </c>
      <c r="C825" s="2">
        <v>58</v>
      </c>
      <c r="D825" s="1" t="s">
        <v>721</v>
      </c>
      <c r="E825" s="2">
        <v>2012</v>
      </c>
      <c r="F825" s="2">
        <v>4</v>
      </c>
    </row>
    <row r="826" spans="1:6" x14ac:dyDescent="0.35">
      <c r="A826" s="1" t="s">
        <v>26</v>
      </c>
      <c r="B826" s="2">
        <v>2019</v>
      </c>
      <c r="C826" s="2">
        <v>58</v>
      </c>
      <c r="D826" s="1" t="s">
        <v>722</v>
      </c>
      <c r="E826" s="2">
        <v>2012</v>
      </c>
      <c r="F826" s="2">
        <v>10</v>
      </c>
    </row>
    <row r="827" spans="1:6" x14ac:dyDescent="0.35">
      <c r="A827" s="1" t="s">
        <v>26</v>
      </c>
      <c r="B827" s="2">
        <v>2019</v>
      </c>
      <c r="C827" s="2">
        <v>58</v>
      </c>
      <c r="D827" s="1" t="s">
        <v>723</v>
      </c>
      <c r="E827" s="2">
        <v>2012</v>
      </c>
      <c r="F827" s="2">
        <v>63</v>
      </c>
    </row>
    <row r="828" spans="1:6" x14ac:dyDescent="0.35">
      <c r="A828" s="1" t="s">
        <v>26</v>
      </c>
      <c r="B828" s="2">
        <v>2019</v>
      </c>
      <c r="C828" s="2">
        <v>58</v>
      </c>
      <c r="D828" s="1" t="s">
        <v>724</v>
      </c>
      <c r="E828" s="3"/>
      <c r="F828" s="3"/>
    </row>
    <row r="829" spans="1:6" x14ac:dyDescent="0.35">
      <c r="A829" s="1" t="s">
        <v>26</v>
      </c>
      <c r="B829" s="2">
        <v>2019</v>
      </c>
      <c r="C829" s="2">
        <v>63</v>
      </c>
      <c r="D829" s="1" t="s">
        <v>725</v>
      </c>
      <c r="E829" s="2">
        <v>2012</v>
      </c>
      <c r="F829" s="2">
        <v>13.8</v>
      </c>
    </row>
    <row r="830" spans="1:6" x14ac:dyDescent="0.35">
      <c r="A830" s="1" t="s">
        <v>26</v>
      </c>
      <c r="B830" s="2">
        <v>2019</v>
      </c>
      <c r="C830" s="2">
        <v>64</v>
      </c>
      <c r="D830" s="1" t="s">
        <v>726</v>
      </c>
      <c r="E830" s="2">
        <v>2012</v>
      </c>
      <c r="F830" s="2">
        <v>0.84299999999999997</v>
      </c>
    </row>
    <row r="831" spans="1:6" x14ac:dyDescent="0.35">
      <c r="A831" s="1" t="s">
        <v>26</v>
      </c>
      <c r="B831" s="2">
        <v>2019</v>
      </c>
      <c r="C831" s="2">
        <v>66</v>
      </c>
      <c r="D831" s="1" t="s">
        <v>727</v>
      </c>
      <c r="E831" s="2">
        <v>2012</v>
      </c>
      <c r="F831" s="2">
        <v>26.3</v>
      </c>
    </row>
    <row r="832" spans="1:6" x14ac:dyDescent="0.35">
      <c r="A832" s="1" t="s">
        <v>26</v>
      </c>
      <c r="B832" s="2">
        <v>2019</v>
      </c>
      <c r="C832" s="2">
        <v>66</v>
      </c>
      <c r="D832" s="1" t="s">
        <v>728</v>
      </c>
      <c r="E832" s="2">
        <v>2012</v>
      </c>
      <c r="F832" s="2">
        <v>56.7</v>
      </c>
    </row>
    <row r="833" spans="1:6" x14ac:dyDescent="0.35">
      <c r="A833" s="1" t="s">
        <v>26</v>
      </c>
      <c r="B833" s="2">
        <v>2019</v>
      </c>
      <c r="C833" s="2">
        <v>66</v>
      </c>
      <c r="D833" s="1" t="s">
        <v>729</v>
      </c>
      <c r="E833" s="2">
        <v>2012</v>
      </c>
      <c r="F833" s="2">
        <v>230</v>
      </c>
    </row>
    <row r="834" spans="1:6" x14ac:dyDescent="0.35">
      <c r="A834" s="1" t="s">
        <v>27</v>
      </c>
      <c r="B834" s="2">
        <v>2019</v>
      </c>
      <c r="C834" s="2">
        <v>1</v>
      </c>
      <c r="D834" s="1" t="s">
        <v>730</v>
      </c>
      <c r="E834" s="2">
        <v>2020</v>
      </c>
      <c r="F834" s="2">
        <v>14095</v>
      </c>
    </row>
    <row r="835" spans="1:6" x14ac:dyDescent="0.35">
      <c r="A835" s="1" t="s">
        <v>27</v>
      </c>
      <c r="B835" s="2">
        <v>2019</v>
      </c>
      <c r="C835" s="2">
        <v>1</v>
      </c>
      <c r="D835" s="1" t="s">
        <v>731</v>
      </c>
      <c r="E835" s="2">
        <v>2020</v>
      </c>
      <c r="F835" s="2">
        <v>20783</v>
      </c>
    </row>
    <row r="836" spans="1:6" x14ac:dyDescent="0.35">
      <c r="A836" s="1" t="s">
        <v>27</v>
      </c>
      <c r="B836" s="2">
        <v>2019</v>
      </c>
      <c r="C836" s="2">
        <v>2</v>
      </c>
      <c r="D836" s="1" t="s">
        <v>732</v>
      </c>
      <c r="E836" s="2">
        <v>2020</v>
      </c>
      <c r="F836" s="2">
        <v>365</v>
      </c>
    </row>
    <row r="837" spans="1:6" x14ac:dyDescent="0.35">
      <c r="A837" s="1" t="s">
        <v>27</v>
      </c>
      <c r="B837" s="2">
        <v>2019</v>
      </c>
      <c r="C837" s="2">
        <v>2</v>
      </c>
      <c r="D837" s="1" t="s">
        <v>733</v>
      </c>
      <c r="E837" s="2">
        <v>2020</v>
      </c>
      <c r="F837" s="2">
        <v>76.48</v>
      </c>
    </row>
    <row r="838" spans="1:6" x14ac:dyDescent="0.35">
      <c r="A838" s="1" t="s">
        <v>27</v>
      </c>
      <c r="B838" s="2">
        <v>2019</v>
      </c>
      <c r="C838" s="2">
        <v>3</v>
      </c>
      <c r="D838" s="1" t="s">
        <v>734</v>
      </c>
      <c r="E838" s="2">
        <v>2020</v>
      </c>
      <c r="F838" s="2">
        <v>2.6320000000000001</v>
      </c>
    </row>
    <row r="839" spans="1:6" x14ac:dyDescent="0.35">
      <c r="A839" s="1" t="s">
        <v>27</v>
      </c>
      <c r="B839" s="2">
        <v>2019</v>
      </c>
      <c r="C839" s="2">
        <v>3</v>
      </c>
      <c r="D839" s="1" t="s">
        <v>734</v>
      </c>
      <c r="E839" s="2">
        <v>2020</v>
      </c>
      <c r="F839" s="2">
        <v>2.1379999999999999</v>
      </c>
    </row>
    <row r="840" spans="1:6" x14ac:dyDescent="0.35">
      <c r="A840" s="1" t="s">
        <v>27</v>
      </c>
      <c r="B840" s="2">
        <v>2019</v>
      </c>
      <c r="C840" s="2">
        <v>4</v>
      </c>
      <c r="D840" s="1" t="s">
        <v>735</v>
      </c>
      <c r="E840" s="2">
        <v>2020</v>
      </c>
      <c r="F840" s="2">
        <v>5015</v>
      </c>
    </row>
    <row r="841" spans="1:6" x14ac:dyDescent="0.35">
      <c r="A841" s="1" t="s">
        <v>27</v>
      </c>
      <c r="B841" s="2">
        <v>2019</v>
      </c>
      <c r="C841" s="2">
        <v>5</v>
      </c>
      <c r="D841" s="1" t="s">
        <v>736</v>
      </c>
      <c r="E841" s="2">
        <v>2020</v>
      </c>
      <c r="F841" s="2">
        <v>498</v>
      </c>
    </row>
    <row r="842" spans="1:6" x14ac:dyDescent="0.35">
      <c r="A842" s="1" t="s">
        <v>27</v>
      </c>
      <c r="B842" s="2">
        <v>2019</v>
      </c>
      <c r="C842" s="2">
        <v>6</v>
      </c>
      <c r="D842" s="1" t="s">
        <v>737</v>
      </c>
      <c r="E842" s="2">
        <v>2020</v>
      </c>
      <c r="F842" s="2">
        <v>2426</v>
      </c>
    </row>
    <row r="843" spans="1:6" x14ac:dyDescent="0.35">
      <c r="A843" s="1" t="s">
        <v>27</v>
      </c>
      <c r="B843" s="2">
        <v>2019</v>
      </c>
      <c r="C843" s="2">
        <v>6</v>
      </c>
      <c r="D843" s="1" t="s">
        <v>738</v>
      </c>
      <c r="E843" s="2">
        <v>2020</v>
      </c>
      <c r="F843" s="2">
        <v>26271</v>
      </c>
    </row>
    <row r="844" spans="1:6" x14ac:dyDescent="0.35">
      <c r="A844" s="1" t="s">
        <v>27</v>
      </c>
      <c r="B844" s="2">
        <v>2019</v>
      </c>
      <c r="C844" s="2">
        <v>7</v>
      </c>
      <c r="D844" s="1" t="s">
        <v>739</v>
      </c>
      <c r="E844" s="2">
        <v>2020</v>
      </c>
      <c r="F844" s="2">
        <v>2066</v>
      </c>
    </row>
    <row r="845" spans="1:6" x14ac:dyDescent="0.35">
      <c r="A845" s="1" t="s">
        <v>27</v>
      </c>
      <c r="B845" s="2">
        <v>2019</v>
      </c>
      <c r="C845" s="2">
        <v>8</v>
      </c>
      <c r="D845" s="1" t="s">
        <v>740</v>
      </c>
      <c r="E845" s="2">
        <v>2020</v>
      </c>
      <c r="F845" s="2">
        <v>50767</v>
      </c>
    </row>
    <row r="846" spans="1:6" x14ac:dyDescent="0.35">
      <c r="A846" s="1" t="s">
        <v>27</v>
      </c>
      <c r="B846" s="2">
        <v>2019</v>
      </c>
      <c r="C846" s="2">
        <v>8</v>
      </c>
      <c r="D846" s="1" t="s">
        <v>741</v>
      </c>
      <c r="E846" s="2">
        <v>2020</v>
      </c>
      <c r="F846" s="2">
        <v>5787</v>
      </c>
    </row>
    <row r="847" spans="1:6" x14ac:dyDescent="0.35">
      <c r="A847" s="1" t="s">
        <v>27</v>
      </c>
      <c r="B847" s="2">
        <v>2019</v>
      </c>
      <c r="C847" s="2">
        <v>8</v>
      </c>
      <c r="D847" s="1" t="s">
        <v>742</v>
      </c>
      <c r="E847" s="2">
        <v>2020</v>
      </c>
      <c r="F847" s="2">
        <v>1458</v>
      </c>
    </row>
    <row r="848" spans="1:6" x14ac:dyDescent="0.35">
      <c r="A848" s="1" t="s">
        <v>27</v>
      </c>
      <c r="B848" s="2">
        <v>2019</v>
      </c>
      <c r="C848" s="2">
        <v>9</v>
      </c>
      <c r="D848" s="1" t="s">
        <v>743</v>
      </c>
      <c r="E848" s="2">
        <v>2020</v>
      </c>
      <c r="F848" s="2">
        <v>1147</v>
      </c>
    </row>
    <row r="849" spans="1:6" x14ac:dyDescent="0.35">
      <c r="A849" s="1" t="s">
        <v>27</v>
      </c>
      <c r="B849" s="2">
        <v>2019</v>
      </c>
      <c r="C849" s="2">
        <v>9</v>
      </c>
      <c r="D849" s="1" t="s">
        <v>744</v>
      </c>
      <c r="E849" s="3"/>
      <c r="F849" s="2">
        <v>715</v>
      </c>
    </row>
    <row r="850" spans="1:6" x14ac:dyDescent="0.35">
      <c r="A850" s="1" t="s">
        <v>27</v>
      </c>
      <c r="B850" s="2">
        <v>2019</v>
      </c>
      <c r="C850" s="2">
        <v>9</v>
      </c>
      <c r="D850" s="1" t="s">
        <v>745</v>
      </c>
      <c r="E850" s="2">
        <v>2020</v>
      </c>
      <c r="F850" s="2">
        <v>2386</v>
      </c>
    </row>
    <row r="851" spans="1:6" x14ac:dyDescent="0.35">
      <c r="A851" s="1" t="s">
        <v>27</v>
      </c>
      <c r="B851" s="2">
        <v>2019</v>
      </c>
      <c r="C851" s="2">
        <v>10</v>
      </c>
      <c r="D851" s="1" t="s">
        <v>746</v>
      </c>
      <c r="E851" s="2">
        <v>2020</v>
      </c>
      <c r="F851" s="2">
        <v>38</v>
      </c>
    </row>
    <row r="852" spans="1:6" x14ac:dyDescent="0.35">
      <c r="A852" s="1" t="s">
        <v>27</v>
      </c>
      <c r="B852" s="2">
        <v>2019</v>
      </c>
      <c r="C852" s="2">
        <v>11</v>
      </c>
      <c r="D852" s="1" t="s">
        <v>747</v>
      </c>
      <c r="E852" s="2">
        <v>2020</v>
      </c>
      <c r="F852" s="2">
        <v>20.9</v>
      </c>
    </row>
    <row r="853" spans="1:6" x14ac:dyDescent="0.35">
      <c r="A853" s="1" t="s">
        <v>27</v>
      </c>
      <c r="B853" s="2">
        <v>2019</v>
      </c>
      <c r="C853" s="2">
        <v>12</v>
      </c>
      <c r="D853" s="1" t="s">
        <v>748</v>
      </c>
      <c r="E853" s="2">
        <v>2020</v>
      </c>
      <c r="F853" s="2">
        <v>1274</v>
      </c>
    </row>
    <row r="854" spans="1:6" x14ac:dyDescent="0.35">
      <c r="A854" s="1" t="s">
        <v>27</v>
      </c>
      <c r="B854" s="2">
        <v>2019</v>
      </c>
      <c r="C854" s="2">
        <v>13</v>
      </c>
      <c r="D854" s="1" t="s">
        <v>749</v>
      </c>
      <c r="E854" s="2">
        <v>2020</v>
      </c>
      <c r="F854" s="2">
        <v>0.52300000000000002</v>
      </c>
    </row>
    <row r="855" spans="1:6" x14ac:dyDescent="0.35">
      <c r="A855" s="1" t="s">
        <v>27</v>
      </c>
      <c r="B855" s="2">
        <v>2019</v>
      </c>
      <c r="C855" s="2">
        <v>13</v>
      </c>
      <c r="D855" s="1" t="s">
        <v>750</v>
      </c>
      <c r="E855" s="2">
        <v>2020</v>
      </c>
      <c r="F855" s="2">
        <v>2.8000000000000001E-2</v>
      </c>
    </row>
    <row r="856" spans="1:6" x14ac:dyDescent="0.35">
      <c r="A856" s="1" t="s">
        <v>27</v>
      </c>
      <c r="B856" s="2">
        <v>2019</v>
      </c>
      <c r="C856" s="2">
        <v>13</v>
      </c>
      <c r="D856" s="1" t="s">
        <v>751</v>
      </c>
      <c r="E856" s="2">
        <v>2020</v>
      </c>
      <c r="F856" s="2">
        <v>465</v>
      </c>
    </row>
    <row r="857" spans="1:6" x14ac:dyDescent="0.35">
      <c r="A857" s="1" t="s">
        <v>27</v>
      </c>
      <c r="B857" s="2">
        <v>2019</v>
      </c>
      <c r="C857" s="2">
        <v>14</v>
      </c>
      <c r="D857" s="1" t="s">
        <v>752</v>
      </c>
      <c r="E857" s="2">
        <v>2020</v>
      </c>
      <c r="F857" s="2">
        <v>2.6320000000000001</v>
      </c>
    </row>
    <row r="858" spans="1:6" x14ac:dyDescent="0.35">
      <c r="A858" s="1" t="s">
        <v>27</v>
      </c>
      <c r="B858" s="2">
        <v>2019</v>
      </c>
      <c r="C858" s="2">
        <v>14</v>
      </c>
      <c r="D858" s="1" t="s">
        <v>753</v>
      </c>
      <c r="E858" s="2">
        <v>2020</v>
      </c>
      <c r="F858" s="2">
        <v>20793</v>
      </c>
    </row>
    <row r="859" spans="1:6" x14ac:dyDescent="0.35">
      <c r="A859" s="1" t="s">
        <v>27</v>
      </c>
      <c r="B859" s="2">
        <v>2019</v>
      </c>
      <c r="C859" s="2">
        <v>15</v>
      </c>
      <c r="D859" s="1" t="s">
        <v>732</v>
      </c>
      <c r="E859" s="2">
        <v>2020</v>
      </c>
      <c r="F859" s="2">
        <v>365</v>
      </c>
    </row>
    <row r="860" spans="1:6" x14ac:dyDescent="0.35">
      <c r="A860" s="1" t="s">
        <v>27</v>
      </c>
      <c r="B860" s="2">
        <v>2019</v>
      </c>
      <c r="C860" s="2">
        <v>15</v>
      </c>
      <c r="D860" s="1" t="s">
        <v>732</v>
      </c>
      <c r="E860" s="2">
        <v>2020</v>
      </c>
      <c r="F860" s="2">
        <v>275</v>
      </c>
    </row>
    <row r="861" spans="1:6" x14ac:dyDescent="0.35">
      <c r="A861" s="10" t="s">
        <v>27</v>
      </c>
      <c r="B861" s="11">
        <v>2019</v>
      </c>
      <c r="C861" s="11">
        <v>16</v>
      </c>
      <c r="D861" s="10" t="s">
        <v>737</v>
      </c>
      <c r="E861" s="11">
        <v>2020</v>
      </c>
      <c r="F861" s="11">
        <v>1000</v>
      </c>
    </row>
  </sheetData>
  <pageMargins left="0.7" right="0.7" top="0.75" bottom="0.75" header="0.3" footer="0.3"/>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9"/>
  <sheetViews>
    <sheetView workbookViewId="0">
      <selection activeCell="D437" sqref="D437"/>
    </sheetView>
  </sheetViews>
  <sheetFormatPr defaultRowHeight="14.5" x14ac:dyDescent="0.35"/>
  <cols>
    <col min="1" max="1" width="9.08984375" customWidth="1"/>
    <col min="2" max="2" width="12.54296875" customWidth="1"/>
    <col min="4" max="4" width="16.36328125" customWidth="1"/>
  </cols>
  <sheetData>
    <row r="1" spans="1:4" x14ac:dyDescent="0.35">
      <c r="A1" s="22" t="s">
        <v>30</v>
      </c>
      <c r="B1" s="22" t="s">
        <v>31</v>
      </c>
      <c r="C1" s="22" t="s">
        <v>32</v>
      </c>
      <c r="D1" s="22" t="s">
        <v>1089</v>
      </c>
    </row>
    <row r="2" spans="1:4" x14ac:dyDescent="0.35">
      <c r="A2" s="20" t="s">
        <v>2</v>
      </c>
      <c r="B2" s="21">
        <v>2019</v>
      </c>
      <c r="C2" s="21">
        <v>1</v>
      </c>
      <c r="D2" s="21">
        <v>1</v>
      </c>
    </row>
    <row r="3" spans="1:4" x14ac:dyDescent="0.35">
      <c r="A3" s="20" t="s">
        <v>2</v>
      </c>
      <c r="B3" s="21">
        <v>2019</v>
      </c>
      <c r="C3" s="21">
        <v>3</v>
      </c>
      <c r="D3" s="21">
        <v>1</v>
      </c>
    </row>
    <row r="4" spans="1:4" x14ac:dyDescent="0.35">
      <c r="A4" s="20" t="s">
        <v>2</v>
      </c>
      <c r="B4" s="21">
        <v>2019</v>
      </c>
      <c r="C4" s="21">
        <v>4</v>
      </c>
      <c r="D4" s="21">
        <v>3</v>
      </c>
    </row>
    <row r="5" spans="1:4" x14ac:dyDescent="0.35">
      <c r="A5" s="20" t="s">
        <v>2</v>
      </c>
      <c r="B5" s="21">
        <v>2019</v>
      </c>
      <c r="C5" s="21">
        <v>6</v>
      </c>
      <c r="D5" s="21">
        <v>1</v>
      </c>
    </row>
    <row r="6" spans="1:4" x14ac:dyDescent="0.35">
      <c r="A6" s="20" t="s">
        <v>2</v>
      </c>
      <c r="B6" s="21">
        <v>2019</v>
      </c>
      <c r="C6" s="21">
        <v>8</v>
      </c>
      <c r="D6" s="21">
        <v>1</v>
      </c>
    </row>
    <row r="7" spans="1:4" x14ac:dyDescent="0.35">
      <c r="A7" s="20" t="s">
        <v>2</v>
      </c>
      <c r="B7" s="21">
        <v>2019</v>
      </c>
      <c r="C7" s="21">
        <v>11</v>
      </c>
      <c r="D7" s="21">
        <v>1</v>
      </c>
    </row>
    <row r="8" spans="1:4" x14ac:dyDescent="0.35">
      <c r="A8" s="20" t="s">
        <v>2</v>
      </c>
      <c r="B8" s="21">
        <v>2019</v>
      </c>
      <c r="C8" s="21">
        <v>12</v>
      </c>
      <c r="D8" s="21">
        <v>2</v>
      </c>
    </row>
    <row r="9" spans="1:4" x14ac:dyDescent="0.35">
      <c r="A9" s="20" t="s">
        <v>2</v>
      </c>
      <c r="B9" s="21">
        <v>2019</v>
      </c>
      <c r="C9" s="21">
        <v>13</v>
      </c>
      <c r="D9" s="21">
        <v>2</v>
      </c>
    </row>
    <row r="10" spans="1:4" x14ac:dyDescent="0.35">
      <c r="A10" s="20" t="s">
        <v>2</v>
      </c>
      <c r="B10" s="21">
        <v>2019</v>
      </c>
      <c r="C10" s="21">
        <v>14</v>
      </c>
      <c r="D10" s="21">
        <v>2</v>
      </c>
    </row>
    <row r="11" spans="1:4" x14ac:dyDescent="0.35">
      <c r="A11" s="20" t="s">
        <v>2</v>
      </c>
      <c r="B11" s="21">
        <v>2019</v>
      </c>
      <c r="C11" s="21">
        <v>15</v>
      </c>
      <c r="D11" s="21">
        <v>1</v>
      </c>
    </row>
    <row r="12" spans="1:4" x14ac:dyDescent="0.35">
      <c r="A12" s="20" t="s">
        <v>2</v>
      </c>
      <c r="B12" s="21">
        <v>2019</v>
      </c>
      <c r="C12" s="21">
        <v>16</v>
      </c>
      <c r="D12" s="21">
        <v>2</v>
      </c>
    </row>
    <row r="13" spans="1:4" x14ac:dyDescent="0.35">
      <c r="A13" s="20" t="s">
        <v>2</v>
      </c>
      <c r="B13" s="21">
        <v>2019</v>
      </c>
      <c r="C13" s="21">
        <v>17</v>
      </c>
      <c r="D13" s="21">
        <v>1</v>
      </c>
    </row>
    <row r="14" spans="1:4" x14ac:dyDescent="0.35">
      <c r="A14" s="20" t="s">
        <v>2</v>
      </c>
      <c r="B14" s="21">
        <v>2019</v>
      </c>
      <c r="C14" s="21">
        <v>21</v>
      </c>
      <c r="D14" s="21">
        <v>2</v>
      </c>
    </row>
    <row r="15" spans="1:4" x14ac:dyDescent="0.35">
      <c r="A15" s="20" t="s">
        <v>2</v>
      </c>
      <c r="B15" s="21">
        <v>2019</v>
      </c>
      <c r="C15" s="21">
        <v>22</v>
      </c>
      <c r="D15" s="21">
        <v>2</v>
      </c>
    </row>
    <row r="16" spans="1:4" x14ac:dyDescent="0.35">
      <c r="A16" s="20" t="s">
        <v>2</v>
      </c>
      <c r="B16" s="21">
        <v>2019</v>
      </c>
      <c r="C16" s="21">
        <v>23</v>
      </c>
      <c r="D16" s="21">
        <v>2</v>
      </c>
    </row>
    <row r="17" spans="1:4" x14ac:dyDescent="0.35">
      <c r="A17" s="20" t="s">
        <v>2</v>
      </c>
      <c r="B17" s="21">
        <v>2019</v>
      </c>
      <c r="C17" s="21">
        <v>24</v>
      </c>
      <c r="D17" s="21">
        <v>2</v>
      </c>
    </row>
    <row r="18" spans="1:4" x14ac:dyDescent="0.35">
      <c r="A18" s="20" t="s">
        <v>2</v>
      </c>
      <c r="B18" s="21">
        <v>2019</v>
      </c>
      <c r="C18" s="21">
        <v>25</v>
      </c>
      <c r="D18" s="21">
        <v>2</v>
      </c>
    </row>
    <row r="19" spans="1:4" x14ac:dyDescent="0.35">
      <c r="A19" s="20" t="s">
        <v>2</v>
      </c>
      <c r="B19" s="21">
        <v>2019</v>
      </c>
      <c r="C19" s="21">
        <v>26</v>
      </c>
      <c r="D19" s="21">
        <v>2</v>
      </c>
    </row>
    <row r="20" spans="1:4" x14ac:dyDescent="0.35">
      <c r="A20" s="20" t="s">
        <v>2</v>
      </c>
      <c r="B20" s="21">
        <v>2019</v>
      </c>
      <c r="C20" s="21">
        <v>27</v>
      </c>
      <c r="D20" s="21">
        <v>1</v>
      </c>
    </row>
    <row r="21" spans="1:4" x14ac:dyDescent="0.35">
      <c r="A21" s="20" t="s">
        <v>2</v>
      </c>
      <c r="B21" s="21">
        <v>2019</v>
      </c>
      <c r="C21" s="21">
        <v>28</v>
      </c>
      <c r="D21" s="21">
        <v>1</v>
      </c>
    </row>
    <row r="22" spans="1:4" x14ac:dyDescent="0.35">
      <c r="A22" s="20" t="s">
        <v>2</v>
      </c>
      <c r="B22" s="21">
        <v>2019</v>
      </c>
      <c r="C22" s="21">
        <v>29</v>
      </c>
      <c r="D22" s="21">
        <v>2</v>
      </c>
    </row>
    <row r="23" spans="1:4" x14ac:dyDescent="0.35">
      <c r="A23" s="20" t="s">
        <v>2</v>
      </c>
      <c r="B23" s="21">
        <v>2019</v>
      </c>
      <c r="C23" s="21">
        <v>30</v>
      </c>
      <c r="D23" s="21">
        <v>1</v>
      </c>
    </row>
    <row r="24" spans="1:4" x14ac:dyDescent="0.35">
      <c r="A24" s="20" t="s">
        <v>2</v>
      </c>
      <c r="B24" s="21">
        <v>2019</v>
      </c>
      <c r="C24" s="21">
        <v>31</v>
      </c>
      <c r="D24" s="21">
        <v>1</v>
      </c>
    </row>
    <row r="25" spans="1:4" x14ac:dyDescent="0.35">
      <c r="A25" s="20" t="s">
        <v>2</v>
      </c>
      <c r="B25" s="21">
        <v>2019</v>
      </c>
      <c r="C25" s="21">
        <v>32</v>
      </c>
      <c r="D25" s="21">
        <v>1</v>
      </c>
    </row>
    <row r="26" spans="1:4" x14ac:dyDescent="0.35">
      <c r="A26" s="20" t="s">
        <v>2</v>
      </c>
      <c r="B26" s="21">
        <v>2019</v>
      </c>
      <c r="C26" s="21">
        <v>33</v>
      </c>
      <c r="D26" s="21">
        <v>1</v>
      </c>
    </row>
    <row r="27" spans="1:4" x14ac:dyDescent="0.35">
      <c r="A27" s="20" t="s">
        <v>7</v>
      </c>
      <c r="B27" s="21">
        <v>2019</v>
      </c>
      <c r="C27" s="21">
        <v>68</v>
      </c>
      <c r="D27" s="21">
        <v>1</v>
      </c>
    </row>
    <row r="28" spans="1:4" x14ac:dyDescent="0.35">
      <c r="A28" s="20" t="s">
        <v>7</v>
      </c>
      <c r="B28" s="21">
        <v>2019</v>
      </c>
      <c r="C28" s="21">
        <v>69</v>
      </c>
      <c r="D28" s="21">
        <v>1</v>
      </c>
    </row>
    <row r="29" spans="1:4" x14ac:dyDescent="0.35">
      <c r="A29" s="20" t="s">
        <v>8</v>
      </c>
      <c r="B29" s="21">
        <v>2019</v>
      </c>
      <c r="C29" s="21">
        <v>4</v>
      </c>
      <c r="D29" s="21">
        <v>1</v>
      </c>
    </row>
    <row r="30" spans="1:4" x14ac:dyDescent="0.35">
      <c r="A30" s="20" t="s">
        <v>8</v>
      </c>
      <c r="B30" s="21">
        <v>2019</v>
      </c>
      <c r="C30" s="21">
        <v>5</v>
      </c>
      <c r="D30" s="21">
        <v>1</v>
      </c>
    </row>
    <row r="31" spans="1:4" x14ac:dyDescent="0.35">
      <c r="A31" s="20" t="s">
        <v>8</v>
      </c>
      <c r="B31" s="21">
        <v>2019</v>
      </c>
      <c r="C31" s="21">
        <v>6</v>
      </c>
      <c r="D31" s="21">
        <v>1</v>
      </c>
    </row>
    <row r="32" spans="1:4" x14ac:dyDescent="0.35">
      <c r="A32" s="20" t="s">
        <v>8</v>
      </c>
      <c r="B32" s="21">
        <v>2019</v>
      </c>
      <c r="C32" s="21">
        <v>7</v>
      </c>
      <c r="D32" s="21">
        <v>1</v>
      </c>
    </row>
    <row r="33" spans="1:4" x14ac:dyDescent="0.35">
      <c r="A33" s="20" t="s">
        <v>8</v>
      </c>
      <c r="B33" s="21">
        <v>2019</v>
      </c>
      <c r="C33" s="21">
        <v>9</v>
      </c>
      <c r="D33" s="21">
        <v>1</v>
      </c>
    </row>
    <row r="34" spans="1:4" x14ac:dyDescent="0.35">
      <c r="A34" s="20" t="s">
        <v>8</v>
      </c>
      <c r="B34" s="21">
        <v>2019</v>
      </c>
      <c r="C34" s="21">
        <v>10</v>
      </c>
      <c r="D34" s="21">
        <v>1</v>
      </c>
    </row>
    <row r="35" spans="1:4" x14ac:dyDescent="0.35">
      <c r="A35" s="20" t="s">
        <v>8</v>
      </c>
      <c r="B35" s="21">
        <v>2019</v>
      </c>
      <c r="C35" s="21">
        <v>12</v>
      </c>
      <c r="D35" s="21">
        <v>1</v>
      </c>
    </row>
    <row r="36" spans="1:4" x14ac:dyDescent="0.35">
      <c r="A36" s="20" t="s">
        <v>8</v>
      </c>
      <c r="B36" s="21">
        <v>2019</v>
      </c>
      <c r="C36" s="21">
        <v>37</v>
      </c>
      <c r="D36" s="21">
        <v>1</v>
      </c>
    </row>
    <row r="37" spans="1:4" x14ac:dyDescent="0.35">
      <c r="A37" s="20" t="s">
        <v>8</v>
      </c>
      <c r="B37" s="21">
        <v>2019</v>
      </c>
      <c r="C37" s="21">
        <v>42</v>
      </c>
      <c r="D37" s="21">
        <v>1</v>
      </c>
    </row>
    <row r="38" spans="1:4" x14ac:dyDescent="0.35">
      <c r="A38" s="20" t="s">
        <v>8</v>
      </c>
      <c r="B38" s="21">
        <v>2019</v>
      </c>
      <c r="C38" s="21">
        <v>43</v>
      </c>
      <c r="D38" s="21">
        <v>1</v>
      </c>
    </row>
    <row r="39" spans="1:4" x14ac:dyDescent="0.35">
      <c r="A39" s="20" t="s">
        <v>8</v>
      </c>
      <c r="B39" s="21">
        <v>2019</v>
      </c>
      <c r="C39" s="21">
        <v>44</v>
      </c>
      <c r="D39" s="21">
        <v>1</v>
      </c>
    </row>
    <row r="40" spans="1:4" x14ac:dyDescent="0.35">
      <c r="A40" s="20" t="s">
        <v>8</v>
      </c>
      <c r="B40" s="21">
        <v>2019</v>
      </c>
      <c r="C40" s="21">
        <v>45</v>
      </c>
      <c r="D40" s="21">
        <v>1</v>
      </c>
    </row>
    <row r="41" spans="1:4" x14ac:dyDescent="0.35">
      <c r="A41" s="20" t="s">
        <v>9</v>
      </c>
      <c r="B41" s="21">
        <v>2019</v>
      </c>
      <c r="C41" s="21">
        <v>35</v>
      </c>
      <c r="D41" s="21">
        <v>1</v>
      </c>
    </row>
    <row r="42" spans="1:4" x14ac:dyDescent="0.35">
      <c r="A42" s="20" t="s">
        <v>9</v>
      </c>
      <c r="B42" s="21">
        <v>2019</v>
      </c>
      <c r="C42" s="21">
        <v>46</v>
      </c>
      <c r="D42" s="21">
        <v>1</v>
      </c>
    </row>
    <row r="43" spans="1:4" x14ac:dyDescent="0.35">
      <c r="A43" s="20" t="s">
        <v>9</v>
      </c>
      <c r="B43" s="21">
        <v>2019</v>
      </c>
      <c r="C43" s="21">
        <v>75</v>
      </c>
      <c r="D43" s="21">
        <v>1</v>
      </c>
    </row>
    <row r="44" spans="1:4" x14ac:dyDescent="0.35">
      <c r="A44" s="20" t="s">
        <v>9</v>
      </c>
      <c r="B44" s="21">
        <v>2019</v>
      </c>
      <c r="C44" s="21">
        <v>76</v>
      </c>
      <c r="D44" s="21">
        <v>1</v>
      </c>
    </row>
    <row r="45" spans="1:4" x14ac:dyDescent="0.35">
      <c r="A45" s="20" t="s">
        <v>9</v>
      </c>
      <c r="B45" s="21">
        <v>2019</v>
      </c>
      <c r="C45" s="21">
        <v>81</v>
      </c>
      <c r="D45" s="21">
        <v>4</v>
      </c>
    </row>
    <row r="46" spans="1:4" x14ac:dyDescent="0.35">
      <c r="A46" s="20" t="s">
        <v>9</v>
      </c>
      <c r="B46" s="21">
        <v>2019</v>
      </c>
      <c r="C46" s="21">
        <v>103</v>
      </c>
      <c r="D46" s="21">
        <v>5</v>
      </c>
    </row>
    <row r="47" spans="1:4" x14ac:dyDescent="0.35">
      <c r="A47" s="20" t="s">
        <v>22</v>
      </c>
      <c r="B47" s="21">
        <v>2019</v>
      </c>
      <c r="C47" s="21">
        <v>1</v>
      </c>
      <c r="D47" s="21">
        <v>3</v>
      </c>
    </row>
    <row r="48" spans="1:4" x14ac:dyDescent="0.35">
      <c r="A48" s="20" t="s">
        <v>22</v>
      </c>
      <c r="B48" s="21">
        <v>2019</v>
      </c>
      <c r="C48" s="21">
        <v>2</v>
      </c>
      <c r="D48" s="21">
        <v>3</v>
      </c>
    </row>
    <row r="49" spans="1:4" x14ac:dyDescent="0.35">
      <c r="A49" s="20" t="s">
        <v>22</v>
      </c>
      <c r="B49" s="21">
        <v>2019</v>
      </c>
      <c r="C49" s="21">
        <v>3</v>
      </c>
      <c r="D49" s="21">
        <v>3</v>
      </c>
    </row>
    <row r="50" spans="1:4" x14ac:dyDescent="0.35">
      <c r="A50" s="20" t="s">
        <v>22</v>
      </c>
      <c r="B50" s="21">
        <v>2019</v>
      </c>
      <c r="C50" s="21">
        <v>4</v>
      </c>
      <c r="D50" s="21">
        <v>3</v>
      </c>
    </row>
    <row r="51" spans="1:4" x14ac:dyDescent="0.35">
      <c r="A51" s="20" t="s">
        <v>22</v>
      </c>
      <c r="B51" s="21">
        <v>2019</v>
      </c>
      <c r="C51" s="21">
        <v>5</v>
      </c>
      <c r="D51" s="21">
        <v>3</v>
      </c>
    </row>
    <row r="52" spans="1:4" x14ac:dyDescent="0.35">
      <c r="A52" s="20" t="s">
        <v>22</v>
      </c>
      <c r="B52" s="21">
        <v>2019</v>
      </c>
      <c r="C52" s="21">
        <v>6</v>
      </c>
      <c r="D52" s="21">
        <v>3</v>
      </c>
    </row>
    <row r="53" spans="1:4" x14ac:dyDescent="0.35">
      <c r="A53" s="20" t="s">
        <v>22</v>
      </c>
      <c r="B53" s="21">
        <v>2019</v>
      </c>
      <c r="C53" s="21">
        <v>7</v>
      </c>
      <c r="D53" s="21">
        <v>2</v>
      </c>
    </row>
    <row r="54" spans="1:4" x14ac:dyDescent="0.35">
      <c r="A54" s="20" t="s">
        <v>22</v>
      </c>
      <c r="B54" s="21">
        <v>2019</v>
      </c>
      <c r="C54" s="21">
        <v>9</v>
      </c>
      <c r="D54" s="21">
        <v>1</v>
      </c>
    </row>
    <row r="55" spans="1:4" x14ac:dyDescent="0.35">
      <c r="A55" s="20" t="s">
        <v>22</v>
      </c>
      <c r="B55" s="21">
        <v>2019</v>
      </c>
      <c r="C55" s="21">
        <v>10</v>
      </c>
      <c r="D55" s="21">
        <v>1</v>
      </c>
    </row>
    <row r="56" spans="1:4" x14ac:dyDescent="0.35">
      <c r="A56" s="20" t="s">
        <v>22</v>
      </c>
      <c r="B56" s="21">
        <v>2019</v>
      </c>
      <c r="C56" s="21">
        <v>11</v>
      </c>
      <c r="D56" s="21">
        <v>1</v>
      </c>
    </row>
    <row r="57" spans="1:4" x14ac:dyDescent="0.35">
      <c r="A57" s="20" t="s">
        <v>22</v>
      </c>
      <c r="B57" s="21">
        <v>2019</v>
      </c>
      <c r="C57" s="21">
        <v>12</v>
      </c>
      <c r="D57" s="21">
        <v>1</v>
      </c>
    </row>
    <row r="58" spans="1:4" x14ac:dyDescent="0.35">
      <c r="A58" s="20" t="s">
        <v>22</v>
      </c>
      <c r="B58" s="21">
        <v>2019</v>
      </c>
      <c r="C58" s="21">
        <v>14</v>
      </c>
      <c r="D58" s="21">
        <v>1</v>
      </c>
    </row>
    <row r="59" spans="1:4" x14ac:dyDescent="0.35">
      <c r="A59" s="20" t="s">
        <v>22</v>
      </c>
      <c r="B59" s="21">
        <v>2019</v>
      </c>
      <c r="C59" s="21">
        <v>15</v>
      </c>
      <c r="D59" s="21">
        <v>1</v>
      </c>
    </row>
    <row r="60" spans="1:4" x14ac:dyDescent="0.35">
      <c r="A60" s="20" t="s">
        <v>22</v>
      </c>
      <c r="B60" s="21">
        <v>2019</v>
      </c>
      <c r="C60" s="21">
        <v>16</v>
      </c>
      <c r="D60" s="21">
        <v>1</v>
      </c>
    </row>
    <row r="61" spans="1:4" x14ac:dyDescent="0.35">
      <c r="A61" s="20" t="s">
        <v>22</v>
      </c>
      <c r="B61" s="21">
        <v>2019</v>
      </c>
      <c r="C61" s="21">
        <v>17</v>
      </c>
      <c r="D61" s="21">
        <v>1</v>
      </c>
    </row>
    <row r="62" spans="1:4" x14ac:dyDescent="0.35">
      <c r="A62" s="20" t="s">
        <v>18</v>
      </c>
      <c r="B62" s="21">
        <v>2019</v>
      </c>
      <c r="C62" s="21">
        <v>2</v>
      </c>
      <c r="D62" s="21">
        <v>1</v>
      </c>
    </row>
    <row r="63" spans="1:4" x14ac:dyDescent="0.35">
      <c r="A63" s="20" t="s">
        <v>18</v>
      </c>
      <c r="B63" s="21">
        <v>2019</v>
      </c>
      <c r="C63" s="21">
        <v>11</v>
      </c>
      <c r="D63" s="21">
        <v>2</v>
      </c>
    </row>
    <row r="64" spans="1:4" x14ac:dyDescent="0.35">
      <c r="A64" s="20" t="s">
        <v>18</v>
      </c>
      <c r="B64" s="21">
        <v>2019</v>
      </c>
      <c r="C64" s="21">
        <v>17</v>
      </c>
      <c r="D64" s="21">
        <v>1</v>
      </c>
    </row>
    <row r="65" spans="1:4" x14ac:dyDescent="0.35">
      <c r="A65" s="20" t="s">
        <v>11</v>
      </c>
      <c r="B65" s="21">
        <v>2019</v>
      </c>
      <c r="C65" s="21">
        <v>28</v>
      </c>
      <c r="D65" s="21">
        <v>1</v>
      </c>
    </row>
    <row r="66" spans="1:4" x14ac:dyDescent="0.35">
      <c r="A66" s="20" t="s">
        <v>10</v>
      </c>
      <c r="B66" s="21">
        <v>2019</v>
      </c>
      <c r="C66" s="21">
        <v>2</v>
      </c>
      <c r="D66" s="21">
        <v>1</v>
      </c>
    </row>
    <row r="67" spans="1:4" x14ac:dyDescent="0.35">
      <c r="A67" s="20" t="s">
        <v>10</v>
      </c>
      <c r="B67" s="21">
        <v>2019</v>
      </c>
      <c r="C67" s="21">
        <v>37</v>
      </c>
      <c r="D67" s="21">
        <v>1</v>
      </c>
    </row>
    <row r="68" spans="1:4" x14ac:dyDescent="0.35">
      <c r="A68" s="20" t="s">
        <v>10</v>
      </c>
      <c r="B68" s="21">
        <v>2019</v>
      </c>
      <c r="C68" s="21">
        <v>47</v>
      </c>
      <c r="D68" s="21">
        <v>1</v>
      </c>
    </row>
    <row r="69" spans="1:4" x14ac:dyDescent="0.35">
      <c r="A69" s="20" t="s">
        <v>10</v>
      </c>
      <c r="B69" s="21">
        <v>2019</v>
      </c>
      <c r="C69" s="21">
        <v>49</v>
      </c>
      <c r="D69" s="21">
        <v>1</v>
      </c>
    </row>
    <row r="70" spans="1:4" x14ac:dyDescent="0.35">
      <c r="A70" s="20" t="s">
        <v>12</v>
      </c>
      <c r="B70" s="21">
        <v>2019</v>
      </c>
      <c r="C70" s="21">
        <v>72</v>
      </c>
      <c r="D70" s="21">
        <v>1</v>
      </c>
    </row>
    <row r="71" spans="1:4" x14ac:dyDescent="0.35">
      <c r="A71" s="20" t="s">
        <v>12</v>
      </c>
      <c r="B71" s="21">
        <v>2019</v>
      </c>
      <c r="C71" s="21">
        <v>73</v>
      </c>
      <c r="D71" s="21">
        <v>1</v>
      </c>
    </row>
    <row r="72" spans="1:4" x14ac:dyDescent="0.35">
      <c r="A72" s="20" t="s">
        <v>12</v>
      </c>
      <c r="B72" s="21">
        <v>2019</v>
      </c>
      <c r="C72" s="21">
        <v>74</v>
      </c>
      <c r="D72" s="21">
        <v>1</v>
      </c>
    </row>
    <row r="73" spans="1:4" x14ac:dyDescent="0.35">
      <c r="A73" s="20" t="s">
        <v>12</v>
      </c>
      <c r="B73" s="21">
        <v>2019</v>
      </c>
      <c r="C73" s="21">
        <v>75</v>
      </c>
      <c r="D73" s="21">
        <v>1</v>
      </c>
    </row>
    <row r="74" spans="1:4" x14ac:dyDescent="0.35">
      <c r="A74" s="20" t="s">
        <v>12</v>
      </c>
      <c r="B74" s="21">
        <v>2019</v>
      </c>
      <c r="C74" s="21">
        <v>76</v>
      </c>
      <c r="D74" s="21">
        <v>1</v>
      </c>
    </row>
    <row r="75" spans="1:4" x14ac:dyDescent="0.35">
      <c r="A75" s="20" t="s">
        <v>12</v>
      </c>
      <c r="B75" s="21">
        <v>2019</v>
      </c>
      <c r="C75" s="21">
        <v>77</v>
      </c>
      <c r="D75" s="21">
        <v>1</v>
      </c>
    </row>
    <row r="76" spans="1:4" x14ac:dyDescent="0.35">
      <c r="A76" s="20" t="s">
        <v>12</v>
      </c>
      <c r="B76" s="21">
        <v>2019</v>
      </c>
      <c r="C76" s="21">
        <v>78</v>
      </c>
      <c r="D76" s="21">
        <v>1</v>
      </c>
    </row>
    <row r="77" spans="1:4" x14ac:dyDescent="0.35">
      <c r="A77" s="20" t="s">
        <v>12</v>
      </c>
      <c r="B77" s="21">
        <v>2019</v>
      </c>
      <c r="C77" s="21">
        <v>79</v>
      </c>
      <c r="D77" s="21">
        <v>1</v>
      </c>
    </row>
    <row r="78" spans="1:4" x14ac:dyDescent="0.35">
      <c r="A78" s="20" t="s">
        <v>25</v>
      </c>
      <c r="B78" s="21">
        <v>2019</v>
      </c>
      <c r="C78" s="21">
        <v>12</v>
      </c>
      <c r="D78" s="21">
        <v>1</v>
      </c>
    </row>
    <row r="79" spans="1:4" x14ac:dyDescent="0.35">
      <c r="A79" s="23" t="s">
        <v>15</v>
      </c>
      <c r="B79" s="24">
        <v>2019</v>
      </c>
      <c r="C79" s="24">
        <v>51</v>
      </c>
      <c r="D79" s="24">
        <v>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901"/>
  <sheetViews>
    <sheetView topLeftCell="A84" workbookViewId="0">
      <selection activeCell="D437" sqref="D437"/>
    </sheetView>
  </sheetViews>
  <sheetFormatPr defaultRowHeight="14.5" x14ac:dyDescent="0.35"/>
  <cols>
    <col min="1" max="1" width="9.08984375" customWidth="1"/>
    <col min="2" max="2" width="12.54296875" customWidth="1"/>
    <col min="4" max="4" width="9.36328125" customWidth="1"/>
    <col min="9" max="9" width="12.6328125" customWidth="1"/>
    <col min="10" max="10" width="15.54296875" bestFit="1" customWidth="1"/>
    <col min="11" max="13" width="5" customWidth="1"/>
    <col min="14" max="14" width="10.6328125" customWidth="1"/>
  </cols>
  <sheetData>
    <row r="1" spans="1:14" x14ac:dyDescent="0.35">
      <c r="A1" s="27" t="s">
        <v>30</v>
      </c>
      <c r="B1" s="27" t="s">
        <v>31</v>
      </c>
      <c r="C1" s="27" t="s">
        <v>32</v>
      </c>
      <c r="D1" s="27" t="s">
        <v>1090</v>
      </c>
      <c r="E1" s="27" t="s">
        <v>1091</v>
      </c>
    </row>
    <row r="2" spans="1:14" x14ac:dyDescent="0.35">
      <c r="A2" s="25" t="s">
        <v>17</v>
      </c>
      <c r="B2" s="26">
        <v>2017</v>
      </c>
      <c r="C2" s="26">
        <v>62</v>
      </c>
      <c r="D2" s="26">
        <v>2020</v>
      </c>
      <c r="E2" s="26">
        <v>3400.88</v>
      </c>
    </row>
    <row r="3" spans="1:14" x14ac:dyDescent="0.35">
      <c r="A3" s="25" t="s">
        <v>17</v>
      </c>
      <c r="B3" s="26">
        <v>2017</v>
      </c>
      <c r="C3" s="26">
        <v>62</v>
      </c>
      <c r="D3" s="26">
        <v>2030</v>
      </c>
      <c r="E3" s="26">
        <v>4734.6899999999996</v>
      </c>
      <c r="I3" s="30" t="s">
        <v>1095</v>
      </c>
      <c r="J3" s="30" t="s">
        <v>1094</v>
      </c>
    </row>
    <row r="4" spans="1:14" x14ac:dyDescent="0.35">
      <c r="A4" s="25" t="s">
        <v>17</v>
      </c>
      <c r="B4" s="26">
        <v>2017</v>
      </c>
      <c r="C4" s="26">
        <v>62</v>
      </c>
      <c r="D4" s="26">
        <v>2035</v>
      </c>
      <c r="E4" s="26">
        <v>6285.36</v>
      </c>
      <c r="I4" s="30" t="s">
        <v>1092</v>
      </c>
      <c r="J4">
        <v>2020</v>
      </c>
      <c r="K4">
        <v>2025</v>
      </c>
      <c r="L4">
        <v>2030</v>
      </c>
      <c r="M4">
        <v>2035</v>
      </c>
      <c r="N4" t="s">
        <v>1093</v>
      </c>
    </row>
    <row r="5" spans="1:14" x14ac:dyDescent="0.35">
      <c r="A5" s="25" t="s">
        <v>17</v>
      </c>
      <c r="B5" s="26">
        <v>2017</v>
      </c>
      <c r="C5" s="26">
        <v>62</v>
      </c>
      <c r="D5" s="26">
        <v>2025</v>
      </c>
      <c r="E5" s="26">
        <v>2808.77</v>
      </c>
      <c r="I5" s="31" t="s">
        <v>0</v>
      </c>
      <c r="J5" s="32">
        <v>4</v>
      </c>
      <c r="K5" s="32">
        <v>3</v>
      </c>
      <c r="L5" s="32">
        <v>3</v>
      </c>
      <c r="M5" s="32">
        <v>7</v>
      </c>
      <c r="N5" s="32">
        <v>17</v>
      </c>
    </row>
    <row r="6" spans="1:14" x14ac:dyDescent="0.35">
      <c r="A6" s="25" t="s">
        <v>17</v>
      </c>
      <c r="B6" s="26">
        <v>2017</v>
      </c>
      <c r="C6" s="26">
        <v>63</v>
      </c>
      <c r="D6" s="26">
        <v>2020</v>
      </c>
      <c r="E6" s="26">
        <v>425.08</v>
      </c>
      <c r="I6" s="31" t="s">
        <v>1</v>
      </c>
      <c r="J6" s="32">
        <v>45</v>
      </c>
      <c r="K6" s="32">
        <v>42</v>
      </c>
      <c r="L6" s="32">
        <v>42</v>
      </c>
      <c r="M6" s="32">
        <v>42</v>
      </c>
      <c r="N6" s="32">
        <v>171</v>
      </c>
    </row>
    <row r="7" spans="1:14" x14ac:dyDescent="0.35">
      <c r="A7" s="25" t="s">
        <v>17</v>
      </c>
      <c r="B7" s="26">
        <v>2017</v>
      </c>
      <c r="C7" s="26">
        <v>63</v>
      </c>
      <c r="D7" s="26">
        <v>2030</v>
      </c>
      <c r="E7" s="26">
        <v>748.36</v>
      </c>
      <c r="I7" s="31" t="s">
        <v>29</v>
      </c>
      <c r="J7" s="32">
        <v>18</v>
      </c>
      <c r="K7" s="32"/>
      <c r="L7" s="32"/>
      <c r="M7" s="32"/>
      <c r="N7" s="32">
        <v>18</v>
      </c>
    </row>
    <row r="8" spans="1:14" x14ac:dyDescent="0.35">
      <c r="A8" s="25" t="s">
        <v>17</v>
      </c>
      <c r="B8" s="26">
        <v>2017</v>
      </c>
      <c r="C8" s="26">
        <v>63</v>
      </c>
      <c r="D8" s="26">
        <v>2035</v>
      </c>
      <c r="E8" s="26">
        <v>1307.82</v>
      </c>
      <c r="I8" s="31" t="s">
        <v>3</v>
      </c>
      <c r="J8" s="32">
        <v>33</v>
      </c>
      <c r="K8" s="32">
        <v>34</v>
      </c>
      <c r="L8" s="32">
        <v>34</v>
      </c>
      <c r="M8" s="32">
        <v>34</v>
      </c>
      <c r="N8" s="32">
        <v>135</v>
      </c>
    </row>
    <row r="9" spans="1:14" x14ac:dyDescent="0.35">
      <c r="A9" s="25" t="s">
        <v>17</v>
      </c>
      <c r="B9" s="26">
        <v>2017</v>
      </c>
      <c r="C9" s="26">
        <v>63</v>
      </c>
      <c r="D9" s="26">
        <v>2025</v>
      </c>
      <c r="E9" s="26">
        <v>568.29999999999995</v>
      </c>
      <c r="I9" s="31" t="s">
        <v>6</v>
      </c>
      <c r="J9" s="32">
        <v>45</v>
      </c>
      <c r="K9" s="32">
        <v>50</v>
      </c>
      <c r="L9" s="32">
        <v>51</v>
      </c>
      <c r="M9" s="32">
        <v>52</v>
      </c>
      <c r="N9" s="32">
        <v>198</v>
      </c>
    </row>
    <row r="10" spans="1:14" x14ac:dyDescent="0.35">
      <c r="A10" s="25" t="s">
        <v>17</v>
      </c>
      <c r="B10" s="26">
        <v>2017</v>
      </c>
      <c r="C10" s="26">
        <v>64</v>
      </c>
      <c r="D10" s="26">
        <v>2020</v>
      </c>
      <c r="E10" s="26">
        <v>284.67</v>
      </c>
      <c r="I10" s="31" t="s">
        <v>7</v>
      </c>
      <c r="J10" s="32">
        <v>21</v>
      </c>
      <c r="K10" s="32">
        <v>1</v>
      </c>
      <c r="L10" s="32">
        <v>19</v>
      </c>
      <c r="M10" s="32">
        <v>1</v>
      </c>
      <c r="N10" s="32">
        <v>42</v>
      </c>
    </row>
    <row r="11" spans="1:14" x14ac:dyDescent="0.35">
      <c r="A11" s="25" t="s">
        <v>17</v>
      </c>
      <c r="B11" s="26">
        <v>2017</v>
      </c>
      <c r="C11" s="26">
        <v>64</v>
      </c>
      <c r="D11" s="26">
        <v>2030</v>
      </c>
      <c r="E11" s="26">
        <v>888.54</v>
      </c>
      <c r="I11" s="31" t="s">
        <v>4</v>
      </c>
      <c r="J11" s="32">
        <v>24</v>
      </c>
      <c r="K11" s="32">
        <v>29</v>
      </c>
      <c r="L11" s="32">
        <v>30</v>
      </c>
      <c r="M11" s="32">
        <v>30</v>
      </c>
      <c r="N11" s="32">
        <v>113</v>
      </c>
    </row>
    <row r="12" spans="1:14" x14ac:dyDescent="0.35">
      <c r="A12" s="25" t="s">
        <v>17</v>
      </c>
      <c r="B12" s="26">
        <v>2017</v>
      </c>
      <c r="C12" s="26">
        <v>64</v>
      </c>
      <c r="D12" s="26">
        <v>2035</v>
      </c>
      <c r="E12" s="26">
        <v>1149.6199999999999</v>
      </c>
      <c r="I12" s="31" t="s">
        <v>5</v>
      </c>
      <c r="J12" s="32">
        <v>34</v>
      </c>
      <c r="K12" s="32">
        <v>35</v>
      </c>
      <c r="L12" s="32">
        <v>35</v>
      </c>
      <c r="M12" s="32">
        <v>6</v>
      </c>
      <c r="N12" s="32">
        <v>110</v>
      </c>
    </row>
    <row r="13" spans="1:14" x14ac:dyDescent="0.35">
      <c r="A13" s="25" t="s">
        <v>17</v>
      </c>
      <c r="B13" s="26">
        <v>2017</v>
      </c>
      <c r="C13" s="26">
        <v>64</v>
      </c>
      <c r="D13" s="26">
        <v>2025</v>
      </c>
      <c r="E13" s="26">
        <v>666.01</v>
      </c>
      <c r="I13" s="31" t="s">
        <v>8</v>
      </c>
      <c r="J13" s="32">
        <v>22</v>
      </c>
      <c r="K13" s="32">
        <v>31</v>
      </c>
      <c r="L13" s="32">
        <v>35</v>
      </c>
      <c r="M13" s="32">
        <v>29</v>
      </c>
      <c r="N13" s="32">
        <v>117</v>
      </c>
    </row>
    <row r="14" spans="1:14" x14ac:dyDescent="0.35">
      <c r="A14" s="25" t="s">
        <v>17</v>
      </c>
      <c r="B14" s="26">
        <v>2017</v>
      </c>
      <c r="C14" s="26">
        <v>65</v>
      </c>
      <c r="D14" s="26">
        <v>2020</v>
      </c>
      <c r="E14" s="26">
        <v>1278.23</v>
      </c>
      <c r="I14" s="31" t="s">
        <v>9</v>
      </c>
      <c r="J14" s="32">
        <v>14</v>
      </c>
      <c r="K14" s="32">
        <v>15</v>
      </c>
      <c r="L14" s="32">
        <v>14</v>
      </c>
      <c r="M14" s="32">
        <v>12</v>
      </c>
      <c r="N14" s="32">
        <v>55</v>
      </c>
    </row>
    <row r="15" spans="1:14" x14ac:dyDescent="0.35">
      <c r="A15" s="25" t="s">
        <v>17</v>
      </c>
      <c r="B15" s="26">
        <v>2017</v>
      </c>
      <c r="C15" s="26">
        <v>65</v>
      </c>
      <c r="D15" s="26">
        <v>2030</v>
      </c>
      <c r="E15" s="26">
        <v>1243.6099999999999</v>
      </c>
      <c r="I15" s="31" t="s">
        <v>16</v>
      </c>
      <c r="J15" s="32">
        <v>38</v>
      </c>
      <c r="K15" s="32">
        <v>38</v>
      </c>
      <c r="L15" s="32">
        <v>35</v>
      </c>
      <c r="M15" s="32">
        <v>35</v>
      </c>
      <c r="N15" s="32">
        <v>146</v>
      </c>
    </row>
    <row r="16" spans="1:14" x14ac:dyDescent="0.35">
      <c r="A16" s="25" t="s">
        <v>17</v>
      </c>
      <c r="B16" s="26">
        <v>2017</v>
      </c>
      <c r="C16" s="26">
        <v>65</v>
      </c>
      <c r="D16" s="26">
        <v>2035</v>
      </c>
      <c r="E16" s="26">
        <v>1257.75</v>
      </c>
      <c r="I16" s="31" t="s">
        <v>22</v>
      </c>
      <c r="J16" s="32">
        <v>16</v>
      </c>
      <c r="K16" s="32">
        <v>20</v>
      </c>
      <c r="L16" s="32">
        <v>20</v>
      </c>
      <c r="M16" s="32">
        <v>20</v>
      </c>
      <c r="N16" s="32">
        <v>76</v>
      </c>
    </row>
    <row r="17" spans="1:14" x14ac:dyDescent="0.35">
      <c r="A17" s="25" t="s">
        <v>17</v>
      </c>
      <c r="B17" s="26">
        <v>2017</v>
      </c>
      <c r="C17" s="26">
        <v>65</v>
      </c>
      <c r="D17" s="26">
        <v>2025</v>
      </c>
      <c r="E17" s="26">
        <v>1269.27</v>
      </c>
      <c r="I17" s="31" t="s">
        <v>18</v>
      </c>
      <c r="J17" s="32">
        <v>5</v>
      </c>
      <c r="K17" s="32">
        <v>2</v>
      </c>
      <c r="L17" s="32">
        <v>2</v>
      </c>
      <c r="M17" s="32"/>
      <c r="N17" s="32">
        <v>9</v>
      </c>
    </row>
    <row r="18" spans="1:14" x14ac:dyDescent="0.35">
      <c r="A18" s="25" t="s">
        <v>17</v>
      </c>
      <c r="B18" s="26">
        <v>2017</v>
      </c>
      <c r="C18" s="26">
        <v>66</v>
      </c>
      <c r="D18" s="26">
        <v>2020</v>
      </c>
      <c r="E18" s="26">
        <v>1336.16</v>
      </c>
      <c r="I18" s="31" t="s">
        <v>23</v>
      </c>
      <c r="J18" s="32">
        <v>44</v>
      </c>
      <c r="K18" s="32">
        <v>53</v>
      </c>
      <c r="L18" s="32">
        <v>54</v>
      </c>
      <c r="M18" s="32">
        <v>52</v>
      </c>
      <c r="N18" s="32">
        <v>203</v>
      </c>
    </row>
    <row r="19" spans="1:14" x14ac:dyDescent="0.35">
      <c r="A19" s="25" t="s">
        <v>17</v>
      </c>
      <c r="B19" s="26">
        <v>2017</v>
      </c>
      <c r="C19" s="26">
        <v>66</v>
      </c>
      <c r="D19" s="26">
        <v>2030</v>
      </c>
      <c r="E19" s="26">
        <v>2243.13</v>
      </c>
      <c r="I19" s="31" t="s">
        <v>28</v>
      </c>
      <c r="J19" s="32">
        <v>5</v>
      </c>
      <c r="K19" s="32">
        <v>5</v>
      </c>
      <c r="L19" s="32">
        <v>5</v>
      </c>
      <c r="M19" s="32">
        <v>5</v>
      </c>
      <c r="N19" s="32">
        <v>20</v>
      </c>
    </row>
    <row r="20" spans="1:14" x14ac:dyDescent="0.35">
      <c r="A20" s="25" t="s">
        <v>17</v>
      </c>
      <c r="B20" s="26">
        <v>2017</v>
      </c>
      <c r="C20" s="26">
        <v>66</v>
      </c>
      <c r="D20" s="26">
        <v>2035</v>
      </c>
      <c r="E20" s="26">
        <v>2442.69</v>
      </c>
      <c r="I20" s="31" t="s">
        <v>14</v>
      </c>
      <c r="J20" s="32">
        <v>10</v>
      </c>
      <c r="K20" s="32"/>
      <c r="L20" s="32">
        <v>5</v>
      </c>
      <c r="M20" s="32"/>
      <c r="N20" s="32">
        <v>15</v>
      </c>
    </row>
    <row r="21" spans="1:14" x14ac:dyDescent="0.35">
      <c r="A21" s="25" t="s">
        <v>17</v>
      </c>
      <c r="B21" s="26">
        <v>2017</v>
      </c>
      <c r="C21" s="26">
        <v>66</v>
      </c>
      <c r="D21" s="26">
        <v>2025</v>
      </c>
      <c r="E21" s="26">
        <v>1838.25</v>
      </c>
      <c r="I21" s="31" t="s">
        <v>11</v>
      </c>
      <c r="J21" s="32">
        <v>10</v>
      </c>
      <c r="K21" s="32">
        <v>6</v>
      </c>
      <c r="L21" s="32">
        <v>19</v>
      </c>
      <c r="M21" s="32"/>
      <c r="N21" s="32">
        <v>35</v>
      </c>
    </row>
    <row r="22" spans="1:14" x14ac:dyDescent="0.35">
      <c r="A22" s="25" t="s">
        <v>17</v>
      </c>
      <c r="B22" s="26">
        <v>2017</v>
      </c>
      <c r="C22" s="26">
        <v>67</v>
      </c>
      <c r="D22" s="26">
        <v>2020</v>
      </c>
      <c r="E22" s="26">
        <v>145.53</v>
      </c>
      <c r="I22" s="31" t="s">
        <v>10</v>
      </c>
      <c r="J22" s="32">
        <v>16</v>
      </c>
      <c r="K22" s="32">
        <v>14</v>
      </c>
      <c r="L22" s="32">
        <v>14</v>
      </c>
      <c r="M22" s="32">
        <v>14</v>
      </c>
      <c r="N22" s="32">
        <v>58</v>
      </c>
    </row>
    <row r="23" spans="1:14" x14ac:dyDescent="0.35">
      <c r="A23" s="25" t="s">
        <v>17</v>
      </c>
      <c r="B23" s="26">
        <v>2017</v>
      </c>
      <c r="C23" s="26">
        <v>67</v>
      </c>
      <c r="D23" s="26">
        <v>2030</v>
      </c>
      <c r="E23" s="26">
        <v>2062.3200000000002</v>
      </c>
      <c r="I23" s="31" t="s">
        <v>12</v>
      </c>
      <c r="J23" s="32">
        <v>25</v>
      </c>
      <c r="K23" s="32">
        <v>35</v>
      </c>
      <c r="L23" s="32">
        <v>35</v>
      </c>
      <c r="M23" s="32">
        <v>8</v>
      </c>
      <c r="N23" s="32">
        <v>103</v>
      </c>
    </row>
    <row r="24" spans="1:14" x14ac:dyDescent="0.35">
      <c r="A24" s="25" t="s">
        <v>17</v>
      </c>
      <c r="B24" s="26">
        <v>2017</v>
      </c>
      <c r="C24" s="26">
        <v>67</v>
      </c>
      <c r="D24" s="26">
        <v>2035</v>
      </c>
      <c r="E24" s="26">
        <v>3468.89</v>
      </c>
      <c r="I24" s="31" t="s">
        <v>19</v>
      </c>
      <c r="J24" s="32">
        <v>21</v>
      </c>
      <c r="K24" s="32">
        <v>21</v>
      </c>
      <c r="L24" s="32">
        <v>21</v>
      </c>
      <c r="M24" s="32">
        <v>17</v>
      </c>
      <c r="N24" s="32">
        <v>80</v>
      </c>
    </row>
    <row r="25" spans="1:14" x14ac:dyDescent="0.35">
      <c r="A25" s="25" t="s">
        <v>17</v>
      </c>
      <c r="B25" s="26">
        <v>2017</v>
      </c>
      <c r="C25" s="26">
        <v>67</v>
      </c>
      <c r="D25" s="26">
        <v>2025</v>
      </c>
      <c r="E25" s="26">
        <v>980.32</v>
      </c>
      <c r="I25" s="31" t="s">
        <v>24</v>
      </c>
      <c r="J25" s="32">
        <v>22</v>
      </c>
      <c r="K25" s="32"/>
      <c r="L25" s="32"/>
      <c r="M25" s="32"/>
      <c r="N25" s="32">
        <v>22</v>
      </c>
    </row>
    <row r="26" spans="1:14" x14ac:dyDescent="0.35">
      <c r="A26" s="25" t="s">
        <v>17</v>
      </c>
      <c r="B26" s="26">
        <v>2017</v>
      </c>
      <c r="C26" s="26">
        <v>69</v>
      </c>
      <c r="D26" s="26">
        <v>2020</v>
      </c>
      <c r="E26" s="26">
        <v>19.920000000000002</v>
      </c>
      <c r="I26" s="33">
        <v>2</v>
      </c>
      <c r="J26" s="32">
        <v>1</v>
      </c>
      <c r="K26" s="32"/>
      <c r="L26" s="32"/>
      <c r="M26" s="32"/>
      <c r="N26" s="32">
        <v>1</v>
      </c>
    </row>
    <row r="27" spans="1:14" x14ac:dyDescent="0.35">
      <c r="A27" s="25" t="s">
        <v>17</v>
      </c>
      <c r="B27" s="26">
        <v>2017</v>
      </c>
      <c r="C27" s="26">
        <v>69</v>
      </c>
      <c r="D27" s="26">
        <v>2030</v>
      </c>
      <c r="E27" s="26">
        <v>245.95</v>
      </c>
      <c r="I27" s="33">
        <v>4</v>
      </c>
      <c r="J27" s="32">
        <v>1</v>
      </c>
      <c r="K27" s="32"/>
      <c r="L27" s="32"/>
      <c r="M27" s="32"/>
      <c r="N27" s="32">
        <v>1</v>
      </c>
    </row>
    <row r="28" spans="1:14" x14ac:dyDescent="0.35">
      <c r="A28" s="25" t="s">
        <v>17</v>
      </c>
      <c r="B28" s="26">
        <v>2017</v>
      </c>
      <c r="C28" s="26">
        <v>69</v>
      </c>
      <c r="D28" s="26">
        <v>2035</v>
      </c>
      <c r="E28" s="26">
        <v>272.35000000000002</v>
      </c>
      <c r="I28" s="33">
        <v>10</v>
      </c>
      <c r="J28" s="32">
        <v>1</v>
      </c>
      <c r="K28" s="32"/>
      <c r="L28" s="32"/>
      <c r="M28" s="32"/>
      <c r="N28" s="32">
        <v>1</v>
      </c>
    </row>
    <row r="29" spans="1:14" x14ac:dyDescent="0.35">
      <c r="A29" s="25" t="s">
        <v>17</v>
      </c>
      <c r="B29" s="26">
        <v>2017</v>
      </c>
      <c r="C29" s="26">
        <v>69</v>
      </c>
      <c r="D29" s="26">
        <v>2025</v>
      </c>
      <c r="E29" s="26">
        <v>219.92</v>
      </c>
      <c r="I29" s="33">
        <v>11</v>
      </c>
      <c r="J29" s="32">
        <v>1</v>
      </c>
      <c r="K29" s="32"/>
      <c r="L29" s="32"/>
      <c r="M29" s="32"/>
      <c r="N29" s="32">
        <v>1</v>
      </c>
    </row>
    <row r="30" spans="1:14" x14ac:dyDescent="0.35">
      <c r="A30" s="25" t="s">
        <v>17</v>
      </c>
      <c r="B30" s="26">
        <v>2017</v>
      </c>
      <c r="C30" s="26">
        <v>70</v>
      </c>
      <c r="D30" s="26">
        <v>2020</v>
      </c>
      <c r="E30" s="26">
        <v>261.25</v>
      </c>
      <c r="I30" s="33">
        <v>12</v>
      </c>
      <c r="J30" s="32">
        <v>1</v>
      </c>
      <c r="K30" s="32"/>
      <c r="L30" s="32"/>
      <c r="M30" s="32"/>
      <c r="N30" s="32">
        <v>1</v>
      </c>
    </row>
    <row r="31" spans="1:14" x14ac:dyDescent="0.35">
      <c r="A31" s="25" t="s">
        <v>17</v>
      </c>
      <c r="B31" s="26">
        <v>2017</v>
      </c>
      <c r="C31" s="26">
        <v>70</v>
      </c>
      <c r="D31" s="26">
        <v>2030</v>
      </c>
      <c r="E31" s="26">
        <v>2.2599999999999998</v>
      </c>
      <c r="I31" s="33">
        <v>13</v>
      </c>
      <c r="J31" s="32">
        <v>1</v>
      </c>
      <c r="K31" s="32"/>
      <c r="L31" s="32"/>
      <c r="M31" s="32"/>
      <c r="N31" s="32">
        <v>1</v>
      </c>
    </row>
    <row r="32" spans="1:14" x14ac:dyDescent="0.35">
      <c r="A32" s="25" t="s">
        <v>17</v>
      </c>
      <c r="B32" s="26">
        <v>2017</v>
      </c>
      <c r="C32" s="26">
        <v>70</v>
      </c>
      <c r="D32" s="26">
        <v>2035</v>
      </c>
      <c r="E32" s="26">
        <v>708.94</v>
      </c>
      <c r="I32" s="33">
        <v>14</v>
      </c>
      <c r="J32" s="32">
        <v>1</v>
      </c>
      <c r="K32" s="32"/>
      <c r="L32" s="32"/>
      <c r="M32" s="32"/>
      <c r="N32" s="32">
        <v>1</v>
      </c>
    </row>
    <row r="33" spans="1:14" x14ac:dyDescent="0.35">
      <c r="A33" s="25" t="s">
        <v>17</v>
      </c>
      <c r="B33" s="26">
        <v>2017</v>
      </c>
      <c r="C33" s="26">
        <v>70</v>
      </c>
      <c r="D33" s="26">
        <v>2025</v>
      </c>
      <c r="E33" s="26">
        <v>283.08999999999997</v>
      </c>
      <c r="I33" s="33">
        <v>16</v>
      </c>
      <c r="J33" s="32">
        <v>1</v>
      </c>
      <c r="K33" s="32"/>
      <c r="L33" s="32"/>
      <c r="M33" s="32"/>
      <c r="N33" s="32">
        <v>1</v>
      </c>
    </row>
    <row r="34" spans="1:14" x14ac:dyDescent="0.35">
      <c r="A34" s="25" t="s">
        <v>17</v>
      </c>
      <c r="B34" s="26">
        <v>2017</v>
      </c>
      <c r="C34" s="26">
        <v>71</v>
      </c>
      <c r="D34" s="26">
        <v>2020</v>
      </c>
      <c r="E34" s="26">
        <v>326.54000000000002</v>
      </c>
      <c r="I34" s="33">
        <v>22</v>
      </c>
      <c r="J34" s="32">
        <v>1</v>
      </c>
      <c r="K34" s="32"/>
      <c r="L34" s="32"/>
      <c r="M34" s="32"/>
      <c r="N34" s="32">
        <v>1</v>
      </c>
    </row>
    <row r="35" spans="1:14" x14ac:dyDescent="0.35">
      <c r="A35" s="25" t="s">
        <v>17</v>
      </c>
      <c r="B35" s="26">
        <v>2017</v>
      </c>
      <c r="C35" s="26">
        <v>71</v>
      </c>
      <c r="D35" s="26">
        <v>2030</v>
      </c>
      <c r="E35" s="26">
        <v>400.95</v>
      </c>
      <c r="I35" s="33">
        <v>23</v>
      </c>
      <c r="J35" s="32">
        <v>1</v>
      </c>
      <c r="K35" s="32"/>
      <c r="L35" s="32"/>
      <c r="M35" s="32"/>
      <c r="N35" s="32">
        <v>1</v>
      </c>
    </row>
    <row r="36" spans="1:14" x14ac:dyDescent="0.35">
      <c r="A36" s="25" t="s">
        <v>17</v>
      </c>
      <c r="B36" s="26">
        <v>2017</v>
      </c>
      <c r="C36" s="26">
        <v>71</v>
      </c>
      <c r="D36" s="26">
        <v>2035</v>
      </c>
      <c r="E36" s="26">
        <v>424.11</v>
      </c>
      <c r="I36" s="33">
        <v>26</v>
      </c>
      <c r="J36" s="32">
        <v>1</v>
      </c>
      <c r="K36" s="32"/>
      <c r="L36" s="32"/>
      <c r="M36" s="32"/>
      <c r="N36" s="32">
        <v>1</v>
      </c>
    </row>
    <row r="37" spans="1:14" x14ac:dyDescent="0.35">
      <c r="A37" s="25" t="s">
        <v>17</v>
      </c>
      <c r="B37" s="26">
        <v>2017</v>
      </c>
      <c r="C37" s="26">
        <v>71</v>
      </c>
      <c r="D37" s="26">
        <v>2025</v>
      </c>
      <c r="E37" s="26">
        <v>329.94</v>
      </c>
      <c r="I37" s="33">
        <v>28</v>
      </c>
      <c r="J37" s="32">
        <v>1</v>
      </c>
      <c r="K37" s="32"/>
      <c r="L37" s="32"/>
      <c r="M37" s="32"/>
      <c r="N37" s="32">
        <v>1</v>
      </c>
    </row>
    <row r="38" spans="1:14" x14ac:dyDescent="0.35">
      <c r="A38" s="25" t="s">
        <v>17</v>
      </c>
      <c r="B38" s="26">
        <v>2017</v>
      </c>
      <c r="C38" s="26">
        <v>72</v>
      </c>
      <c r="D38" s="26">
        <v>2020</v>
      </c>
      <c r="E38" s="26">
        <v>175.2</v>
      </c>
      <c r="I38" s="33">
        <v>29</v>
      </c>
      <c r="J38" s="32">
        <v>1</v>
      </c>
      <c r="K38" s="32"/>
      <c r="L38" s="32"/>
      <c r="M38" s="32"/>
      <c r="N38" s="32">
        <v>1</v>
      </c>
    </row>
    <row r="39" spans="1:14" x14ac:dyDescent="0.35">
      <c r="A39" s="25" t="s">
        <v>17</v>
      </c>
      <c r="B39" s="26">
        <v>2017</v>
      </c>
      <c r="C39" s="26">
        <v>72</v>
      </c>
      <c r="D39" s="26">
        <v>2030</v>
      </c>
      <c r="E39" s="26">
        <v>680.89</v>
      </c>
      <c r="I39" s="33">
        <v>30</v>
      </c>
      <c r="J39" s="32">
        <v>1</v>
      </c>
      <c r="K39" s="32"/>
      <c r="L39" s="32"/>
      <c r="M39" s="32"/>
      <c r="N39" s="32">
        <v>1</v>
      </c>
    </row>
    <row r="40" spans="1:14" x14ac:dyDescent="0.35">
      <c r="A40" s="25" t="s">
        <v>17</v>
      </c>
      <c r="B40" s="26">
        <v>2017</v>
      </c>
      <c r="C40" s="26">
        <v>72</v>
      </c>
      <c r="D40" s="26">
        <v>2035</v>
      </c>
      <c r="E40" s="26">
        <v>673.02</v>
      </c>
      <c r="I40" s="33">
        <v>31</v>
      </c>
      <c r="J40" s="32">
        <v>1</v>
      </c>
      <c r="K40" s="32"/>
      <c r="L40" s="32"/>
      <c r="M40" s="32"/>
      <c r="N40" s="32">
        <v>1</v>
      </c>
    </row>
    <row r="41" spans="1:14" x14ac:dyDescent="0.35">
      <c r="A41" s="25" t="s">
        <v>17</v>
      </c>
      <c r="B41" s="26">
        <v>2017</v>
      </c>
      <c r="C41" s="26">
        <v>72</v>
      </c>
      <c r="D41" s="26">
        <v>2025</v>
      </c>
      <c r="E41" s="26">
        <v>387.37</v>
      </c>
      <c r="I41" s="33">
        <v>36</v>
      </c>
      <c r="J41" s="32">
        <v>1</v>
      </c>
      <c r="K41" s="32"/>
      <c r="L41" s="32"/>
      <c r="M41" s="32"/>
      <c r="N41" s="32">
        <v>1</v>
      </c>
    </row>
    <row r="42" spans="1:14" x14ac:dyDescent="0.35">
      <c r="A42" s="25" t="s">
        <v>17</v>
      </c>
      <c r="B42" s="26">
        <v>2017</v>
      </c>
      <c r="C42" s="26">
        <v>73</v>
      </c>
      <c r="D42" s="26">
        <v>2020</v>
      </c>
      <c r="E42" s="26">
        <v>307.20999999999998</v>
      </c>
      <c r="I42" s="33">
        <v>37</v>
      </c>
      <c r="J42" s="32">
        <v>1</v>
      </c>
      <c r="K42" s="32"/>
      <c r="L42" s="32"/>
      <c r="M42" s="32"/>
      <c r="N42" s="32">
        <v>1</v>
      </c>
    </row>
    <row r="43" spans="1:14" x14ac:dyDescent="0.35">
      <c r="A43" s="25" t="s">
        <v>17</v>
      </c>
      <c r="B43" s="26">
        <v>2017</v>
      </c>
      <c r="C43" s="26">
        <v>73</v>
      </c>
      <c r="D43" s="26">
        <v>2030</v>
      </c>
      <c r="E43" s="26">
        <v>261.08</v>
      </c>
      <c r="I43" s="33">
        <v>38</v>
      </c>
      <c r="J43" s="32">
        <v>1</v>
      </c>
      <c r="K43" s="32"/>
      <c r="L43" s="32"/>
      <c r="M43" s="32"/>
      <c r="N43" s="32">
        <v>1</v>
      </c>
    </row>
    <row r="44" spans="1:14" x14ac:dyDescent="0.35">
      <c r="A44" s="25" t="s">
        <v>17</v>
      </c>
      <c r="B44" s="26">
        <v>2017</v>
      </c>
      <c r="C44" s="26">
        <v>73</v>
      </c>
      <c r="D44" s="26">
        <v>2035</v>
      </c>
      <c r="E44" s="26">
        <v>227.67</v>
      </c>
      <c r="I44" s="33">
        <v>39</v>
      </c>
      <c r="J44" s="32">
        <v>1</v>
      </c>
      <c r="K44" s="32"/>
      <c r="L44" s="32"/>
      <c r="M44" s="32"/>
      <c r="N44" s="32">
        <v>1</v>
      </c>
    </row>
    <row r="45" spans="1:14" x14ac:dyDescent="0.35">
      <c r="A45" s="25" t="s">
        <v>17</v>
      </c>
      <c r="B45" s="26">
        <v>2017</v>
      </c>
      <c r="C45" s="26">
        <v>73</v>
      </c>
      <c r="D45" s="26">
        <v>2025</v>
      </c>
      <c r="E45" s="26">
        <v>281.91000000000003</v>
      </c>
      <c r="I45" s="33">
        <v>42</v>
      </c>
      <c r="J45" s="32">
        <v>1</v>
      </c>
      <c r="K45" s="32"/>
      <c r="L45" s="32"/>
      <c r="M45" s="32"/>
      <c r="N45" s="32">
        <v>1</v>
      </c>
    </row>
    <row r="46" spans="1:14" x14ac:dyDescent="0.35">
      <c r="A46" s="25" t="s">
        <v>17</v>
      </c>
      <c r="B46" s="26">
        <v>2017</v>
      </c>
      <c r="C46" s="26">
        <v>74</v>
      </c>
      <c r="D46" s="26">
        <v>2020</v>
      </c>
      <c r="E46" s="26">
        <v>872.7</v>
      </c>
      <c r="I46" s="33">
        <v>44</v>
      </c>
      <c r="J46" s="32">
        <v>1</v>
      </c>
      <c r="K46" s="32"/>
      <c r="L46" s="32"/>
      <c r="M46" s="32"/>
      <c r="N46" s="32">
        <v>1</v>
      </c>
    </row>
    <row r="47" spans="1:14" x14ac:dyDescent="0.35">
      <c r="A47" s="25" t="s">
        <v>17</v>
      </c>
      <c r="B47" s="26">
        <v>2017</v>
      </c>
      <c r="C47" s="26">
        <v>74</v>
      </c>
      <c r="D47" s="26">
        <v>2030</v>
      </c>
      <c r="E47" s="26">
        <v>2087.4299999999998</v>
      </c>
      <c r="I47" s="33">
        <v>45</v>
      </c>
      <c r="J47" s="32">
        <v>1</v>
      </c>
      <c r="K47" s="32"/>
      <c r="L47" s="32"/>
      <c r="M47" s="32"/>
      <c r="N47" s="32">
        <v>1</v>
      </c>
    </row>
    <row r="48" spans="1:14" x14ac:dyDescent="0.35">
      <c r="A48" s="25" t="s">
        <v>17</v>
      </c>
      <c r="B48" s="26">
        <v>2017</v>
      </c>
      <c r="C48" s="26">
        <v>74</v>
      </c>
      <c r="D48" s="26">
        <v>2035</v>
      </c>
      <c r="E48" s="26">
        <v>2737.44</v>
      </c>
      <c r="I48" s="31" t="s">
        <v>25</v>
      </c>
      <c r="J48" s="32">
        <v>8</v>
      </c>
      <c r="K48" s="32">
        <v>6</v>
      </c>
      <c r="L48" s="32">
        <v>2</v>
      </c>
      <c r="M48" s="32">
        <v>1</v>
      </c>
      <c r="N48" s="32">
        <v>17</v>
      </c>
    </row>
    <row r="49" spans="1:14" x14ac:dyDescent="0.35">
      <c r="A49" s="25" t="s">
        <v>17</v>
      </c>
      <c r="B49" s="26">
        <v>2017</v>
      </c>
      <c r="C49" s="26">
        <v>74</v>
      </c>
      <c r="D49" s="26">
        <v>2025</v>
      </c>
      <c r="E49" s="26">
        <v>1486.75</v>
      </c>
      <c r="I49" s="33">
        <v>2</v>
      </c>
      <c r="J49" s="32">
        <v>1</v>
      </c>
      <c r="K49" s="32">
        <v>1</v>
      </c>
      <c r="L49" s="32"/>
      <c r="M49" s="32"/>
      <c r="N49" s="32">
        <v>2</v>
      </c>
    </row>
    <row r="50" spans="1:14" x14ac:dyDescent="0.35">
      <c r="A50" s="25" t="s">
        <v>17</v>
      </c>
      <c r="B50" s="26">
        <v>2017</v>
      </c>
      <c r="C50" s="26">
        <v>76</v>
      </c>
      <c r="D50" s="26">
        <v>2020</v>
      </c>
      <c r="E50" s="26">
        <v>8.3699999999999992</v>
      </c>
      <c r="I50" s="33">
        <v>3</v>
      </c>
      <c r="J50" s="32"/>
      <c r="K50" s="32"/>
      <c r="L50" s="32"/>
      <c r="M50" s="32">
        <v>1</v>
      </c>
      <c r="N50" s="32">
        <v>1</v>
      </c>
    </row>
    <row r="51" spans="1:14" x14ac:dyDescent="0.35">
      <c r="A51" s="25" t="s">
        <v>17</v>
      </c>
      <c r="B51" s="26">
        <v>2017</v>
      </c>
      <c r="C51" s="26">
        <v>76</v>
      </c>
      <c r="D51" s="26">
        <v>2030</v>
      </c>
      <c r="E51" s="26">
        <v>43.62</v>
      </c>
      <c r="I51" s="33">
        <v>4</v>
      </c>
      <c r="J51" s="32">
        <v>1</v>
      </c>
      <c r="K51" s="32">
        <v>1</v>
      </c>
      <c r="L51" s="32"/>
      <c r="M51" s="32"/>
      <c r="N51" s="32">
        <v>2</v>
      </c>
    </row>
    <row r="52" spans="1:14" x14ac:dyDescent="0.35">
      <c r="A52" s="25" t="s">
        <v>17</v>
      </c>
      <c r="B52" s="26">
        <v>2017</v>
      </c>
      <c r="C52" s="26">
        <v>76</v>
      </c>
      <c r="D52" s="26">
        <v>2035</v>
      </c>
      <c r="E52" s="26">
        <v>40.119999999999997</v>
      </c>
      <c r="I52" s="33">
        <v>7</v>
      </c>
      <c r="J52" s="32"/>
      <c r="K52" s="32">
        <v>1</v>
      </c>
      <c r="L52" s="32"/>
      <c r="M52" s="32"/>
      <c r="N52" s="32">
        <v>1</v>
      </c>
    </row>
    <row r="53" spans="1:14" x14ac:dyDescent="0.35">
      <c r="A53" s="25" t="s">
        <v>17</v>
      </c>
      <c r="B53" s="26">
        <v>2017</v>
      </c>
      <c r="C53" s="26">
        <v>76</v>
      </c>
      <c r="D53" s="26">
        <v>2025</v>
      </c>
      <c r="E53" s="26">
        <v>46.47</v>
      </c>
      <c r="I53" s="33">
        <v>8</v>
      </c>
      <c r="J53" s="32">
        <v>1</v>
      </c>
      <c r="K53" s="32"/>
      <c r="L53" s="32"/>
      <c r="M53" s="32"/>
      <c r="N53" s="32">
        <v>1</v>
      </c>
    </row>
    <row r="54" spans="1:14" x14ac:dyDescent="0.35">
      <c r="A54" s="25" t="s">
        <v>1</v>
      </c>
      <c r="B54" s="26">
        <v>2017</v>
      </c>
      <c r="C54" s="26">
        <v>5</v>
      </c>
      <c r="D54" s="26">
        <v>2020</v>
      </c>
      <c r="E54" s="26">
        <v>2464</v>
      </c>
      <c r="I54" s="33">
        <v>13</v>
      </c>
      <c r="J54" s="32">
        <v>1</v>
      </c>
      <c r="K54" s="32">
        <v>1</v>
      </c>
      <c r="L54" s="32"/>
      <c r="M54" s="32"/>
      <c r="N54" s="32">
        <v>2</v>
      </c>
    </row>
    <row r="55" spans="1:14" x14ac:dyDescent="0.35">
      <c r="A55" s="25" t="s">
        <v>1</v>
      </c>
      <c r="B55" s="26">
        <v>2017</v>
      </c>
      <c r="C55" s="26">
        <v>5</v>
      </c>
      <c r="D55" s="26">
        <v>2030</v>
      </c>
      <c r="E55" s="26">
        <v>2724</v>
      </c>
      <c r="I55" s="33">
        <v>14</v>
      </c>
      <c r="J55" s="32">
        <v>1</v>
      </c>
      <c r="K55" s="32">
        <v>1</v>
      </c>
      <c r="L55" s="32"/>
      <c r="M55" s="32"/>
      <c r="N55" s="32">
        <v>2</v>
      </c>
    </row>
    <row r="56" spans="1:14" x14ac:dyDescent="0.35">
      <c r="A56" s="25" t="s">
        <v>1</v>
      </c>
      <c r="B56" s="26">
        <v>2017</v>
      </c>
      <c r="C56" s="26">
        <v>5</v>
      </c>
      <c r="D56" s="26">
        <v>2035</v>
      </c>
      <c r="E56" s="26">
        <v>2724</v>
      </c>
      <c r="I56" s="33">
        <v>15</v>
      </c>
      <c r="J56" s="32"/>
      <c r="K56" s="32"/>
      <c r="L56" s="32">
        <v>1</v>
      </c>
      <c r="M56" s="32"/>
      <c r="N56" s="32">
        <v>1</v>
      </c>
    </row>
    <row r="57" spans="1:14" x14ac:dyDescent="0.35">
      <c r="A57" s="25" t="s">
        <v>1</v>
      </c>
      <c r="B57" s="26">
        <v>2017</v>
      </c>
      <c r="C57" s="26">
        <v>5</v>
      </c>
      <c r="D57" s="26">
        <v>2025</v>
      </c>
      <c r="E57" s="26">
        <v>2724</v>
      </c>
      <c r="I57" s="33">
        <v>20</v>
      </c>
      <c r="J57" s="32">
        <v>1</v>
      </c>
      <c r="K57" s="32"/>
      <c r="L57" s="32"/>
      <c r="M57" s="32"/>
      <c r="N57" s="32">
        <v>1</v>
      </c>
    </row>
    <row r="58" spans="1:14" x14ac:dyDescent="0.35">
      <c r="A58" s="25" t="s">
        <v>1</v>
      </c>
      <c r="B58" s="26">
        <v>2017</v>
      </c>
      <c r="C58" s="26">
        <v>7</v>
      </c>
      <c r="D58" s="26">
        <v>2020</v>
      </c>
      <c r="E58" s="26">
        <v>490.83</v>
      </c>
      <c r="I58" s="33">
        <v>21</v>
      </c>
      <c r="J58" s="32">
        <v>1</v>
      </c>
      <c r="K58" s="32"/>
      <c r="L58" s="32"/>
      <c r="M58" s="32"/>
      <c r="N58" s="32">
        <v>1</v>
      </c>
    </row>
    <row r="59" spans="1:14" x14ac:dyDescent="0.35">
      <c r="A59" s="25" t="s">
        <v>1</v>
      </c>
      <c r="B59" s="26">
        <v>2017</v>
      </c>
      <c r="C59" s="26">
        <v>7</v>
      </c>
      <c r="D59" s="26">
        <v>2030</v>
      </c>
      <c r="E59" s="26">
        <v>753.97</v>
      </c>
      <c r="I59" s="33">
        <v>24</v>
      </c>
      <c r="J59" s="32">
        <v>1</v>
      </c>
      <c r="K59" s="32">
        <v>1</v>
      </c>
      <c r="L59" s="32">
        <v>1</v>
      </c>
      <c r="M59" s="32"/>
      <c r="N59" s="32">
        <v>3</v>
      </c>
    </row>
    <row r="60" spans="1:14" x14ac:dyDescent="0.35">
      <c r="A60" s="25" t="s">
        <v>1</v>
      </c>
      <c r="B60" s="26">
        <v>2017</v>
      </c>
      <c r="C60" s="26">
        <v>7</v>
      </c>
      <c r="D60" s="26">
        <v>2035</v>
      </c>
      <c r="E60" s="26">
        <v>867.02</v>
      </c>
      <c r="I60" s="31" t="s">
        <v>13</v>
      </c>
      <c r="J60" s="32">
        <v>1</v>
      </c>
      <c r="K60" s="32"/>
      <c r="L60" s="32"/>
      <c r="M60" s="32"/>
      <c r="N60" s="32">
        <v>1</v>
      </c>
    </row>
    <row r="61" spans="1:14" x14ac:dyDescent="0.35">
      <c r="A61" s="25" t="s">
        <v>1</v>
      </c>
      <c r="B61" s="26">
        <v>2017</v>
      </c>
      <c r="C61" s="26">
        <v>7</v>
      </c>
      <c r="D61" s="26">
        <v>2025</v>
      </c>
      <c r="E61" s="26">
        <v>621.86</v>
      </c>
      <c r="I61" s="33">
        <v>14</v>
      </c>
      <c r="J61" s="32">
        <v>1</v>
      </c>
      <c r="K61" s="32"/>
      <c r="L61" s="32"/>
      <c r="M61" s="32"/>
      <c r="N61" s="32">
        <v>1</v>
      </c>
    </row>
    <row r="62" spans="1:14" x14ac:dyDescent="0.35">
      <c r="A62" s="25" t="s">
        <v>1</v>
      </c>
      <c r="B62" s="26">
        <v>2017</v>
      </c>
      <c r="C62" s="26">
        <v>8</v>
      </c>
      <c r="D62" s="26">
        <v>2020</v>
      </c>
      <c r="E62" s="26">
        <v>14.86</v>
      </c>
      <c r="I62" s="31" t="s">
        <v>17</v>
      </c>
      <c r="J62" s="32">
        <v>13</v>
      </c>
      <c r="K62" s="32">
        <v>13</v>
      </c>
      <c r="L62" s="32">
        <v>13</v>
      </c>
      <c r="M62" s="32">
        <v>13</v>
      </c>
      <c r="N62" s="32">
        <v>52</v>
      </c>
    </row>
    <row r="63" spans="1:14" x14ac:dyDescent="0.35">
      <c r="A63" s="25" t="s">
        <v>1</v>
      </c>
      <c r="B63" s="26">
        <v>2017</v>
      </c>
      <c r="C63" s="26">
        <v>8</v>
      </c>
      <c r="D63" s="26">
        <v>2030</v>
      </c>
      <c r="E63" s="26">
        <v>38.229999999999997</v>
      </c>
      <c r="I63" s="33">
        <v>62</v>
      </c>
      <c r="J63" s="32">
        <v>1</v>
      </c>
      <c r="K63" s="32">
        <v>1</v>
      </c>
      <c r="L63" s="32">
        <v>1</v>
      </c>
      <c r="M63" s="32">
        <v>1</v>
      </c>
      <c r="N63" s="32">
        <v>4</v>
      </c>
    </row>
    <row r="64" spans="1:14" x14ac:dyDescent="0.35">
      <c r="A64" s="25" t="s">
        <v>1</v>
      </c>
      <c r="B64" s="26">
        <v>2017</v>
      </c>
      <c r="C64" s="26">
        <v>8</v>
      </c>
      <c r="D64" s="26">
        <v>2035</v>
      </c>
      <c r="E64" s="26">
        <v>38.229999999999997</v>
      </c>
      <c r="I64" s="33">
        <v>63</v>
      </c>
      <c r="J64" s="32">
        <v>1</v>
      </c>
      <c r="K64" s="32">
        <v>1</v>
      </c>
      <c r="L64" s="32">
        <v>1</v>
      </c>
      <c r="M64" s="32">
        <v>1</v>
      </c>
      <c r="N64" s="32">
        <v>4</v>
      </c>
    </row>
    <row r="65" spans="1:14" x14ac:dyDescent="0.35">
      <c r="A65" s="25" t="s">
        <v>1</v>
      </c>
      <c r="B65" s="26">
        <v>2017</v>
      </c>
      <c r="C65" s="26">
        <v>8</v>
      </c>
      <c r="D65" s="26">
        <v>2025</v>
      </c>
      <c r="E65" s="26">
        <v>28.09</v>
      </c>
      <c r="I65" s="33">
        <v>64</v>
      </c>
      <c r="J65" s="32">
        <v>1</v>
      </c>
      <c r="K65" s="32">
        <v>1</v>
      </c>
      <c r="L65" s="32">
        <v>1</v>
      </c>
      <c r="M65" s="32">
        <v>1</v>
      </c>
      <c r="N65" s="32">
        <v>4</v>
      </c>
    </row>
    <row r="66" spans="1:14" x14ac:dyDescent="0.35">
      <c r="A66" s="25" t="s">
        <v>1</v>
      </c>
      <c r="B66" s="26">
        <v>2017</v>
      </c>
      <c r="C66" s="26">
        <v>10</v>
      </c>
      <c r="D66" s="26">
        <v>2020</v>
      </c>
      <c r="E66" s="26">
        <v>6512</v>
      </c>
      <c r="I66" s="33">
        <v>65</v>
      </c>
      <c r="J66" s="32">
        <v>1</v>
      </c>
      <c r="K66" s="32">
        <v>1</v>
      </c>
      <c r="L66" s="32">
        <v>1</v>
      </c>
      <c r="M66" s="32">
        <v>1</v>
      </c>
      <c r="N66" s="32">
        <v>4</v>
      </c>
    </row>
    <row r="67" spans="1:14" x14ac:dyDescent="0.35">
      <c r="A67" s="25" t="s">
        <v>1</v>
      </c>
      <c r="B67" s="26">
        <v>2017</v>
      </c>
      <c r="C67" s="26">
        <v>10</v>
      </c>
      <c r="D67" s="26">
        <v>2030</v>
      </c>
      <c r="E67" s="26">
        <v>11282</v>
      </c>
      <c r="I67" s="33">
        <v>66</v>
      </c>
      <c r="J67" s="32">
        <v>1</v>
      </c>
      <c r="K67" s="32">
        <v>1</v>
      </c>
      <c r="L67" s="32">
        <v>1</v>
      </c>
      <c r="M67" s="32">
        <v>1</v>
      </c>
      <c r="N67" s="32">
        <v>4</v>
      </c>
    </row>
    <row r="68" spans="1:14" x14ac:dyDescent="0.35">
      <c r="A68" s="25" t="s">
        <v>1</v>
      </c>
      <c r="B68" s="26">
        <v>2017</v>
      </c>
      <c r="C68" s="26">
        <v>10</v>
      </c>
      <c r="D68" s="26">
        <v>2035</v>
      </c>
      <c r="E68" s="26">
        <v>11762</v>
      </c>
      <c r="I68" s="33">
        <v>67</v>
      </c>
      <c r="J68" s="32">
        <v>1</v>
      </c>
      <c r="K68" s="32">
        <v>1</v>
      </c>
      <c r="L68" s="32">
        <v>1</v>
      </c>
      <c r="M68" s="32">
        <v>1</v>
      </c>
      <c r="N68" s="32">
        <v>4</v>
      </c>
    </row>
    <row r="69" spans="1:14" x14ac:dyDescent="0.35">
      <c r="A69" s="25" t="s">
        <v>1</v>
      </c>
      <c r="B69" s="26">
        <v>2017</v>
      </c>
      <c r="C69" s="26">
        <v>10</v>
      </c>
      <c r="D69" s="26">
        <v>2025</v>
      </c>
      <c r="E69" s="26">
        <v>9563</v>
      </c>
      <c r="I69" s="33">
        <v>69</v>
      </c>
      <c r="J69" s="32">
        <v>1</v>
      </c>
      <c r="K69" s="32">
        <v>1</v>
      </c>
      <c r="L69" s="32">
        <v>1</v>
      </c>
      <c r="M69" s="32">
        <v>1</v>
      </c>
      <c r="N69" s="32">
        <v>4</v>
      </c>
    </row>
    <row r="70" spans="1:14" x14ac:dyDescent="0.35">
      <c r="A70" s="25" t="s">
        <v>1</v>
      </c>
      <c r="B70" s="26">
        <v>2017</v>
      </c>
      <c r="C70" s="26">
        <v>11</v>
      </c>
      <c r="D70" s="26">
        <v>2020</v>
      </c>
      <c r="E70" s="26">
        <v>138.41999999999999</v>
      </c>
      <c r="I70" s="33">
        <v>70</v>
      </c>
      <c r="J70" s="32">
        <v>1</v>
      </c>
      <c r="K70" s="32">
        <v>1</v>
      </c>
      <c r="L70" s="32">
        <v>1</v>
      </c>
      <c r="M70" s="32">
        <v>1</v>
      </c>
      <c r="N70" s="32">
        <v>4</v>
      </c>
    </row>
    <row r="71" spans="1:14" x14ac:dyDescent="0.35">
      <c r="A71" s="25" t="s">
        <v>1</v>
      </c>
      <c r="B71" s="26">
        <v>2017</v>
      </c>
      <c r="C71" s="26">
        <v>11</v>
      </c>
      <c r="D71" s="26">
        <v>2030</v>
      </c>
      <c r="E71" s="26">
        <v>138.38</v>
      </c>
      <c r="I71" s="33">
        <v>71</v>
      </c>
      <c r="J71" s="32">
        <v>1</v>
      </c>
      <c r="K71" s="32">
        <v>1</v>
      </c>
      <c r="L71" s="32">
        <v>1</v>
      </c>
      <c r="M71" s="32">
        <v>1</v>
      </c>
      <c r="N71" s="32">
        <v>4</v>
      </c>
    </row>
    <row r="72" spans="1:14" x14ac:dyDescent="0.35">
      <c r="A72" s="25" t="s">
        <v>1</v>
      </c>
      <c r="B72" s="26">
        <v>2017</v>
      </c>
      <c r="C72" s="26">
        <v>11</v>
      </c>
      <c r="D72" s="26">
        <v>2035</v>
      </c>
      <c r="E72" s="26">
        <v>138.38</v>
      </c>
      <c r="I72" s="33">
        <v>72</v>
      </c>
      <c r="J72" s="32">
        <v>1</v>
      </c>
      <c r="K72" s="32">
        <v>1</v>
      </c>
      <c r="L72" s="32">
        <v>1</v>
      </c>
      <c r="M72" s="32">
        <v>1</v>
      </c>
      <c r="N72" s="32">
        <v>4</v>
      </c>
    </row>
    <row r="73" spans="1:14" x14ac:dyDescent="0.35">
      <c r="A73" s="25" t="s">
        <v>1</v>
      </c>
      <c r="B73" s="26">
        <v>2017</v>
      </c>
      <c r="C73" s="26">
        <v>11</v>
      </c>
      <c r="D73" s="26">
        <v>2025</v>
      </c>
      <c r="E73" s="26">
        <v>138.41999999999999</v>
      </c>
      <c r="I73" s="33">
        <v>73</v>
      </c>
      <c r="J73" s="32">
        <v>1</v>
      </c>
      <c r="K73" s="32">
        <v>1</v>
      </c>
      <c r="L73" s="32">
        <v>1</v>
      </c>
      <c r="M73" s="32">
        <v>1</v>
      </c>
      <c r="N73" s="32">
        <v>4</v>
      </c>
    </row>
    <row r="74" spans="1:14" x14ac:dyDescent="0.35">
      <c r="A74" s="25" t="s">
        <v>1</v>
      </c>
      <c r="B74" s="26">
        <v>2017</v>
      </c>
      <c r="C74" s="26">
        <v>12</v>
      </c>
      <c r="D74" s="26">
        <v>2020</v>
      </c>
      <c r="E74" s="26">
        <v>64.2</v>
      </c>
      <c r="I74" s="33">
        <v>74</v>
      </c>
      <c r="J74" s="32">
        <v>1</v>
      </c>
      <c r="K74" s="32">
        <v>1</v>
      </c>
      <c r="L74" s="32">
        <v>1</v>
      </c>
      <c r="M74" s="32">
        <v>1</v>
      </c>
      <c r="N74" s="32">
        <v>4</v>
      </c>
    </row>
    <row r="75" spans="1:14" x14ac:dyDescent="0.35">
      <c r="A75" s="25" t="s">
        <v>1</v>
      </c>
      <c r="B75" s="26">
        <v>2017</v>
      </c>
      <c r="C75" s="26">
        <v>12</v>
      </c>
      <c r="D75" s="26">
        <v>2030</v>
      </c>
      <c r="E75" s="26">
        <v>113.54</v>
      </c>
      <c r="I75" s="33">
        <v>76</v>
      </c>
      <c r="J75" s="32">
        <v>1</v>
      </c>
      <c r="K75" s="32">
        <v>1</v>
      </c>
      <c r="L75" s="32">
        <v>1</v>
      </c>
      <c r="M75" s="32">
        <v>1</v>
      </c>
      <c r="N75" s="32">
        <v>4</v>
      </c>
    </row>
    <row r="76" spans="1:14" x14ac:dyDescent="0.35">
      <c r="A76" s="25" t="s">
        <v>1</v>
      </c>
      <c r="B76" s="26">
        <v>2017</v>
      </c>
      <c r="C76" s="26">
        <v>12</v>
      </c>
      <c r="D76" s="26">
        <v>2035</v>
      </c>
      <c r="E76" s="26">
        <v>113.54</v>
      </c>
      <c r="I76" s="31" t="s">
        <v>15</v>
      </c>
      <c r="J76" s="32">
        <v>11</v>
      </c>
      <c r="K76" s="32">
        <v>2</v>
      </c>
      <c r="L76" s="32">
        <v>2</v>
      </c>
      <c r="M76" s="32"/>
      <c r="N76" s="32">
        <v>15</v>
      </c>
    </row>
    <row r="77" spans="1:14" x14ac:dyDescent="0.35">
      <c r="A77" s="25" t="s">
        <v>1</v>
      </c>
      <c r="B77" s="26">
        <v>2017</v>
      </c>
      <c r="C77" s="26">
        <v>12</v>
      </c>
      <c r="D77" s="26">
        <v>2025</v>
      </c>
      <c r="E77" s="26">
        <v>89.31</v>
      </c>
      <c r="I77" s="33">
        <v>1</v>
      </c>
      <c r="J77" s="32">
        <v>1</v>
      </c>
      <c r="K77" s="32"/>
      <c r="L77" s="32"/>
      <c r="M77" s="32"/>
      <c r="N77" s="32">
        <v>1</v>
      </c>
    </row>
    <row r="78" spans="1:14" x14ac:dyDescent="0.35">
      <c r="A78" s="25" t="s">
        <v>1</v>
      </c>
      <c r="B78" s="26">
        <v>2017</v>
      </c>
      <c r="C78" s="26">
        <v>13</v>
      </c>
      <c r="D78" s="26">
        <v>2020</v>
      </c>
      <c r="E78" s="26">
        <v>26.09</v>
      </c>
      <c r="I78" s="33">
        <v>2</v>
      </c>
      <c r="J78" s="32">
        <v>1</v>
      </c>
      <c r="K78" s="32"/>
      <c r="L78" s="32"/>
      <c r="M78" s="32"/>
      <c r="N78" s="32">
        <v>1</v>
      </c>
    </row>
    <row r="79" spans="1:14" x14ac:dyDescent="0.35">
      <c r="A79" s="25" t="s">
        <v>1</v>
      </c>
      <c r="B79" s="26">
        <v>2017</v>
      </c>
      <c r="C79" s="26">
        <v>13</v>
      </c>
      <c r="D79" s="26">
        <v>2030</v>
      </c>
      <c r="E79" s="26">
        <v>25.6</v>
      </c>
      <c r="I79" s="33">
        <v>23</v>
      </c>
      <c r="J79" s="32">
        <v>1</v>
      </c>
      <c r="K79" s="32"/>
      <c r="L79" s="32"/>
      <c r="M79" s="32"/>
      <c r="N79" s="32">
        <v>1</v>
      </c>
    </row>
    <row r="80" spans="1:14" x14ac:dyDescent="0.35">
      <c r="A80" s="25" t="s">
        <v>1</v>
      </c>
      <c r="B80" s="26">
        <v>2017</v>
      </c>
      <c r="C80" s="26">
        <v>13</v>
      </c>
      <c r="D80" s="26">
        <v>2035</v>
      </c>
      <c r="E80" s="26">
        <v>17.010000000000002</v>
      </c>
      <c r="I80" s="33">
        <v>24</v>
      </c>
      <c r="J80" s="32">
        <v>1</v>
      </c>
      <c r="K80" s="32"/>
      <c r="L80" s="32"/>
      <c r="M80" s="32"/>
      <c r="N80" s="32">
        <v>1</v>
      </c>
    </row>
    <row r="81" spans="1:14" x14ac:dyDescent="0.35">
      <c r="A81" s="25" t="s">
        <v>1</v>
      </c>
      <c r="B81" s="26">
        <v>2017</v>
      </c>
      <c r="C81" s="26">
        <v>13</v>
      </c>
      <c r="D81" s="26">
        <v>2025</v>
      </c>
      <c r="E81" s="26">
        <v>26.02</v>
      </c>
      <c r="I81" s="33">
        <v>27</v>
      </c>
      <c r="J81" s="32">
        <v>1</v>
      </c>
      <c r="K81" s="32"/>
      <c r="L81" s="32"/>
      <c r="M81" s="32"/>
      <c r="N81" s="32">
        <v>1</v>
      </c>
    </row>
    <row r="82" spans="1:14" x14ac:dyDescent="0.35">
      <c r="A82" s="25" t="s">
        <v>1</v>
      </c>
      <c r="B82" s="26">
        <v>2017</v>
      </c>
      <c r="C82" s="26">
        <v>14</v>
      </c>
      <c r="D82" s="26">
        <v>2020</v>
      </c>
      <c r="E82" s="26">
        <v>12.9</v>
      </c>
      <c r="I82" s="33">
        <v>28</v>
      </c>
      <c r="J82" s="32">
        <v>1</v>
      </c>
      <c r="K82" s="32"/>
      <c r="L82" s="32"/>
      <c r="M82" s="32"/>
      <c r="N82" s="32">
        <v>1</v>
      </c>
    </row>
    <row r="83" spans="1:14" x14ac:dyDescent="0.35">
      <c r="A83" s="25" t="s">
        <v>1</v>
      </c>
      <c r="B83" s="26">
        <v>2017</v>
      </c>
      <c r="C83" s="26">
        <v>14</v>
      </c>
      <c r="D83" s="26">
        <v>2030</v>
      </c>
      <c r="E83" s="26">
        <v>53.26</v>
      </c>
      <c r="I83" s="33">
        <v>43</v>
      </c>
      <c r="J83" s="32">
        <v>1</v>
      </c>
      <c r="K83" s="32"/>
      <c r="L83" s="32"/>
      <c r="M83" s="32"/>
      <c r="N83" s="32">
        <v>1</v>
      </c>
    </row>
    <row r="84" spans="1:14" x14ac:dyDescent="0.35">
      <c r="A84" s="25" t="s">
        <v>1</v>
      </c>
      <c r="B84" s="26">
        <v>2017</v>
      </c>
      <c r="C84" s="26">
        <v>14</v>
      </c>
      <c r="D84" s="26">
        <v>2035</v>
      </c>
      <c r="E84" s="26">
        <v>53.26</v>
      </c>
      <c r="I84" s="33">
        <v>49</v>
      </c>
      <c r="J84" s="32">
        <v>1</v>
      </c>
      <c r="K84" s="32">
        <v>1</v>
      </c>
      <c r="L84" s="32">
        <v>1</v>
      </c>
      <c r="M84" s="32"/>
      <c r="N84" s="32">
        <v>3</v>
      </c>
    </row>
    <row r="85" spans="1:14" x14ac:dyDescent="0.35">
      <c r="A85" s="25" t="s">
        <v>1</v>
      </c>
      <c r="B85" s="26">
        <v>2017</v>
      </c>
      <c r="C85" s="26">
        <v>14</v>
      </c>
      <c r="D85" s="26">
        <v>2025</v>
      </c>
      <c r="E85" s="26">
        <v>31.54</v>
      </c>
      <c r="I85" s="33">
        <v>50</v>
      </c>
      <c r="J85" s="32">
        <v>1</v>
      </c>
      <c r="K85" s="32"/>
      <c r="L85" s="32"/>
      <c r="M85" s="32"/>
      <c r="N85" s="32">
        <v>1</v>
      </c>
    </row>
    <row r="86" spans="1:14" x14ac:dyDescent="0.35">
      <c r="A86" s="25" t="s">
        <v>1</v>
      </c>
      <c r="B86" s="26">
        <v>2017</v>
      </c>
      <c r="C86" s="26">
        <v>15</v>
      </c>
      <c r="D86" s="26">
        <v>2020</v>
      </c>
      <c r="E86" s="26">
        <v>52</v>
      </c>
      <c r="I86" s="33">
        <v>52</v>
      </c>
      <c r="J86" s="32">
        <v>1</v>
      </c>
      <c r="K86" s="32">
        <v>1</v>
      </c>
      <c r="L86" s="32">
        <v>1</v>
      </c>
      <c r="M86" s="32"/>
      <c r="N86" s="32">
        <v>3</v>
      </c>
    </row>
    <row r="87" spans="1:14" x14ac:dyDescent="0.35">
      <c r="A87" s="25" t="s">
        <v>1</v>
      </c>
      <c r="B87" s="26">
        <v>2017</v>
      </c>
      <c r="C87" s="26">
        <v>15</v>
      </c>
      <c r="D87" s="26">
        <v>2030</v>
      </c>
      <c r="E87" s="26">
        <v>156</v>
      </c>
      <c r="I87" s="33">
        <v>77</v>
      </c>
      <c r="J87" s="32">
        <v>1</v>
      </c>
      <c r="K87" s="32"/>
      <c r="L87" s="32"/>
      <c r="M87" s="32"/>
      <c r="N87" s="32">
        <v>1</v>
      </c>
    </row>
    <row r="88" spans="1:14" x14ac:dyDescent="0.35">
      <c r="A88" s="25" t="s">
        <v>1</v>
      </c>
      <c r="B88" s="26">
        <v>2017</v>
      </c>
      <c r="C88" s="26">
        <v>15</v>
      </c>
      <c r="D88" s="26">
        <v>2035</v>
      </c>
      <c r="E88" s="26">
        <v>208</v>
      </c>
      <c r="I88" s="31" t="s">
        <v>26</v>
      </c>
      <c r="J88" s="32">
        <v>13</v>
      </c>
      <c r="K88" s="32">
        <v>13</v>
      </c>
      <c r="L88" s="32">
        <v>13</v>
      </c>
      <c r="M88" s="32">
        <v>7</v>
      </c>
      <c r="N88" s="32">
        <v>46</v>
      </c>
    </row>
    <row r="89" spans="1:14" x14ac:dyDescent="0.35">
      <c r="A89" s="25" t="s">
        <v>1</v>
      </c>
      <c r="B89" s="26">
        <v>2017</v>
      </c>
      <c r="C89" s="26">
        <v>15</v>
      </c>
      <c r="D89" s="26">
        <v>2025</v>
      </c>
      <c r="E89" s="26">
        <v>104</v>
      </c>
      <c r="I89" s="33">
        <v>27</v>
      </c>
      <c r="J89" s="32">
        <v>1</v>
      </c>
      <c r="K89" s="32">
        <v>1</v>
      </c>
      <c r="L89" s="32">
        <v>1</v>
      </c>
      <c r="M89" s="32"/>
      <c r="N89" s="32">
        <v>3</v>
      </c>
    </row>
    <row r="90" spans="1:14" x14ac:dyDescent="0.35">
      <c r="A90" s="25" t="s">
        <v>1</v>
      </c>
      <c r="B90" s="26">
        <v>2017</v>
      </c>
      <c r="C90" s="26">
        <v>18</v>
      </c>
      <c r="D90" s="26">
        <v>2020</v>
      </c>
      <c r="E90" s="26">
        <v>17.190000000000001</v>
      </c>
      <c r="I90" s="33">
        <v>31</v>
      </c>
      <c r="J90" s="32">
        <v>1</v>
      </c>
      <c r="K90" s="32">
        <v>1</v>
      </c>
      <c r="L90" s="32">
        <v>1</v>
      </c>
      <c r="M90" s="32"/>
      <c r="N90" s="32">
        <v>3</v>
      </c>
    </row>
    <row r="91" spans="1:14" x14ac:dyDescent="0.35">
      <c r="A91" s="25" t="s">
        <v>1</v>
      </c>
      <c r="B91" s="26">
        <v>2017</v>
      </c>
      <c r="C91" s="26">
        <v>18</v>
      </c>
      <c r="D91" s="26">
        <v>2030</v>
      </c>
      <c r="E91" s="26">
        <v>259.31</v>
      </c>
      <c r="I91" s="33">
        <v>36</v>
      </c>
      <c r="J91" s="32">
        <v>1</v>
      </c>
      <c r="K91" s="32">
        <v>1</v>
      </c>
      <c r="L91" s="32">
        <v>1</v>
      </c>
      <c r="M91" s="32"/>
      <c r="N91" s="32">
        <v>3</v>
      </c>
    </row>
    <row r="92" spans="1:14" x14ac:dyDescent="0.35">
      <c r="A92" s="25" t="s">
        <v>1</v>
      </c>
      <c r="B92" s="26">
        <v>2017</v>
      </c>
      <c r="C92" s="26">
        <v>18</v>
      </c>
      <c r="D92" s="26">
        <v>2035</v>
      </c>
      <c r="E92" s="26">
        <v>259.31</v>
      </c>
      <c r="I92" s="33">
        <v>39</v>
      </c>
      <c r="J92" s="32">
        <v>1</v>
      </c>
      <c r="K92" s="32">
        <v>1</v>
      </c>
      <c r="L92" s="32">
        <v>1</v>
      </c>
      <c r="M92" s="32"/>
      <c r="N92" s="32">
        <v>3</v>
      </c>
    </row>
    <row r="93" spans="1:14" x14ac:dyDescent="0.35">
      <c r="A93" s="25" t="s">
        <v>1</v>
      </c>
      <c r="B93" s="26">
        <v>2017</v>
      </c>
      <c r="C93" s="26">
        <v>18</v>
      </c>
      <c r="D93" s="26">
        <v>2025</v>
      </c>
      <c r="E93" s="26">
        <v>102.81</v>
      </c>
      <c r="I93" s="33">
        <v>40</v>
      </c>
      <c r="J93" s="32">
        <v>1</v>
      </c>
      <c r="K93" s="32">
        <v>1</v>
      </c>
      <c r="L93" s="32">
        <v>1</v>
      </c>
      <c r="M93" s="32"/>
      <c r="N93" s="32">
        <v>3</v>
      </c>
    </row>
    <row r="94" spans="1:14" x14ac:dyDescent="0.35">
      <c r="A94" s="25" t="s">
        <v>1</v>
      </c>
      <c r="B94" s="26">
        <v>2017</v>
      </c>
      <c r="C94" s="26">
        <v>19</v>
      </c>
      <c r="D94" s="26">
        <v>2020</v>
      </c>
      <c r="E94" s="26">
        <v>91</v>
      </c>
      <c r="I94" s="33">
        <v>47</v>
      </c>
      <c r="J94" s="32">
        <v>1</v>
      </c>
      <c r="K94" s="32">
        <v>1</v>
      </c>
      <c r="L94" s="32">
        <v>1</v>
      </c>
      <c r="M94" s="32"/>
      <c r="N94" s="32">
        <v>3</v>
      </c>
    </row>
    <row r="95" spans="1:14" x14ac:dyDescent="0.35">
      <c r="A95" s="25" t="s">
        <v>1</v>
      </c>
      <c r="B95" s="26">
        <v>2017</v>
      </c>
      <c r="C95" s="26">
        <v>19</v>
      </c>
      <c r="D95" s="26">
        <v>2030</v>
      </c>
      <c r="E95" s="26">
        <v>91</v>
      </c>
      <c r="I95" s="33">
        <v>64</v>
      </c>
      <c r="J95" s="32">
        <v>1</v>
      </c>
      <c r="K95" s="32">
        <v>1</v>
      </c>
      <c r="L95" s="32">
        <v>1</v>
      </c>
      <c r="M95" s="32">
        <v>1</v>
      </c>
      <c r="N95" s="32">
        <v>4</v>
      </c>
    </row>
    <row r="96" spans="1:14" x14ac:dyDescent="0.35">
      <c r="A96" s="25" t="s">
        <v>1</v>
      </c>
      <c r="B96" s="26">
        <v>2017</v>
      </c>
      <c r="C96" s="26">
        <v>19</v>
      </c>
      <c r="D96" s="26">
        <v>2035</v>
      </c>
      <c r="E96" s="26">
        <v>91</v>
      </c>
      <c r="I96" s="33">
        <v>65</v>
      </c>
      <c r="J96" s="32">
        <v>1</v>
      </c>
      <c r="K96" s="32">
        <v>1</v>
      </c>
      <c r="L96" s="32">
        <v>1</v>
      </c>
      <c r="M96" s="32">
        <v>1</v>
      </c>
      <c r="N96" s="32">
        <v>4</v>
      </c>
    </row>
    <row r="97" spans="1:14" x14ac:dyDescent="0.35">
      <c r="A97" s="25" t="s">
        <v>1</v>
      </c>
      <c r="B97" s="26">
        <v>2017</v>
      </c>
      <c r="C97" s="26">
        <v>19</v>
      </c>
      <c r="D97" s="26">
        <v>2025</v>
      </c>
      <c r="E97" s="26">
        <v>91</v>
      </c>
      <c r="I97" s="33">
        <v>66</v>
      </c>
      <c r="J97" s="32">
        <v>1</v>
      </c>
      <c r="K97" s="32">
        <v>1</v>
      </c>
      <c r="L97" s="32">
        <v>1</v>
      </c>
      <c r="M97" s="32">
        <v>1</v>
      </c>
      <c r="N97" s="32">
        <v>4</v>
      </c>
    </row>
    <row r="98" spans="1:14" x14ac:dyDescent="0.35">
      <c r="A98" s="25" t="s">
        <v>1</v>
      </c>
      <c r="B98" s="26">
        <v>2017</v>
      </c>
      <c r="C98" s="26">
        <v>20</v>
      </c>
      <c r="D98" s="26">
        <v>2020</v>
      </c>
      <c r="E98" s="26">
        <v>282.42399999999998</v>
      </c>
      <c r="I98" s="33">
        <v>67</v>
      </c>
      <c r="J98" s="32">
        <v>1</v>
      </c>
      <c r="K98" s="32">
        <v>1</v>
      </c>
      <c r="L98" s="32">
        <v>1</v>
      </c>
      <c r="M98" s="32">
        <v>1</v>
      </c>
      <c r="N98" s="32">
        <v>4</v>
      </c>
    </row>
    <row r="99" spans="1:14" x14ac:dyDescent="0.35">
      <c r="A99" s="25" t="s">
        <v>1</v>
      </c>
      <c r="B99" s="26">
        <v>2017</v>
      </c>
      <c r="C99" s="26">
        <v>20</v>
      </c>
      <c r="D99" s="26">
        <v>2030</v>
      </c>
      <c r="E99" s="26">
        <v>257.87200000000001</v>
      </c>
      <c r="I99" s="33">
        <v>68</v>
      </c>
      <c r="J99" s="32">
        <v>1</v>
      </c>
      <c r="K99" s="32">
        <v>1</v>
      </c>
      <c r="L99" s="32">
        <v>1</v>
      </c>
      <c r="M99" s="32">
        <v>1</v>
      </c>
      <c r="N99" s="32">
        <v>4</v>
      </c>
    </row>
    <row r="100" spans="1:14" x14ac:dyDescent="0.35">
      <c r="A100" s="25" t="s">
        <v>1</v>
      </c>
      <c r="B100" s="26">
        <v>2017</v>
      </c>
      <c r="C100" s="26">
        <v>20</v>
      </c>
      <c r="D100" s="26">
        <v>2035</v>
      </c>
      <c r="E100" s="26">
        <v>246.238</v>
      </c>
      <c r="I100" s="33">
        <v>74</v>
      </c>
      <c r="J100" s="32">
        <v>1</v>
      </c>
      <c r="K100" s="32">
        <v>1</v>
      </c>
      <c r="L100" s="32">
        <v>1</v>
      </c>
      <c r="M100" s="32">
        <v>1</v>
      </c>
      <c r="N100" s="32">
        <v>4</v>
      </c>
    </row>
    <row r="101" spans="1:14" x14ac:dyDescent="0.35">
      <c r="A101" s="25" t="s">
        <v>1</v>
      </c>
      <c r="B101" s="26">
        <v>2017</v>
      </c>
      <c r="C101" s="26">
        <v>20</v>
      </c>
      <c r="D101" s="26">
        <v>2025</v>
      </c>
      <c r="E101" s="26">
        <v>274.08600000000001</v>
      </c>
      <c r="I101" s="33">
        <v>75</v>
      </c>
      <c r="J101" s="32">
        <v>1</v>
      </c>
      <c r="K101" s="32">
        <v>1</v>
      </c>
      <c r="L101" s="32">
        <v>1</v>
      </c>
      <c r="M101" s="32">
        <v>1</v>
      </c>
      <c r="N101" s="32">
        <v>4</v>
      </c>
    </row>
    <row r="102" spans="1:14" x14ac:dyDescent="0.35">
      <c r="A102" s="25" t="s">
        <v>1</v>
      </c>
      <c r="B102" s="26">
        <v>2017</v>
      </c>
      <c r="C102" s="26">
        <v>21</v>
      </c>
      <c r="D102" s="26">
        <v>2020</v>
      </c>
      <c r="E102" s="26">
        <v>1.08</v>
      </c>
      <c r="I102" s="31" t="s">
        <v>27</v>
      </c>
      <c r="J102" s="32">
        <v>5</v>
      </c>
      <c r="K102" s="32">
        <v>7</v>
      </c>
      <c r="L102" s="32">
        <v>7</v>
      </c>
      <c r="M102" s="32">
        <v>7</v>
      </c>
      <c r="N102" s="32">
        <v>26</v>
      </c>
    </row>
    <row r="103" spans="1:14" x14ac:dyDescent="0.35">
      <c r="A103" s="25" t="s">
        <v>1</v>
      </c>
      <c r="B103" s="26">
        <v>2017</v>
      </c>
      <c r="C103" s="26">
        <v>21</v>
      </c>
      <c r="D103" s="26">
        <v>2030</v>
      </c>
      <c r="E103" s="26">
        <v>1.02</v>
      </c>
      <c r="I103" s="33">
        <v>1</v>
      </c>
      <c r="J103" s="32">
        <v>1</v>
      </c>
      <c r="K103" s="32">
        <v>1</v>
      </c>
      <c r="L103" s="32">
        <v>1</v>
      </c>
      <c r="M103" s="32">
        <v>1</v>
      </c>
      <c r="N103" s="32">
        <v>4</v>
      </c>
    </row>
    <row r="104" spans="1:14" x14ac:dyDescent="0.35">
      <c r="A104" s="25" t="s">
        <v>1</v>
      </c>
      <c r="B104" s="26">
        <v>2017</v>
      </c>
      <c r="C104" s="26">
        <v>21</v>
      </c>
      <c r="D104" s="26">
        <v>2035</v>
      </c>
      <c r="E104" s="26">
        <v>1.02</v>
      </c>
      <c r="I104" s="33">
        <v>2</v>
      </c>
      <c r="J104" s="32">
        <v>1</v>
      </c>
      <c r="K104" s="32">
        <v>1</v>
      </c>
      <c r="L104" s="32">
        <v>1</v>
      </c>
      <c r="M104" s="32">
        <v>1</v>
      </c>
      <c r="N104" s="32">
        <v>4</v>
      </c>
    </row>
    <row r="105" spans="1:14" x14ac:dyDescent="0.35">
      <c r="A105" s="25" t="s">
        <v>1</v>
      </c>
      <c r="B105" s="26">
        <v>2017</v>
      </c>
      <c r="C105" s="26">
        <v>21</v>
      </c>
      <c r="D105" s="26">
        <v>2025</v>
      </c>
      <c r="E105" s="26">
        <v>1.04</v>
      </c>
      <c r="I105" s="33">
        <v>3</v>
      </c>
      <c r="J105" s="32">
        <v>1</v>
      </c>
      <c r="K105" s="32">
        <v>1</v>
      </c>
      <c r="L105" s="32">
        <v>1</v>
      </c>
      <c r="M105" s="32">
        <v>1</v>
      </c>
      <c r="N105" s="32">
        <v>4</v>
      </c>
    </row>
    <row r="106" spans="1:14" x14ac:dyDescent="0.35">
      <c r="A106" s="25" t="s">
        <v>1</v>
      </c>
      <c r="B106" s="26">
        <v>2017</v>
      </c>
      <c r="C106" s="26">
        <v>22</v>
      </c>
      <c r="D106" s="26">
        <v>2020</v>
      </c>
      <c r="E106" s="26">
        <v>0.19</v>
      </c>
      <c r="I106" s="33">
        <v>9</v>
      </c>
      <c r="J106" s="32"/>
      <c r="K106" s="32">
        <v>1</v>
      </c>
      <c r="L106" s="32">
        <v>1</v>
      </c>
      <c r="M106" s="32">
        <v>1</v>
      </c>
      <c r="N106" s="32">
        <v>3</v>
      </c>
    </row>
    <row r="107" spans="1:14" x14ac:dyDescent="0.35">
      <c r="A107" s="25" t="s">
        <v>1</v>
      </c>
      <c r="B107" s="26">
        <v>2017</v>
      </c>
      <c r="C107" s="26">
        <v>22</v>
      </c>
      <c r="D107" s="26">
        <v>2030</v>
      </c>
      <c r="E107" s="26">
        <v>0.34</v>
      </c>
      <c r="I107" s="33">
        <v>12</v>
      </c>
      <c r="J107" s="32"/>
      <c r="K107" s="32">
        <v>1</v>
      </c>
      <c r="L107" s="32">
        <v>1</v>
      </c>
      <c r="M107" s="32">
        <v>1</v>
      </c>
      <c r="N107" s="32">
        <v>3</v>
      </c>
    </row>
    <row r="108" spans="1:14" x14ac:dyDescent="0.35">
      <c r="A108" s="25" t="s">
        <v>1</v>
      </c>
      <c r="B108" s="26">
        <v>2017</v>
      </c>
      <c r="C108" s="26">
        <v>22</v>
      </c>
      <c r="D108" s="26">
        <v>2035</v>
      </c>
      <c r="E108" s="26">
        <v>0.34</v>
      </c>
      <c r="I108" s="33">
        <v>13</v>
      </c>
      <c r="J108" s="32">
        <v>1</v>
      </c>
      <c r="K108" s="32">
        <v>1</v>
      </c>
      <c r="L108" s="32">
        <v>1</v>
      </c>
      <c r="M108" s="32">
        <v>1</v>
      </c>
      <c r="N108" s="32">
        <v>4</v>
      </c>
    </row>
    <row r="109" spans="1:14" x14ac:dyDescent="0.35">
      <c r="A109" s="25" t="s">
        <v>1</v>
      </c>
      <c r="B109" s="26">
        <v>2017</v>
      </c>
      <c r="C109" s="26">
        <v>22</v>
      </c>
      <c r="D109" s="26">
        <v>2025</v>
      </c>
      <c r="E109" s="26">
        <v>0.34</v>
      </c>
      <c r="I109" s="33">
        <v>15</v>
      </c>
      <c r="J109" s="32">
        <v>1</v>
      </c>
      <c r="K109" s="32">
        <v>1</v>
      </c>
      <c r="L109" s="32">
        <v>1</v>
      </c>
      <c r="M109" s="32">
        <v>1</v>
      </c>
      <c r="N109" s="32">
        <v>4</v>
      </c>
    </row>
    <row r="110" spans="1:14" x14ac:dyDescent="0.35">
      <c r="A110" s="25" t="s">
        <v>1</v>
      </c>
      <c r="B110" s="26">
        <v>2017</v>
      </c>
      <c r="C110" s="26">
        <v>23</v>
      </c>
      <c r="D110" s="26">
        <v>2020</v>
      </c>
      <c r="E110" s="26">
        <v>640</v>
      </c>
      <c r="I110" s="31" t="s">
        <v>1093</v>
      </c>
      <c r="J110" s="32">
        <v>523</v>
      </c>
      <c r="K110" s="32">
        <v>475</v>
      </c>
      <c r="L110" s="32">
        <v>510</v>
      </c>
      <c r="M110" s="32">
        <v>392</v>
      </c>
      <c r="N110" s="32">
        <v>1900</v>
      </c>
    </row>
    <row r="111" spans="1:14" x14ac:dyDescent="0.35">
      <c r="A111" s="25" t="s">
        <v>1</v>
      </c>
      <c r="B111" s="26">
        <v>2017</v>
      </c>
      <c r="C111" s="26">
        <v>23</v>
      </c>
      <c r="D111" s="26">
        <v>2030</v>
      </c>
      <c r="E111" s="26">
        <v>640</v>
      </c>
    </row>
    <row r="112" spans="1:14" x14ac:dyDescent="0.35">
      <c r="A112" s="25" t="s">
        <v>1</v>
      </c>
      <c r="B112" s="26">
        <v>2017</v>
      </c>
      <c r="C112" s="26">
        <v>23</v>
      </c>
      <c r="D112" s="26">
        <v>2035</v>
      </c>
      <c r="E112" s="26">
        <v>640</v>
      </c>
    </row>
    <row r="113" spans="1:5" x14ac:dyDescent="0.35">
      <c r="A113" s="25" t="s">
        <v>1</v>
      </c>
      <c r="B113" s="26">
        <v>2017</v>
      </c>
      <c r="C113" s="26">
        <v>23</v>
      </c>
      <c r="D113" s="26">
        <v>2025</v>
      </c>
      <c r="E113" s="26">
        <v>640</v>
      </c>
    </row>
    <row r="114" spans="1:5" x14ac:dyDescent="0.35">
      <c r="A114" s="25" t="s">
        <v>1</v>
      </c>
      <c r="B114" s="26">
        <v>2017</v>
      </c>
      <c r="C114" s="26">
        <v>31</v>
      </c>
      <c r="D114" s="26">
        <v>2020</v>
      </c>
      <c r="E114" s="26">
        <v>3362.2109999999998</v>
      </c>
    </row>
    <row r="115" spans="1:5" x14ac:dyDescent="0.35">
      <c r="A115" s="25" t="s">
        <v>1</v>
      </c>
      <c r="B115" s="26">
        <v>2017</v>
      </c>
      <c r="C115" s="26">
        <v>31</v>
      </c>
      <c r="D115" s="26">
        <v>2030</v>
      </c>
      <c r="E115" s="26">
        <v>3362.2109999999998</v>
      </c>
    </row>
    <row r="116" spans="1:5" x14ac:dyDescent="0.35">
      <c r="A116" s="25" t="s">
        <v>1</v>
      </c>
      <c r="B116" s="26">
        <v>2017</v>
      </c>
      <c r="C116" s="26">
        <v>31</v>
      </c>
      <c r="D116" s="26">
        <v>2035</v>
      </c>
      <c r="E116" s="26">
        <v>3362.2109999999998</v>
      </c>
    </row>
    <row r="117" spans="1:5" x14ac:dyDescent="0.35">
      <c r="A117" s="25" t="s">
        <v>1</v>
      </c>
      <c r="B117" s="26">
        <v>2017</v>
      </c>
      <c r="C117" s="26">
        <v>31</v>
      </c>
      <c r="D117" s="26">
        <v>2025</v>
      </c>
      <c r="E117" s="26">
        <v>3362.2109999999998</v>
      </c>
    </row>
    <row r="118" spans="1:5" x14ac:dyDescent="0.35">
      <c r="A118" s="25" t="s">
        <v>1</v>
      </c>
      <c r="B118" s="26">
        <v>2017</v>
      </c>
      <c r="C118" s="26">
        <v>33</v>
      </c>
      <c r="D118" s="26">
        <v>2020</v>
      </c>
      <c r="E118" s="26">
        <v>0.19</v>
      </c>
    </row>
    <row r="119" spans="1:5" x14ac:dyDescent="0.35">
      <c r="A119" s="25" t="s">
        <v>1</v>
      </c>
      <c r="B119" s="26">
        <v>2017</v>
      </c>
      <c r="C119" s="26">
        <v>33</v>
      </c>
      <c r="D119" s="26">
        <v>2030</v>
      </c>
      <c r="E119" s="26">
        <v>0.34</v>
      </c>
    </row>
    <row r="120" spans="1:5" x14ac:dyDescent="0.35">
      <c r="A120" s="25" t="s">
        <v>1</v>
      </c>
      <c r="B120" s="26">
        <v>2017</v>
      </c>
      <c r="C120" s="26">
        <v>33</v>
      </c>
      <c r="D120" s="26">
        <v>2035</v>
      </c>
      <c r="E120" s="26">
        <v>0.34</v>
      </c>
    </row>
    <row r="121" spans="1:5" x14ac:dyDescent="0.35">
      <c r="A121" s="25" t="s">
        <v>1</v>
      </c>
      <c r="B121" s="26">
        <v>2017</v>
      </c>
      <c r="C121" s="26">
        <v>33</v>
      </c>
      <c r="D121" s="26">
        <v>2025</v>
      </c>
      <c r="E121" s="26">
        <v>0.34</v>
      </c>
    </row>
    <row r="122" spans="1:5" x14ac:dyDescent="0.35">
      <c r="A122" s="25" t="s">
        <v>1</v>
      </c>
      <c r="B122" s="26">
        <v>2017</v>
      </c>
      <c r="C122" s="26">
        <v>35</v>
      </c>
      <c r="D122" s="26">
        <v>2020</v>
      </c>
      <c r="E122" s="26">
        <v>1.55</v>
      </c>
    </row>
    <row r="123" spans="1:5" x14ac:dyDescent="0.35">
      <c r="A123" s="25" t="s">
        <v>1</v>
      </c>
      <c r="B123" s="26">
        <v>2017</v>
      </c>
      <c r="C123" s="26">
        <v>35</v>
      </c>
      <c r="D123" s="26">
        <v>2030</v>
      </c>
      <c r="E123" s="26">
        <v>1.26</v>
      </c>
    </row>
    <row r="124" spans="1:5" x14ac:dyDescent="0.35">
      <c r="A124" s="25" t="s">
        <v>1</v>
      </c>
      <c r="B124" s="26">
        <v>2017</v>
      </c>
      <c r="C124" s="26">
        <v>35</v>
      </c>
      <c r="D124" s="26">
        <v>2035</v>
      </c>
      <c r="E124" s="26">
        <v>1.26</v>
      </c>
    </row>
    <row r="125" spans="1:5" x14ac:dyDescent="0.35">
      <c r="A125" s="25" t="s">
        <v>1</v>
      </c>
      <c r="B125" s="26">
        <v>2017</v>
      </c>
      <c r="C125" s="26">
        <v>35</v>
      </c>
      <c r="D125" s="26">
        <v>2025</v>
      </c>
      <c r="E125" s="26">
        <v>1.41</v>
      </c>
    </row>
    <row r="126" spans="1:5" x14ac:dyDescent="0.35">
      <c r="A126" s="25" t="s">
        <v>1</v>
      </c>
      <c r="B126" s="26">
        <v>2017</v>
      </c>
      <c r="C126" s="26">
        <v>36</v>
      </c>
      <c r="D126" s="26">
        <v>2020</v>
      </c>
      <c r="E126" s="26">
        <v>117.26</v>
      </c>
    </row>
    <row r="127" spans="1:5" x14ac:dyDescent="0.35">
      <c r="A127" s="25" t="s">
        <v>1</v>
      </c>
      <c r="B127" s="26">
        <v>2017</v>
      </c>
      <c r="C127" s="26">
        <v>36</v>
      </c>
      <c r="D127" s="26">
        <v>2030</v>
      </c>
      <c r="E127" s="26">
        <v>164.21</v>
      </c>
    </row>
    <row r="128" spans="1:5" x14ac:dyDescent="0.35">
      <c r="A128" s="25" t="s">
        <v>1</v>
      </c>
      <c r="B128" s="26">
        <v>2017</v>
      </c>
      <c r="C128" s="26">
        <v>36</v>
      </c>
      <c r="D128" s="26">
        <v>2035</v>
      </c>
      <c r="E128" s="26">
        <v>200.16900000000001</v>
      </c>
    </row>
    <row r="129" spans="1:5" x14ac:dyDescent="0.35">
      <c r="A129" s="25" t="s">
        <v>1</v>
      </c>
      <c r="B129" s="26">
        <v>2017</v>
      </c>
      <c r="C129" s="26">
        <v>36</v>
      </c>
      <c r="D129" s="26">
        <v>2025</v>
      </c>
      <c r="E129" s="26">
        <v>137.339</v>
      </c>
    </row>
    <row r="130" spans="1:5" x14ac:dyDescent="0.35">
      <c r="A130" s="25" t="s">
        <v>1</v>
      </c>
      <c r="B130" s="26">
        <v>2017</v>
      </c>
      <c r="C130" s="26">
        <v>41</v>
      </c>
      <c r="D130" s="26">
        <v>2020</v>
      </c>
      <c r="E130" s="26">
        <v>16.809999999999999</v>
      </c>
    </row>
    <row r="131" spans="1:5" x14ac:dyDescent="0.35">
      <c r="A131" s="25" t="s">
        <v>1</v>
      </c>
      <c r="B131" s="26">
        <v>2017</v>
      </c>
      <c r="C131" s="26">
        <v>41</v>
      </c>
      <c r="D131" s="26">
        <v>2030</v>
      </c>
      <c r="E131" s="26">
        <v>28.14</v>
      </c>
    </row>
    <row r="132" spans="1:5" x14ac:dyDescent="0.35">
      <c r="A132" s="25" t="s">
        <v>1</v>
      </c>
      <c r="B132" s="26">
        <v>2017</v>
      </c>
      <c r="C132" s="26">
        <v>41</v>
      </c>
      <c r="D132" s="26">
        <v>2035</v>
      </c>
      <c r="E132" s="26">
        <v>28.17</v>
      </c>
    </row>
    <row r="133" spans="1:5" x14ac:dyDescent="0.35">
      <c r="A133" s="25" t="s">
        <v>1</v>
      </c>
      <c r="B133" s="26">
        <v>2017</v>
      </c>
      <c r="C133" s="26">
        <v>41</v>
      </c>
      <c r="D133" s="26">
        <v>2025</v>
      </c>
      <c r="E133" s="26">
        <v>28.29</v>
      </c>
    </row>
    <row r="134" spans="1:5" x14ac:dyDescent="0.35">
      <c r="A134" s="25" t="s">
        <v>1</v>
      </c>
      <c r="B134" s="26">
        <v>2017</v>
      </c>
      <c r="C134" s="26">
        <v>42</v>
      </c>
      <c r="D134" s="26">
        <v>2020</v>
      </c>
      <c r="E134" s="26">
        <v>0.78200000000000003</v>
      </c>
    </row>
    <row r="135" spans="1:5" x14ac:dyDescent="0.35">
      <c r="A135" s="25" t="s">
        <v>1</v>
      </c>
      <c r="B135" s="26">
        <v>2017</v>
      </c>
      <c r="C135" s="26">
        <v>42</v>
      </c>
      <c r="D135" s="26">
        <v>2030</v>
      </c>
      <c r="E135" s="26">
        <v>0.78200000000000003</v>
      </c>
    </row>
    <row r="136" spans="1:5" x14ac:dyDescent="0.35">
      <c r="A136" s="25" t="s">
        <v>1</v>
      </c>
      <c r="B136" s="26">
        <v>2017</v>
      </c>
      <c r="C136" s="26">
        <v>42</v>
      </c>
      <c r="D136" s="26">
        <v>2035</v>
      </c>
      <c r="E136" s="26">
        <v>0.78200000000000003</v>
      </c>
    </row>
    <row r="137" spans="1:5" x14ac:dyDescent="0.35">
      <c r="A137" s="25" t="s">
        <v>1</v>
      </c>
      <c r="B137" s="26">
        <v>2017</v>
      </c>
      <c r="C137" s="26">
        <v>42</v>
      </c>
      <c r="D137" s="26">
        <v>2025</v>
      </c>
      <c r="E137" s="26">
        <v>0.78200000000000003</v>
      </c>
    </row>
    <row r="138" spans="1:5" x14ac:dyDescent="0.35">
      <c r="A138" s="25" t="s">
        <v>1</v>
      </c>
      <c r="B138" s="26">
        <v>2017</v>
      </c>
      <c r="C138" s="26">
        <v>45</v>
      </c>
      <c r="D138" s="26">
        <v>2020</v>
      </c>
      <c r="E138" s="26">
        <v>53.44</v>
      </c>
    </row>
    <row r="139" spans="1:5" x14ac:dyDescent="0.35">
      <c r="A139" s="25" t="s">
        <v>1</v>
      </c>
      <c r="B139" s="26">
        <v>2017</v>
      </c>
      <c r="C139" s="26">
        <v>45</v>
      </c>
      <c r="D139" s="26">
        <v>2030</v>
      </c>
      <c r="E139" s="26">
        <v>53.44</v>
      </c>
    </row>
    <row r="140" spans="1:5" x14ac:dyDescent="0.35">
      <c r="A140" s="25" t="s">
        <v>1</v>
      </c>
      <c r="B140" s="26">
        <v>2017</v>
      </c>
      <c r="C140" s="26">
        <v>45</v>
      </c>
      <c r="D140" s="26">
        <v>2035</v>
      </c>
      <c r="E140" s="26">
        <v>53.44</v>
      </c>
    </row>
    <row r="141" spans="1:5" x14ac:dyDescent="0.35">
      <c r="A141" s="25" t="s">
        <v>1</v>
      </c>
      <c r="B141" s="26">
        <v>2017</v>
      </c>
      <c r="C141" s="26">
        <v>45</v>
      </c>
      <c r="D141" s="26">
        <v>2025</v>
      </c>
      <c r="E141" s="26">
        <v>53.44</v>
      </c>
    </row>
    <row r="142" spans="1:5" x14ac:dyDescent="0.35">
      <c r="A142" s="25" t="s">
        <v>1</v>
      </c>
      <c r="B142" s="26">
        <v>2017</v>
      </c>
      <c r="C142" s="26">
        <v>51</v>
      </c>
      <c r="D142" s="26">
        <v>2020</v>
      </c>
      <c r="E142" s="26">
        <v>1945</v>
      </c>
    </row>
    <row r="143" spans="1:5" x14ac:dyDescent="0.35">
      <c r="A143" s="25" t="s">
        <v>1</v>
      </c>
      <c r="B143" s="26">
        <v>2017</v>
      </c>
      <c r="C143" s="26">
        <v>51</v>
      </c>
      <c r="D143" s="26">
        <v>2030</v>
      </c>
      <c r="E143" s="26">
        <v>2717</v>
      </c>
    </row>
    <row r="144" spans="1:5" x14ac:dyDescent="0.35">
      <c r="A144" s="25" t="s">
        <v>1</v>
      </c>
      <c r="B144" s="26">
        <v>2017</v>
      </c>
      <c r="C144" s="26">
        <v>51</v>
      </c>
      <c r="D144" s="26">
        <v>2035</v>
      </c>
      <c r="E144" s="26">
        <v>2720</v>
      </c>
    </row>
    <row r="145" spans="1:5" x14ac:dyDescent="0.35">
      <c r="A145" s="25" t="s">
        <v>1</v>
      </c>
      <c r="B145" s="26">
        <v>2017</v>
      </c>
      <c r="C145" s="26">
        <v>51</v>
      </c>
      <c r="D145" s="26">
        <v>2025</v>
      </c>
      <c r="E145" s="26">
        <v>2300</v>
      </c>
    </row>
    <row r="146" spans="1:5" x14ac:dyDescent="0.35">
      <c r="A146" s="25" t="s">
        <v>1</v>
      </c>
      <c r="B146" s="26">
        <v>2017</v>
      </c>
      <c r="C146" s="26">
        <v>67</v>
      </c>
      <c r="D146" s="26">
        <v>2020</v>
      </c>
      <c r="E146" s="26">
        <v>0.69</v>
      </c>
    </row>
    <row r="147" spans="1:5" x14ac:dyDescent="0.35">
      <c r="A147" s="25" t="s">
        <v>1</v>
      </c>
      <c r="B147" s="26">
        <v>2017</v>
      </c>
      <c r="C147" s="26">
        <v>67</v>
      </c>
      <c r="D147" s="26">
        <v>2030</v>
      </c>
      <c r="E147" s="26">
        <v>1.43</v>
      </c>
    </row>
    <row r="148" spans="1:5" x14ac:dyDescent="0.35">
      <c r="A148" s="25" t="s">
        <v>1</v>
      </c>
      <c r="B148" s="26">
        <v>2017</v>
      </c>
      <c r="C148" s="26">
        <v>67</v>
      </c>
      <c r="D148" s="26">
        <v>2035</v>
      </c>
      <c r="E148" s="26">
        <v>1.43</v>
      </c>
    </row>
    <row r="149" spans="1:5" x14ac:dyDescent="0.35">
      <c r="A149" s="25" t="s">
        <v>1</v>
      </c>
      <c r="B149" s="26">
        <v>2017</v>
      </c>
      <c r="C149" s="26">
        <v>67</v>
      </c>
      <c r="D149" s="26">
        <v>2025</v>
      </c>
      <c r="E149" s="26">
        <v>1.21</v>
      </c>
    </row>
    <row r="150" spans="1:5" x14ac:dyDescent="0.35">
      <c r="A150" s="25" t="s">
        <v>1</v>
      </c>
      <c r="B150" s="26">
        <v>2017</v>
      </c>
      <c r="C150" s="26">
        <v>95</v>
      </c>
      <c r="D150" s="26">
        <v>2020</v>
      </c>
      <c r="E150" s="26">
        <v>2.73</v>
      </c>
    </row>
    <row r="151" spans="1:5" x14ac:dyDescent="0.35">
      <c r="A151" s="25" t="s">
        <v>1</v>
      </c>
      <c r="B151" s="26">
        <v>2017</v>
      </c>
      <c r="C151" s="26">
        <v>95</v>
      </c>
      <c r="D151" s="26">
        <v>2030</v>
      </c>
      <c r="E151" s="26">
        <v>2.73</v>
      </c>
    </row>
    <row r="152" spans="1:5" x14ac:dyDescent="0.35">
      <c r="A152" s="25" t="s">
        <v>1</v>
      </c>
      <c r="B152" s="26">
        <v>2017</v>
      </c>
      <c r="C152" s="26">
        <v>95</v>
      </c>
      <c r="D152" s="26">
        <v>2035</v>
      </c>
      <c r="E152" s="26">
        <v>2.73</v>
      </c>
    </row>
    <row r="153" spans="1:5" x14ac:dyDescent="0.35">
      <c r="A153" s="25" t="s">
        <v>1</v>
      </c>
      <c r="B153" s="26">
        <v>2017</v>
      </c>
      <c r="C153" s="26">
        <v>95</v>
      </c>
      <c r="D153" s="26">
        <v>2025</v>
      </c>
      <c r="E153" s="26">
        <v>2.73</v>
      </c>
    </row>
    <row r="154" spans="1:5" x14ac:dyDescent="0.35">
      <c r="A154" s="25" t="s">
        <v>1</v>
      </c>
      <c r="B154" s="26">
        <v>2017</v>
      </c>
      <c r="C154" s="26">
        <v>96</v>
      </c>
      <c r="D154" s="26">
        <v>2020</v>
      </c>
      <c r="E154" s="26">
        <v>9</v>
      </c>
    </row>
    <row r="155" spans="1:5" x14ac:dyDescent="0.35">
      <c r="A155" s="25" t="s">
        <v>1</v>
      </c>
      <c r="B155" s="26">
        <v>2017</v>
      </c>
      <c r="C155" s="26">
        <v>96</v>
      </c>
      <c r="D155" s="26">
        <v>2030</v>
      </c>
      <c r="E155" s="26">
        <v>17</v>
      </c>
    </row>
    <row r="156" spans="1:5" x14ac:dyDescent="0.35">
      <c r="A156" s="25" t="s">
        <v>1</v>
      </c>
      <c r="B156" s="26">
        <v>2017</v>
      </c>
      <c r="C156" s="26">
        <v>96</v>
      </c>
      <c r="D156" s="26">
        <v>2035</v>
      </c>
      <c r="E156" s="26">
        <v>17</v>
      </c>
    </row>
    <row r="157" spans="1:5" x14ac:dyDescent="0.35">
      <c r="A157" s="25" t="s">
        <v>1</v>
      </c>
      <c r="B157" s="26">
        <v>2017</v>
      </c>
      <c r="C157" s="26">
        <v>96</v>
      </c>
      <c r="D157" s="26">
        <v>2025</v>
      </c>
      <c r="E157" s="26">
        <v>17</v>
      </c>
    </row>
    <row r="158" spans="1:5" x14ac:dyDescent="0.35">
      <c r="A158" s="25" t="s">
        <v>1</v>
      </c>
      <c r="B158" s="26">
        <v>2017</v>
      </c>
      <c r="C158" s="26">
        <v>100</v>
      </c>
      <c r="D158" s="26">
        <v>2020</v>
      </c>
      <c r="E158" s="26">
        <v>0.24</v>
      </c>
    </row>
    <row r="159" spans="1:5" x14ac:dyDescent="0.35">
      <c r="A159" s="25" t="s">
        <v>1</v>
      </c>
      <c r="B159" s="26">
        <v>2017</v>
      </c>
      <c r="C159" s="26">
        <v>100</v>
      </c>
      <c r="D159" s="26">
        <v>2030</v>
      </c>
      <c r="E159" s="26">
        <v>0.09</v>
      </c>
    </row>
    <row r="160" spans="1:5" x14ac:dyDescent="0.35">
      <c r="A160" s="25" t="s">
        <v>1</v>
      </c>
      <c r="B160" s="26">
        <v>2017</v>
      </c>
      <c r="C160" s="26">
        <v>100</v>
      </c>
      <c r="D160" s="26">
        <v>2035</v>
      </c>
      <c r="E160" s="26">
        <v>0.08</v>
      </c>
    </row>
    <row r="161" spans="1:5" x14ac:dyDescent="0.35">
      <c r="A161" s="25" t="s">
        <v>1</v>
      </c>
      <c r="B161" s="26">
        <v>2017</v>
      </c>
      <c r="C161" s="26">
        <v>100</v>
      </c>
      <c r="D161" s="26">
        <v>2025</v>
      </c>
      <c r="E161" s="26">
        <v>0.16</v>
      </c>
    </row>
    <row r="162" spans="1:5" x14ac:dyDescent="0.35">
      <c r="A162" s="25" t="s">
        <v>1</v>
      </c>
      <c r="B162" s="26">
        <v>2017</v>
      </c>
      <c r="C162" s="26">
        <v>102</v>
      </c>
      <c r="D162" s="26">
        <v>2020</v>
      </c>
      <c r="E162" s="26">
        <v>2.58</v>
      </c>
    </row>
    <row r="163" spans="1:5" x14ac:dyDescent="0.35">
      <c r="A163" s="25" t="s">
        <v>1</v>
      </c>
      <c r="B163" s="26">
        <v>2017</v>
      </c>
      <c r="C163" s="26">
        <v>102</v>
      </c>
      <c r="D163" s="26">
        <v>2030</v>
      </c>
      <c r="E163" s="26">
        <v>2.06</v>
      </c>
    </row>
    <row r="164" spans="1:5" x14ac:dyDescent="0.35">
      <c r="A164" s="25" t="s">
        <v>1</v>
      </c>
      <c r="B164" s="26">
        <v>2017</v>
      </c>
      <c r="C164" s="26">
        <v>102</v>
      </c>
      <c r="D164" s="26">
        <v>2035</v>
      </c>
      <c r="E164" s="26">
        <v>1.87</v>
      </c>
    </row>
    <row r="165" spans="1:5" x14ac:dyDescent="0.35">
      <c r="A165" s="25" t="s">
        <v>1</v>
      </c>
      <c r="B165" s="26">
        <v>2017</v>
      </c>
      <c r="C165" s="26">
        <v>102</v>
      </c>
      <c r="D165" s="26">
        <v>2025</v>
      </c>
      <c r="E165" s="26">
        <v>2.34</v>
      </c>
    </row>
    <row r="166" spans="1:5" x14ac:dyDescent="0.35">
      <c r="A166" s="25" t="s">
        <v>1</v>
      </c>
      <c r="B166" s="26">
        <v>2017</v>
      </c>
      <c r="C166" s="26">
        <v>106</v>
      </c>
      <c r="D166" s="26">
        <v>2020</v>
      </c>
      <c r="E166" s="26">
        <v>176.54</v>
      </c>
    </row>
    <row r="167" spans="1:5" x14ac:dyDescent="0.35">
      <c r="A167" s="25" t="s">
        <v>1</v>
      </c>
      <c r="B167" s="26">
        <v>2017</v>
      </c>
      <c r="C167" s="26">
        <v>106</v>
      </c>
      <c r="D167" s="26">
        <v>2030</v>
      </c>
      <c r="E167" s="26">
        <v>307.48</v>
      </c>
    </row>
    <row r="168" spans="1:5" x14ac:dyDescent="0.35">
      <c r="A168" s="25" t="s">
        <v>1</v>
      </c>
      <c r="B168" s="26">
        <v>2017</v>
      </c>
      <c r="C168" s="26">
        <v>106</v>
      </c>
      <c r="D168" s="26">
        <v>2035</v>
      </c>
      <c r="E168" s="26">
        <v>373.45</v>
      </c>
    </row>
    <row r="169" spans="1:5" x14ac:dyDescent="0.35">
      <c r="A169" s="25" t="s">
        <v>1</v>
      </c>
      <c r="B169" s="26">
        <v>2017</v>
      </c>
      <c r="C169" s="26">
        <v>106</v>
      </c>
      <c r="D169" s="26">
        <v>2025</v>
      </c>
      <c r="E169" s="26">
        <v>241.81</v>
      </c>
    </row>
    <row r="170" spans="1:5" x14ac:dyDescent="0.35">
      <c r="A170" s="25" t="s">
        <v>1</v>
      </c>
      <c r="B170" s="26">
        <v>2017</v>
      </c>
      <c r="C170" s="26">
        <v>107</v>
      </c>
      <c r="D170" s="26">
        <v>2020</v>
      </c>
      <c r="E170" s="26">
        <v>161.63</v>
      </c>
    </row>
    <row r="171" spans="1:5" x14ac:dyDescent="0.35">
      <c r="A171" s="25" t="s">
        <v>1</v>
      </c>
      <c r="B171" s="26">
        <v>2017</v>
      </c>
      <c r="C171" s="26">
        <v>107</v>
      </c>
      <c r="D171" s="26">
        <v>2030</v>
      </c>
      <c r="E171" s="26">
        <v>139.63</v>
      </c>
    </row>
    <row r="172" spans="1:5" x14ac:dyDescent="0.35">
      <c r="A172" s="25" t="s">
        <v>1</v>
      </c>
      <c r="B172" s="26">
        <v>2017</v>
      </c>
      <c r="C172" s="26">
        <v>107</v>
      </c>
      <c r="D172" s="26">
        <v>2035</v>
      </c>
      <c r="E172" s="26">
        <v>66.02</v>
      </c>
    </row>
    <row r="173" spans="1:5" x14ac:dyDescent="0.35">
      <c r="A173" s="25" t="s">
        <v>1</v>
      </c>
      <c r="B173" s="26">
        <v>2017</v>
      </c>
      <c r="C173" s="26">
        <v>107</v>
      </c>
      <c r="D173" s="26">
        <v>2025</v>
      </c>
      <c r="E173" s="26">
        <v>160.53</v>
      </c>
    </row>
    <row r="174" spans="1:5" x14ac:dyDescent="0.35">
      <c r="A174" s="25" t="s">
        <v>1</v>
      </c>
      <c r="B174" s="26">
        <v>2017</v>
      </c>
      <c r="C174" s="26">
        <v>108</v>
      </c>
      <c r="D174" s="26">
        <v>2020</v>
      </c>
      <c r="E174" s="26">
        <v>5311.63</v>
      </c>
    </row>
    <row r="175" spans="1:5" x14ac:dyDescent="0.35">
      <c r="A175" s="25" t="s">
        <v>1</v>
      </c>
      <c r="B175" s="26">
        <v>2017</v>
      </c>
      <c r="C175" s="26">
        <v>108</v>
      </c>
      <c r="D175" s="26">
        <v>2030</v>
      </c>
      <c r="E175" s="26">
        <v>6664.24</v>
      </c>
    </row>
    <row r="176" spans="1:5" x14ac:dyDescent="0.35">
      <c r="A176" s="25" t="s">
        <v>1</v>
      </c>
      <c r="B176" s="26">
        <v>2017</v>
      </c>
      <c r="C176" s="26">
        <v>108</v>
      </c>
      <c r="D176" s="26">
        <v>2035</v>
      </c>
      <c r="E176" s="26">
        <v>7787.76</v>
      </c>
    </row>
    <row r="177" spans="1:5" x14ac:dyDescent="0.35">
      <c r="A177" s="25" t="s">
        <v>1</v>
      </c>
      <c r="B177" s="26">
        <v>2017</v>
      </c>
      <c r="C177" s="26">
        <v>108</v>
      </c>
      <c r="D177" s="26">
        <v>2025</v>
      </c>
      <c r="E177" s="26">
        <v>6275.78</v>
      </c>
    </row>
    <row r="178" spans="1:5" x14ac:dyDescent="0.35">
      <c r="A178" s="25" t="s">
        <v>1</v>
      </c>
      <c r="B178" s="26">
        <v>2017</v>
      </c>
      <c r="C178" s="26">
        <v>109</v>
      </c>
      <c r="D178" s="26">
        <v>2020</v>
      </c>
      <c r="E178" s="26">
        <v>1319</v>
      </c>
    </row>
    <row r="179" spans="1:5" x14ac:dyDescent="0.35">
      <c r="A179" s="25" t="s">
        <v>1</v>
      </c>
      <c r="B179" s="26">
        <v>2017</v>
      </c>
      <c r="C179" s="26">
        <v>109</v>
      </c>
      <c r="D179" s="26">
        <v>2030</v>
      </c>
      <c r="E179" s="26">
        <v>1319</v>
      </c>
    </row>
    <row r="180" spans="1:5" x14ac:dyDescent="0.35">
      <c r="A180" s="25" t="s">
        <v>1</v>
      </c>
      <c r="B180" s="26">
        <v>2017</v>
      </c>
      <c r="C180" s="26">
        <v>109</v>
      </c>
      <c r="D180" s="26">
        <v>2035</v>
      </c>
      <c r="E180" s="26">
        <v>1319</v>
      </c>
    </row>
    <row r="181" spans="1:5" x14ac:dyDescent="0.35">
      <c r="A181" s="25" t="s">
        <v>1</v>
      </c>
      <c r="B181" s="26">
        <v>2017</v>
      </c>
      <c r="C181" s="26">
        <v>109</v>
      </c>
      <c r="D181" s="26">
        <v>2025</v>
      </c>
      <c r="E181" s="26">
        <v>1319</v>
      </c>
    </row>
    <row r="182" spans="1:5" x14ac:dyDescent="0.35">
      <c r="A182" s="25" t="s">
        <v>1</v>
      </c>
      <c r="B182" s="26">
        <v>2017</v>
      </c>
      <c r="C182" s="26">
        <v>110</v>
      </c>
      <c r="D182" s="26">
        <v>2020</v>
      </c>
      <c r="E182" s="26">
        <v>278.428</v>
      </c>
    </row>
    <row r="183" spans="1:5" x14ac:dyDescent="0.35">
      <c r="A183" s="25" t="s">
        <v>1</v>
      </c>
      <c r="B183" s="26">
        <v>2017</v>
      </c>
      <c r="C183" s="26">
        <v>110</v>
      </c>
      <c r="D183" s="26">
        <v>2030</v>
      </c>
      <c r="E183" s="26">
        <v>542.44000000000005</v>
      </c>
    </row>
    <row r="184" spans="1:5" x14ac:dyDescent="0.35">
      <c r="A184" s="25" t="s">
        <v>1</v>
      </c>
      <c r="B184" s="26">
        <v>2017</v>
      </c>
      <c r="C184" s="26">
        <v>110</v>
      </c>
      <c r="D184" s="26">
        <v>2035</v>
      </c>
      <c r="E184" s="26">
        <v>649.83100000000002</v>
      </c>
    </row>
    <row r="185" spans="1:5" x14ac:dyDescent="0.35">
      <c r="A185" s="25" t="s">
        <v>1</v>
      </c>
      <c r="B185" s="26">
        <v>2017</v>
      </c>
      <c r="C185" s="26">
        <v>110</v>
      </c>
      <c r="D185" s="26">
        <v>2025</v>
      </c>
      <c r="E185" s="26">
        <v>413.19400000000002</v>
      </c>
    </row>
    <row r="186" spans="1:5" x14ac:dyDescent="0.35">
      <c r="A186" s="25" t="s">
        <v>1</v>
      </c>
      <c r="B186" s="26">
        <v>2017</v>
      </c>
      <c r="C186" s="26">
        <v>111</v>
      </c>
      <c r="D186" s="26">
        <v>2020</v>
      </c>
      <c r="E186" s="26">
        <v>3587</v>
      </c>
    </row>
    <row r="187" spans="1:5" x14ac:dyDescent="0.35">
      <c r="A187" s="25" t="s">
        <v>1</v>
      </c>
      <c r="B187" s="26">
        <v>2017</v>
      </c>
      <c r="C187" s="26">
        <v>111</v>
      </c>
      <c r="D187" s="26">
        <v>2030</v>
      </c>
      <c r="E187" s="26">
        <v>2871</v>
      </c>
    </row>
    <row r="188" spans="1:5" x14ac:dyDescent="0.35">
      <c r="A188" s="25" t="s">
        <v>1</v>
      </c>
      <c r="B188" s="26">
        <v>2017</v>
      </c>
      <c r="C188" s="26">
        <v>111</v>
      </c>
      <c r="D188" s="26">
        <v>2035</v>
      </c>
      <c r="E188" s="26">
        <v>1450</v>
      </c>
    </row>
    <row r="189" spans="1:5" x14ac:dyDescent="0.35">
      <c r="A189" s="25" t="s">
        <v>1</v>
      </c>
      <c r="B189" s="26">
        <v>2017</v>
      </c>
      <c r="C189" s="26">
        <v>111</v>
      </c>
      <c r="D189" s="26">
        <v>2025</v>
      </c>
      <c r="E189" s="26">
        <v>3568</v>
      </c>
    </row>
    <row r="190" spans="1:5" x14ac:dyDescent="0.35">
      <c r="A190" s="25" t="s">
        <v>1</v>
      </c>
      <c r="B190" s="26">
        <v>2017</v>
      </c>
      <c r="C190" s="26">
        <v>112</v>
      </c>
      <c r="D190" s="26">
        <v>2020</v>
      </c>
      <c r="E190" s="26">
        <v>88.7</v>
      </c>
    </row>
    <row r="191" spans="1:5" x14ac:dyDescent="0.35">
      <c r="A191" s="25" t="s">
        <v>1</v>
      </c>
      <c r="B191" s="26">
        <v>2017</v>
      </c>
      <c r="C191" s="26">
        <v>112</v>
      </c>
      <c r="D191" s="26">
        <v>2030</v>
      </c>
      <c r="E191" s="26">
        <v>154.07</v>
      </c>
    </row>
    <row r="192" spans="1:5" x14ac:dyDescent="0.35">
      <c r="A192" s="25" t="s">
        <v>1</v>
      </c>
      <c r="B192" s="26">
        <v>2017</v>
      </c>
      <c r="C192" s="26">
        <v>112</v>
      </c>
      <c r="D192" s="26">
        <v>2035</v>
      </c>
      <c r="E192" s="26">
        <v>187</v>
      </c>
    </row>
    <row r="193" spans="1:5" x14ac:dyDescent="0.35">
      <c r="A193" s="25" t="s">
        <v>1</v>
      </c>
      <c r="B193" s="26">
        <v>2017</v>
      </c>
      <c r="C193" s="26">
        <v>112</v>
      </c>
      <c r="D193" s="26">
        <v>2025</v>
      </c>
      <c r="E193" s="26">
        <v>121.4</v>
      </c>
    </row>
    <row r="194" spans="1:5" x14ac:dyDescent="0.35">
      <c r="A194" s="25" t="s">
        <v>1</v>
      </c>
      <c r="B194" s="26">
        <v>2017</v>
      </c>
      <c r="C194" s="26">
        <v>113</v>
      </c>
      <c r="D194" s="26">
        <v>2020</v>
      </c>
      <c r="E194" s="26">
        <v>2627.03</v>
      </c>
    </row>
    <row r="195" spans="1:5" x14ac:dyDescent="0.35">
      <c r="A195" s="25" t="s">
        <v>1</v>
      </c>
      <c r="B195" s="26">
        <v>2017</v>
      </c>
      <c r="C195" s="26">
        <v>113</v>
      </c>
      <c r="D195" s="26">
        <v>2030</v>
      </c>
      <c r="E195" s="26">
        <v>2627.03</v>
      </c>
    </row>
    <row r="196" spans="1:5" x14ac:dyDescent="0.35">
      <c r="A196" s="25" t="s">
        <v>1</v>
      </c>
      <c r="B196" s="26">
        <v>2017</v>
      </c>
      <c r="C196" s="26">
        <v>113</v>
      </c>
      <c r="D196" s="26">
        <v>2035</v>
      </c>
      <c r="E196" s="26">
        <v>2627.03</v>
      </c>
    </row>
    <row r="197" spans="1:5" x14ac:dyDescent="0.35">
      <c r="A197" s="25" t="s">
        <v>1</v>
      </c>
      <c r="B197" s="26">
        <v>2017</v>
      </c>
      <c r="C197" s="26">
        <v>113</v>
      </c>
      <c r="D197" s="26">
        <v>2025</v>
      </c>
      <c r="E197" s="26">
        <v>2627.03</v>
      </c>
    </row>
    <row r="198" spans="1:5" x14ac:dyDescent="0.35">
      <c r="A198" s="25" t="s">
        <v>1</v>
      </c>
      <c r="B198" s="26">
        <v>2017</v>
      </c>
      <c r="C198" s="26">
        <v>115</v>
      </c>
      <c r="D198" s="26">
        <v>2020</v>
      </c>
      <c r="E198" s="26">
        <v>495.14499999999998</v>
      </c>
    </row>
    <row r="199" spans="1:5" x14ac:dyDescent="0.35">
      <c r="A199" s="25" t="s">
        <v>1</v>
      </c>
      <c r="B199" s="26">
        <v>2017</v>
      </c>
      <c r="C199" s="26">
        <v>115</v>
      </c>
      <c r="D199" s="26">
        <v>2030</v>
      </c>
      <c r="E199" s="26">
        <v>665.01</v>
      </c>
    </row>
    <row r="200" spans="1:5" x14ac:dyDescent="0.35">
      <c r="A200" s="25" t="s">
        <v>1</v>
      </c>
      <c r="B200" s="26">
        <v>2017</v>
      </c>
      <c r="C200" s="26">
        <v>115</v>
      </c>
      <c r="D200" s="26">
        <v>2035</v>
      </c>
      <c r="E200" s="26">
        <v>744.62</v>
      </c>
    </row>
    <row r="201" spans="1:5" x14ac:dyDescent="0.35">
      <c r="A201" s="25" t="s">
        <v>1</v>
      </c>
      <c r="B201" s="26">
        <v>2017</v>
      </c>
      <c r="C201" s="26">
        <v>115</v>
      </c>
      <c r="D201" s="26">
        <v>2025</v>
      </c>
      <c r="E201" s="26">
        <v>596.81500000000005</v>
      </c>
    </row>
    <row r="202" spans="1:5" x14ac:dyDescent="0.35">
      <c r="A202" s="25" t="s">
        <v>1</v>
      </c>
      <c r="B202" s="26">
        <v>2017</v>
      </c>
      <c r="C202" s="26">
        <v>116</v>
      </c>
      <c r="D202" s="26">
        <v>2020</v>
      </c>
      <c r="E202" s="26">
        <v>106.871</v>
      </c>
    </row>
    <row r="203" spans="1:5" x14ac:dyDescent="0.35">
      <c r="A203" s="25" t="s">
        <v>1</v>
      </c>
      <c r="B203" s="26">
        <v>2017</v>
      </c>
      <c r="C203" s="26">
        <v>116</v>
      </c>
      <c r="D203" s="26">
        <v>2030</v>
      </c>
      <c r="E203" s="26">
        <v>106.871</v>
      </c>
    </row>
    <row r="204" spans="1:5" x14ac:dyDescent="0.35">
      <c r="A204" s="25" t="s">
        <v>1</v>
      </c>
      <c r="B204" s="26">
        <v>2017</v>
      </c>
      <c r="C204" s="26">
        <v>116</v>
      </c>
      <c r="D204" s="26">
        <v>2035</v>
      </c>
      <c r="E204" s="26">
        <v>106.871</v>
      </c>
    </row>
    <row r="205" spans="1:5" x14ac:dyDescent="0.35">
      <c r="A205" s="25" t="s">
        <v>1</v>
      </c>
      <c r="B205" s="26">
        <v>2017</v>
      </c>
      <c r="C205" s="26">
        <v>116</v>
      </c>
      <c r="D205" s="26">
        <v>2025</v>
      </c>
      <c r="E205" s="26">
        <v>106.871</v>
      </c>
    </row>
    <row r="206" spans="1:5" x14ac:dyDescent="0.35">
      <c r="A206" s="25" t="s">
        <v>1</v>
      </c>
      <c r="B206" s="26">
        <v>2017</v>
      </c>
      <c r="C206" s="26">
        <v>117</v>
      </c>
      <c r="D206" s="26">
        <v>2020</v>
      </c>
      <c r="E206" s="26">
        <v>11.565</v>
      </c>
    </row>
    <row r="207" spans="1:5" x14ac:dyDescent="0.35">
      <c r="A207" s="25" t="s">
        <v>1</v>
      </c>
      <c r="B207" s="26">
        <v>2017</v>
      </c>
      <c r="C207" s="26">
        <v>117</v>
      </c>
      <c r="D207" s="26">
        <v>2030</v>
      </c>
      <c r="E207" s="26">
        <v>11.565</v>
      </c>
    </row>
    <row r="208" spans="1:5" x14ac:dyDescent="0.35">
      <c r="A208" s="25" t="s">
        <v>1</v>
      </c>
      <c r="B208" s="26">
        <v>2017</v>
      </c>
      <c r="C208" s="26">
        <v>117</v>
      </c>
      <c r="D208" s="26">
        <v>2035</v>
      </c>
      <c r="E208" s="26">
        <v>11.565</v>
      </c>
    </row>
    <row r="209" spans="1:5" x14ac:dyDescent="0.35">
      <c r="A209" s="25" t="s">
        <v>1</v>
      </c>
      <c r="B209" s="26">
        <v>2017</v>
      </c>
      <c r="C209" s="26">
        <v>117</v>
      </c>
      <c r="D209" s="26">
        <v>2025</v>
      </c>
      <c r="E209" s="26">
        <v>11.565</v>
      </c>
    </row>
    <row r="210" spans="1:5" x14ac:dyDescent="0.35">
      <c r="A210" s="25" t="s">
        <v>1</v>
      </c>
      <c r="B210" s="26">
        <v>2017</v>
      </c>
      <c r="C210" s="26">
        <v>118</v>
      </c>
      <c r="D210" s="26">
        <v>2020</v>
      </c>
      <c r="E210" s="26">
        <v>1647</v>
      </c>
    </row>
    <row r="211" spans="1:5" x14ac:dyDescent="0.35">
      <c r="A211" s="25" t="s">
        <v>1</v>
      </c>
      <c r="B211" s="26">
        <v>2017</v>
      </c>
      <c r="C211" s="26">
        <v>118</v>
      </c>
      <c r="D211" s="26">
        <v>2030</v>
      </c>
      <c r="E211" s="26">
        <v>3334</v>
      </c>
    </row>
    <row r="212" spans="1:5" x14ac:dyDescent="0.35">
      <c r="A212" s="25" t="s">
        <v>1</v>
      </c>
      <c r="B212" s="26">
        <v>2017</v>
      </c>
      <c r="C212" s="26">
        <v>118</v>
      </c>
      <c r="D212" s="26">
        <v>2035</v>
      </c>
      <c r="E212" s="26">
        <v>3873</v>
      </c>
    </row>
    <row r="213" spans="1:5" x14ac:dyDescent="0.35">
      <c r="A213" s="25" t="s">
        <v>1</v>
      </c>
      <c r="B213" s="26">
        <v>2017</v>
      </c>
      <c r="C213" s="26">
        <v>118</v>
      </c>
      <c r="D213" s="26">
        <v>2025</v>
      </c>
      <c r="E213" s="26">
        <v>2442</v>
      </c>
    </row>
    <row r="214" spans="1:5" x14ac:dyDescent="0.35">
      <c r="A214" s="25" t="s">
        <v>1</v>
      </c>
      <c r="B214" s="26">
        <v>2017</v>
      </c>
      <c r="C214" s="26">
        <v>119</v>
      </c>
      <c r="D214" s="26">
        <v>2020</v>
      </c>
      <c r="E214" s="26">
        <v>23</v>
      </c>
    </row>
    <row r="215" spans="1:5" x14ac:dyDescent="0.35">
      <c r="A215" s="25" t="s">
        <v>1</v>
      </c>
      <c r="B215" s="26">
        <v>2017</v>
      </c>
      <c r="C215" s="26">
        <v>120</v>
      </c>
      <c r="D215" s="26">
        <v>2020</v>
      </c>
      <c r="E215" s="26">
        <v>4.0999999999999996</v>
      </c>
    </row>
    <row r="216" spans="1:5" x14ac:dyDescent="0.35">
      <c r="A216" s="25" t="s">
        <v>1</v>
      </c>
      <c r="B216" s="26">
        <v>2017</v>
      </c>
      <c r="C216" s="26">
        <v>121</v>
      </c>
      <c r="D216" s="26">
        <v>2020</v>
      </c>
      <c r="E216" s="26">
        <v>12.8</v>
      </c>
    </row>
    <row r="217" spans="1:5" x14ac:dyDescent="0.35">
      <c r="A217" s="25" t="s">
        <v>1</v>
      </c>
      <c r="B217" s="26">
        <v>2017</v>
      </c>
      <c r="C217" s="26">
        <v>123</v>
      </c>
      <c r="D217" s="26">
        <v>2020</v>
      </c>
      <c r="E217" s="26">
        <v>0.18</v>
      </c>
    </row>
    <row r="218" spans="1:5" x14ac:dyDescent="0.35">
      <c r="A218" s="25" t="s">
        <v>1</v>
      </c>
      <c r="B218" s="26">
        <v>2017</v>
      </c>
      <c r="C218" s="26">
        <v>123</v>
      </c>
      <c r="D218" s="26">
        <v>2030</v>
      </c>
      <c r="E218" s="26">
        <v>0.18</v>
      </c>
    </row>
    <row r="219" spans="1:5" x14ac:dyDescent="0.35">
      <c r="A219" s="25" t="s">
        <v>1</v>
      </c>
      <c r="B219" s="26">
        <v>2017</v>
      </c>
      <c r="C219" s="26">
        <v>123</v>
      </c>
      <c r="D219" s="26">
        <v>2035</v>
      </c>
      <c r="E219" s="26">
        <v>0.18</v>
      </c>
    </row>
    <row r="220" spans="1:5" x14ac:dyDescent="0.35">
      <c r="A220" s="25" t="s">
        <v>1</v>
      </c>
      <c r="B220" s="26">
        <v>2017</v>
      </c>
      <c r="C220" s="26">
        <v>123</v>
      </c>
      <c r="D220" s="26">
        <v>2025</v>
      </c>
      <c r="E220" s="26">
        <v>0.18</v>
      </c>
    </row>
    <row r="221" spans="1:5" x14ac:dyDescent="0.35">
      <c r="A221" s="25" t="s">
        <v>1</v>
      </c>
      <c r="B221" s="26">
        <v>2017</v>
      </c>
      <c r="C221" s="26">
        <v>124</v>
      </c>
      <c r="D221" s="26">
        <v>2020</v>
      </c>
      <c r="E221" s="26">
        <v>2.81</v>
      </c>
    </row>
    <row r="222" spans="1:5" x14ac:dyDescent="0.35">
      <c r="A222" s="25" t="s">
        <v>1</v>
      </c>
      <c r="B222" s="26">
        <v>2017</v>
      </c>
      <c r="C222" s="26">
        <v>124</v>
      </c>
      <c r="D222" s="26">
        <v>2030</v>
      </c>
      <c r="E222" s="26">
        <v>1.64</v>
      </c>
    </row>
    <row r="223" spans="1:5" x14ac:dyDescent="0.35">
      <c r="A223" s="25" t="s">
        <v>1</v>
      </c>
      <c r="B223" s="26">
        <v>2017</v>
      </c>
      <c r="C223" s="26">
        <v>124</v>
      </c>
      <c r="D223" s="26">
        <v>2035</v>
      </c>
      <c r="E223" s="26">
        <v>1.64</v>
      </c>
    </row>
    <row r="224" spans="1:5" x14ac:dyDescent="0.35">
      <c r="A224" s="25" t="s">
        <v>1</v>
      </c>
      <c r="B224" s="26">
        <v>2017</v>
      </c>
      <c r="C224" s="26">
        <v>124</v>
      </c>
      <c r="D224" s="26">
        <v>2025</v>
      </c>
      <c r="E224" s="26">
        <v>2.81</v>
      </c>
    </row>
    <row r="225" spans="1:5" x14ac:dyDescent="0.35">
      <c r="A225" s="25" t="s">
        <v>0</v>
      </c>
      <c r="B225" s="26">
        <v>2017</v>
      </c>
      <c r="C225" s="26">
        <v>2</v>
      </c>
      <c r="D225" s="26">
        <v>2020</v>
      </c>
      <c r="E225" s="26">
        <v>300</v>
      </c>
    </row>
    <row r="226" spans="1:5" x14ac:dyDescent="0.35">
      <c r="A226" s="25" t="s">
        <v>0</v>
      </c>
      <c r="B226" s="26">
        <v>2017</v>
      </c>
      <c r="C226" s="26">
        <v>2</v>
      </c>
      <c r="D226" s="26">
        <v>2030</v>
      </c>
      <c r="E226" s="26">
        <v>300</v>
      </c>
    </row>
    <row r="227" spans="1:5" x14ac:dyDescent="0.35">
      <c r="A227" s="25" t="s">
        <v>0</v>
      </c>
      <c r="B227" s="26">
        <v>2017</v>
      </c>
      <c r="C227" s="26">
        <v>2</v>
      </c>
      <c r="D227" s="26">
        <v>2035</v>
      </c>
      <c r="E227" s="26">
        <v>300</v>
      </c>
    </row>
    <row r="228" spans="1:5" x14ac:dyDescent="0.35">
      <c r="A228" s="25" t="s">
        <v>0</v>
      </c>
      <c r="B228" s="26">
        <v>2017</v>
      </c>
      <c r="C228" s="26">
        <v>2</v>
      </c>
      <c r="D228" s="26">
        <v>2025</v>
      </c>
      <c r="E228" s="26">
        <v>300</v>
      </c>
    </row>
    <row r="229" spans="1:5" x14ac:dyDescent="0.35">
      <c r="A229" s="25" t="s">
        <v>0</v>
      </c>
      <c r="B229" s="26">
        <v>2017</v>
      </c>
      <c r="C229" s="26">
        <v>4</v>
      </c>
      <c r="D229" s="26">
        <v>2020</v>
      </c>
      <c r="E229" s="26">
        <v>4200</v>
      </c>
    </row>
    <row r="230" spans="1:5" x14ac:dyDescent="0.35">
      <c r="A230" s="25" t="s">
        <v>0</v>
      </c>
      <c r="B230" s="26">
        <v>2017</v>
      </c>
      <c r="C230" s="26">
        <v>6</v>
      </c>
      <c r="D230" s="26">
        <v>2035</v>
      </c>
      <c r="E230" s="26">
        <v>6800</v>
      </c>
    </row>
    <row r="231" spans="1:5" x14ac:dyDescent="0.35">
      <c r="A231" s="25" t="s">
        <v>0</v>
      </c>
      <c r="B231" s="26">
        <v>2017</v>
      </c>
      <c r="C231" s="26">
        <v>7</v>
      </c>
      <c r="D231" s="26">
        <v>2035</v>
      </c>
      <c r="E231" s="26">
        <v>1330</v>
      </c>
    </row>
    <row r="232" spans="1:5" x14ac:dyDescent="0.35">
      <c r="A232" s="25" t="s">
        <v>0</v>
      </c>
      <c r="B232" s="26">
        <v>2017</v>
      </c>
      <c r="C232" s="26">
        <v>8</v>
      </c>
      <c r="D232" s="26">
        <v>2035</v>
      </c>
      <c r="E232" s="26">
        <v>100</v>
      </c>
    </row>
    <row r="233" spans="1:5" x14ac:dyDescent="0.35">
      <c r="A233" s="25" t="s">
        <v>0</v>
      </c>
      <c r="B233" s="26">
        <v>2017</v>
      </c>
      <c r="C233" s="26">
        <v>9</v>
      </c>
      <c r="D233" s="26">
        <v>2020</v>
      </c>
      <c r="E233" s="26">
        <v>438</v>
      </c>
    </row>
    <row r="234" spans="1:5" x14ac:dyDescent="0.35">
      <c r="A234" s="25" t="s">
        <v>0</v>
      </c>
      <c r="B234" s="26">
        <v>2017</v>
      </c>
      <c r="C234" s="26">
        <v>9</v>
      </c>
      <c r="D234" s="26">
        <v>2030</v>
      </c>
      <c r="E234" s="26">
        <v>607</v>
      </c>
    </row>
    <row r="235" spans="1:5" x14ac:dyDescent="0.35">
      <c r="A235" s="25" t="s">
        <v>0</v>
      </c>
      <c r="B235" s="26">
        <v>2017</v>
      </c>
      <c r="C235" s="26">
        <v>9</v>
      </c>
      <c r="D235" s="26">
        <v>2035</v>
      </c>
      <c r="E235" s="26">
        <v>632</v>
      </c>
    </row>
    <row r="236" spans="1:5" x14ac:dyDescent="0.35">
      <c r="A236" s="25" t="s">
        <v>0</v>
      </c>
      <c r="B236" s="26">
        <v>2017</v>
      </c>
      <c r="C236" s="26">
        <v>9</v>
      </c>
      <c r="D236" s="26">
        <v>2025</v>
      </c>
      <c r="E236" s="26">
        <v>566</v>
      </c>
    </row>
    <row r="237" spans="1:5" x14ac:dyDescent="0.35">
      <c r="A237" s="25" t="s">
        <v>0</v>
      </c>
      <c r="B237" s="26">
        <v>2017</v>
      </c>
      <c r="C237" s="26">
        <v>10</v>
      </c>
      <c r="D237" s="26">
        <v>2020</v>
      </c>
      <c r="E237" s="26">
        <v>593</v>
      </c>
    </row>
    <row r="238" spans="1:5" x14ac:dyDescent="0.35">
      <c r="A238" s="25" t="s">
        <v>0</v>
      </c>
      <c r="B238" s="26">
        <v>2017</v>
      </c>
      <c r="C238" s="26">
        <v>10</v>
      </c>
      <c r="D238" s="26">
        <v>2030</v>
      </c>
      <c r="E238" s="26">
        <v>1319</v>
      </c>
    </row>
    <row r="239" spans="1:5" x14ac:dyDescent="0.35">
      <c r="A239" s="25" t="s">
        <v>0</v>
      </c>
      <c r="B239" s="26">
        <v>2017</v>
      </c>
      <c r="C239" s="26">
        <v>10</v>
      </c>
      <c r="D239" s="26">
        <v>2035</v>
      </c>
      <c r="E239" s="26">
        <v>1222</v>
      </c>
    </row>
    <row r="240" spans="1:5" x14ac:dyDescent="0.35">
      <c r="A240" s="25" t="s">
        <v>0</v>
      </c>
      <c r="B240" s="26">
        <v>2017</v>
      </c>
      <c r="C240" s="26">
        <v>10</v>
      </c>
      <c r="D240" s="26">
        <v>2025</v>
      </c>
      <c r="E240" s="26">
        <v>945</v>
      </c>
    </row>
    <row r="241" spans="1:5" x14ac:dyDescent="0.35">
      <c r="A241" s="25" t="s">
        <v>0</v>
      </c>
      <c r="B241" s="26">
        <v>2017</v>
      </c>
      <c r="C241" s="26">
        <v>15</v>
      </c>
      <c r="D241" s="26">
        <v>2035</v>
      </c>
      <c r="E241" s="26">
        <v>854.8</v>
      </c>
    </row>
    <row r="242" spans="1:5" x14ac:dyDescent="0.35">
      <c r="A242" s="25" t="s">
        <v>26</v>
      </c>
      <c r="B242" s="26">
        <v>2019</v>
      </c>
      <c r="C242" s="26">
        <v>27</v>
      </c>
      <c r="D242" s="26">
        <v>2020</v>
      </c>
      <c r="E242" s="26">
        <v>143</v>
      </c>
    </row>
    <row r="243" spans="1:5" x14ac:dyDescent="0.35">
      <c r="A243" s="25" t="s">
        <v>26</v>
      </c>
      <c r="B243" s="26">
        <v>2019</v>
      </c>
      <c r="C243" s="26">
        <v>27</v>
      </c>
      <c r="D243" s="26">
        <v>2030</v>
      </c>
      <c r="E243" s="26">
        <v>129</v>
      </c>
    </row>
    <row r="244" spans="1:5" x14ac:dyDescent="0.35">
      <c r="A244" s="25" t="s">
        <v>26</v>
      </c>
      <c r="B244" s="26">
        <v>2019</v>
      </c>
      <c r="C244" s="26">
        <v>27</v>
      </c>
      <c r="D244" s="26">
        <v>2025</v>
      </c>
      <c r="E244" s="26">
        <v>144</v>
      </c>
    </row>
    <row r="245" spans="1:5" x14ac:dyDescent="0.35">
      <c r="A245" s="25" t="s">
        <v>26</v>
      </c>
      <c r="B245" s="26">
        <v>2019</v>
      </c>
      <c r="C245" s="26">
        <v>31</v>
      </c>
      <c r="D245" s="26">
        <v>2020</v>
      </c>
      <c r="E245" s="26">
        <v>47</v>
      </c>
    </row>
    <row r="246" spans="1:5" x14ac:dyDescent="0.35">
      <c r="A246" s="25" t="s">
        <v>26</v>
      </c>
      <c r="B246" s="26">
        <v>2019</v>
      </c>
      <c r="C246" s="26">
        <v>31</v>
      </c>
      <c r="D246" s="26">
        <v>2030</v>
      </c>
      <c r="E246" s="26">
        <v>203</v>
      </c>
    </row>
    <row r="247" spans="1:5" x14ac:dyDescent="0.35">
      <c r="A247" s="25" t="s">
        <v>26</v>
      </c>
      <c r="B247" s="26">
        <v>2019</v>
      </c>
      <c r="C247" s="26">
        <v>31</v>
      </c>
      <c r="D247" s="26">
        <v>2025</v>
      </c>
      <c r="E247" s="26">
        <v>124</v>
      </c>
    </row>
    <row r="248" spans="1:5" x14ac:dyDescent="0.35">
      <c r="A248" s="25" t="s">
        <v>26</v>
      </c>
      <c r="B248" s="26">
        <v>2019</v>
      </c>
      <c r="C248" s="26">
        <v>36</v>
      </c>
      <c r="D248" s="26">
        <v>2020</v>
      </c>
      <c r="E248" s="26">
        <v>183</v>
      </c>
    </row>
    <row r="249" spans="1:5" x14ac:dyDescent="0.35">
      <c r="A249" s="25" t="s">
        <v>26</v>
      </c>
      <c r="B249" s="26">
        <v>2019</v>
      </c>
      <c r="C249" s="26">
        <v>36</v>
      </c>
      <c r="D249" s="26">
        <v>2030</v>
      </c>
      <c r="E249" s="26">
        <v>152</v>
      </c>
    </row>
    <row r="250" spans="1:5" x14ac:dyDescent="0.35">
      <c r="A250" s="25" t="s">
        <v>26</v>
      </c>
      <c r="B250" s="26">
        <v>2019</v>
      </c>
      <c r="C250" s="26">
        <v>36</v>
      </c>
      <c r="D250" s="26">
        <v>2025</v>
      </c>
      <c r="E250" s="26">
        <v>172</v>
      </c>
    </row>
    <row r="251" spans="1:5" x14ac:dyDescent="0.35">
      <c r="A251" s="25" t="s">
        <v>26</v>
      </c>
      <c r="B251" s="26">
        <v>2019</v>
      </c>
      <c r="C251" s="26">
        <v>39</v>
      </c>
      <c r="D251" s="26">
        <v>2020</v>
      </c>
      <c r="E251" s="26">
        <v>554</v>
      </c>
    </row>
    <row r="252" spans="1:5" x14ac:dyDescent="0.35">
      <c r="A252" s="25" t="s">
        <v>26</v>
      </c>
      <c r="B252" s="26">
        <v>2019</v>
      </c>
      <c r="C252" s="26">
        <v>39</v>
      </c>
      <c r="D252" s="26">
        <v>2030</v>
      </c>
      <c r="E252" s="26">
        <v>1493</v>
      </c>
    </row>
    <row r="253" spans="1:5" x14ac:dyDescent="0.35">
      <c r="A253" s="25" t="s">
        <v>26</v>
      </c>
      <c r="B253" s="26">
        <v>2019</v>
      </c>
      <c r="C253" s="26">
        <v>39</v>
      </c>
      <c r="D253" s="26">
        <v>2025</v>
      </c>
      <c r="E253" s="26">
        <v>974</v>
      </c>
    </row>
    <row r="254" spans="1:5" x14ac:dyDescent="0.35">
      <c r="A254" s="25" t="s">
        <v>26</v>
      </c>
      <c r="B254" s="26">
        <v>2019</v>
      </c>
      <c r="C254" s="26">
        <v>40</v>
      </c>
      <c r="D254" s="26">
        <v>2020</v>
      </c>
      <c r="E254" s="26">
        <v>6</v>
      </c>
    </row>
    <row r="255" spans="1:5" x14ac:dyDescent="0.35">
      <c r="A255" s="25" t="s">
        <v>26</v>
      </c>
      <c r="B255" s="26">
        <v>2019</v>
      </c>
      <c r="C255" s="26">
        <v>40</v>
      </c>
      <c r="D255" s="26">
        <v>2030</v>
      </c>
      <c r="E255" s="26">
        <v>6</v>
      </c>
    </row>
    <row r="256" spans="1:5" x14ac:dyDescent="0.35">
      <c r="A256" s="25" t="s">
        <v>26</v>
      </c>
      <c r="B256" s="26">
        <v>2019</v>
      </c>
      <c r="C256" s="26">
        <v>40</v>
      </c>
      <c r="D256" s="26">
        <v>2025</v>
      </c>
      <c r="E256" s="26">
        <v>6</v>
      </c>
    </row>
    <row r="257" spans="1:5" x14ac:dyDescent="0.35">
      <c r="A257" s="25" t="s">
        <v>26</v>
      </c>
      <c r="B257" s="26">
        <v>2019</v>
      </c>
      <c r="C257" s="26">
        <v>47</v>
      </c>
      <c r="D257" s="26">
        <v>2020</v>
      </c>
      <c r="E257" s="26">
        <v>439</v>
      </c>
    </row>
    <row r="258" spans="1:5" x14ac:dyDescent="0.35">
      <c r="A258" s="25" t="s">
        <v>26</v>
      </c>
      <c r="B258" s="26">
        <v>2019</v>
      </c>
      <c r="C258" s="26">
        <v>47</v>
      </c>
      <c r="D258" s="26">
        <v>2030</v>
      </c>
      <c r="E258" s="26">
        <v>568</v>
      </c>
    </row>
    <row r="259" spans="1:5" x14ac:dyDescent="0.35">
      <c r="A259" s="25" t="s">
        <v>26</v>
      </c>
      <c r="B259" s="26">
        <v>2019</v>
      </c>
      <c r="C259" s="26">
        <v>47</v>
      </c>
      <c r="D259" s="26">
        <v>2025</v>
      </c>
      <c r="E259" s="26">
        <v>518</v>
      </c>
    </row>
    <row r="260" spans="1:5" x14ac:dyDescent="0.35">
      <c r="A260" s="25" t="s">
        <v>26</v>
      </c>
      <c r="B260" s="26">
        <v>2019</v>
      </c>
      <c r="C260" s="26">
        <v>64</v>
      </c>
      <c r="D260" s="26">
        <v>2020</v>
      </c>
      <c r="E260" s="26">
        <v>9</v>
      </c>
    </row>
    <row r="261" spans="1:5" x14ac:dyDescent="0.35">
      <c r="A261" s="25" t="s">
        <v>26</v>
      </c>
      <c r="B261" s="26">
        <v>2019</v>
      </c>
      <c r="C261" s="26">
        <v>64</v>
      </c>
      <c r="D261" s="26">
        <v>2030</v>
      </c>
      <c r="E261" s="26">
        <v>54</v>
      </c>
    </row>
    <row r="262" spans="1:5" x14ac:dyDescent="0.35">
      <c r="A262" s="25" t="s">
        <v>26</v>
      </c>
      <c r="B262" s="26">
        <v>2019</v>
      </c>
      <c r="C262" s="26">
        <v>64</v>
      </c>
      <c r="D262" s="26">
        <v>2035</v>
      </c>
      <c r="E262" s="26">
        <v>54</v>
      </c>
    </row>
    <row r="263" spans="1:5" x14ac:dyDescent="0.35">
      <c r="A263" s="25" t="s">
        <v>26</v>
      </c>
      <c r="B263" s="26">
        <v>2019</v>
      </c>
      <c r="C263" s="26">
        <v>64</v>
      </c>
      <c r="D263" s="26">
        <v>2025</v>
      </c>
      <c r="E263" s="26">
        <v>31</v>
      </c>
    </row>
    <row r="264" spans="1:5" x14ac:dyDescent="0.35">
      <c r="A264" s="25" t="s">
        <v>26</v>
      </c>
      <c r="B264" s="26">
        <v>2019</v>
      </c>
      <c r="C264" s="26">
        <v>65</v>
      </c>
      <c r="D264" s="26">
        <v>2020</v>
      </c>
      <c r="E264" s="26">
        <v>3</v>
      </c>
    </row>
    <row r="265" spans="1:5" x14ac:dyDescent="0.35">
      <c r="A265" s="25" t="s">
        <v>26</v>
      </c>
      <c r="B265" s="26">
        <v>2019</v>
      </c>
      <c r="C265" s="26">
        <v>65</v>
      </c>
      <c r="D265" s="26">
        <v>2030</v>
      </c>
      <c r="E265" s="26">
        <v>2</v>
      </c>
    </row>
    <row r="266" spans="1:5" x14ac:dyDescent="0.35">
      <c r="A266" s="25" t="s">
        <v>26</v>
      </c>
      <c r="B266" s="26">
        <v>2019</v>
      </c>
      <c r="C266" s="26">
        <v>65</v>
      </c>
      <c r="D266" s="26">
        <v>2035</v>
      </c>
      <c r="E266" s="26">
        <v>2</v>
      </c>
    </row>
    <row r="267" spans="1:5" x14ac:dyDescent="0.35">
      <c r="A267" s="25" t="s">
        <v>26</v>
      </c>
      <c r="B267" s="26">
        <v>2019</v>
      </c>
      <c r="C267" s="26">
        <v>65</v>
      </c>
      <c r="D267" s="26">
        <v>2025</v>
      </c>
      <c r="E267" s="26">
        <v>2</v>
      </c>
    </row>
    <row r="268" spans="1:5" x14ac:dyDescent="0.35">
      <c r="A268" s="25" t="s">
        <v>26</v>
      </c>
      <c r="B268" s="26">
        <v>2019</v>
      </c>
      <c r="C268" s="26">
        <v>66</v>
      </c>
      <c r="D268" s="26">
        <v>2020</v>
      </c>
      <c r="E268" s="26">
        <v>32</v>
      </c>
    </row>
    <row r="269" spans="1:5" x14ac:dyDescent="0.35">
      <c r="A269" s="25" t="s">
        <v>26</v>
      </c>
      <c r="B269" s="26">
        <v>2019</v>
      </c>
      <c r="C269" s="26">
        <v>66</v>
      </c>
      <c r="D269" s="26">
        <v>2030</v>
      </c>
      <c r="E269" s="26">
        <v>32</v>
      </c>
    </row>
    <row r="270" spans="1:5" x14ac:dyDescent="0.35">
      <c r="A270" s="25" t="s">
        <v>26</v>
      </c>
      <c r="B270" s="26">
        <v>2019</v>
      </c>
      <c r="C270" s="26">
        <v>66</v>
      </c>
      <c r="D270" s="26">
        <v>2035</v>
      </c>
      <c r="E270" s="26">
        <v>32</v>
      </c>
    </row>
    <row r="271" spans="1:5" x14ac:dyDescent="0.35">
      <c r="A271" s="25" t="s">
        <v>26</v>
      </c>
      <c r="B271" s="26">
        <v>2019</v>
      </c>
      <c r="C271" s="26">
        <v>66</v>
      </c>
      <c r="D271" s="26">
        <v>2025</v>
      </c>
      <c r="E271" s="26">
        <v>32</v>
      </c>
    </row>
    <row r="272" spans="1:5" x14ac:dyDescent="0.35">
      <c r="A272" s="25" t="s">
        <v>26</v>
      </c>
      <c r="B272" s="26">
        <v>2019</v>
      </c>
      <c r="C272" s="26">
        <v>67</v>
      </c>
      <c r="D272" s="26">
        <v>2020</v>
      </c>
      <c r="E272" s="26">
        <v>61</v>
      </c>
    </row>
    <row r="273" spans="1:5" x14ac:dyDescent="0.35">
      <c r="A273" s="25" t="s">
        <v>26</v>
      </c>
      <c r="B273" s="26">
        <v>2019</v>
      </c>
      <c r="C273" s="26">
        <v>67</v>
      </c>
      <c r="D273" s="26">
        <v>2030</v>
      </c>
      <c r="E273" s="26">
        <v>258</v>
      </c>
    </row>
    <row r="274" spans="1:5" x14ac:dyDescent="0.35">
      <c r="A274" s="25" t="s">
        <v>26</v>
      </c>
      <c r="B274" s="26">
        <v>2019</v>
      </c>
      <c r="C274" s="26">
        <v>67</v>
      </c>
      <c r="D274" s="26">
        <v>2035</v>
      </c>
      <c r="E274" s="26">
        <v>308</v>
      </c>
    </row>
    <row r="275" spans="1:5" x14ac:dyDescent="0.35">
      <c r="A275" s="25" t="s">
        <v>26</v>
      </c>
      <c r="B275" s="26">
        <v>2019</v>
      </c>
      <c r="C275" s="26">
        <v>67</v>
      </c>
      <c r="D275" s="26">
        <v>2025</v>
      </c>
      <c r="E275" s="26">
        <v>149</v>
      </c>
    </row>
    <row r="276" spans="1:5" x14ac:dyDescent="0.35">
      <c r="A276" s="25" t="s">
        <v>26</v>
      </c>
      <c r="B276" s="26">
        <v>2019</v>
      </c>
      <c r="C276" s="26">
        <v>68</v>
      </c>
      <c r="D276" s="26">
        <v>2020</v>
      </c>
      <c r="E276" s="26">
        <v>37</v>
      </c>
    </row>
    <row r="277" spans="1:5" x14ac:dyDescent="0.35">
      <c r="A277" s="25" t="s">
        <v>26</v>
      </c>
      <c r="B277" s="26">
        <v>2019</v>
      </c>
      <c r="C277" s="26">
        <v>68</v>
      </c>
      <c r="D277" s="26">
        <v>2030</v>
      </c>
      <c r="E277" s="26">
        <v>94</v>
      </c>
    </row>
    <row r="278" spans="1:5" x14ac:dyDescent="0.35">
      <c r="A278" s="25" t="s">
        <v>26</v>
      </c>
      <c r="B278" s="26">
        <v>2019</v>
      </c>
      <c r="C278" s="26">
        <v>68</v>
      </c>
      <c r="D278" s="26">
        <v>2035</v>
      </c>
      <c r="E278" s="26">
        <v>95</v>
      </c>
    </row>
    <row r="279" spans="1:5" x14ac:dyDescent="0.35">
      <c r="A279" s="25" t="s">
        <v>26</v>
      </c>
      <c r="B279" s="26">
        <v>2019</v>
      </c>
      <c r="C279" s="26">
        <v>68</v>
      </c>
      <c r="D279" s="26">
        <v>2025</v>
      </c>
      <c r="E279" s="26">
        <v>75</v>
      </c>
    </row>
    <row r="280" spans="1:5" x14ac:dyDescent="0.35">
      <c r="A280" s="25" t="s">
        <v>26</v>
      </c>
      <c r="B280" s="26">
        <v>2019</v>
      </c>
      <c r="C280" s="26">
        <v>74</v>
      </c>
      <c r="D280" s="26">
        <v>2020</v>
      </c>
      <c r="E280" s="26">
        <v>125</v>
      </c>
    </row>
    <row r="281" spans="1:5" x14ac:dyDescent="0.35">
      <c r="A281" s="25" t="s">
        <v>26</v>
      </c>
      <c r="B281" s="26">
        <v>2019</v>
      </c>
      <c r="C281" s="26">
        <v>74</v>
      </c>
      <c r="D281" s="26">
        <v>2030</v>
      </c>
      <c r="E281" s="26">
        <v>89</v>
      </c>
    </row>
    <row r="282" spans="1:5" x14ac:dyDescent="0.35">
      <c r="A282" s="25" t="s">
        <v>26</v>
      </c>
      <c r="B282" s="26">
        <v>2019</v>
      </c>
      <c r="C282" s="26">
        <v>74</v>
      </c>
      <c r="D282" s="26">
        <v>2035</v>
      </c>
      <c r="E282" s="26">
        <v>80</v>
      </c>
    </row>
    <row r="283" spans="1:5" x14ac:dyDescent="0.35">
      <c r="A283" s="25" t="s">
        <v>26</v>
      </c>
      <c r="B283" s="26">
        <v>2019</v>
      </c>
      <c r="C283" s="26">
        <v>74</v>
      </c>
      <c r="D283" s="26">
        <v>2025</v>
      </c>
      <c r="E283" s="26">
        <v>104</v>
      </c>
    </row>
    <row r="284" spans="1:5" x14ac:dyDescent="0.35">
      <c r="A284" s="25" t="s">
        <v>26</v>
      </c>
      <c r="B284" s="26">
        <v>2019</v>
      </c>
      <c r="C284" s="26">
        <v>75</v>
      </c>
      <c r="D284" s="26">
        <v>2020</v>
      </c>
      <c r="E284" s="26">
        <v>88</v>
      </c>
    </row>
    <row r="285" spans="1:5" x14ac:dyDescent="0.35">
      <c r="A285" s="25" t="s">
        <v>26</v>
      </c>
      <c r="B285" s="26">
        <v>2019</v>
      </c>
      <c r="C285" s="26">
        <v>75</v>
      </c>
      <c r="D285" s="26">
        <v>2030</v>
      </c>
      <c r="E285" s="26">
        <v>200</v>
      </c>
    </row>
    <row r="286" spans="1:5" x14ac:dyDescent="0.35">
      <c r="A286" s="25" t="s">
        <v>26</v>
      </c>
      <c r="B286" s="26">
        <v>2019</v>
      </c>
      <c r="C286" s="26">
        <v>75</v>
      </c>
      <c r="D286" s="26">
        <v>2035</v>
      </c>
      <c r="E286" s="26">
        <v>230</v>
      </c>
    </row>
    <row r="287" spans="1:5" x14ac:dyDescent="0.35">
      <c r="A287" s="25" t="s">
        <v>26</v>
      </c>
      <c r="B287" s="26">
        <v>2019</v>
      </c>
      <c r="C287" s="26">
        <v>75</v>
      </c>
      <c r="D287" s="26">
        <v>2025</v>
      </c>
      <c r="E287" s="26">
        <v>154</v>
      </c>
    </row>
    <row r="288" spans="1:5" x14ac:dyDescent="0.35">
      <c r="A288" s="25" t="s">
        <v>15</v>
      </c>
      <c r="B288" s="26">
        <v>2019</v>
      </c>
      <c r="C288" s="26">
        <v>1</v>
      </c>
      <c r="D288" s="26">
        <v>2020</v>
      </c>
      <c r="E288" s="26">
        <v>1000</v>
      </c>
    </row>
    <row r="289" spans="1:5" x14ac:dyDescent="0.35">
      <c r="A289" s="25" t="s">
        <v>15</v>
      </c>
      <c r="B289" s="26">
        <v>2019</v>
      </c>
      <c r="C289" s="26">
        <v>2</v>
      </c>
      <c r="D289" s="26">
        <v>2020</v>
      </c>
      <c r="E289" s="26">
        <v>1000</v>
      </c>
    </row>
    <row r="290" spans="1:5" x14ac:dyDescent="0.35">
      <c r="A290" s="25" t="s">
        <v>15</v>
      </c>
      <c r="B290" s="26">
        <v>2019</v>
      </c>
      <c r="C290" s="26">
        <v>23</v>
      </c>
      <c r="D290" s="26">
        <v>2020</v>
      </c>
      <c r="E290" s="26">
        <v>700</v>
      </c>
    </row>
    <row r="291" spans="1:5" x14ac:dyDescent="0.35">
      <c r="A291" s="25" t="s">
        <v>15</v>
      </c>
      <c r="B291" s="26">
        <v>2019</v>
      </c>
      <c r="C291" s="26">
        <v>24</v>
      </c>
      <c r="D291" s="26">
        <v>2020</v>
      </c>
      <c r="E291" s="26">
        <v>400</v>
      </c>
    </row>
    <row r="292" spans="1:5" x14ac:dyDescent="0.35">
      <c r="A292" s="25" t="s">
        <v>15</v>
      </c>
      <c r="B292" s="26">
        <v>2019</v>
      </c>
      <c r="C292" s="26">
        <v>27</v>
      </c>
      <c r="D292" s="26">
        <v>2020</v>
      </c>
      <c r="E292" s="26">
        <v>1300</v>
      </c>
    </row>
    <row r="293" spans="1:5" x14ac:dyDescent="0.35">
      <c r="A293" s="25" t="s">
        <v>15</v>
      </c>
      <c r="B293" s="26">
        <v>2019</v>
      </c>
      <c r="C293" s="26">
        <v>28</v>
      </c>
      <c r="D293" s="26">
        <v>2020</v>
      </c>
      <c r="E293" s="26">
        <v>2000</v>
      </c>
    </row>
    <row r="294" spans="1:5" x14ac:dyDescent="0.35">
      <c r="A294" s="25" t="s">
        <v>15</v>
      </c>
      <c r="B294" s="26">
        <v>2019</v>
      </c>
      <c r="C294" s="26">
        <v>43</v>
      </c>
      <c r="D294" s="26">
        <v>2020</v>
      </c>
      <c r="E294" s="26">
        <v>200</v>
      </c>
    </row>
    <row r="295" spans="1:5" x14ac:dyDescent="0.35">
      <c r="A295" s="25" t="s">
        <v>15</v>
      </c>
      <c r="B295" s="26">
        <v>2019</v>
      </c>
      <c r="C295" s="26">
        <v>49</v>
      </c>
      <c r="D295" s="26">
        <v>2020</v>
      </c>
      <c r="E295" s="26">
        <v>19000</v>
      </c>
    </row>
    <row r="296" spans="1:5" x14ac:dyDescent="0.35">
      <c r="A296" s="25" t="s">
        <v>15</v>
      </c>
      <c r="B296" s="26">
        <v>2019</v>
      </c>
      <c r="C296" s="26">
        <v>49</v>
      </c>
      <c r="D296" s="26">
        <v>2030</v>
      </c>
      <c r="E296" s="26">
        <v>15000</v>
      </c>
    </row>
    <row r="297" spans="1:5" x14ac:dyDescent="0.35">
      <c r="A297" s="25" t="s">
        <v>15</v>
      </c>
      <c r="B297" s="26">
        <v>2019</v>
      </c>
      <c r="C297" s="26">
        <v>49</v>
      </c>
      <c r="D297" s="26">
        <v>2025</v>
      </c>
      <c r="E297" s="26">
        <v>17000</v>
      </c>
    </row>
    <row r="298" spans="1:5" x14ac:dyDescent="0.35">
      <c r="A298" s="25" t="s">
        <v>15</v>
      </c>
      <c r="B298" s="26">
        <v>2019</v>
      </c>
      <c r="C298" s="26">
        <v>50</v>
      </c>
      <c r="D298" s="26">
        <v>2020</v>
      </c>
      <c r="E298" s="26">
        <v>1800</v>
      </c>
    </row>
    <row r="299" spans="1:5" x14ac:dyDescent="0.35">
      <c r="A299" s="25" t="s">
        <v>15</v>
      </c>
      <c r="B299" s="26">
        <v>2019</v>
      </c>
      <c r="C299" s="26">
        <v>52</v>
      </c>
      <c r="D299" s="26">
        <v>2020</v>
      </c>
      <c r="E299" s="26">
        <v>1400</v>
      </c>
    </row>
    <row r="300" spans="1:5" x14ac:dyDescent="0.35">
      <c r="A300" s="25" t="s">
        <v>15</v>
      </c>
      <c r="B300" s="26">
        <v>2019</v>
      </c>
      <c r="C300" s="26">
        <v>52</v>
      </c>
      <c r="D300" s="26">
        <v>2030</v>
      </c>
      <c r="E300" s="26">
        <v>1400</v>
      </c>
    </row>
    <row r="301" spans="1:5" x14ac:dyDescent="0.35">
      <c r="A301" s="25" t="s">
        <v>15</v>
      </c>
      <c r="B301" s="26">
        <v>2019</v>
      </c>
      <c r="C301" s="26">
        <v>52</v>
      </c>
      <c r="D301" s="26">
        <v>2025</v>
      </c>
      <c r="E301" s="26">
        <v>1400</v>
      </c>
    </row>
    <row r="302" spans="1:5" x14ac:dyDescent="0.35">
      <c r="A302" s="25" t="s">
        <v>15</v>
      </c>
      <c r="B302" s="26">
        <v>2019</v>
      </c>
      <c r="C302" s="26">
        <v>77</v>
      </c>
      <c r="D302" s="26">
        <v>2020</v>
      </c>
      <c r="E302" s="26">
        <v>1900</v>
      </c>
    </row>
    <row r="303" spans="1:5" x14ac:dyDescent="0.35">
      <c r="A303" s="25" t="s">
        <v>13</v>
      </c>
      <c r="B303" s="26">
        <v>2019</v>
      </c>
      <c r="C303" s="26">
        <v>14</v>
      </c>
      <c r="D303" s="26">
        <v>2020</v>
      </c>
      <c r="E303" s="26">
        <v>0.02</v>
      </c>
    </row>
    <row r="304" spans="1:5" x14ac:dyDescent="0.35">
      <c r="A304" s="25" t="s">
        <v>25</v>
      </c>
      <c r="B304" s="26">
        <v>2019</v>
      </c>
      <c r="C304" s="26">
        <v>2</v>
      </c>
      <c r="D304" s="26">
        <v>2020</v>
      </c>
      <c r="E304" s="26">
        <v>699.2</v>
      </c>
    </row>
    <row r="305" spans="1:5" x14ac:dyDescent="0.35">
      <c r="A305" s="25" t="s">
        <v>25</v>
      </c>
      <c r="B305" s="26">
        <v>2019</v>
      </c>
      <c r="C305" s="26">
        <v>2</v>
      </c>
      <c r="D305" s="26">
        <v>2025</v>
      </c>
      <c r="E305" s="26">
        <v>792.8</v>
      </c>
    </row>
    <row r="306" spans="1:5" x14ac:dyDescent="0.35">
      <c r="A306" s="25" t="s">
        <v>25</v>
      </c>
      <c r="B306" s="26">
        <v>2019</v>
      </c>
      <c r="C306" s="26">
        <v>3</v>
      </c>
      <c r="D306" s="26">
        <v>2035</v>
      </c>
      <c r="E306" s="26">
        <v>5080</v>
      </c>
    </row>
    <row r="307" spans="1:5" x14ac:dyDescent="0.35">
      <c r="A307" s="25" t="s">
        <v>25</v>
      </c>
      <c r="B307" s="26">
        <v>2019</v>
      </c>
      <c r="C307" s="26">
        <v>4</v>
      </c>
      <c r="D307" s="26">
        <v>2020</v>
      </c>
      <c r="E307" s="26">
        <v>666.92</v>
      </c>
    </row>
    <row r="308" spans="1:5" x14ac:dyDescent="0.35">
      <c r="A308" s="25" t="s">
        <v>25</v>
      </c>
      <c r="B308" s="26">
        <v>2019</v>
      </c>
      <c r="C308" s="26">
        <v>4</v>
      </c>
      <c r="D308" s="26">
        <v>2025</v>
      </c>
      <c r="E308" s="26">
        <v>784.48</v>
      </c>
    </row>
    <row r="309" spans="1:5" x14ac:dyDescent="0.35">
      <c r="A309" s="25" t="s">
        <v>25</v>
      </c>
      <c r="B309" s="26">
        <v>2019</v>
      </c>
      <c r="C309" s="26">
        <v>7</v>
      </c>
      <c r="D309" s="26">
        <v>2025</v>
      </c>
      <c r="E309" s="26">
        <v>2.1</v>
      </c>
    </row>
    <row r="310" spans="1:5" x14ac:dyDescent="0.35">
      <c r="A310" s="25" t="s">
        <v>25</v>
      </c>
      <c r="B310" s="26">
        <v>2019</v>
      </c>
      <c r="C310" s="26">
        <v>8</v>
      </c>
      <c r="D310" s="26">
        <v>2020</v>
      </c>
      <c r="E310" s="26">
        <v>0.8</v>
      </c>
    </row>
    <row r="311" spans="1:5" x14ac:dyDescent="0.35">
      <c r="A311" s="25" t="s">
        <v>25</v>
      </c>
      <c r="B311" s="26">
        <v>2019</v>
      </c>
      <c r="C311" s="26">
        <v>13</v>
      </c>
      <c r="D311" s="26">
        <v>2020</v>
      </c>
      <c r="E311" s="26">
        <v>1.08</v>
      </c>
    </row>
    <row r="312" spans="1:5" x14ac:dyDescent="0.35">
      <c r="A312" s="25" t="s">
        <v>25</v>
      </c>
      <c r="B312" s="26">
        <v>2019</v>
      </c>
      <c r="C312" s="26">
        <v>13</v>
      </c>
      <c r="D312" s="26">
        <v>2025</v>
      </c>
      <c r="E312" s="26">
        <v>2.52</v>
      </c>
    </row>
    <row r="313" spans="1:5" x14ac:dyDescent="0.35">
      <c r="A313" s="25" t="s">
        <v>25</v>
      </c>
      <c r="B313" s="26">
        <v>2019</v>
      </c>
      <c r="C313" s="26">
        <v>14</v>
      </c>
      <c r="D313" s="26">
        <v>2020</v>
      </c>
      <c r="E313" s="26">
        <v>172.89</v>
      </c>
    </row>
    <row r="314" spans="1:5" x14ac:dyDescent="0.35">
      <c r="A314" s="25" t="s">
        <v>25</v>
      </c>
      <c r="B314" s="26">
        <v>2019</v>
      </c>
      <c r="C314" s="26">
        <v>14</v>
      </c>
      <c r="D314" s="26">
        <v>2025</v>
      </c>
      <c r="E314" s="26">
        <v>244.41</v>
      </c>
    </row>
    <row r="315" spans="1:5" x14ac:dyDescent="0.35">
      <c r="A315" s="25" t="s">
        <v>25</v>
      </c>
      <c r="B315" s="26">
        <v>2019</v>
      </c>
      <c r="C315" s="26">
        <v>15</v>
      </c>
      <c r="D315" s="26">
        <v>2030</v>
      </c>
      <c r="E315" s="26">
        <v>13224</v>
      </c>
    </row>
    <row r="316" spans="1:5" x14ac:dyDescent="0.35">
      <c r="A316" s="25" t="s">
        <v>25</v>
      </c>
      <c r="B316" s="26">
        <v>2019</v>
      </c>
      <c r="C316" s="26">
        <v>20</v>
      </c>
      <c r="D316" s="26">
        <v>2020</v>
      </c>
      <c r="E316" s="26">
        <v>3.8</v>
      </c>
    </row>
    <row r="317" spans="1:5" x14ac:dyDescent="0.35">
      <c r="A317" s="25" t="s">
        <v>25</v>
      </c>
      <c r="B317" s="26">
        <v>2019</v>
      </c>
      <c r="C317" s="26">
        <v>21</v>
      </c>
      <c r="D317" s="26">
        <v>2020</v>
      </c>
      <c r="E317" s="26">
        <v>160.1</v>
      </c>
    </row>
    <row r="318" spans="1:5" x14ac:dyDescent="0.35">
      <c r="A318" s="25" t="s">
        <v>25</v>
      </c>
      <c r="B318" s="26">
        <v>2019</v>
      </c>
      <c r="C318" s="26">
        <v>24</v>
      </c>
      <c r="D318" s="26">
        <v>2020</v>
      </c>
      <c r="E318" s="26">
        <v>260</v>
      </c>
    </row>
    <row r="319" spans="1:5" x14ac:dyDescent="0.35">
      <c r="A319" s="25" t="s">
        <v>25</v>
      </c>
      <c r="B319" s="26">
        <v>2019</v>
      </c>
      <c r="C319" s="26">
        <v>24</v>
      </c>
      <c r="D319" s="26">
        <v>2030</v>
      </c>
      <c r="E319" s="26">
        <v>1125</v>
      </c>
    </row>
    <row r="320" spans="1:5" x14ac:dyDescent="0.35">
      <c r="A320" s="25" t="s">
        <v>25</v>
      </c>
      <c r="B320" s="26">
        <v>2019</v>
      </c>
      <c r="C320" s="26">
        <v>24</v>
      </c>
      <c r="D320" s="26">
        <v>2025</v>
      </c>
      <c r="E320" s="26">
        <v>693</v>
      </c>
    </row>
    <row r="321" spans="1:5" x14ac:dyDescent="0.35">
      <c r="A321" s="25" t="s">
        <v>8</v>
      </c>
      <c r="B321" s="26">
        <v>2019</v>
      </c>
      <c r="C321" s="26">
        <v>4</v>
      </c>
      <c r="D321" s="26">
        <v>2020</v>
      </c>
      <c r="E321" s="26">
        <v>4099</v>
      </c>
    </row>
    <row r="322" spans="1:5" x14ac:dyDescent="0.35">
      <c r="A322" s="25" t="s">
        <v>8</v>
      </c>
      <c r="B322" s="26">
        <v>2019</v>
      </c>
      <c r="C322" s="26">
        <v>4</v>
      </c>
      <c r="D322" s="26">
        <v>2030</v>
      </c>
      <c r="E322" s="26">
        <v>5699</v>
      </c>
    </row>
    <row r="323" spans="1:5" x14ac:dyDescent="0.35">
      <c r="A323" s="25" t="s">
        <v>8</v>
      </c>
      <c r="B323" s="26">
        <v>2019</v>
      </c>
      <c r="C323" s="26">
        <v>4</v>
      </c>
      <c r="D323" s="26">
        <v>2035</v>
      </c>
      <c r="E323" s="26">
        <v>6569</v>
      </c>
    </row>
    <row r="324" spans="1:5" x14ac:dyDescent="0.35">
      <c r="A324" s="25" t="s">
        <v>8</v>
      </c>
      <c r="B324" s="26">
        <v>2019</v>
      </c>
      <c r="C324" s="26">
        <v>4</v>
      </c>
      <c r="D324" s="26">
        <v>2025</v>
      </c>
      <c r="E324" s="26">
        <v>4941</v>
      </c>
    </row>
    <row r="325" spans="1:5" x14ac:dyDescent="0.35">
      <c r="A325" s="25" t="s">
        <v>8</v>
      </c>
      <c r="B325" s="26">
        <v>2019</v>
      </c>
      <c r="C325" s="26">
        <v>5</v>
      </c>
      <c r="D325" s="26">
        <v>2020</v>
      </c>
      <c r="E325" s="26">
        <v>6444</v>
      </c>
    </row>
    <row r="326" spans="1:5" x14ac:dyDescent="0.35">
      <c r="A326" s="25" t="s">
        <v>8</v>
      </c>
      <c r="B326" s="26">
        <v>2019</v>
      </c>
      <c r="C326" s="26">
        <v>5</v>
      </c>
      <c r="D326" s="26">
        <v>2030</v>
      </c>
      <c r="E326" s="26">
        <v>8900</v>
      </c>
    </row>
    <row r="327" spans="1:5" x14ac:dyDescent="0.35">
      <c r="A327" s="25" t="s">
        <v>8</v>
      </c>
      <c r="B327" s="26">
        <v>2019</v>
      </c>
      <c r="C327" s="26">
        <v>5</v>
      </c>
      <c r="D327" s="26">
        <v>2035</v>
      </c>
      <c r="E327" s="26">
        <v>8625</v>
      </c>
    </row>
    <row r="328" spans="1:5" x14ac:dyDescent="0.35">
      <c r="A328" s="25" t="s">
        <v>8</v>
      </c>
      <c r="B328" s="26">
        <v>2019</v>
      </c>
      <c r="C328" s="26">
        <v>5</v>
      </c>
      <c r="D328" s="26">
        <v>2025</v>
      </c>
      <c r="E328" s="26">
        <v>8103</v>
      </c>
    </row>
    <row r="329" spans="1:5" x14ac:dyDescent="0.35">
      <c r="A329" s="25" t="s">
        <v>8</v>
      </c>
      <c r="B329" s="26">
        <v>2019</v>
      </c>
      <c r="C329" s="26">
        <v>6</v>
      </c>
      <c r="D329" s="26">
        <v>2020</v>
      </c>
      <c r="E329" s="26">
        <v>369</v>
      </c>
    </row>
    <row r="330" spans="1:5" x14ac:dyDescent="0.35">
      <c r="A330" s="25" t="s">
        <v>8</v>
      </c>
      <c r="B330" s="26">
        <v>2019</v>
      </c>
      <c r="C330" s="26">
        <v>6</v>
      </c>
      <c r="D330" s="26">
        <v>2030</v>
      </c>
      <c r="E330" s="26">
        <v>338</v>
      </c>
    </row>
    <row r="331" spans="1:5" x14ac:dyDescent="0.35">
      <c r="A331" s="25" t="s">
        <v>8</v>
      </c>
      <c r="B331" s="26">
        <v>2019</v>
      </c>
      <c r="C331" s="26">
        <v>6</v>
      </c>
      <c r="D331" s="26">
        <v>2035</v>
      </c>
      <c r="E331" s="26">
        <v>304</v>
      </c>
    </row>
    <row r="332" spans="1:5" x14ac:dyDescent="0.35">
      <c r="A332" s="25" t="s">
        <v>8</v>
      </c>
      <c r="B332" s="26">
        <v>2019</v>
      </c>
      <c r="C332" s="26">
        <v>6</v>
      </c>
      <c r="D332" s="26">
        <v>2025</v>
      </c>
      <c r="E332" s="26">
        <v>352</v>
      </c>
    </row>
    <row r="333" spans="1:5" x14ac:dyDescent="0.35">
      <c r="A333" s="25" t="s">
        <v>8</v>
      </c>
      <c r="B333" s="26">
        <v>2019</v>
      </c>
      <c r="C333" s="26">
        <v>7</v>
      </c>
      <c r="D333" s="26">
        <v>2020</v>
      </c>
      <c r="E333" s="26">
        <v>9</v>
      </c>
    </row>
    <row r="334" spans="1:5" x14ac:dyDescent="0.35">
      <c r="A334" s="25" t="s">
        <v>8</v>
      </c>
      <c r="B334" s="26">
        <v>2019</v>
      </c>
      <c r="C334" s="26">
        <v>7</v>
      </c>
      <c r="D334" s="26">
        <v>2030</v>
      </c>
      <c r="E334" s="26">
        <v>46</v>
      </c>
    </row>
    <row r="335" spans="1:5" x14ac:dyDescent="0.35">
      <c r="A335" s="25" t="s">
        <v>8</v>
      </c>
      <c r="B335" s="26">
        <v>2019</v>
      </c>
      <c r="C335" s="26">
        <v>7</v>
      </c>
      <c r="D335" s="26">
        <v>2035</v>
      </c>
      <c r="E335" s="26">
        <v>81</v>
      </c>
    </row>
    <row r="336" spans="1:5" x14ac:dyDescent="0.35">
      <c r="A336" s="25" t="s">
        <v>8</v>
      </c>
      <c r="B336" s="26">
        <v>2019</v>
      </c>
      <c r="C336" s="26">
        <v>7</v>
      </c>
      <c r="D336" s="26">
        <v>2025</v>
      </c>
      <c r="E336" s="26">
        <v>21</v>
      </c>
    </row>
    <row r="337" spans="1:5" x14ac:dyDescent="0.35">
      <c r="A337" s="25" t="s">
        <v>8</v>
      </c>
      <c r="B337" s="26">
        <v>2019</v>
      </c>
      <c r="C337" s="26">
        <v>8</v>
      </c>
      <c r="D337" s="26">
        <v>2020</v>
      </c>
      <c r="E337" s="26">
        <v>3326</v>
      </c>
    </row>
    <row r="338" spans="1:5" x14ac:dyDescent="0.35">
      <c r="A338" s="25" t="s">
        <v>8</v>
      </c>
      <c r="B338" s="26">
        <v>2019</v>
      </c>
      <c r="C338" s="26">
        <v>8</v>
      </c>
      <c r="D338" s="26">
        <v>2030</v>
      </c>
      <c r="E338" s="26">
        <v>3611</v>
      </c>
    </row>
    <row r="339" spans="1:5" x14ac:dyDescent="0.35">
      <c r="A339" s="25" t="s">
        <v>8</v>
      </c>
      <c r="B339" s="26">
        <v>2019</v>
      </c>
      <c r="C339" s="26">
        <v>8</v>
      </c>
      <c r="D339" s="26">
        <v>2035</v>
      </c>
      <c r="E339" s="26">
        <v>3519</v>
      </c>
    </row>
    <row r="340" spans="1:5" x14ac:dyDescent="0.35">
      <c r="A340" s="25" t="s">
        <v>8</v>
      </c>
      <c r="B340" s="26">
        <v>2019</v>
      </c>
      <c r="C340" s="26">
        <v>8</v>
      </c>
      <c r="D340" s="26">
        <v>2025</v>
      </c>
      <c r="E340" s="26">
        <v>3621</v>
      </c>
    </row>
    <row r="341" spans="1:5" x14ac:dyDescent="0.35">
      <c r="A341" s="25" t="s">
        <v>8</v>
      </c>
      <c r="B341" s="26">
        <v>2019</v>
      </c>
      <c r="C341" s="26">
        <v>9</v>
      </c>
      <c r="D341" s="26">
        <v>2020</v>
      </c>
      <c r="E341" s="26">
        <v>389</v>
      </c>
    </row>
    <row r="342" spans="1:5" x14ac:dyDescent="0.35">
      <c r="A342" s="25" t="s">
        <v>8</v>
      </c>
      <c r="B342" s="26">
        <v>2019</v>
      </c>
      <c r="C342" s="26">
        <v>9</v>
      </c>
      <c r="D342" s="26">
        <v>2030</v>
      </c>
      <c r="E342" s="26">
        <v>376</v>
      </c>
    </row>
    <row r="343" spans="1:5" x14ac:dyDescent="0.35">
      <c r="A343" s="25" t="s">
        <v>8</v>
      </c>
      <c r="B343" s="26">
        <v>2019</v>
      </c>
      <c r="C343" s="26">
        <v>9</v>
      </c>
      <c r="D343" s="26">
        <v>2035</v>
      </c>
      <c r="E343" s="26">
        <v>365</v>
      </c>
    </row>
    <row r="344" spans="1:5" x14ac:dyDescent="0.35">
      <c r="A344" s="25" t="s">
        <v>8</v>
      </c>
      <c r="B344" s="26">
        <v>2019</v>
      </c>
      <c r="C344" s="26">
        <v>9</v>
      </c>
      <c r="D344" s="26">
        <v>2025</v>
      </c>
      <c r="E344" s="26">
        <v>352</v>
      </c>
    </row>
    <row r="345" spans="1:5" x14ac:dyDescent="0.35">
      <c r="A345" s="25" t="s">
        <v>8</v>
      </c>
      <c r="B345" s="26">
        <v>2019</v>
      </c>
      <c r="C345" s="26">
        <v>10</v>
      </c>
      <c r="D345" s="26">
        <v>2020</v>
      </c>
      <c r="E345" s="26">
        <v>8318</v>
      </c>
    </row>
    <row r="346" spans="1:5" x14ac:dyDescent="0.35">
      <c r="A346" s="25" t="s">
        <v>8</v>
      </c>
      <c r="B346" s="26">
        <v>2019</v>
      </c>
      <c r="C346" s="26">
        <v>10</v>
      </c>
      <c r="D346" s="26">
        <v>2030</v>
      </c>
      <c r="E346" s="26">
        <v>9431</v>
      </c>
    </row>
    <row r="347" spans="1:5" x14ac:dyDescent="0.35">
      <c r="A347" s="25" t="s">
        <v>8</v>
      </c>
      <c r="B347" s="26">
        <v>2019</v>
      </c>
      <c r="C347" s="26">
        <v>10</v>
      </c>
      <c r="D347" s="26">
        <v>2035</v>
      </c>
      <c r="E347" s="26">
        <v>10484</v>
      </c>
    </row>
    <row r="348" spans="1:5" x14ac:dyDescent="0.35">
      <c r="A348" s="25" t="s">
        <v>8</v>
      </c>
      <c r="B348" s="26">
        <v>2019</v>
      </c>
      <c r="C348" s="26">
        <v>10</v>
      </c>
      <c r="D348" s="26">
        <v>2025</v>
      </c>
      <c r="E348" s="26">
        <v>8830</v>
      </c>
    </row>
    <row r="349" spans="1:5" x14ac:dyDescent="0.35">
      <c r="A349" s="25" t="s">
        <v>8</v>
      </c>
      <c r="B349" s="26">
        <v>2019</v>
      </c>
      <c r="C349" s="26">
        <v>12</v>
      </c>
      <c r="D349" s="26">
        <v>2020</v>
      </c>
      <c r="E349" s="26">
        <v>1579</v>
      </c>
    </row>
    <row r="350" spans="1:5" x14ac:dyDescent="0.35">
      <c r="A350" s="25" t="s">
        <v>8</v>
      </c>
      <c r="B350" s="26">
        <v>2019</v>
      </c>
      <c r="C350" s="26">
        <v>12</v>
      </c>
      <c r="D350" s="26">
        <v>2030</v>
      </c>
      <c r="E350" s="26">
        <v>1467</v>
      </c>
    </row>
    <row r="351" spans="1:5" x14ac:dyDescent="0.35">
      <c r="A351" s="25" t="s">
        <v>8</v>
      </c>
      <c r="B351" s="26">
        <v>2019</v>
      </c>
      <c r="C351" s="26">
        <v>12</v>
      </c>
      <c r="D351" s="26">
        <v>2035</v>
      </c>
      <c r="E351" s="26">
        <v>1454</v>
      </c>
    </row>
    <row r="352" spans="1:5" x14ac:dyDescent="0.35">
      <c r="A352" s="25" t="s">
        <v>8</v>
      </c>
      <c r="B352" s="26">
        <v>2019</v>
      </c>
      <c r="C352" s="26">
        <v>12</v>
      </c>
      <c r="D352" s="26">
        <v>2025</v>
      </c>
      <c r="E352" s="26">
        <v>1509</v>
      </c>
    </row>
    <row r="353" spans="1:5" x14ac:dyDescent="0.35">
      <c r="A353" s="25" t="s">
        <v>8</v>
      </c>
      <c r="B353" s="26">
        <v>2019</v>
      </c>
      <c r="C353" s="26">
        <v>13</v>
      </c>
      <c r="D353" s="26">
        <v>2030</v>
      </c>
      <c r="E353" s="26">
        <v>610</v>
      </c>
    </row>
    <row r="354" spans="1:5" x14ac:dyDescent="0.35">
      <c r="A354" s="25" t="s">
        <v>8</v>
      </c>
      <c r="B354" s="26">
        <v>2019</v>
      </c>
      <c r="C354" s="26">
        <v>13</v>
      </c>
      <c r="D354" s="26">
        <v>2035</v>
      </c>
      <c r="E354" s="26">
        <v>793</v>
      </c>
    </row>
    <row r="355" spans="1:5" x14ac:dyDescent="0.35">
      <c r="A355" s="25" t="s">
        <v>8</v>
      </c>
      <c r="B355" s="26">
        <v>2019</v>
      </c>
      <c r="C355" s="26">
        <v>13</v>
      </c>
      <c r="D355" s="26">
        <v>2025</v>
      </c>
      <c r="E355" s="26">
        <v>347</v>
      </c>
    </row>
    <row r="356" spans="1:5" x14ac:dyDescent="0.35">
      <c r="A356" s="25" t="s">
        <v>8</v>
      </c>
      <c r="B356" s="26">
        <v>2019</v>
      </c>
      <c r="C356" s="26">
        <v>14</v>
      </c>
      <c r="D356" s="26">
        <v>2020</v>
      </c>
      <c r="E356" s="26">
        <v>300</v>
      </c>
    </row>
    <row r="357" spans="1:5" x14ac:dyDescent="0.35">
      <c r="A357" s="25" t="s">
        <v>8</v>
      </c>
      <c r="B357" s="26">
        <v>2019</v>
      </c>
      <c r="C357" s="26">
        <v>17</v>
      </c>
      <c r="D357" s="26">
        <v>2020</v>
      </c>
      <c r="E357" s="26">
        <v>3394</v>
      </c>
    </row>
    <row r="358" spans="1:5" x14ac:dyDescent="0.35">
      <c r="A358" s="25" t="s">
        <v>8</v>
      </c>
      <c r="B358" s="26">
        <v>2019</v>
      </c>
      <c r="C358" s="26">
        <v>17</v>
      </c>
      <c r="D358" s="26">
        <v>2030</v>
      </c>
      <c r="E358" s="26">
        <v>5655</v>
      </c>
    </row>
    <row r="359" spans="1:5" x14ac:dyDescent="0.35">
      <c r="A359" s="25" t="s">
        <v>8</v>
      </c>
      <c r="B359" s="26">
        <v>2019</v>
      </c>
      <c r="C359" s="26">
        <v>17</v>
      </c>
      <c r="D359" s="26">
        <v>2035</v>
      </c>
      <c r="E359" s="26">
        <v>6785</v>
      </c>
    </row>
    <row r="360" spans="1:5" x14ac:dyDescent="0.35">
      <c r="A360" s="25" t="s">
        <v>8</v>
      </c>
      <c r="B360" s="26">
        <v>2019</v>
      </c>
      <c r="C360" s="26">
        <v>17</v>
      </c>
      <c r="D360" s="26">
        <v>2025</v>
      </c>
      <c r="E360" s="26">
        <v>4525</v>
      </c>
    </row>
    <row r="361" spans="1:5" x14ac:dyDescent="0.35">
      <c r="A361" s="25" t="s">
        <v>8</v>
      </c>
      <c r="B361" s="26">
        <v>2019</v>
      </c>
      <c r="C361" s="26">
        <v>18</v>
      </c>
      <c r="D361" s="26">
        <v>2020</v>
      </c>
      <c r="E361" s="26">
        <v>224</v>
      </c>
    </row>
    <row r="362" spans="1:5" x14ac:dyDescent="0.35">
      <c r="A362" s="25" t="s">
        <v>8</v>
      </c>
      <c r="B362" s="26">
        <v>2019</v>
      </c>
      <c r="C362" s="26">
        <v>18</v>
      </c>
      <c r="D362" s="26">
        <v>2030</v>
      </c>
      <c r="E362" s="26">
        <v>521</v>
      </c>
    </row>
    <row r="363" spans="1:5" x14ac:dyDescent="0.35">
      <c r="A363" s="25" t="s">
        <v>8</v>
      </c>
      <c r="B363" s="26">
        <v>2019</v>
      </c>
      <c r="C363" s="26">
        <v>18</v>
      </c>
      <c r="D363" s="26">
        <v>2035</v>
      </c>
      <c r="E363" s="26">
        <v>670</v>
      </c>
    </row>
    <row r="364" spans="1:5" x14ac:dyDescent="0.35">
      <c r="A364" s="25" t="s">
        <v>8</v>
      </c>
      <c r="B364" s="26">
        <v>2019</v>
      </c>
      <c r="C364" s="26">
        <v>18</v>
      </c>
      <c r="D364" s="26">
        <v>2025</v>
      </c>
      <c r="E364" s="26">
        <v>373</v>
      </c>
    </row>
    <row r="365" spans="1:5" x14ac:dyDescent="0.35">
      <c r="A365" s="25" t="s">
        <v>8</v>
      </c>
      <c r="B365" s="26">
        <v>2019</v>
      </c>
      <c r="C365" s="26">
        <v>21</v>
      </c>
      <c r="D365" s="26">
        <v>2020</v>
      </c>
      <c r="E365" s="26">
        <v>323</v>
      </c>
    </row>
    <row r="366" spans="1:5" x14ac:dyDescent="0.35">
      <c r="A366" s="25" t="s">
        <v>8</v>
      </c>
      <c r="B366" s="26">
        <v>2019</v>
      </c>
      <c r="C366" s="26">
        <v>21</v>
      </c>
      <c r="D366" s="26">
        <v>2030</v>
      </c>
      <c r="E366" s="26">
        <v>323</v>
      </c>
    </row>
    <row r="367" spans="1:5" x14ac:dyDescent="0.35">
      <c r="A367" s="25" t="s">
        <v>8</v>
      </c>
      <c r="B367" s="26">
        <v>2019</v>
      </c>
      <c r="C367" s="26">
        <v>21</v>
      </c>
      <c r="D367" s="26">
        <v>2035</v>
      </c>
      <c r="E367" s="26">
        <v>326</v>
      </c>
    </row>
    <row r="368" spans="1:5" x14ac:dyDescent="0.35">
      <c r="A368" s="25" t="s">
        <v>8</v>
      </c>
      <c r="B368" s="26">
        <v>2019</v>
      </c>
      <c r="C368" s="26">
        <v>21</v>
      </c>
      <c r="D368" s="26">
        <v>2025</v>
      </c>
      <c r="E368" s="26">
        <v>323</v>
      </c>
    </row>
    <row r="369" spans="1:5" x14ac:dyDescent="0.35">
      <c r="A369" s="25" t="s">
        <v>8</v>
      </c>
      <c r="B369" s="26">
        <v>2019</v>
      </c>
      <c r="C369" s="26">
        <v>24</v>
      </c>
      <c r="D369" s="26">
        <v>2020</v>
      </c>
      <c r="E369" s="26">
        <v>367</v>
      </c>
    </row>
    <row r="370" spans="1:5" x14ac:dyDescent="0.35">
      <c r="A370" s="25" t="s">
        <v>8</v>
      </c>
      <c r="B370" s="26">
        <v>2019</v>
      </c>
      <c r="C370" s="26">
        <v>24</v>
      </c>
      <c r="D370" s="26">
        <v>2030</v>
      </c>
      <c r="E370" s="26">
        <v>940</v>
      </c>
    </row>
    <row r="371" spans="1:5" x14ac:dyDescent="0.35">
      <c r="A371" s="25" t="s">
        <v>8</v>
      </c>
      <c r="B371" s="26">
        <v>2019</v>
      </c>
      <c r="C371" s="26">
        <v>24</v>
      </c>
      <c r="D371" s="26">
        <v>2035</v>
      </c>
      <c r="E371" s="26">
        <v>1242</v>
      </c>
    </row>
    <row r="372" spans="1:5" x14ac:dyDescent="0.35">
      <c r="A372" s="25" t="s">
        <v>8</v>
      </c>
      <c r="B372" s="26">
        <v>2019</v>
      </c>
      <c r="C372" s="26">
        <v>24</v>
      </c>
      <c r="D372" s="26">
        <v>2025</v>
      </c>
      <c r="E372" s="26">
        <v>647</v>
      </c>
    </row>
    <row r="373" spans="1:5" x14ac:dyDescent="0.35">
      <c r="A373" s="25" t="s">
        <v>8</v>
      </c>
      <c r="B373" s="26">
        <v>2019</v>
      </c>
      <c r="C373" s="26">
        <v>31</v>
      </c>
      <c r="D373" s="26">
        <v>2020</v>
      </c>
      <c r="E373" s="26">
        <v>1921</v>
      </c>
    </row>
    <row r="374" spans="1:5" x14ac:dyDescent="0.35">
      <c r="A374" s="25" t="s">
        <v>8</v>
      </c>
      <c r="B374" s="26">
        <v>2019</v>
      </c>
      <c r="C374" s="26">
        <v>31</v>
      </c>
      <c r="D374" s="26">
        <v>2030</v>
      </c>
      <c r="E374" s="26">
        <v>2966</v>
      </c>
    </row>
    <row r="375" spans="1:5" x14ac:dyDescent="0.35">
      <c r="A375" s="25" t="s">
        <v>8</v>
      </c>
      <c r="B375" s="26">
        <v>2019</v>
      </c>
      <c r="C375" s="26">
        <v>31</v>
      </c>
      <c r="D375" s="26">
        <v>2035</v>
      </c>
      <c r="E375" s="26">
        <v>3362</v>
      </c>
    </row>
    <row r="376" spans="1:5" x14ac:dyDescent="0.35">
      <c r="A376" s="25" t="s">
        <v>8</v>
      </c>
      <c r="B376" s="26">
        <v>2019</v>
      </c>
      <c r="C376" s="26">
        <v>31</v>
      </c>
      <c r="D376" s="26">
        <v>2025</v>
      </c>
      <c r="E376" s="26">
        <v>2386</v>
      </c>
    </row>
    <row r="377" spans="1:5" x14ac:dyDescent="0.35">
      <c r="A377" s="25" t="s">
        <v>8</v>
      </c>
      <c r="B377" s="26">
        <v>2019</v>
      </c>
      <c r="C377" s="26">
        <v>32</v>
      </c>
      <c r="D377" s="26">
        <v>2030</v>
      </c>
      <c r="E377" s="26">
        <v>218</v>
      </c>
    </row>
    <row r="378" spans="1:5" x14ac:dyDescent="0.35">
      <c r="A378" s="25" t="s">
        <v>8</v>
      </c>
      <c r="B378" s="26">
        <v>2019</v>
      </c>
      <c r="C378" s="26">
        <v>32</v>
      </c>
      <c r="D378" s="26">
        <v>2035</v>
      </c>
      <c r="E378" s="26">
        <v>121</v>
      </c>
    </row>
    <row r="379" spans="1:5" x14ac:dyDescent="0.35">
      <c r="A379" s="25" t="s">
        <v>8</v>
      </c>
      <c r="B379" s="26">
        <v>2019</v>
      </c>
      <c r="C379" s="26">
        <v>32</v>
      </c>
      <c r="D379" s="26">
        <v>2025</v>
      </c>
      <c r="E379" s="26">
        <v>204</v>
      </c>
    </row>
    <row r="380" spans="1:5" x14ac:dyDescent="0.35">
      <c r="A380" s="25" t="s">
        <v>8</v>
      </c>
      <c r="B380" s="26">
        <v>2019</v>
      </c>
      <c r="C380" s="26">
        <v>37</v>
      </c>
      <c r="D380" s="26">
        <v>2020</v>
      </c>
      <c r="E380" s="26">
        <v>2870</v>
      </c>
    </row>
    <row r="381" spans="1:5" x14ac:dyDescent="0.35">
      <c r="A381" s="25" t="s">
        <v>8</v>
      </c>
      <c r="B381" s="26">
        <v>2019</v>
      </c>
      <c r="C381" s="26">
        <v>37</v>
      </c>
      <c r="D381" s="26">
        <v>2030</v>
      </c>
      <c r="E381" s="26">
        <v>3361</v>
      </c>
    </row>
    <row r="382" spans="1:5" x14ac:dyDescent="0.35">
      <c r="A382" s="25" t="s">
        <v>8</v>
      </c>
      <c r="B382" s="26">
        <v>2019</v>
      </c>
      <c r="C382" s="26">
        <v>37</v>
      </c>
      <c r="D382" s="26">
        <v>2035</v>
      </c>
      <c r="E382" s="26">
        <v>3497</v>
      </c>
    </row>
    <row r="383" spans="1:5" x14ac:dyDescent="0.35">
      <c r="A383" s="25" t="s">
        <v>8</v>
      </c>
      <c r="B383" s="26">
        <v>2019</v>
      </c>
      <c r="C383" s="26">
        <v>37</v>
      </c>
      <c r="D383" s="26">
        <v>2025</v>
      </c>
      <c r="E383" s="26">
        <v>3166</v>
      </c>
    </row>
    <row r="384" spans="1:5" x14ac:dyDescent="0.35">
      <c r="A384" s="25" t="s">
        <v>8</v>
      </c>
      <c r="B384" s="26">
        <v>2019</v>
      </c>
      <c r="C384" s="26">
        <v>42</v>
      </c>
      <c r="D384" s="26">
        <v>2020</v>
      </c>
      <c r="E384" s="26">
        <v>6</v>
      </c>
    </row>
    <row r="385" spans="1:5" x14ac:dyDescent="0.35">
      <c r="A385" s="25" t="s">
        <v>8</v>
      </c>
      <c r="B385" s="26">
        <v>2019</v>
      </c>
      <c r="C385" s="26">
        <v>42</v>
      </c>
      <c r="D385" s="26">
        <v>2030</v>
      </c>
      <c r="E385" s="26">
        <v>12</v>
      </c>
    </row>
    <row r="386" spans="1:5" x14ac:dyDescent="0.35">
      <c r="A386" s="25" t="s">
        <v>8</v>
      </c>
      <c r="B386" s="26">
        <v>2019</v>
      </c>
      <c r="C386" s="26">
        <v>42</v>
      </c>
      <c r="D386" s="26">
        <v>2035</v>
      </c>
      <c r="E386" s="26">
        <v>12</v>
      </c>
    </row>
    <row r="387" spans="1:5" x14ac:dyDescent="0.35">
      <c r="A387" s="25" t="s">
        <v>8</v>
      </c>
      <c r="B387" s="26">
        <v>2019</v>
      </c>
      <c r="C387" s="26">
        <v>42</v>
      </c>
      <c r="D387" s="26">
        <v>2025</v>
      </c>
      <c r="E387" s="26">
        <v>9</v>
      </c>
    </row>
    <row r="388" spans="1:5" x14ac:dyDescent="0.35">
      <c r="A388" s="25" t="s">
        <v>8</v>
      </c>
      <c r="B388" s="26">
        <v>2019</v>
      </c>
      <c r="C388" s="26">
        <v>43</v>
      </c>
      <c r="D388" s="26">
        <v>2020</v>
      </c>
      <c r="E388" s="26">
        <v>3</v>
      </c>
    </row>
    <row r="389" spans="1:5" x14ac:dyDescent="0.35">
      <c r="A389" s="25" t="s">
        <v>8</v>
      </c>
      <c r="B389" s="26">
        <v>2019</v>
      </c>
      <c r="C389" s="26">
        <v>43</v>
      </c>
      <c r="D389" s="26">
        <v>2030</v>
      </c>
      <c r="E389" s="26">
        <v>8</v>
      </c>
    </row>
    <row r="390" spans="1:5" x14ac:dyDescent="0.35">
      <c r="A390" s="25" t="s">
        <v>8</v>
      </c>
      <c r="B390" s="26">
        <v>2019</v>
      </c>
      <c r="C390" s="26">
        <v>43</v>
      </c>
      <c r="D390" s="26">
        <v>2035</v>
      </c>
      <c r="E390" s="26">
        <v>8</v>
      </c>
    </row>
    <row r="391" spans="1:5" x14ac:dyDescent="0.35">
      <c r="A391" s="25" t="s">
        <v>8</v>
      </c>
      <c r="B391" s="26">
        <v>2019</v>
      </c>
      <c r="C391" s="26">
        <v>43</v>
      </c>
      <c r="D391" s="26">
        <v>2025</v>
      </c>
      <c r="E391" s="26">
        <v>6</v>
      </c>
    </row>
    <row r="392" spans="1:5" x14ac:dyDescent="0.35">
      <c r="A392" s="25" t="s">
        <v>8</v>
      </c>
      <c r="B392" s="26">
        <v>2019</v>
      </c>
      <c r="C392" s="26">
        <v>44</v>
      </c>
      <c r="D392" s="26">
        <v>2020</v>
      </c>
      <c r="E392" s="26">
        <v>82</v>
      </c>
    </row>
    <row r="393" spans="1:5" x14ac:dyDescent="0.35">
      <c r="A393" s="25" t="s">
        <v>8</v>
      </c>
      <c r="B393" s="26">
        <v>2019</v>
      </c>
      <c r="C393" s="26">
        <v>44</v>
      </c>
      <c r="D393" s="26">
        <v>2030</v>
      </c>
      <c r="E393" s="26">
        <v>108</v>
      </c>
    </row>
    <row r="394" spans="1:5" x14ac:dyDescent="0.35">
      <c r="A394" s="25" t="s">
        <v>8</v>
      </c>
      <c r="B394" s="26">
        <v>2019</v>
      </c>
      <c r="C394" s="26">
        <v>44</v>
      </c>
      <c r="D394" s="26">
        <v>2035</v>
      </c>
      <c r="E394" s="26">
        <v>121</v>
      </c>
    </row>
    <row r="395" spans="1:5" x14ac:dyDescent="0.35">
      <c r="A395" s="25" t="s">
        <v>8</v>
      </c>
      <c r="B395" s="26">
        <v>2019</v>
      </c>
      <c r="C395" s="26">
        <v>44</v>
      </c>
      <c r="D395" s="26">
        <v>2025</v>
      </c>
      <c r="E395" s="26">
        <v>95</v>
      </c>
    </row>
    <row r="396" spans="1:5" x14ac:dyDescent="0.35">
      <c r="A396" s="25" t="s">
        <v>8</v>
      </c>
      <c r="B396" s="26">
        <v>2019</v>
      </c>
      <c r="C396" s="26">
        <v>45</v>
      </c>
      <c r="D396" s="26">
        <v>2020</v>
      </c>
      <c r="E396" s="26">
        <v>6</v>
      </c>
    </row>
    <row r="397" spans="1:5" x14ac:dyDescent="0.35">
      <c r="A397" s="25" t="s">
        <v>8</v>
      </c>
      <c r="B397" s="26">
        <v>2019</v>
      </c>
      <c r="C397" s="26">
        <v>45</v>
      </c>
      <c r="D397" s="26">
        <v>2030</v>
      </c>
      <c r="E397" s="26">
        <v>10</v>
      </c>
    </row>
    <row r="398" spans="1:5" x14ac:dyDescent="0.35">
      <c r="A398" s="25" t="s">
        <v>8</v>
      </c>
      <c r="B398" s="26">
        <v>2019</v>
      </c>
      <c r="C398" s="26">
        <v>45</v>
      </c>
      <c r="D398" s="26">
        <v>2035</v>
      </c>
      <c r="E398" s="26">
        <v>10</v>
      </c>
    </row>
    <row r="399" spans="1:5" x14ac:dyDescent="0.35">
      <c r="A399" s="25" t="s">
        <v>8</v>
      </c>
      <c r="B399" s="26">
        <v>2019</v>
      </c>
      <c r="C399" s="26">
        <v>45</v>
      </c>
      <c r="D399" s="26">
        <v>2025</v>
      </c>
      <c r="E399" s="26">
        <v>9</v>
      </c>
    </row>
    <row r="400" spans="1:5" x14ac:dyDescent="0.35">
      <c r="A400" s="25" t="s">
        <v>8</v>
      </c>
      <c r="B400" s="26">
        <v>2019</v>
      </c>
      <c r="C400" s="26">
        <v>47</v>
      </c>
      <c r="D400" s="26">
        <v>2030</v>
      </c>
      <c r="E400" s="26">
        <v>180</v>
      </c>
    </row>
    <row r="401" spans="1:5" x14ac:dyDescent="0.35">
      <c r="A401" s="25" t="s">
        <v>8</v>
      </c>
      <c r="B401" s="26">
        <v>2019</v>
      </c>
      <c r="C401" s="26">
        <v>47</v>
      </c>
      <c r="D401" s="26">
        <v>2035</v>
      </c>
      <c r="E401" s="26">
        <v>180</v>
      </c>
    </row>
    <row r="402" spans="1:5" x14ac:dyDescent="0.35">
      <c r="A402" s="25" t="s">
        <v>8</v>
      </c>
      <c r="B402" s="26">
        <v>2019</v>
      </c>
      <c r="C402" s="26">
        <v>47</v>
      </c>
      <c r="D402" s="26">
        <v>2025</v>
      </c>
      <c r="E402" s="26">
        <v>140</v>
      </c>
    </row>
    <row r="403" spans="1:5" x14ac:dyDescent="0.35">
      <c r="A403" s="25" t="s">
        <v>8</v>
      </c>
      <c r="B403" s="26">
        <v>2019</v>
      </c>
      <c r="C403" s="26">
        <v>48</v>
      </c>
      <c r="D403" s="26">
        <v>2030</v>
      </c>
      <c r="E403" s="26">
        <v>650</v>
      </c>
    </row>
    <row r="404" spans="1:5" x14ac:dyDescent="0.35">
      <c r="A404" s="25" t="s">
        <v>8</v>
      </c>
      <c r="B404" s="26">
        <v>2019</v>
      </c>
      <c r="C404" s="26">
        <v>48</v>
      </c>
      <c r="D404" s="26">
        <v>2035</v>
      </c>
      <c r="E404" s="26">
        <v>400</v>
      </c>
    </row>
    <row r="405" spans="1:5" x14ac:dyDescent="0.35">
      <c r="A405" s="25" t="s">
        <v>8</v>
      </c>
      <c r="B405" s="26">
        <v>2019</v>
      </c>
      <c r="C405" s="26">
        <v>51</v>
      </c>
      <c r="D405" s="26">
        <v>2030</v>
      </c>
      <c r="E405" s="26">
        <v>1243</v>
      </c>
    </row>
    <row r="406" spans="1:5" x14ac:dyDescent="0.35">
      <c r="A406" s="25" t="s">
        <v>8</v>
      </c>
      <c r="B406" s="26">
        <v>2019</v>
      </c>
      <c r="C406" s="26">
        <v>51</v>
      </c>
      <c r="D406" s="26">
        <v>2035</v>
      </c>
      <c r="E406" s="26">
        <v>1014</v>
      </c>
    </row>
    <row r="407" spans="1:5" x14ac:dyDescent="0.35">
      <c r="A407" s="25" t="s">
        <v>8</v>
      </c>
      <c r="B407" s="26">
        <v>2019</v>
      </c>
      <c r="C407" s="26">
        <v>51</v>
      </c>
      <c r="D407" s="26">
        <v>2025</v>
      </c>
      <c r="E407" s="26">
        <v>987</v>
      </c>
    </row>
    <row r="408" spans="1:5" x14ac:dyDescent="0.35">
      <c r="A408" s="25" t="s">
        <v>8</v>
      </c>
      <c r="B408" s="26">
        <v>2019</v>
      </c>
      <c r="C408" s="26">
        <v>52</v>
      </c>
      <c r="D408" s="26">
        <v>2030</v>
      </c>
      <c r="E408" s="26">
        <v>942</v>
      </c>
    </row>
    <row r="409" spans="1:5" x14ac:dyDescent="0.35">
      <c r="A409" s="25" t="s">
        <v>8</v>
      </c>
      <c r="B409" s="26">
        <v>2019</v>
      </c>
      <c r="C409" s="26">
        <v>52</v>
      </c>
      <c r="D409" s="26">
        <v>2035</v>
      </c>
      <c r="E409" s="26">
        <v>1482</v>
      </c>
    </row>
    <row r="410" spans="1:5" x14ac:dyDescent="0.35">
      <c r="A410" s="25" t="s">
        <v>8</v>
      </c>
      <c r="B410" s="26">
        <v>2019</v>
      </c>
      <c r="C410" s="26">
        <v>52</v>
      </c>
      <c r="D410" s="26">
        <v>2025</v>
      </c>
      <c r="E410" s="26">
        <v>427</v>
      </c>
    </row>
    <row r="411" spans="1:5" x14ac:dyDescent="0.35">
      <c r="A411" s="25" t="s">
        <v>8</v>
      </c>
      <c r="B411" s="26">
        <v>2019</v>
      </c>
      <c r="C411" s="26">
        <v>53</v>
      </c>
      <c r="D411" s="26">
        <v>2030</v>
      </c>
      <c r="E411" s="26">
        <v>408</v>
      </c>
    </row>
    <row r="412" spans="1:5" x14ac:dyDescent="0.35">
      <c r="A412" s="25" t="s">
        <v>8</v>
      </c>
      <c r="B412" s="26">
        <v>2019</v>
      </c>
      <c r="C412" s="26">
        <v>53</v>
      </c>
      <c r="D412" s="26">
        <v>2035</v>
      </c>
      <c r="E412" s="26">
        <v>313</v>
      </c>
    </row>
    <row r="413" spans="1:5" x14ac:dyDescent="0.35">
      <c r="A413" s="25" t="s">
        <v>8</v>
      </c>
      <c r="B413" s="26">
        <v>2019</v>
      </c>
      <c r="C413" s="26">
        <v>53</v>
      </c>
      <c r="D413" s="26">
        <v>2025</v>
      </c>
      <c r="E413" s="26">
        <v>323</v>
      </c>
    </row>
    <row r="414" spans="1:5" x14ac:dyDescent="0.35">
      <c r="A414" s="25" t="s">
        <v>8</v>
      </c>
      <c r="B414" s="26">
        <v>2019</v>
      </c>
      <c r="C414" s="26">
        <v>54</v>
      </c>
      <c r="D414" s="26">
        <v>2030</v>
      </c>
      <c r="E414" s="26">
        <v>407</v>
      </c>
    </row>
    <row r="415" spans="1:5" x14ac:dyDescent="0.35">
      <c r="A415" s="25" t="s">
        <v>8</v>
      </c>
      <c r="B415" s="26">
        <v>2019</v>
      </c>
      <c r="C415" s="26">
        <v>54</v>
      </c>
      <c r="D415" s="26">
        <v>2035</v>
      </c>
      <c r="E415" s="26">
        <v>394</v>
      </c>
    </row>
    <row r="416" spans="1:5" x14ac:dyDescent="0.35">
      <c r="A416" s="25" t="s">
        <v>8</v>
      </c>
      <c r="B416" s="26">
        <v>2019</v>
      </c>
      <c r="C416" s="26">
        <v>54</v>
      </c>
      <c r="D416" s="26">
        <v>2025</v>
      </c>
      <c r="E416" s="26">
        <v>312</v>
      </c>
    </row>
    <row r="417" spans="1:5" x14ac:dyDescent="0.35">
      <c r="A417" s="25" t="s">
        <v>8</v>
      </c>
      <c r="B417" s="26">
        <v>2019</v>
      </c>
      <c r="C417" s="26">
        <v>55</v>
      </c>
      <c r="D417" s="26">
        <v>2020</v>
      </c>
      <c r="E417" s="26">
        <v>90</v>
      </c>
    </row>
    <row r="418" spans="1:5" x14ac:dyDescent="0.35">
      <c r="A418" s="25" t="s">
        <v>8</v>
      </c>
      <c r="B418" s="26">
        <v>2019</v>
      </c>
      <c r="C418" s="26">
        <v>55</v>
      </c>
      <c r="D418" s="26">
        <v>2030</v>
      </c>
      <c r="E418" s="26">
        <v>525</v>
      </c>
    </row>
    <row r="419" spans="1:5" x14ac:dyDescent="0.35">
      <c r="A419" s="25" t="s">
        <v>8</v>
      </c>
      <c r="B419" s="26">
        <v>2019</v>
      </c>
      <c r="C419" s="26">
        <v>55</v>
      </c>
      <c r="D419" s="26">
        <v>2035</v>
      </c>
      <c r="E419" s="26">
        <v>975</v>
      </c>
    </row>
    <row r="420" spans="1:5" x14ac:dyDescent="0.35">
      <c r="A420" s="25" t="s">
        <v>8</v>
      </c>
      <c r="B420" s="26">
        <v>2019</v>
      </c>
      <c r="C420" s="26">
        <v>55</v>
      </c>
      <c r="D420" s="26">
        <v>2025</v>
      </c>
      <c r="E420" s="26">
        <v>264</v>
      </c>
    </row>
    <row r="421" spans="1:5" x14ac:dyDescent="0.35">
      <c r="A421" s="25" t="s">
        <v>8</v>
      </c>
      <c r="B421" s="26">
        <v>2019</v>
      </c>
      <c r="C421" s="26">
        <v>56</v>
      </c>
      <c r="D421" s="26">
        <v>2020</v>
      </c>
      <c r="E421" s="26">
        <v>420</v>
      </c>
    </row>
    <row r="422" spans="1:5" x14ac:dyDescent="0.35">
      <c r="A422" s="25" t="s">
        <v>8</v>
      </c>
      <c r="B422" s="26">
        <v>2019</v>
      </c>
      <c r="C422" s="26">
        <v>56</v>
      </c>
      <c r="D422" s="26">
        <v>2030</v>
      </c>
      <c r="E422" s="26">
        <v>250</v>
      </c>
    </row>
    <row r="423" spans="1:5" x14ac:dyDescent="0.35">
      <c r="A423" s="25" t="s">
        <v>8</v>
      </c>
      <c r="B423" s="26">
        <v>2019</v>
      </c>
      <c r="C423" s="26">
        <v>56</v>
      </c>
      <c r="D423" s="26">
        <v>2025</v>
      </c>
      <c r="E423" s="26">
        <v>732</v>
      </c>
    </row>
    <row r="424" spans="1:5" x14ac:dyDescent="0.35">
      <c r="A424" s="25" t="s">
        <v>8</v>
      </c>
      <c r="B424" s="26">
        <v>2019</v>
      </c>
      <c r="C424" s="26">
        <v>57</v>
      </c>
      <c r="D424" s="26">
        <v>2030</v>
      </c>
      <c r="E424" s="26">
        <v>250</v>
      </c>
    </row>
    <row r="425" spans="1:5" x14ac:dyDescent="0.35">
      <c r="A425" s="25" t="s">
        <v>8</v>
      </c>
      <c r="B425" s="26">
        <v>2019</v>
      </c>
      <c r="C425" s="26">
        <v>57</v>
      </c>
      <c r="D425" s="26">
        <v>2025</v>
      </c>
      <c r="E425" s="26">
        <v>130</v>
      </c>
    </row>
    <row r="426" spans="1:5" x14ac:dyDescent="0.35">
      <c r="A426" s="25" t="s">
        <v>8</v>
      </c>
      <c r="B426" s="26">
        <v>2019</v>
      </c>
      <c r="C426" s="26">
        <v>59</v>
      </c>
      <c r="D426" s="26">
        <v>2030</v>
      </c>
      <c r="E426" s="26">
        <v>260</v>
      </c>
    </row>
    <row r="427" spans="1:5" x14ac:dyDescent="0.35">
      <c r="A427" s="25" t="s">
        <v>8</v>
      </c>
      <c r="B427" s="26">
        <v>2019</v>
      </c>
      <c r="C427" s="26">
        <v>59</v>
      </c>
      <c r="D427" s="26">
        <v>2035</v>
      </c>
      <c r="E427" s="26">
        <v>441</v>
      </c>
    </row>
    <row r="428" spans="1:5" x14ac:dyDescent="0.35">
      <c r="A428" s="25" t="s">
        <v>8</v>
      </c>
      <c r="B428" s="26">
        <v>2019</v>
      </c>
      <c r="C428" s="26">
        <v>59</v>
      </c>
      <c r="D428" s="26">
        <v>2025</v>
      </c>
      <c r="E428" s="26">
        <v>105</v>
      </c>
    </row>
    <row r="429" spans="1:5" x14ac:dyDescent="0.35">
      <c r="A429" s="25" t="s">
        <v>8</v>
      </c>
      <c r="B429" s="26">
        <v>2019</v>
      </c>
      <c r="C429" s="26">
        <v>60</v>
      </c>
      <c r="D429" s="26">
        <v>2020</v>
      </c>
      <c r="E429" s="26">
        <v>33</v>
      </c>
    </row>
    <row r="430" spans="1:5" x14ac:dyDescent="0.35">
      <c r="A430" s="25" t="s">
        <v>8</v>
      </c>
      <c r="B430" s="26">
        <v>2019</v>
      </c>
      <c r="C430" s="26">
        <v>60</v>
      </c>
      <c r="D430" s="26">
        <v>2030</v>
      </c>
      <c r="E430" s="26">
        <v>86</v>
      </c>
    </row>
    <row r="431" spans="1:5" x14ac:dyDescent="0.35">
      <c r="A431" s="25" t="s">
        <v>8</v>
      </c>
      <c r="B431" s="26">
        <v>2019</v>
      </c>
      <c r="C431" s="26">
        <v>60</v>
      </c>
      <c r="D431" s="26">
        <v>2025</v>
      </c>
      <c r="E431" s="26">
        <v>51</v>
      </c>
    </row>
    <row r="432" spans="1:5" x14ac:dyDescent="0.35">
      <c r="A432" s="25" t="s">
        <v>8</v>
      </c>
      <c r="B432" s="26">
        <v>2019</v>
      </c>
      <c r="C432" s="26">
        <v>62</v>
      </c>
      <c r="D432" s="26">
        <v>2030</v>
      </c>
      <c r="E432" s="26">
        <v>130</v>
      </c>
    </row>
    <row r="433" spans="1:5" x14ac:dyDescent="0.35">
      <c r="A433" s="25" t="s">
        <v>8</v>
      </c>
      <c r="B433" s="26">
        <v>2019</v>
      </c>
      <c r="C433" s="26">
        <v>62</v>
      </c>
      <c r="D433" s="26">
        <v>2025</v>
      </c>
      <c r="E433" s="26">
        <v>130</v>
      </c>
    </row>
    <row r="434" spans="1:5" x14ac:dyDescent="0.35">
      <c r="A434" s="25" t="s">
        <v>8</v>
      </c>
      <c r="B434" s="26">
        <v>2019</v>
      </c>
      <c r="C434" s="26">
        <v>63</v>
      </c>
      <c r="D434" s="26">
        <v>2030</v>
      </c>
      <c r="E434" s="26">
        <v>360</v>
      </c>
    </row>
    <row r="435" spans="1:5" x14ac:dyDescent="0.35">
      <c r="A435" s="25" t="s">
        <v>8</v>
      </c>
      <c r="B435" s="26">
        <v>2019</v>
      </c>
      <c r="C435" s="26">
        <v>64</v>
      </c>
      <c r="D435" s="26">
        <v>2030</v>
      </c>
      <c r="E435" s="26">
        <v>440</v>
      </c>
    </row>
    <row r="436" spans="1:5" x14ac:dyDescent="0.35">
      <c r="A436" s="25" t="s">
        <v>8</v>
      </c>
      <c r="B436" s="26">
        <v>2019</v>
      </c>
      <c r="C436" s="26">
        <v>65</v>
      </c>
      <c r="D436" s="26">
        <v>2030</v>
      </c>
      <c r="E436" s="26">
        <v>1010</v>
      </c>
    </row>
    <row r="437" spans="1:5" x14ac:dyDescent="0.35">
      <c r="A437" s="25" t="s">
        <v>8</v>
      </c>
      <c r="B437" s="26">
        <v>2019</v>
      </c>
      <c r="C437" s="26">
        <v>65</v>
      </c>
      <c r="D437" s="26">
        <v>2035</v>
      </c>
      <c r="E437" s="26">
        <v>1010</v>
      </c>
    </row>
    <row r="438" spans="1:5" x14ac:dyDescent="0.35">
      <c r="A438" s="25" t="s">
        <v>18</v>
      </c>
      <c r="B438" s="26">
        <v>2019</v>
      </c>
      <c r="C438" s="26">
        <v>7</v>
      </c>
      <c r="D438" s="26">
        <v>2020</v>
      </c>
      <c r="E438" s="26">
        <v>65.400000000000006</v>
      </c>
    </row>
    <row r="439" spans="1:5" x14ac:dyDescent="0.35">
      <c r="A439" s="25" t="s">
        <v>18</v>
      </c>
      <c r="B439" s="26">
        <v>2019</v>
      </c>
      <c r="C439" s="26">
        <v>7</v>
      </c>
      <c r="D439" s="26">
        <v>2030</v>
      </c>
      <c r="E439" s="26">
        <v>566.29999999999995</v>
      </c>
    </row>
    <row r="440" spans="1:5" x14ac:dyDescent="0.35">
      <c r="A440" s="25" t="s">
        <v>18</v>
      </c>
      <c r="B440" s="26">
        <v>2019</v>
      </c>
      <c r="C440" s="26">
        <v>7</v>
      </c>
      <c r="D440" s="26">
        <v>2025</v>
      </c>
      <c r="E440" s="26">
        <v>253.6</v>
      </c>
    </row>
    <row r="441" spans="1:5" x14ac:dyDescent="0.35">
      <c r="A441" s="25" t="s">
        <v>18</v>
      </c>
      <c r="B441" s="26">
        <v>2019</v>
      </c>
      <c r="C441" s="26">
        <v>11</v>
      </c>
      <c r="D441" s="26">
        <v>2020</v>
      </c>
      <c r="E441" s="26">
        <v>1550</v>
      </c>
    </row>
    <row r="442" spans="1:5" x14ac:dyDescent="0.35">
      <c r="A442" s="25" t="s">
        <v>18</v>
      </c>
      <c r="B442" s="26">
        <v>2019</v>
      </c>
      <c r="C442" s="26">
        <v>12</v>
      </c>
      <c r="D442" s="26">
        <v>2020</v>
      </c>
      <c r="E442" s="26">
        <v>2.4</v>
      </c>
    </row>
    <row r="443" spans="1:5" x14ac:dyDescent="0.35">
      <c r="A443" s="25" t="s">
        <v>18</v>
      </c>
      <c r="B443" s="26">
        <v>2019</v>
      </c>
      <c r="C443" s="26">
        <v>16</v>
      </c>
      <c r="D443" s="26">
        <v>2020</v>
      </c>
      <c r="E443" s="26">
        <v>13</v>
      </c>
    </row>
    <row r="444" spans="1:5" x14ac:dyDescent="0.35">
      <c r="A444" s="25" t="s">
        <v>18</v>
      </c>
      <c r="B444" s="26">
        <v>2019</v>
      </c>
      <c r="C444" s="26">
        <v>16</v>
      </c>
      <c r="D444" s="26">
        <v>2030</v>
      </c>
      <c r="E444" s="26">
        <v>35</v>
      </c>
    </row>
    <row r="445" spans="1:5" x14ac:dyDescent="0.35">
      <c r="A445" s="25" t="s">
        <v>18</v>
      </c>
      <c r="B445" s="26">
        <v>2019</v>
      </c>
      <c r="C445" s="26">
        <v>16</v>
      </c>
      <c r="D445" s="26">
        <v>2025</v>
      </c>
      <c r="E445" s="26">
        <v>27</v>
      </c>
    </row>
    <row r="446" spans="1:5" x14ac:dyDescent="0.35">
      <c r="A446" s="25" t="s">
        <v>18</v>
      </c>
      <c r="B446" s="26">
        <v>2019</v>
      </c>
      <c r="C446" s="26">
        <v>17</v>
      </c>
      <c r="D446" s="26">
        <v>2020</v>
      </c>
      <c r="E446" s="26">
        <v>136.6</v>
      </c>
    </row>
    <row r="447" spans="1:5" x14ac:dyDescent="0.35">
      <c r="A447" s="25" t="s">
        <v>7</v>
      </c>
      <c r="B447" s="26">
        <v>2019</v>
      </c>
      <c r="C447" s="26">
        <v>1</v>
      </c>
      <c r="D447" s="26">
        <v>2020</v>
      </c>
      <c r="E447" s="26">
        <v>1000</v>
      </c>
    </row>
    <row r="448" spans="1:5" x14ac:dyDescent="0.35">
      <c r="A448" s="25" t="s">
        <v>7</v>
      </c>
      <c r="B448" s="26">
        <v>2019</v>
      </c>
      <c r="C448" s="26">
        <v>1</v>
      </c>
      <c r="D448" s="26">
        <v>2030</v>
      </c>
      <c r="E448" s="26">
        <v>1000</v>
      </c>
    </row>
    <row r="449" spans="1:5" x14ac:dyDescent="0.35">
      <c r="A449" s="25" t="s">
        <v>7</v>
      </c>
      <c r="B449" s="26">
        <v>2019</v>
      </c>
      <c r="C449" s="26">
        <v>2</v>
      </c>
      <c r="D449" s="26">
        <v>2020</v>
      </c>
      <c r="E449" s="26">
        <v>1200</v>
      </c>
    </row>
    <row r="450" spans="1:5" x14ac:dyDescent="0.35">
      <c r="A450" s="25" t="s">
        <v>7</v>
      </c>
      <c r="B450" s="26">
        <v>2019</v>
      </c>
      <c r="C450" s="26">
        <v>2</v>
      </c>
      <c r="D450" s="26">
        <v>2030</v>
      </c>
      <c r="E450" s="26">
        <v>1200</v>
      </c>
    </row>
    <row r="451" spans="1:5" x14ac:dyDescent="0.35">
      <c r="A451" s="25" t="s">
        <v>7</v>
      </c>
      <c r="B451" s="26">
        <v>2019</v>
      </c>
      <c r="C451" s="26">
        <v>10</v>
      </c>
      <c r="D451" s="26">
        <v>2020</v>
      </c>
      <c r="E451" s="26">
        <v>30</v>
      </c>
    </row>
    <row r="452" spans="1:5" x14ac:dyDescent="0.35">
      <c r="A452" s="25" t="s">
        <v>7</v>
      </c>
      <c r="B452" s="26">
        <v>2019</v>
      </c>
      <c r="C452" s="26">
        <v>10</v>
      </c>
      <c r="D452" s="26">
        <v>2030</v>
      </c>
      <c r="E452" s="26">
        <v>30</v>
      </c>
    </row>
    <row r="453" spans="1:5" x14ac:dyDescent="0.35">
      <c r="A453" s="25" t="s">
        <v>7</v>
      </c>
      <c r="B453" s="26">
        <v>2019</v>
      </c>
      <c r="C453" s="26">
        <v>12</v>
      </c>
      <c r="D453" s="26">
        <v>2020</v>
      </c>
      <c r="E453" s="26">
        <v>1100</v>
      </c>
    </row>
    <row r="454" spans="1:5" x14ac:dyDescent="0.35">
      <c r="A454" s="25" t="s">
        <v>7</v>
      </c>
      <c r="B454" s="26">
        <v>2019</v>
      </c>
      <c r="C454" s="26">
        <v>12</v>
      </c>
      <c r="D454" s="26">
        <v>2030</v>
      </c>
      <c r="E454" s="26">
        <v>1100</v>
      </c>
    </row>
    <row r="455" spans="1:5" x14ac:dyDescent="0.35">
      <c r="A455" s="25" t="s">
        <v>7</v>
      </c>
      <c r="B455" s="26">
        <v>2019</v>
      </c>
      <c r="C455" s="26">
        <v>18</v>
      </c>
      <c r="D455" s="26">
        <v>2020</v>
      </c>
      <c r="E455" s="26">
        <v>60</v>
      </c>
    </row>
    <row r="456" spans="1:5" x14ac:dyDescent="0.35">
      <c r="A456" s="25" t="s">
        <v>7</v>
      </c>
      <c r="B456" s="26">
        <v>2019</v>
      </c>
      <c r="C456" s="26">
        <v>18</v>
      </c>
      <c r="D456" s="26">
        <v>2030</v>
      </c>
      <c r="E456" s="26">
        <v>60</v>
      </c>
    </row>
    <row r="457" spans="1:5" x14ac:dyDescent="0.35">
      <c r="A457" s="25" t="s">
        <v>7</v>
      </c>
      <c r="B457" s="26">
        <v>2019</v>
      </c>
      <c r="C457" s="26">
        <v>21</v>
      </c>
      <c r="D457" s="26">
        <v>2020</v>
      </c>
      <c r="E457" s="26">
        <v>1000</v>
      </c>
    </row>
    <row r="458" spans="1:5" x14ac:dyDescent="0.35">
      <c r="A458" s="25" t="s">
        <v>7</v>
      </c>
      <c r="B458" s="26">
        <v>2019</v>
      </c>
      <c r="C458" s="26">
        <v>21</v>
      </c>
      <c r="D458" s="26">
        <v>2030</v>
      </c>
      <c r="E458" s="26">
        <v>1000</v>
      </c>
    </row>
    <row r="459" spans="1:5" x14ac:dyDescent="0.35">
      <c r="A459" s="25" t="s">
        <v>7</v>
      </c>
      <c r="B459" s="26">
        <v>2019</v>
      </c>
      <c r="C459" s="26">
        <v>21</v>
      </c>
      <c r="D459" s="26">
        <v>2035</v>
      </c>
      <c r="E459" s="26">
        <v>1000</v>
      </c>
    </row>
    <row r="460" spans="1:5" x14ac:dyDescent="0.35">
      <c r="A460" s="25" t="s">
        <v>7</v>
      </c>
      <c r="B460" s="26">
        <v>2019</v>
      </c>
      <c r="C460" s="26">
        <v>21</v>
      </c>
      <c r="D460" s="26">
        <v>2025</v>
      </c>
      <c r="E460" s="26">
        <v>1000</v>
      </c>
    </row>
    <row r="461" spans="1:5" x14ac:dyDescent="0.35">
      <c r="A461" s="25" t="s">
        <v>7</v>
      </c>
      <c r="B461" s="26">
        <v>2019</v>
      </c>
      <c r="C461" s="26">
        <v>24</v>
      </c>
      <c r="D461" s="26">
        <v>2020</v>
      </c>
      <c r="E461" s="26">
        <v>600</v>
      </c>
    </row>
    <row r="462" spans="1:5" x14ac:dyDescent="0.35">
      <c r="A462" s="25" t="s">
        <v>7</v>
      </c>
      <c r="B462" s="26">
        <v>2019</v>
      </c>
      <c r="C462" s="26">
        <v>24</v>
      </c>
      <c r="D462" s="26">
        <v>2030</v>
      </c>
      <c r="E462" s="26">
        <v>600</v>
      </c>
    </row>
    <row r="463" spans="1:5" x14ac:dyDescent="0.35">
      <c r="A463" s="25" t="s">
        <v>7</v>
      </c>
      <c r="B463" s="26">
        <v>2019</v>
      </c>
      <c r="C463" s="26">
        <v>32</v>
      </c>
      <c r="D463" s="26">
        <v>2020</v>
      </c>
      <c r="E463" s="26">
        <v>290</v>
      </c>
    </row>
    <row r="464" spans="1:5" x14ac:dyDescent="0.35">
      <c r="A464" s="25" t="s">
        <v>7</v>
      </c>
      <c r="B464" s="26">
        <v>2019</v>
      </c>
      <c r="C464" s="26">
        <v>32</v>
      </c>
      <c r="D464" s="26">
        <v>2030</v>
      </c>
      <c r="E464" s="26">
        <v>290</v>
      </c>
    </row>
    <row r="465" spans="1:5" x14ac:dyDescent="0.35">
      <c r="A465" s="25" t="s">
        <v>7</v>
      </c>
      <c r="B465" s="26">
        <v>2019</v>
      </c>
      <c r="C465" s="26">
        <v>36</v>
      </c>
      <c r="D465" s="26">
        <v>2020</v>
      </c>
      <c r="E465" s="26">
        <v>-300</v>
      </c>
    </row>
    <row r="466" spans="1:5" x14ac:dyDescent="0.35">
      <c r="A466" s="25" t="s">
        <v>7</v>
      </c>
      <c r="B466" s="26">
        <v>2019</v>
      </c>
      <c r="C466" s="26">
        <v>36</v>
      </c>
      <c r="D466" s="26">
        <v>2030</v>
      </c>
      <c r="E466" s="26">
        <v>200</v>
      </c>
    </row>
    <row r="467" spans="1:5" x14ac:dyDescent="0.35">
      <c r="A467" s="25" t="s">
        <v>7</v>
      </c>
      <c r="B467" s="26">
        <v>2019</v>
      </c>
      <c r="C467" s="26">
        <v>39</v>
      </c>
      <c r="D467" s="26">
        <v>2020</v>
      </c>
      <c r="E467" s="26">
        <v>20</v>
      </c>
    </row>
    <row r="468" spans="1:5" x14ac:dyDescent="0.35">
      <c r="A468" s="25" t="s">
        <v>7</v>
      </c>
      <c r="B468" s="26">
        <v>2019</v>
      </c>
      <c r="C468" s="26">
        <v>39</v>
      </c>
      <c r="D468" s="26">
        <v>2030</v>
      </c>
      <c r="E468" s="26">
        <v>20</v>
      </c>
    </row>
    <row r="469" spans="1:5" x14ac:dyDescent="0.35">
      <c r="A469" s="25" t="s">
        <v>7</v>
      </c>
      <c r="B469" s="26">
        <v>2019</v>
      </c>
      <c r="C469" s="26">
        <v>43</v>
      </c>
      <c r="D469" s="26">
        <v>2020</v>
      </c>
      <c r="E469" s="26">
        <v>1900</v>
      </c>
    </row>
    <row r="470" spans="1:5" x14ac:dyDescent="0.35">
      <c r="A470" s="25" t="s">
        <v>7</v>
      </c>
      <c r="B470" s="26">
        <v>2019</v>
      </c>
      <c r="C470" s="26">
        <v>43</v>
      </c>
      <c r="D470" s="26">
        <v>2030</v>
      </c>
      <c r="E470" s="26">
        <v>1900</v>
      </c>
    </row>
    <row r="471" spans="1:5" x14ac:dyDescent="0.35">
      <c r="A471" s="25" t="s">
        <v>7</v>
      </c>
      <c r="B471" s="26">
        <v>2019</v>
      </c>
      <c r="C471" s="26">
        <v>48</v>
      </c>
      <c r="D471" s="26">
        <v>2020</v>
      </c>
      <c r="E471" s="26">
        <v>500</v>
      </c>
    </row>
    <row r="472" spans="1:5" x14ac:dyDescent="0.35">
      <c r="A472" s="25" t="s">
        <v>7</v>
      </c>
      <c r="B472" s="26">
        <v>2019</v>
      </c>
      <c r="C472" s="26">
        <v>54</v>
      </c>
      <c r="D472" s="26">
        <v>2020</v>
      </c>
      <c r="E472" s="26">
        <v>333</v>
      </c>
    </row>
    <row r="473" spans="1:5" x14ac:dyDescent="0.35">
      <c r="A473" s="25" t="s">
        <v>7</v>
      </c>
      <c r="B473" s="26">
        <v>2019</v>
      </c>
      <c r="C473" s="26">
        <v>54</v>
      </c>
      <c r="D473" s="26">
        <v>2030</v>
      </c>
      <c r="E473" s="26">
        <v>333</v>
      </c>
    </row>
    <row r="474" spans="1:5" x14ac:dyDescent="0.35">
      <c r="A474" s="25" t="s">
        <v>7</v>
      </c>
      <c r="B474" s="26">
        <v>2019</v>
      </c>
      <c r="C474" s="26">
        <v>60</v>
      </c>
      <c r="D474" s="26">
        <v>2020</v>
      </c>
      <c r="E474" s="26">
        <v>205</v>
      </c>
    </row>
    <row r="475" spans="1:5" x14ac:dyDescent="0.35">
      <c r="A475" s="25" t="s">
        <v>7</v>
      </c>
      <c r="B475" s="26">
        <v>2019</v>
      </c>
      <c r="C475" s="26">
        <v>60</v>
      </c>
      <c r="D475" s="26">
        <v>2030</v>
      </c>
      <c r="E475" s="26">
        <v>205</v>
      </c>
    </row>
    <row r="476" spans="1:5" x14ac:dyDescent="0.35">
      <c r="A476" s="25" t="s">
        <v>7</v>
      </c>
      <c r="B476" s="26">
        <v>2019</v>
      </c>
      <c r="C476" s="26">
        <v>62</v>
      </c>
      <c r="D476" s="26">
        <v>2020</v>
      </c>
      <c r="E476" s="26">
        <v>300</v>
      </c>
    </row>
    <row r="477" spans="1:5" x14ac:dyDescent="0.35">
      <c r="A477" s="25" t="s">
        <v>7</v>
      </c>
      <c r="B477" s="26">
        <v>2019</v>
      </c>
      <c r="C477" s="26">
        <v>62</v>
      </c>
      <c r="D477" s="26">
        <v>2030</v>
      </c>
      <c r="E477" s="26">
        <v>179</v>
      </c>
    </row>
    <row r="478" spans="1:5" x14ac:dyDescent="0.35">
      <c r="A478" s="25" t="s">
        <v>7</v>
      </c>
      <c r="B478" s="26">
        <v>2019</v>
      </c>
      <c r="C478" s="26">
        <v>66</v>
      </c>
      <c r="D478" s="26">
        <v>2020</v>
      </c>
      <c r="E478" s="26">
        <v>-122</v>
      </c>
    </row>
    <row r="479" spans="1:5" x14ac:dyDescent="0.35">
      <c r="A479" s="25" t="s">
        <v>7</v>
      </c>
      <c r="B479" s="26">
        <v>2019</v>
      </c>
      <c r="C479" s="26">
        <v>68</v>
      </c>
      <c r="D479" s="26">
        <v>2020</v>
      </c>
      <c r="E479" s="26">
        <v>29300</v>
      </c>
    </row>
    <row r="480" spans="1:5" x14ac:dyDescent="0.35">
      <c r="A480" s="25" t="s">
        <v>7</v>
      </c>
      <c r="B480" s="26">
        <v>2019</v>
      </c>
      <c r="C480" s="26">
        <v>68</v>
      </c>
      <c r="D480" s="26">
        <v>2030</v>
      </c>
      <c r="E480" s="26">
        <v>31500</v>
      </c>
    </row>
    <row r="481" spans="1:5" x14ac:dyDescent="0.35">
      <c r="A481" s="25" t="s">
        <v>7</v>
      </c>
      <c r="B481" s="26">
        <v>2019</v>
      </c>
      <c r="C481" s="26">
        <v>69</v>
      </c>
      <c r="D481" s="26">
        <v>2020</v>
      </c>
      <c r="E481" s="26">
        <v>21100</v>
      </c>
    </row>
    <row r="482" spans="1:5" x14ac:dyDescent="0.35">
      <c r="A482" s="25" t="s">
        <v>7</v>
      </c>
      <c r="B482" s="26">
        <v>2019</v>
      </c>
      <c r="C482" s="26">
        <v>69</v>
      </c>
      <c r="D482" s="26">
        <v>2030</v>
      </c>
      <c r="E482" s="26">
        <v>15300</v>
      </c>
    </row>
    <row r="483" spans="1:5" x14ac:dyDescent="0.35">
      <c r="A483" s="25" t="s">
        <v>7</v>
      </c>
      <c r="B483" s="26">
        <v>2019</v>
      </c>
      <c r="C483" s="26">
        <v>70</v>
      </c>
      <c r="D483" s="26">
        <v>2020</v>
      </c>
      <c r="E483" s="26">
        <v>550</v>
      </c>
    </row>
    <row r="484" spans="1:5" x14ac:dyDescent="0.35">
      <c r="A484" s="25" t="s">
        <v>7</v>
      </c>
      <c r="B484" s="26">
        <v>2019</v>
      </c>
      <c r="C484" s="26">
        <v>70</v>
      </c>
      <c r="D484" s="26">
        <v>2030</v>
      </c>
      <c r="E484" s="26">
        <v>550</v>
      </c>
    </row>
    <row r="485" spans="1:5" x14ac:dyDescent="0.35">
      <c r="A485" s="25" t="s">
        <v>7</v>
      </c>
      <c r="B485" s="26">
        <v>2019</v>
      </c>
      <c r="C485" s="26">
        <v>71</v>
      </c>
      <c r="D485" s="26">
        <v>2020</v>
      </c>
      <c r="E485" s="26">
        <v>800</v>
      </c>
    </row>
    <row r="486" spans="1:5" x14ac:dyDescent="0.35">
      <c r="A486" s="25" t="s">
        <v>7</v>
      </c>
      <c r="B486" s="26">
        <v>2019</v>
      </c>
      <c r="C486" s="26">
        <v>71</v>
      </c>
      <c r="D486" s="26">
        <v>2030</v>
      </c>
      <c r="E486" s="26">
        <v>800</v>
      </c>
    </row>
    <row r="487" spans="1:5" x14ac:dyDescent="0.35">
      <c r="A487" s="25" t="s">
        <v>7</v>
      </c>
      <c r="B487" s="26">
        <v>2019</v>
      </c>
      <c r="C487" s="26">
        <v>72</v>
      </c>
      <c r="D487" s="26">
        <v>2020</v>
      </c>
      <c r="E487" s="26">
        <v>1740</v>
      </c>
    </row>
    <row r="488" spans="1:5" x14ac:dyDescent="0.35">
      <c r="A488" s="25" t="s">
        <v>7</v>
      </c>
      <c r="B488" s="26">
        <v>2019</v>
      </c>
      <c r="C488" s="26">
        <v>72</v>
      </c>
      <c r="D488" s="26">
        <v>2030</v>
      </c>
      <c r="E488" s="26">
        <v>1740</v>
      </c>
    </row>
    <row r="489" spans="1:5" x14ac:dyDescent="0.35">
      <c r="A489" s="25" t="s">
        <v>14</v>
      </c>
      <c r="B489" s="26">
        <v>2019</v>
      </c>
      <c r="C489" s="26">
        <v>3</v>
      </c>
      <c r="D489" s="26">
        <v>2020</v>
      </c>
      <c r="E489" s="26">
        <v>1210</v>
      </c>
    </row>
    <row r="490" spans="1:5" x14ac:dyDescent="0.35">
      <c r="A490" s="25" t="s">
        <v>14</v>
      </c>
      <c r="B490" s="26">
        <v>2019</v>
      </c>
      <c r="C490" s="26">
        <v>4</v>
      </c>
      <c r="D490" s="26">
        <v>2020</v>
      </c>
      <c r="E490" s="26">
        <v>4600</v>
      </c>
    </row>
    <row r="491" spans="1:5" x14ac:dyDescent="0.35">
      <c r="A491" s="25" t="s">
        <v>14</v>
      </c>
      <c r="B491" s="26">
        <v>2019</v>
      </c>
      <c r="C491" s="26">
        <v>5</v>
      </c>
      <c r="D491" s="26">
        <v>2020</v>
      </c>
      <c r="E491" s="26">
        <v>740</v>
      </c>
    </row>
    <row r="492" spans="1:5" x14ac:dyDescent="0.35">
      <c r="A492" s="25" t="s">
        <v>14</v>
      </c>
      <c r="B492" s="26">
        <v>2019</v>
      </c>
      <c r="C492" s="26">
        <v>7</v>
      </c>
      <c r="D492" s="26">
        <v>2020</v>
      </c>
      <c r="E492" s="26">
        <v>3610</v>
      </c>
    </row>
    <row r="493" spans="1:5" x14ac:dyDescent="0.35">
      <c r="A493" s="25" t="s">
        <v>14</v>
      </c>
      <c r="B493" s="26">
        <v>2019</v>
      </c>
      <c r="C493" s="26">
        <v>7</v>
      </c>
      <c r="D493" s="26">
        <v>2030</v>
      </c>
      <c r="E493" s="26">
        <v>4000</v>
      </c>
    </row>
    <row r="494" spans="1:5" x14ac:dyDescent="0.35">
      <c r="A494" s="25" t="s">
        <v>14</v>
      </c>
      <c r="B494" s="26">
        <v>2019</v>
      </c>
      <c r="C494" s="26">
        <v>12</v>
      </c>
      <c r="D494" s="26">
        <v>2020</v>
      </c>
      <c r="E494" s="26">
        <v>790</v>
      </c>
    </row>
    <row r="495" spans="1:5" x14ac:dyDescent="0.35">
      <c r="A495" s="25" t="s">
        <v>14</v>
      </c>
      <c r="B495" s="26">
        <v>2019</v>
      </c>
      <c r="C495" s="26">
        <v>13</v>
      </c>
      <c r="D495" s="26">
        <v>2020</v>
      </c>
      <c r="E495" s="26">
        <v>400</v>
      </c>
    </row>
    <row r="496" spans="1:5" x14ac:dyDescent="0.35">
      <c r="A496" s="25" t="s">
        <v>14</v>
      </c>
      <c r="B496" s="26">
        <v>2019</v>
      </c>
      <c r="C496" s="26">
        <v>14</v>
      </c>
      <c r="D496" s="26">
        <v>2020</v>
      </c>
      <c r="E496" s="26">
        <v>3700</v>
      </c>
    </row>
    <row r="497" spans="1:5" x14ac:dyDescent="0.35">
      <c r="A497" s="25" t="s">
        <v>14</v>
      </c>
      <c r="B497" s="26">
        <v>2019</v>
      </c>
      <c r="C497" s="26">
        <v>56</v>
      </c>
      <c r="D497" s="26">
        <v>2020</v>
      </c>
      <c r="E497" s="26">
        <v>8600</v>
      </c>
    </row>
    <row r="498" spans="1:5" x14ac:dyDescent="0.35">
      <c r="A498" s="25" t="s">
        <v>14</v>
      </c>
      <c r="B498" s="26">
        <v>2019</v>
      </c>
      <c r="C498" s="26">
        <v>57</v>
      </c>
      <c r="D498" s="26">
        <v>2020</v>
      </c>
      <c r="E498" s="26">
        <v>7190</v>
      </c>
    </row>
    <row r="499" spans="1:5" x14ac:dyDescent="0.35">
      <c r="A499" s="25" t="s">
        <v>14</v>
      </c>
      <c r="B499" s="26">
        <v>2019</v>
      </c>
      <c r="C499" s="26">
        <v>58</v>
      </c>
      <c r="D499" s="26">
        <v>2020</v>
      </c>
      <c r="E499" s="26">
        <v>20250</v>
      </c>
    </row>
    <row r="500" spans="1:5" x14ac:dyDescent="0.35">
      <c r="A500" s="25" t="s">
        <v>14</v>
      </c>
      <c r="B500" s="26">
        <v>2019</v>
      </c>
      <c r="C500" s="26">
        <v>59</v>
      </c>
      <c r="D500" s="26">
        <v>2030</v>
      </c>
      <c r="E500" s="26">
        <v>24600</v>
      </c>
    </row>
    <row r="501" spans="1:5" x14ac:dyDescent="0.35">
      <c r="A501" s="25" t="s">
        <v>14</v>
      </c>
      <c r="B501" s="26">
        <v>2019</v>
      </c>
      <c r="C501" s="26">
        <v>60</v>
      </c>
      <c r="D501" s="26">
        <v>2030</v>
      </c>
      <c r="E501" s="26">
        <v>12700</v>
      </c>
    </row>
    <row r="502" spans="1:5" x14ac:dyDescent="0.35">
      <c r="A502" s="25" t="s">
        <v>14</v>
      </c>
      <c r="B502" s="26">
        <v>2019</v>
      </c>
      <c r="C502" s="26">
        <v>61</v>
      </c>
      <c r="D502" s="26">
        <v>2030</v>
      </c>
      <c r="E502" s="26">
        <v>5000</v>
      </c>
    </row>
    <row r="503" spans="1:5" x14ac:dyDescent="0.35">
      <c r="A503" s="25" t="s">
        <v>14</v>
      </c>
      <c r="B503" s="26">
        <v>2019</v>
      </c>
      <c r="C503" s="26">
        <v>62</v>
      </c>
      <c r="D503" s="26">
        <v>2030</v>
      </c>
      <c r="E503" s="26">
        <v>13900</v>
      </c>
    </row>
    <row r="504" spans="1:5" x14ac:dyDescent="0.35">
      <c r="A504" s="25" t="s">
        <v>16</v>
      </c>
      <c r="B504" s="26">
        <v>2019</v>
      </c>
      <c r="C504" s="26">
        <v>1</v>
      </c>
      <c r="D504" s="26">
        <v>2020</v>
      </c>
      <c r="E504" s="26">
        <v>10052.858039999999</v>
      </c>
    </row>
    <row r="505" spans="1:5" x14ac:dyDescent="0.35">
      <c r="A505" s="25" t="s">
        <v>16</v>
      </c>
      <c r="B505" s="26">
        <v>2019</v>
      </c>
      <c r="C505" s="26">
        <v>1</v>
      </c>
      <c r="D505" s="26">
        <v>2030</v>
      </c>
      <c r="E505" s="26">
        <v>5119.2982099999999</v>
      </c>
    </row>
    <row r="506" spans="1:5" x14ac:dyDescent="0.35">
      <c r="A506" s="25" t="s">
        <v>16</v>
      </c>
      <c r="B506" s="26">
        <v>2019</v>
      </c>
      <c r="C506" s="26">
        <v>1</v>
      </c>
      <c r="D506" s="26">
        <v>2035</v>
      </c>
      <c r="E506" s="26">
        <v>2735.7367439999998</v>
      </c>
    </row>
    <row r="507" spans="1:5" x14ac:dyDescent="0.35">
      <c r="A507" s="25" t="s">
        <v>16</v>
      </c>
      <c r="B507" s="26">
        <v>2019</v>
      </c>
      <c r="C507" s="26">
        <v>1</v>
      </c>
      <c r="D507" s="26">
        <v>2025</v>
      </c>
      <c r="E507" s="26">
        <v>7709.9684900000002</v>
      </c>
    </row>
    <row r="508" spans="1:5" x14ac:dyDescent="0.35">
      <c r="A508" s="25" t="s">
        <v>16</v>
      </c>
      <c r="B508" s="26">
        <v>2019</v>
      </c>
      <c r="C508" s="26">
        <v>2</v>
      </c>
      <c r="D508" s="26">
        <v>2020</v>
      </c>
      <c r="E508" s="26">
        <v>5087.7659350000004</v>
      </c>
    </row>
    <row r="509" spans="1:5" x14ac:dyDescent="0.35">
      <c r="A509" s="25" t="s">
        <v>16</v>
      </c>
      <c r="B509" s="26">
        <v>2019</v>
      </c>
      <c r="C509" s="26">
        <v>2</v>
      </c>
      <c r="D509" s="26">
        <v>2030</v>
      </c>
      <c r="E509" s="26">
        <v>4885.1152389999997</v>
      </c>
    </row>
    <row r="510" spans="1:5" x14ac:dyDescent="0.35">
      <c r="A510" s="25" t="s">
        <v>16</v>
      </c>
      <c r="B510" s="26">
        <v>2019</v>
      </c>
      <c r="C510" s="26">
        <v>2</v>
      </c>
      <c r="D510" s="26">
        <v>2035</v>
      </c>
      <c r="E510" s="26">
        <v>3793.977116</v>
      </c>
    </row>
    <row r="511" spans="1:5" x14ac:dyDescent="0.35">
      <c r="A511" s="25" t="s">
        <v>16</v>
      </c>
      <c r="B511" s="26">
        <v>2019</v>
      </c>
      <c r="C511" s="26">
        <v>2</v>
      </c>
      <c r="D511" s="26">
        <v>2025</v>
      </c>
      <c r="E511" s="26">
        <v>6373.5473899999997</v>
      </c>
    </row>
    <row r="512" spans="1:5" x14ac:dyDescent="0.35">
      <c r="A512" s="25" t="s">
        <v>16</v>
      </c>
      <c r="B512" s="26">
        <v>2019</v>
      </c>
      <c r="C512" s="26">
        <v>3</v>
      </c>
      <c r="D512" s="26">
        <v>2020</v>
      </c>
      <c r="E512" s="26">
        <v>75.998879479999999</v>
      </c>
    </row>
    <row r="513" spans="1:5" x14ac:dyDescent="0.35">
      <c r="A513" s="25" t="s">
        <v>16</v>
      </c>
      <c r="B513" s="26">
        <v>2019</v>
      </c>
      <c r="C513" s="26">
        <v>3</v>
      </c>
      <c r="D513" s="26">
        <v>2030</v>
      </c>
      <c r="E513" s="26">
        <v>98.283113060000005</v>
      </c>
    </row>
    <row r="514" spans="1:5" x14ac:dyDescent="0.35">
      <c r="A514" s="25" t="s">
        <v>16</v>
      </c>
      <c r="B514" s="26">
        <v>2019</v>
      </c>
      <c r="C514" s="26">
        <v>3</v>
      </c>
      <c r="D514" s="26">
        <v>2035</v>
      </c>
      <c r="E514" s="26">
        <v>85.430238279999998</v>
      </c>
    </row>
    <row r="515" spans="1:5" x14ac:dyDescent="0.35">
      <c r="A515" s="25" t="s">
        <v>16</v>
      </c>
      <c r="B515" s="26">
        <v>2019</v>
      </c>
      <c r="C515" s="26">
        <v>3</v>
      </c>
      <c r="D515" s="26">
        <v>2025</v>
      </c>
      <c r="E515" s="26">
        <v>99.519031929999997</v>
      </c>
    </row>
    <row r="516" spans="1:5" x14ac:dyDescent="0.35">
      <c r="A516" s="25" t="s">
        <v>16</v>
      </c>
      <c r="B516" s="26">
        <v>2019</v>
      </c>
      <c r="C516" s="26">
        <v>4</v>
      </c>
      <c r="D516" s="26">
        <v>2020</v>
      </c>
      <c r="E516" s="26">
        <v>2032.6392129999999</v>
      </c>
    </row>
    <row r="517" spans="1:5" x14ac:dyDescent="0.35">
      <c r="A517" s="25" t="s">
        <v>16</v>
      </c>
      <c r="B517" s="26">
        <v>2019</v>
      </c>
      <c r="C517" s="26">
        <v>4</v>
      </c>
      <c r="D517" s="26">
        <v>2030</v>
      </c>
      <c r="E517" s="26">
        <v>1473.0261049999999</v>
      </c>
    </row>
    <row r="518" spans="1:5" x14ac:dyDescent="0.35">
      <c r="A518" s="25" t="s">
        <v>16</v>
      </c>
      <c r="B518" s="26">
        <v>2019</v>
      </c>
      <c r="C518" s="26">
        <v>4</v>
      </c>
      <c r="D518" s="26">
        <v>2035</v>
      </c>
      <c r="E518" s="26">
        <v>921.35384839999995</v>
      </c>
    </row>
    <row r="519" spans="1:5" x14ac:dyDescent="0.35">
      <c r="A519" s="25" t="s">
        <v>16</v>
      </c>
      <c r="B519" s="26">
        <v>2019</v>
      </c>
      <c r="C519" s="26">
        <v>4</v>
      </c>
      <c r="D519" s="26">
        <v>2025</v>
      </c>
      <c r="E519" s="26">
        <v>1999.096221</v>
      </c>
    </row>
    <row r="520" spans="1:5" x14ac:dyDescent="0.35">
      <c r="A520" s="25" t="s">
        <v>16</v>
      </c>
      <c r="B520" s="26">
        <v>2019</v>
      </c>
      <c r="C520" s="26">
        <v>5</v>
      </c>
      <c r="D520" s="26">
        <v>2020</v>
      </c>
      <c r="E520" s="26">
        <v>68.945185260000002</v>
      </c>
    </row>
    <row r="521" spans="1:5" x14ac:dyDescent="0.35">
      <c r="A521" s="25" t="s">
        <v>16</v>
      </c>
      <c r="B521" s="26">
        <v>2019</v>
      </c>
      <c r="C521" s="26">
        <v>5</v>
      </c>
      <c r="D521" s="26">
        <v>2030</v>
      </c>
      <c r="E521" s="26">
        <v>139.10886830000001</v>
      </c>
    </row>
    <row r="522" spans="1:5" x14ac:dyDescent="0.35">
      <c r="A522" s="25" t="s">
        <v>16</v>
      </c>
      <c r="B522" s="26">
        <v>2019</v>
      </c>
      <c r="C522" s="26">
        <v>5</v>
      </c>
      <c r="D522" s="26">
        <v>2035</v>
      </c>
      <c r="E522" s="26">
        <v>70.273798580000005</v>
      </c>
    </row>
    <row r="523" spans="1:5" x14ac:dyDescent="0.35">
      <c r="A523" s="25" t="s">
        <v>16</v>
      </c>
      <c r="B523" s="26">
        <v>2019</v>
      </c>
      <c r="C523" s="26">
        <v>5</v>
      </c>
      <c r="D523" s="26">
        <v>2025</v>
      </c>
      <c r="E523" s="26">
        <v>132.0066487</v>
      </c>
    </row>
    <row r="524" spans="1:5" x14ac:dyDescent="0.35">
      <c r="A524" s="25" t="s">
        <v>16</v>
      </c>
      <c r="B524" s="26">
        <v>2019</v>
      </c>
      <c r="C524" s="26">
        <v>6</v>
      </c>
      <c r="D524" s="26">
        <v>2020</v>
      </c>
      <c r="E524" s="26">
        <v>510.24138670000002</v>
      </c>
    </row>
    <row r="525" spans="1:5" x14ac:dyDescent="0.35">
      <c r="A525" s="25" t="s">
        <v>16</v>
      </c>
      <c r="B525" s="26">
        <v>2019</v>
      </c>
      <c r="C525" s="26">
        <v>6</v>
      </c>
      <c r="D525" s="26">
        <v>2030</v>
      </c>
      <c r="E525" s="26">
        <v>387.36413440000001</v>
      </c>
    </row>
    <row r="526" spans="1:5" x14ac:dyDescent="0.35">
      <c r="A526" s="25" t="s">
        <v>16</v>
      </c>
      <c r="B526" s="26">
        <v>2019</v>
      </c>
      <c r="C526" s="26">
        <v>6</v>
      </c>
      <c r="D526" s="26">
        <v>2035</v>
      </c>
      <c r="E526" s="26">
        <v>337.37333000000001</v>
      </c>
    </row>
    <row r="527" spans="1:5" x14ac:dyDescent="0.35">
      <c r="A527" s="25" t="s">
        <v>16</v>
      </c>
      <c r="B527" s="26">
        <v>2019</v>
      </c>
      <c r="C527" s="26">
        <v>6</v>
      </c>
      <c r="D527" s="26">
        <v>2025</v>
      </c>
      <c r="E527" s="26">
        <v>440.98377699999998</v>
      </c>
    </row>
    <row r="528" spans="1:5" x14ac:dyDescent="0.35">
      <c r="A528" s="25" t="s">
        <v>16</v>
      </c>
      <c r="B528" s="26">
        <v>2019</v>
      </c>
      <c r="C528" s="26">
        <v>7</v>
      </c>
      <c r="D528" s="26">
        <v>2020</v>
      </c>
      <c r="E528" s="26">
        <v>316.5680802</v>
      </c>
    </row>
    <row r="529" spans="1:5" x14ac:dyDescent="0.35">
      <c r="A529" s="25" t="s">
        <v>16</v>
      </c>
      <c r="B529" s="26">
        <v>2019</v>
      </c>
      <c r="C529" s="26">
        <v>7</v>
      </c>
      <c r="D529" s="26">
        <v>2025</v>
      </c>
      <c r="E529" s="26">
        <v>65.542321369999996</v>
      </c>
    </row>
    <row r="530" spans="1:5" x14ac:dyDescent="0.35">
      <c r="A530" s="25" t="s">
        <v>16</v>
      </c>
      <c r="B530" s="26">
        <v>2019</v>
      </c>
      <c r="C530" s="26">
        <v>8</v>
      </c>
      <c r="D530" s="26">
        <v>2020</v>
      </c>
      <c r="E530" s="26">
        <v>72.327266809999998</v>
      </c>
    </row>
    <row r="531" spans="1:5" x14ac:dyDescent="0.35">
      <c r="A531" s="25" t="s">
        <v>16</v>
      </c>
      <c r="B531" s="26">
        <v>2019</v>
      </c>
      <c r="C531" s="26">
        <v>8</v>
      </c>
      <c r="D531" s="26">
        <v>2025</v>
      </c>
      <c r="E531" s="26">
        <v>30.525280500000001</v>
      </c>
    </row>
    <row r="532" spans="1:5" x14ac:dyDescent="0.35">
      <c r="A532" s="25" t="s">
        <v>16</v>
      </c>
      <c r="B532" s="26">
        <v>2019</v>
      </c>
      <c r="C532" s="26">
        <v>9</v>
      </c>
      <c r="D532" s="26">
        <v>2020</v>
      </c>
      <c r="E532" s="26">
        <v>113</v>
      </c>
    </row>
    <row r="533" spans="1:5" x14ac:dyDescent="0.35">
      <c r="A533" s="25" t="s">
        <v>16</v>
      </c>
      <c r="B533" s="26">
        <v>2019</v>
      </c>
      <c r="C533" s="26">
        <v>9</v>
      </c>
      <c r="D533" s="26">
        <v>2030</v>
      </c>
      <c r="E533" s="26">
        <v>130</v>
      </c>
    </row>
    <row r="534" spans="1:5" x14ac:dyDescent="0.35">
      <c r="A534" s="25" t="s">
        <v>16</v>
      </c>
      <c r="B534" s="26">
        <v>2019</v>
      </c>
      <c r="C534" s="26">
        <v>9</v>
      </c>
      <c r="D534" s="26">
        <v>2035</v>
      </c>
      <c r="E534" s="26">
        <v>64</v>
      </c>
    </row>
    <row r="535" spans="1:5" x14ac:dyDescent="0.35">
      <c r="A535" s="25" t="s">
        <v>16</v>
      </c>
      <c r="B535" s="26">
        <v>2019</v>
      </c>
      <c r="C535" s="26">
        <v>9</v>
      </c>
      <c r="D535" s="26">
        <v>2025</v>
      </c>
      <c r="E535" s="26">
        <v>156</v>
      </c>
    </row>
    <row r="536" spans="1:5" x14ac:dyDescent="0.35">
      <c r="A536" s="25" t="s">
        <v>16</v>
      </c>
      <c r="B536" s="26">
        <v>2019</v>
      </c>
      <c r="C536" s="26">
        <v>10</v>
      </c>
      <c r="D536" s="26">
        <v>2020</v>
      </c>
      <c r="E536" s="26">
        <v>251.91853900000001</v>
      </c>
    </row>
    <row r="537" spans="1:5" x14ac:dyDescent="0.35">
      <c r="A537" s="25" t="s">
        <v>16</v>
      </c>
      <c r="B537" s="26">
        <v>2019</v>
      </c>
      <c r="C537" s="26">
        <v>10</v>
      </c>
      <c r="D537" s="26">
        <v>2030</v>
      </c>
      <c r="E537" s="26">
        <v>263.06386629999997</v>
      </c>
    </row>
    <row r="538" spans="1:5" x14ac:dyDescent="0.35">
      <c r="A538" s="25" t="s">
        <v>16</v>
      </c>
      <c r="B538" s="26">
        <v>2019</v>
      </c>
      <c r="C538" s="26">
        <v>10</v>
      </c>
      <c r="D538" s="26">
        <v>2035</v>
      </c>
      <c r="E538" s="26">
        <v>259.61040459999998</v>
      </c>
    </row>
    <row r="539" spans="1:5" x14ac:dyDescent="0.35">
      <c r="A539" s="25" t="s">
        <v>16</v>
      </c>
      <c r="B539" s="26">
        <v>2019</v>
      </c>
      <c r="C539" s="26">
        <v>10</v>
      </c>
      <c r="D539" s="26">
        <v>2025</v>
      </c>
      <c r="E539" s="26">
        <v>250.84339466146699</v>
      </c>
    </row>
    <row r="540" spans="1:5" x14ac:dyDescent="0.35">
      <c r="A540" s="25" t="s">
        <v>16</v>
      </c>
      <c r="B540" s="26">
        <v>2019</v>
      </c>
      <c r="C540" s="26">
        <v>11</v>
      </c>
      <c r="D540" s="26">
        <v>2020</v>
      </c>
      <c r="E540" s="26">
        <v>2812.8013430000001</v>
      </c>
    </row>
    <row r="541" spans="1:5" x14ac:dyDescent="0.35">
      <c r="A541" s="25" t="s">
        <v>16</v>
      </c>
      <c r="B541" s="26">
        <v>2019</v>
      </c>
      <c r="C541" s="26">
        <v>11</v>
      </c>
      <c r="D541" s="26">
        <v>2030</v>
      </c>
      <c r="E541" s="26">
        <v>2299.7359580000002</v>
      </c>
    </row>
    <row r="542" spans="1:5" x14ac:dyDescent="0.35">
      <c r="A542" s="25" t="s">
        <v>16</v>
      </c>
      <c r="B542" s="26">
        <v>2019</v>
      </c>
      <c r="C542" s="26">
        <v>11</v>
      </c>
      <c r="D542" s="26">
        <v>2035</v>
      </c>
      <c r="E542" s="26">
        <v>2262.261485</v>
      </c>
    </row>
    <row r="543" spans="1:5" x14ac:dyDescent="0.35">
      <c r="A543" s="25" t="s">
        <v>16</v>
      </c>
      <c r="B543" s="26">
        <v>2019</v>
      </c>
      <c r="C543" s="26">
        <v>11</v>
      </c>
      <c r="D543" s="26">
        <v>2025</v>
      </c>
      <c r="E543" s="26">
        <v>2478.0136870000001</v>
      </c>
    </row>
    <row r="544" spans="1:5" x14ac:dyDescent="0.35">
      <c r="A544" s="25" t="s">
        <v>16</v>
      </c>
      <c r="B544" s="26">
        <v>2019</v>
      </c>
      <c r="C544" s="26">
        <v>12</v>
      </c>
      <c r="D544" s="26">
        <v>2020</v>
      </c>
      <c r="E544" s="26">
        <v>1616.3476909999999</v>
      </c>
    </row>
    <row r="545" spans="1:5" x14ac:dyDescent="0.35">
      <c r="A545" s="25" t="s">
        <v>16</v>
      </c>
      <c r="B545" s="26">
        <v>2019</v>
      </c>
      <c r="C545" s="26">
        <v>12</v>
      </c>
      <c r="D545" s="26">
        <v>2030</v>
      </c>
      <c r="E545" s="26">
        <v>1324.0043659999999</v>
      </c>
    </row>
    <row r="546" spans="1:5" x14ac:dyDescent="0.35">
      <c r="A546" s="25" t="s">
        <v>16</v>
      </c>
      <c r="B546" s="26">
        <v>2019</v>
      </c>
      <c r="C546" s="26">
        <v>12</v>
      </c>
      <c r="D546" s="26">
        <v>2035</v>
      </c>
      <c r="E546" s="26">
        <v>1248.357158</v>
      </c>
    </row>
    <row r="547" spans="1:5" x14ac:dyDescent="0.35">
      <c r="A547" s="25" t="s">
        <v>16</v>
      </c>
      <c r="B547" s="26">
        <v>2019</v>
      </c>
      <c r="C547" s="26">
        <v>12</v>
      </c>
      <c r="D547" s="26">
        <v>2025</v>
      </c>
      <c r="E547" s="26">
        <v>1420.586988</v>
      </c>
    </row>
    <row r="548" spans="1:5" x14ac:dyDescent="0.35">
      <c r="A548" s="25" t="s">
        <v>16</v>
      </c>
      <c r="B548" s="26">
        <v>2019</v>
      </c>
      <c r="C548" s="26">
        <v>13</v>
      </c>
      <c r="D548" s="26">
        <v>2020</v>
      </c>
      <c r="E548" s="26">
        <v>93.666792700000002</v>
      </c>
    </row>
    <row r="549" spans="1:5" x14ac:dyDescent="0.35">
      <c r="A549" s="25" t="s">
        <v>16</v>
      </c>
      <c r="B549" s="26">
        <v>2019</v>
      </c>
      <c r="C549" s="26">
        <v>13</v>
      </c>
      <c r="D549" s="26">
        <v>2030</v>
      </c>
      <c r="E549" s="26">
        <v>64.081328115095303</v>
      </c>
    </row>
    <row r="550" spans="1:5" x14ac:dyDescent="0.35">
      <c r="A550" s="25" t="s">
        <v>16</v>
      </c>
      <c r="B550" s="26">
        <v>2019</v>
      </c>
      <c r="C550" s="26">
        <v>13</v>
      </c>
      <c r="D550" s="26">
        <v>2035</v>
      </c>
      <c r="E550" s="26">
        <v>54.873339620000003</v>
      </c>
    </row>
    <row r="551" spans="1:5" x14ac:dyDescent="0.35">
      <c r="A551" s="25" t="s">
        <v>16</v>
      </c>
      <c r="B551" s="26">
        <v>2019</v>
      </c>
      <c r="C551" s="26">
        <v>13</v>
      </c>
      <c r="D551" s="26">
        <v>2025</v>
      </c>
      <c r="E551" s="26">
        <v>72.461345620000003</v>
      </c>
    </row>
    <row r="552" spans="1:5" x14ac:dyDescent="0.35">
      <c r="A552" s="25" t="s">
        <v>16</v>
      </c>
      <c r="B552" s="26">
        <v>2019</v>
      </c>
      <c r="C552" s="26">
        <v>14</v>
      </c>
      <c r="D552" s="26">
        <v>2020</v>
      </c>
      <c r="E552" s="26">
        <v>644.90218430000004</v>
      </c>
    </row>
    <row r="553" spans="1:5" x14ac:dyDescent="0.35">
      <c r="A553" s="25" t="s">
        <v>16</v>
      </c>
      <c r="B553" s="26">
        <v>2019</v>
      </c>
      <c r="C553" s="26">
        <v>14</v>
      </c>
      <c r="D553" s="26">
        <v>2030</v>
      </c>
      <c r="E553" s="26">
        <v>599.49275560000001</v>
      </c>
    </row>
    <row r="554" spans="1:5" x14ac:dyDescent="0.35">
      <c r="A554" s="25" t="s">
        <v>16</v>
      </c>
      <c r="B554" s="26">
        <v>2019</v>
      </c>
      <c r="C554" s="26">
        <v>14</v>
      </c>
      <c r="D554" s="26">
        <v>2035</v>
      </c>
      <c r="E554" s="26">
        <v>579.24125219999996</v>
      </c>
    </row>
    <row r="555" spans="1:5" x14ac:dyDescent="0.35">
      <c r="A555" s="25" t="s">
        <v>16</v>
      </c>
      <c r="B555" s="26">
        <v>2019</v>
      </c>
      <c r="C555" s="26">
        <v>14</v>
      </c>
      <c r="D555" s="26">
        <v>2025</v>
      </c>
      <c r="E555" s="26">
        <v>622.51041520000001</v>
      </c>
    </row>
    <row r="556" spans="1:5" x14ac:dyDescent="0.35">
      <c r="A556" s="25" t="s">
        <v>16</v>
      </c>
      <c r="B556" s="26">
        <v>2019</v>
      </c>
      <c r="C556" s="26">
        <v>15</v>
      </c>
      <c r="D556" s="26">
        <v>2020</v>
      </c>
      <c r="E556" s="26">
        <v>1483.8621209999999</v>
      </c>
    </row>
    <row r="557" spans="1:5" x14ac:dyDescent="0.35">
      <c r="A557" s="25" t="s">
        <v>16</v>
      </c>
      <c r="B557" s="26">
        <v>2019</v>
      </c>
      <c r="C557" s="26">
        <v>15</v>
      </c>
      <c r="D557" s="26">
        <v>2030</v>
      </c>
      <c r="E557" s="26">
        <v>1633.2965200000001</v>
      </c>
    </row>
    <row r="558" spans="1:5" x14ac:dyDescent="0.35">
      <c r="A558" s="25" t="s">
        <v>16</v>
      </c>
      <c r="B558" s="26">
        <v>2019</v>
      </c>
      <c r="C558" s="26">
        <v>15</v>
      </c>
      <c r="D558" s="26">
        <v>2035</v>
      </c>
      <c r="E558" s="26">
        <v>1547.734422</v>
      </c>
    </row>
    <row r="559" spans="1:5" x14ac:dyDescent="0.35">
      <c r="A559" s="25" t="s">
        <v>16</v>
      </c>
      <c r="B559" s="26">
        <v>2019</v>
      </c>
      <c r="C559" s="26">
        <v>15</v>
      </c>
      <c r="D559" s="26">
        <v>2025</v>
      </c>
      <c r="E559" s="26">
        <v>1711.7848369999999</v>
      </c>
    </row>
    <row r="560" spans="1:5" x14ac:dyDescent="0.35">
      <c r="A560" s="25" t="s">
        <v>16</v>
      </c>
      <c r="B560" s="26">
        <v>2019</v>
      </c>
      <c r="C560" s="26">
        <v>16</v>
      </c>
      <c r="D560" s="26">
        <v>2020</v>
      </c>
      <c r="E560" s="26">
        <v>4077.5308799999998</v>
      </c>
    </row>
    <row r="561" spans="1:5" x14ac:dyDescent="0.35">
      <c r="A561" s="25" t="s">
        <v>16</v>
      </c>
      <c r="B561" s="26">
        <v>2019</v>
      </c>
      <c r="C561" s="26">
        <v>16</v>
      </c>
      <c r="D561" s="26">
        <v>2030</v>
      </c>
      <c r="E561" s="26">
        <v>4469.4789440000004</v>
      </c>
    </row>
    <row r="562" spans="1:5" x14ac:dyDescent="0.35">
      <c r="A562" s="25" t="s">
        <v>16</v>
      </c>
      <c r="B562" s="26">
        <v>2019</v>
      </c>
      <c r="C562" s="26">
        <v>16</v>
      </c>
      <c r="D562" s="26">
        <v>2035</v>
      </c>
      <c r="E562" s="26">
        <v>3122.2191929999999</v>
      </c>
    </row>
    <row r="563" spans="1:5" x14ac:dyDescent="0.35">
      <c r="A563" s="25" t="s">
        <v>16</v>
      </c>
      <c r="B563" s="26">
        <v>2019</v>
      </c>
      <c r="C563" s="26">
        <v>16</v>
      </c>
      <c r="D563" s="26">
        <v>2025</v>
      </c>
      <c r="E563" s="26">
        <v>4468.6972750000004</v>
      </c>
    </row>
    <row r="564" spans="1:5" x14ac:dyDescent="0.35">
      <c r="A564" s="25" t="s">
        <v>16</v>
      </c>
      <c r="B564" s="26">
        <v>2019</v>
      </c>
      <c r="C564" s="26">
        <v>17</v>
      </c>
      <c r="D564" s="26">
        <v>2020</v>
      </c>
      <c r="E564" s="26">
        <v>936.30915170000003</v>
      </c>
    </row>
    <row r="565" spans="1:5" x14ac:dyDescent="0.35">
      <c r="A565" s="25" t="s">
        <v>16</v>
      </c>
      <c r="B565" s="26">
        <v>2019</v>
      </c>
      <c r="C565" s="26">
        <v>17</v>
      </c>
      <c r="D565" s="26">
        <v>2025</v>
      </c>
      <c r="E565" s="26">
        <v>914.82458010000005</v>
      </c>
    </row>
    <row r="566" spans="1:5" x14ac:dyDescent="0.35">
      <c r="A566" s="25" t="s">
        <v>16</v>
      </c>
      <c r="B566" s="26">
        <v>2019</v>
      </c>
      <c r="C566" s="26">
        <v>19</v>
      </c>
      <c r="D566" s="26">
        <v>2020</v>
      </c>
      <c r="E566" s="26">
        <v>669.79679480000004</v>
      </c>
    </row>
    <row r="567" spans="1:5" x14ac:dyDescent="0.35">
      <c r="A567" s="25" t="s">
        <v>16</v>
      </c>
      <c r="B567" s="26">
        <v>2019</v>
      </c>
      <c r="C567" s="26">
        <v>19</v>
      </c>
      <c r="D567" s="26">
        <v>2030</v>
      </c>
      <c r="E567" s="26">
        <v>530.53835419999996</v>
      </c>
    </row>
    <row r="568" spans="1:5" x14ac:dyDescent="0.35">
      <c r="A568" s="25" t="s">
        <v>16</v>
      </c>
      <c r="B568" s="26">
        <v>2019</v>
      </c>
      <c r="C568" s="26">
        <v>19</v>
      </c>
      <c r="D568" s="26">
        <v>2035</v>
      </c>
      <c r="E568" s="26">
        <v>477.1986923</v>
      </c>
    </row>
    <row r="569" spans="1:5" x14ac:dyDescent="0.35">
      <c r="A569" s="25" t="s">
        <v>16</v>
      </c>
      <c r="B569" s="26">
        <v>2019</v>
      </c>
      <c r="C569" s="26">
        <v>19</v>
      </c>
      <c r="D569" s="26">
        <v>2025</v>
      </c>
      <c r="E569" s="26">
        <v>581.4487785</v>
      </c>
    </row>
    <row r="570" spans="1:5" x14ac:dyDescent="0.35">
      <c r="A570" s="25" t="s">
        <v>16</v>
      </c>
      <c r="B570" s="26">
        <v>2019</v>
      </c>
      <c r="C570" s="26">
        <v>21</v>
      </c>
      <c r="D570" s="26">
        <v>2020</v>
      </c>
      <c r="E570" s="26">
        <v>382.33305380000002</v>
      </c>
    </row>
    <row r="571" spans="1:5" x14ac:dyDescent="0.35">
      <c r="A571" s="25" t="s">
        <v>16</v>
      </c>
      <c r="B571" s="26">
        <v>2019</v>
      </c>
      <c r="C571" s="26">
        <v>21</v>
      </c>
      <c r="D571" s="26">
        <v>2030</v>
      </c>
      <c r="E571" s="26">
        <v>305.39958200000001</v>
      </c>
    </row>
    <row r="572" spans="1:5" x14ac:dyDescent="0.35">
      <c r="A572" s="25" t="s">
        <v>16</v>
      </c>
      <c r="B572" s="26">
        <v>2019</v>
      </c>
      <c r="C572" s="26">
        <v>21</v>
      </c>
      <c r="D572" s="26">
        <v>2035</v>
      </c>
      <c r="E572" s="26">
        <v>196.84479279999999</v>
      </c>
    </row>
    <row r="573" spans="1:5" x14ac:dyDescent="0.35">
      <c r="A573" s="25" t="s">
        <v>16</v>
      </c>
      <c r="B573" s="26">
        <v>2019</v>
      </c>
      <c r="C573" s="26">
        <v>21</v>
      </c>
      <c r="D573" s="26">
        <v>2025</v>
      </c>
      <c r="E573" s="26">
        <v>430.42863199999999</v>
      </c>
    </row>
    <row r="574" spans="1:5" x14ac:dyDescent="0.35">
      <c r="A574" s="25" t="s">
        <v>16</v>
      </c>
      <c r="B574" s="26">
        <v>2019</v>
      </c>
      <c r="C574" s="26">
        <v>22</v>
      </c>
      <c r="D574" s="26">
        <v>2020</v>
      </c>
      <c r="E574" s="26">
        <v>196.0411455</v>
      </c>
    </row>
    <row r="575" spans="1:5" x14ac:dyDescent="0.35">
      <c r="A575" s="25" t="s">
        <v>16</v>
      </c>
      <c r="B575" s="26">
        <v>2019</v>
      </c>
      <c r="C575" s="26">
        <v>22</v>
      </c>
      <c r="D575" s="26">
        <v>2030</v>
      </c>
      <c r="E575" s="26">
        <v>189.13003399999999</v>
      </c>
    </row>
    <row r="576" spans="1:5" x14ac:dyDescent="0.35">
      <c r="A576" s="25" t="s">
        <v>16</v>
      </c>
      <c r="B576" s="26">
        <v>2019</v>
      </c>
      <c r="C576" s="26">
        <v>22</v>
      </c>
      <c r="D576" s="26">
        <v>2035</v>
      </c>
      <c r="E576" s="26">
        <v>187.04209410000001</v>
      </c>
    </row>
    <row r="577" spans="1:5" x14ac:dyDescent="0.35">
      <c r="A577" s="25" t="s">
        <v>16</v>
      </c>
      <c r="B577" s="26">
        <v>2019</v>
      </c>
      <c r="C577" s="26">
        <v>22</v>
      </c>
      <c r="D577" s="26">
        <v>2025</v>
      </c>
      <c r="E577" s="26">
        <v>188.09835229999999</v>
      </c>
    </row>
    <row r="578" spans="1:5" x14ac:dyDescent="0.35">
      <c r="A578" s="25" t="s">
        <v>16</v>
      </c>
      <c r="B578" s="26">
        <v>2019</v>
      </c>
      <c r="C578" s="26">
        <v>23</v>
      </c>
      <c r="D578" s="26">
        <v>2020</v>
      </c>
      <c r="E578" s="26">
        <v>165.27906759999999</v>
      </c>
    </row>
    <row r="579" spans="1:5" x14ac:dyDescent="0.35">
      <c r="A579" s="25" t="s">
        <v>16</v>
      </c>
      <c r="B579" s="26">
        <v>2019</v>
      </c>
      <c r="C579" s="26">
        <v>23</v>
      </c>
      <c r="D579" s="26">
        <v>2030</v>
      </c>
      <c r="E579" s="26">
        <v>335.83433250000002</v>
      </c>
    </row>
    <row r="580" spans="1:5" x14ac:dyDescent="0.35">
      <c r="A580" s="25" t="s">
        <v>16</v>
      </c>
      <c r="B580" s="26">
        <v>2019</v>
      </c>
      <c r="C580" s="26">
        <v>23</v>
      </c>
      <c r="D580" s="26">
        <v>2035</v>
      </c>
      <c r="E580" s="26">
        <v>219.5546932</v>
      </c>
    </row>
    <row r="581" spans="1:5" x14ac:dyDescent="0.35">
      <c r="A581" s="25" t="s">
        <v>16</v>
      </c>
      <c r="B581" s="26">
        <v>2019</v>
      </c>
      <c r="C581" s="26">
        <v>23</v>
      </c>
      <c r="D581" s="26">
        <v>2025</v>
      </c>
      <c r="E581" s="26">
        <v>343.33338079999999</v>
      </c>
    </row>
    <row r="582" spans="1:5" x14ac:dyDescent="0.35">
      <c r="A582" s="25" t="s">
        <v>16</v>
      </c>
      <c r="B582" s="26">
        <v>2019</v>
      </c>
      <c r="C582" s="26">
        <v>25</v>
      </c>
      <c r="D582" s="26">
        <v>2020</v>
      </c>
      <c r="E582" s="26">
        <v>2602.5714290000001</v>
      </c>
    </row>
    <row r="583" spans="1:5" x14ac:dyDescent="0.35">
      <c r="A583" s="25" t="s">
        <v>16</v>
      </c>
      <c r="B583" s="26">
        <v>2019</v>
      </c>
      <c r="C583" s="26">
        <v>25</v>
      </c>
      <c r="D583" s="26">
        <v>2030</v>
      </c>
      <c r="E583" s="26">
        <v>3840.666667</v>
      </c>
    </row>
    <row r="584" spans="1:5" x14ac:dyDescent="0.35">
      <c r="A584" s="25" t="s">
        <v>16</v>
      </c>
      <c r="B584" s="26">
        <v>2019</v>
      </c>
      <c r="C584" s="26">
        <v>25</v>
      </c>
      <c r="D584" s="26">
        <v>2035</v>
      </c>
      <c r="E584" s="26">
        <v>3974</v>
      </c>
    </row>
    <row r="585" spans="1:5" x14ac:dyDescent="0.35">
      <c r="A585" s="25" t="s">
        <v>16</v>
      </c>
      <c r="B585" s="26">
        <v>2019</v>
      </c>
      <c r="C585" s="26">
        <v>25</v>
      </c>
      <c r="D585" s="26">
        <v>2025</v>
      </c>
      <c r="E585" s="26">
        <v>3507.333333</v>
      </c>
    </row>
    <row r="586" spans="1:5" x14ac:dyDescent="0.35">
      <c r="A586" s="25" t="s">
        <v>16</v>
      </c>
      <c r="B586" s="26">
        <v>2019</v>
      </c>
      <c r="C586" s="26">
        <v>26</v>
      </c>
      <c r="D586" s="26">
        <v>2020</v>
      </c>
      <c r="E586" s="26">
        <v>4182.0896949999997</v>
      </c>
    </row>
    <row r="587" spans="1:5" x14ac:dyDescent="0.35">
      <c r="A587" s="25" t="s">
        <v>16</v>
      </c>
      <c r="B587" s="26">
        <v>2019</v>
      </c>
      <c r="C587" s="26">
        <v>26</v>
      </c>
      <c r="D587" s="26">
        <v>2030</v>
      </c>
      <c r="E587" s="26">
        <v>15852.49696</v>
      </c>
    </row>
    <row r="588" spans="1:5" x14ac:dyDescent="0.35">
      <c r="A588" s="25" t="s">
        <v>16</v>
      </c>
      <c r="B588" s="26">
        <v>2019</v>
      </c>
      <c r="C588" s="26">
        <v>26</v>
      </c>
      <c r="D588" s="26">
        <v>2035</v>
      </c>
      <c r="E588" s="26">
        <v>20587.663680000001</v>
      </c>
    </row>
    <row r="589" spans="1:5" x14ac:dyDescent="0.35">
      <c r="A589" s="25" t="s">
        <v>16</v>
      </c>
      <c r="B589" s="26">
        <v>2019</v>
      </c>
      <c r="C589" s="26">
        <v>26</v>
      </c>
      <c r="D589" s="26">
        <v>2025</v>
      </c>
      <c r="E589" s="26">
        <v>10128.25733</v>
      </c>
    </row>
    <row r="590" spans="1:5" x14ac:dyDescent="0.35">
      <c r="A590" s="25" t="s">
        <v>16</v>
      </c>
      <c r="B590" s="26">
        <v>2019</v>
      </c>
      <c r="C590" s="26">
        <v>27</v>
      </c>
      <c r="D590" s="26">
        <v>2020</v>
      </c>
      <c r="E590" s="26">
        <v>-149.87530760000001</v>
      </c>
    </row>
    <row r="591" spans="1:5" x14ac:dyDescent="0.35">
      <c r="A591" s="25" t="s">
        <v>16</v>
      </c>
      <c r="B591" s="26">
        <v>2019</v>
      </c>
      <c r="C591" s="26">
        <v>27</v>
      </c>
      <c r="D591" s="26">
        <v>2030</v>
      </c>
      <c r="E591" s="26">
        <v>-6.211441067</v>
      </c>
    </row>
    <row r="592" spans="1:5" x14ac:dyDescent="0.35">
      <c r="A592" s="25" t="s">
        <v>16</v>
      </c>
      <c r="B592" s="26">
        <v>2019</v>
      </c>
      <c r="C592" s="26">
        <v>27</v>
      </c>
      <c r="D592" s="26">
        <v>2035</v>
      </c>
      <c r="E592" s="26">
        <v>106.6448042</v>
      </c>
    </row>
    <row r="593" spans="1:5" x14ac:dyDescent="0.35">
      <c r="A593" s="25" t="s">
        <v>16</v>
      </c>
      <c r="B593" s="26">
        <v>2019</v>
      </c>
      <c r="C593" s="26">
        <v>27</v>
      </c>
      <c r="D593" s="26">
        <v>2025</v>
      </c>
      <c r="E593" s="26">
        <v>-93.767994669999993</v>
      </c>
    </row>
    <row r="594" spans="1:5" x14ac:dyDescent="0.35">
      <c r="A594" s="25" t="s">
        <v>16</v>
      </c>
      <c r="B594" s="26">
        <v>2019</v>
      </c>
      <c r="C594" s="26">
        <v>28</v>
      </c>
      <c r="D594" s="26">
        <v>2020</v>
      </c>
      <c r="E594" s="26">
        <v>1605.06116</v>
      </c>
    </row>
    <row r="595" spans="1:5" x14ac:dyDescent="0.35">
      <c r="A595" s="25" t="s">
        <v>16</v>
      </c>
      <c r="B595" s="26">
        <v>2019</v>
      </c>
      <c r="C595" s="26">
        <v>28</v>
      </c>
      <c r="D595" s="26">
        <v>2030</v>
      </c>
      <c r="E595" s="26">
        <v>3283.053574</v>
      </c>
    </row>
    <row r="596" spans="1:5" x14ac:dyDescent="0.35">
      <c r="A596" s="25" t="s">
        <v>16</v>
      </c>
      <c r="B596" s="26">
        <v>2019</v>
      </c>
      <c r="C596" s="26">
        <v>28</v>
      </c>
      <c r="D596" s="26">
        <v>2035</v>
      </c>
      <c r="E596" s="26">
        <v>4093.8524069999999</v>
      </c>
    </row>
    <row r="597" spans="1:5" x14ac:dyDescent="0.35">
      <c r="A597" s="25" t="s">
        <v>16</v>
      </c>
      <c r="B597" s="26">
        <v>2019</v>
      </c>
      <c r="C597" s="26">
        <v>28</v>
      </c>
      <c r="D597" s="26">
        <v>2025</v>
      </c>
      <c r="E597" s="26">
        <v>2520.505991</v>
      </c>
    </row>
    <row r="598" spans="1:5" x14ac:dyDescent="0.35">
      <c r="A598" s="25" t="s">
        <v>16</v>
      </c>
      <c r="B598" s="26">
        <v>2019</v>
      </c>
      <c r="C598" s="26">
        <v>29</v>
      </c>
      <c r="D598" s="26">
        <v>2020</v>
      </c>
      <c r="E598" s="26">
        <v>475.5718071</v>
      </c>
    </row>
    <row r="599" spans="1:5" x14ac:dyDescent="0.35">
      <c r="A599" s="25" t="s">
        <v>16</v>
      </c>
      <c r="B599" s="26">
        <v>2019</v>
      </c>
      <c r="C599" s="26">
        <v>29</v>
      </c>
      <c r="D599" s="26">
        <v>2030</v>
      </c>
      <c r="E599" s="26">
        <v>1018.786815</v>
      </c>
    </row>
    <row r="600" spans="1:5" x14ac:dyDescent="0.35">
      <c r="A600" s="25" t="s">
        <v>16</v>
      </c>
      <c r="B600" s="26">
        <v>2019</v>
      </c>
      <c r="C600" s="26">
        <v>29</v>
      </c>
      <c r="D600" s="26">
        <v>2035</v>
      </c>
      <c r="E600" s="26">
        <v>1011.7266530000001</v>
      </c>
    </row>
    <row r="601" spans="1:5" x14ac:dyDescent="0.35">
      <c r="A601" s="25" t="s">
        <v>16</v>
      </c>
      <c r="B601" s="26">
        <v>2019</v>
      </c>
      <c r="C601" s="26">
        <v>29</v>
      </c>
      <c r="D601" s="26">
        <v>2025</v>
      </c>
      <c r="E601" s="26">
        <v>1017.717438</v>
      </c>
    </row>
    <row r="602" spans="1:5" x14ac:dyDescent="0.35">
      <c r="A602" s="25" t="s">
        <v>16</v>
      </c>
      <c r="B602" s="26">
        <v>2019</v>
      </c>
      <c r="C602" s="26">
        <v>30</v>
      </c>
      <c r="D602" s="26">
        <v>2020</v>
      </c>
      <c r="E602" s="26">
        <v>137.33727930000001</v>
      </c>
    </row>
    <row r="603" spans="1:5" x14ac:dyDescent="0.35">
      <c r="A603" s="25" t="s">
        <v>16</v>
      </c>
      <c r="B603" s="26">
        <v>2019</v>
      </c>
      <c r="C603" s="26">
        <v>30</v>
      </c>
      <c r="D603" s="26">
        <v>2030</v>
      </c>
      <c r="E603" s="26">
        <v>304.92043969999997</v>
      </c>
    </row>
    <row r="604" spans="1:5" x14ac:dyDescent="0.35">
      <c r="A604" s="25" t="s">
        <v>16</v>
      </c>
      <c r="B604" s="26">
        <v>2019</v>
      </c>
      <c r="C604" s="26">
        <v>30</v>
      </c>
      <c r="D604" s="26">
        <v>2035</v>
      </c>
      <c r="E604" s="26">
        <v>305.57919199999998</v>
      </c>
    </row>
    <row r="605" spans="1:5" x14ac:dyDescent="0.35">
      <c r="A605" s="25" t="s">
        <v>16</v>
      </c>
      <c r="B605" s="26">
        <v>2019</v>
      </c>
      <c r="C605" s="26">
        <v>30</v>
      </c>
      <c r="D605" s="26">
        <v>2025</v>
      </c>
      <c r="E605" s="26">
        <v>211.12864089999999</v>
      </c>
    </row>
    <row r="606" spans="1:5" x14ac:dyDescent="0.35">
      <c r="A606" s="25" t="s">
        <v>16</v>
      </c>
      <c r="B606" s="26">
        <v>2019</v>
      </c>
      <c r="C606" s="26">
        <v>31</v>
      </c>
      <c r="D606" s="26">
        <v>2020</v>
      </c>
      <c r="E606" s="26">
        <v>2866.8839589999998</v>
      </c>
    </row>
    <row r="607" spans="1:5" x14ac:dyDescent="0.35">
      <c r="A607" s="25" t="s">
        <v>16</v>
      </c>
      <c r="B607" s="26">
        <v>2019</v>
      </c>
      <c r="C607" s="26">
        <v>31</v>
      </c>
      <c r="D607" s="26">
        <v>2030</v>
      </c>
      <c r="E607" s="26">
        <v>2993.0437539999998</v>
      </c>
    </row>
    <row r="608" spans="1:5" x14ac:dyDescent="0.35">
      <c r="A608" s="25" t="s">
        <v>16</v>
      </c>
      <c r="B608" s="26">
        <v>2019</v>
      </c>
      <c r="C608" s="26">
        <v>31</v>
      </c>
      <c r="D608" s="26">
        <v>2035</v>
      </c>
      <c r="E608" s="26">
        <v>3075.0645960000002</v>
      </c>
    </row>
    <row r="609" spans="1:5" x14ac:dyDescent="0.35">
      <c r="A609" s="25" t="s">
        <v>16</v>
      </c>
      <c r="B609" s="26">
        <v>2019</v>
      </c>
      <c r="C609" s="26">
        <v>31</v>
      </c>
      <c r="D609" s="26">
        <v>2025</v>
      </c>
      <c r="E609" s="26">
        <v>2915.6813790000001</v>
      </c>
    </row>
    <row r="610" spans="1:5" x14ac:dyDescent="0.35">
      <c r="A610" s="25" t="s">
        <v>16</v>
      </c>
      <c r="B610" s="26">
        <v>2019</v>
      </c>
      <c r="C610" s="26">
        <v>32</v>
      </c>
      <c r="D610" s="26">
        <v>2020</v>
      </c>
      <c r="E610" s="26">
        <v>2801.519667</v>
      </c>
    </row>
    <row r="611" spans="1:5" x14ac:dyDescent="0.35">
      <c r="A611" s="25" t="s">
        <v>16</v>
      </c>
      <c r="B611" s="26">
        <v>2019</v>
      </c>
      <c r="C611" s="26">
        <v>32</v>
      </c>
      <c r="D611" s="26">
        <v>2030</v>
      </c>
      <c r="E611" s="26">
        <v>3385.7778330000001</v>
      </c>
    </row>
    <row r="612" spans="1:5" x14ac:dyDescent="0.35">
      <c r="A612" s="25" t="s">
        <v>16</v>
      </c>
      <c r="B612" s="26">
        <v>2019</v>
      </c>
      <c r="C612" s="26">
        <v>32</v>
      </c>
      <c r="D612" s="26">
        <v>2035</v>
      </c>
      <c r="E612" s="26">
        <v>3216.4967320000001</v>
      </c>
    </row>
    <row r="613" spans="1:5" x14ac:dyDescent="0.35">
      <c r="A613" s="25" t="s">
        <v>16</v>
      </c>
      <c r="B613" s="26">
        <v>2019</v>
      </c>
      <c r="C613" s="26">
        <v>32</v>
      </c>
      <c r="D613" s="26">
        <v>2025</v>
      </c>
      <c r="E613" s="26">
        <v>3297.6133070000001</v>
      </c>
    </row>
    <row r="614" spans="1:5" x14ac:dyDescent="0.35">
      <c r="A614" s="25" t="s">
        <v>16</v>
      </c>
      <c r="B614" s="26">
        <v>2019</v>
      </c>
      <c r="C614" s="26">
        <v>33</v>
      </c>
      <c r="D614" s="26">
        <v>2020</v>
      </c>
      <c r="E614" s="26">
        <v>509.79620340000002</v>
      </c>
    </row>
    <row r="615" spans="1:5" x14ac:dyDescent="0.35">
      <c r="A615" s="25" t="s">
        <v>16</v>
      </c>
      <c r="B615" s="26">
        <v>2019</v>
      </c>
      <c r="C615" s="26">
        <v>33</v>
      </c>
      <c r="D615" s="26">
        <v>2030</v>
      </c>
      <c r="E615" s="26">
        <v>329.3749133</v>
      </c>
    </row>
    <row r="616" spans="1:5" x14ac:dyDescent="0.35">
      <c r="A616" s="25" t="s">
        <v>16</v>
      </c>
      <c r="B616" s="26">
        <v>2019</v>
      </c>
      <c r="C616" s="26">
        <v>33</v>
      </c>
      <c r="D616" s="26">
        <v>2035</v>
      </c>
      <c r="E616" s="26">
        <v>292.95458660000003</v>
      </c>
    </row>
    <row r="617" spans="1:5" x14ac:dyDescent="0.35">
      <c r="A617" s="25" t="s">
        <v>16</v>
      </c>
      <c r="B617" s="26">
        <v>2019</v>
      </c>
      <c r="C617" s="26">
        <v>33</v>
      </c>
      <c r="D617" s="26">
        <v>2025</v>
      </c>
      <c r="E617" s="26">
        <v>392.96418649999998</v>
      </c>
    </row>
    <row r="618" spans="1:5" x14ac:dyDescent="0.35">
      <c r="A618" s="25" t="s">
        <v>16</v>
      </c>
      <c r="B618" s="26">
        <v>2019</v>
      </c>
      <c r="C618" s="26">
        <v>41</v>
      </c>
      <c r="D618" s="26">
        <v>2020</v>
      </c>
      <c r="E618" s="26">
        <v>50059.278189999997</v>
      </c>
    </row>
    <row r="619" spans="1:5" x14ac:dyDescent="0.35">
      <c r="A619" s="25" t="s">
        <v>16</v>
      </c>
      <c r="B619" s="26">
        <v>2019</v>
      </c>
      <c r="C619" s="26">
        <v>41</v>
      </c>
      <c r="D619" s="26">
        <v>2030</v>
      </c>
      <c r="E619" s="26">
        <v>50896.002269999997</v>
      </c>
    </row>
    <row r="620" spans="1:5" x14ac:dyDescent="0.35">
      <c r="A620" s="25" t="s">
        <v>16</v>
      </c>
      <c r="B620" s="26">
        <v>2019</v>
      </c>
      <c r="C620" s="26">
        <v>41</v>
      </c>
      <c r="D620" s="26">
        <v>2035</v>
      </c>
      <c r="E620" s="26">
        <v>69264.917690000002</v>
      </c>
    </row>
    <row r="621" spans="1:5" x14ac:dyDescent="0.35">
      <c r="A621" s="25" t="s">
        <v>16</v>
      </c>
      <c r="B621" s="26">
        <v>2019</v>
      </c>
      <c r="C621" s="26">
        <v>41</v>
      </c>
      <c r="D621" s="26">
        <v>2025</v>
      </c>
      <c r="E621" s="26">
        <v>61798.438600000001</v>
      </c>
    </row>
    <row r="622" spans="1:5" x14ac:dyDescent="0.35">
      <c r="A622" s="25" t="s">
        <v>16</v>
      </c>
      <c r="B622" s="26">
        <v>2019</v>
      </c>
      <c r="C622" s="26">
        <v>53</v>
      </c>
      <c r="D622" s="26">
        <v>2020</v>
      </c>
      <c r="E622" s="26">
        <v>3533.2854710000001</v>
      </c>
    </row>
    <row r="623" spans="1:5" x14ac:dyDescent="0.35">
      <c r="A623" s="25" t="s">
        <v>16</v>
      </c>
      <c r="B623" s="26">
        <v>2019</v>
      </c>
      <c r="C623" s="26">
        <v>53</v>
      </c>
      <c r="D623" s="26">
        <v>2030</v>
      </c>
      <c r="E623" s="26">
        <v>10850.497660000001</v>
      </c>
    </row>
    <row r="624" spans="1:5" x14ac:dyDescent="0.35">
      <c r="A624" s="25" t="s">
        <v>16</v>
      </c>
      <c r="B624" s="26">
        <v>2019</v>
      </c>
      <c r="C624" s="26">
        <v>53</v>
      </c>
      <c r="D624" s="26">
        <v>2035</v>
      </c>
      <c r="E624" s="26">
        <v>12980.046770000001</v>
      </c>
    </row>
    <row r="625" spans="1:5" x14ac:dyDescent="0.35">
      <c r="A625" s="25" t="s">
        <v>16</v>
      </c>
      <c r="B625" s="26">
        <v>2019</v>
      </c>
      <c r="C625" s="26">
        <v>53</v>
      </c>
      <c r="D625" s="26">
        <v>2025</v>
      </c>
      <c r="E625" s="26">
        <v>7282.5505800000001</v>
      </c>
    </row>
    <row r="626" spans="1:5" x14ac:dyDescent="0.35">
      <c r="A626" s="25" t="s">
        <v>16</v>
      </c>
      <c r="B626" s="26">
        <v>2019</v>
      </c>
      <c r="C626" s="26">
        <v>57</v>
      </c>
      <c r="D626" s="26">
        <v>2020</v>
      </c>
      <c r="E626" s="26">
        <v>2184.6800389999999</v>
      </c>
    </row>
    <row r="627" spans="1:5" x14ac:dyDescent="0.35">
      <c r="A627" s="25" t="s">
        <v>16</v>
      </c>
      <c r="B627" s="26">
        <v>2019</v>
      </c>
      <c r="C627" s="26">
        <v>57</v>
      </c>
      <c r="D627" s="26">
        <v>2030</v>
      </c>
      <c r="E627" s="26">
        <v>368.51052670000001</v>
      </c>
    </row>
    <row r="628" spans="1:5" x14ac:dyDescent="0.35">
      <c r="A628" s="25" t="s">
        <v>16</v>
      </c>
      <c r="B628" s="26">
        <v>2019</v>
      </c>
      <c r="C628" s="26">
        <v>57</v>
      </c>
      <c r="D628" s="26">
        <v>2035</v>
      </c>
      <c r="E628" s="26">
        <v>-333.33815829999998</v>
      </c>
    </row>
    <row r="629" spans="1:5" x14ac:dyDescent="0.35">
      <c r="A629" s="25" t="s">
        <v>16</v>
      </c>
      <c r="B629" s="26">
        <v>2019</v>
      </c>
      <c r="C629" s="26">
        <v>57</v>
      </c>
      <c r="D629" s="26">
        <v>2025</v>
      </c>
      <c r="E629" s="26">
        <v>1068.376319</v>
      </c>
    </row>
    <row r="630" spans="1:5" x14ac:dyDescent="0.35">
      <c r="A630" s="25" t="s">
        <v>16</v>
      </c>
      <c r="B630" s="26">
        <v>2019</v>
      </c>
      <c r="C630" s="26">
        <v>61</v>
      </c>
      <c r="D630" s="26">
        <v>2020</v>
      </c>
      <c r="E630" s="26">
        <v>-62.992040009999997</v>
      </c>
    </row>
    <row r="631" spans="1:5" x14ac:dyDescent="0.35">
      <c r="A631" s="25" t="s">
        <v>16</v>
      </c>
      <c r="B631" s="26">
        <v>2019</v>
      </c>
      <c r="C631" s="26">
        <v>61</v>
      </c>
      <c r="D631" s="26">
        <v>2030</v>
      </c>
      <c r="E631" s="26">
        <v>-95.705235819999999</v>
      </c>
    </row>
    <row r="632" spans="1:5" x14ac:dyDescent="0.35">
      <c r="A632" s="25" t="s">
        <v>16</v>
      </c>
      <c r="B632" s="26">
        <v>2019</v>
      </c>
      <c r="C632" s="26">
        <v>61</v>
      </c>
      <c r="D632" s="26">
        <v>2035</v>
      </c>
      <c r="E632" s="26">
        <v>43.40222206</v>
      </c>
    </row>
    <row r="633" spans="1:5" x14ac:dyDescent="0.35">
      <c r="A633" s="25" t="s">
        <v>16</v>
      </c>
      <c r="B633" s="26">
        <v>2019</v>
      </c>
      <c r="C633" s="26">
        <v>61</v>
      </c>
      <c r="D633" s="26">
        <v>2025</v>
      </c>
      <c r="E633" s="26">
        <v>-87.882546259999998</v>
      </c>
    </row>
    <row r="634" spans="1:5" x14ac:dyDescent="0.35">
      <c r="A634" s="25" t="s">
        <v>16</v>
      </c>
      <c r="B634" s="26">
        <v>2019</v>
      </c>
      <c r="C634" s="26">
        <v>78</v>
      </c>
      <c r="D634" s="26">
        <v>2020</v>
      </c>
      <c r="E634" s="26">
        <v>139.58325540000001</v>
      </c>
    </row>
    <row r="635" spans="1:5" x14ac:dyDescent="0.35">
      <c r="A635" s="25" t="s">
        <v>16</v>
      </c>
      <c r="B635" s="26">
        <v>2019</v>
      </c>
      <c r="C635" s="26">
        <v>78</v>
      </c>
      <c r="D635" s="26">
        <v>2030</v>
      </c>
      <c r="E635" s="26">
        <v>171.83661530000001</v>
      </c>
    </row>
    <row r="636" spans="1:5" x14ac:dyDescent="0.35">
      <c r="A636" s="25" t="s">
        <v>16</v>
      </c>
      <c r="B636" s="26">
        <v>2019</v>
      </c>
      <c r="C636" s="26">
        <v>78</v>
      </c>
      <c r="D636" s="26">
        <v>2035</v>
      </c>
      <c r="E636" s="26">
        <v>165.42142279999999</v>
      </c>
    </row>
    <row r="637" spans="1:5" x14ac:dyDescent="0.35">
      <c r="A637" s="25" t="s">
        <v>16</v>
      </c>
      <c r="B637" s="26">
        <v>2019</v>
      </c>
      <c r="C637" s="26">
        <v>78</v>
      </c>
      <c r="D637" s="26">
        <v>2025</v>
      </c>
      <c r="E637" s="26">
        <v>181.65862999999999</v>
      </c>
    </row>
    <row r="638" spans="1:5" x14ac:dyDescent="0.35">
      <c r="A638" s="25" t="s">
        <v>16</v>
      </c>
      <c r="B638" s="26">
        <v>2019</v>
      </c>
      <c r="C638" s="26">
        <v>79</v>
      </c>
      <c r="D638" s="26">
        <v>2020</v>
      </c>
      <c r="E638" s="26">
        <v>146.5312246</v>
      </c>
    </row>
    <row r="639" spans="1:5" x14ac:dyDescent="0.35">
      <c r="A639" s="25" t="s">
        <v>16</v>
      </c>
      <c r="B639" s="26">
        <v>2019</v>
      </c>
      <c r="C639" s="26">
        <v>79</v>
      </c>
      <c r="D639" s="26">
        <v>2030</v>
      </c>
      <c r="E639" s="26">
        <v>634.96864010000002</v>
      </c>
    </row>
    <row r="640" spans="1:5" x14ac:dyDescent="0.35">
      <c r="A640" s="25" t="s">
        <v>16</v>
      </c>
      <c r="B640" s="26">
        <v>2019</v>
      </c>
      <c r="C640" s="26">
        <v>79</v>
      </c>
      <c r="D640" s="26">
        <v>2035</v>
      </c>
      <c r="E640" s="26">
        <v>586.12489849999997</v>
      </c>
    </row>
    <row r="641" spans="1:5" x14ac:dyDescent="0.35">
      <c r="A641" s="25" t="s">
        <v>16</v>
      </c>
      <c r="B641" s="26">
        <v>2019</v>
      </c>
      <c r="C641" s="26">
        <v>79</v>
      </c>
      <c r="D641" s="26">
        <v>2025</v>
      </c>
      <c r="E641" s="26">
        <v>390.74993239999998</v>
      </c>
    </row>
    <row r="642" spans="1:5" x14ac:dyDescent="0.35">
      <c r="A642" s="25" t="s">
        <v>16</v>
      </c>
      <c r="B642" s="26">
        <v>2019</v>
      </c>
      <c r="C642" s="26">
        <v>80</v>
      </c>
      <c r="D642" s="26">
        <v>2020</v>
      </c>
      <c r="E642" s="26">
        <v>122.80667459999999</v>
      </c>
    </row>
    <row r="643" spans="1:5" x14ac:dyDescent="0.35">
      <c r="A643" s="25" t="s">
        <v>16</v>
      </c>
      <c r="B643" s="26">
        <v>2019</v>
      </c>
      <c r="C643" s="26">
        <v>80</v>
      </c>
      <c r="D643" s="26">
        <v>2030</v>
      </c>
      <c r="E643" s="26">
        <v>87.086991029999993</v>
      </c>
    </row>
    <row r="644" spans="1:5" x14ac:dyDescent="0.35">
      <c r="A644" s="25" t="s">
        <v>16</v>
      </c>
      <c r="B644" s="26">
        <v>2019</v>
      </c>
      <c r="C644" s="26">
        <v>80</v>
      </c>
      <c r="D644" s="26">
        <v>2035</v>
      </c>
      <c r="E644" s="26">
        <v>9.5650327040000001</v>
      </c>
    </row>
    <row r="645" spans="1:5" x14ac:dyDescent="0.35">
      <c r="A645" s="25" t="s">
        <v>16</v>
      </c>
      <c r="B645" s="26">
        <v>2019</v>
      </c>
      <c r="C645" s="26">
        <v>80</v>
      </c>
      <c r="D645" s="26">
        <v>2025</v>
      </c>
      <c r="E645" s="26">
        <v>112.10514790000001</v>
      </c>
    </row>
    <row r="646" spans="1:5" x14ac:dyDescent="0.35">
      <c r="A646" s="25" t="s">
        <v>16</v>
      </c>
      <c r="B646" s="26">
        <v>2019</v>
      </c>
      <c r="C646" s="26">
        <v>81</v>
      </c>
      <c r="D646" s="26">
        <v>2020</v>
      </c>
      <c r="E646" s="26">
        <v>531.55961960000002</v>
      </c>
    </row>
    <row r="647" spans="1:5" x14ac:dyDescent="0.35">
      <c r="A647" s="25" t="s">
        <v>16</v>
      </c>
      <c r="B647" s="26">
        <v>2019</v>
      </c>
      <c r="C647" s="26">
        <v>81</v>
      </c>
      <c r="D647" s="26">
        <v>2030</v>
      </c>
      <c r="E647" s="26">
        <v>400.38814389999999</v>
      </c>
    </row>
    <row r="648" spans="1:5" x14ac:dyDescent="0.35">
      <c r="A648" s="25" t="s">
        <v>16</v>
      </c>
      <c r="B648" s="26">
        <v>2019</v>
      </c>
      <c r="C648" s="26">
        <v>81</v>
      </c>
      <c r="D648" s="26">
        <v>2035</v>
      </c>
      <c r="E648" s="26">
        <v>357.81942290000001</v>
      </c>
    </row>
    <row r="649" spans="1:5" x14ac:dyDescent="0.35">
      <c r="A649" s="25" t="s">
        <v>16</v>
      </c>
      <c r="B649" s="26">
        <v>2019</v>
      </c>
      <c r="C649" s="26">
        <v>81</v>
      </c>
      <c r="D649" s="26">
        <v>2025</v>
      </c>
      <c r="E649" s="26">
        <v>446.96777059999999</v>
      </c>
    </row>
    <row r="650" spans="1:5" x14ac:dyDescent="0.35">
      <c r="A650" s="25" t="s">
        <v>29</v>
      </c>
      <c r="B650" s="26">
        <v>2019</v>
      </c>
      <c r="C650" s="26">
        <v>3</v>
      </c>
      <c r="D650" s="26">
        <v>2020</v>
      </c>
      <c r="E650" s="26">
        <v>1600</v>
      </c>
    </row>
    <row r="651" spans="1:5" x14ac:dyDescent="0.35">
      <c r="A651" s="25" t="s">
        <v>29</v>
      </c>
      <c r="B651" s="26">
        <v>2019</v>
      </c>
      <c r="C651" s="26">
        <v>4</v>
      </c>
      <c r="D651" s="26">
        <v>2020</v>
      </c>
      <c r="E651" s="26">
        <v>800</v>
      </c>
    </row>
    <row r="652" spans="1:5" x14ac:dyDescent="0.35">
      <c r="A652" s="25" t="s">
        <v>29</v>
      </c>
      <c r="B652" s="26">
        <v>2019</v>
      </c>
      <c r="C652" s="26">
        <v>5</v>
      </c>
      <c r="D652" s="26">
        <v>2020</v>
      </c>
      <c r="E652" s="26">
        <v>400</v>
      </c>
    </row>
    <row r="653" spans="1:5" x14ac:dyDescent="0.35">
      <c r="A653" s="25" t="s">
        <v>29</v>
      </c>
      <c r="B653" s="26">
        <v>2019</v>
      </c>
      <c r="C653" s="26">
        <v>7</v>
      </c>
      <c r="D653" s="26">
        <v>2020</v>
      </c>
      <c r="E653" s="26">
        <v>1120</v>
      </c>
    </row>
    <row r="654" spans="1:5" x14ac:dyDescent="0.35">
      <c r="A654" s="25" t="s">
        <v>29</v>
      </c>
      <c r="B654" s="26">
        <v>2019</v>
      </c>
      <c r="C654" s="26">
        <v>9</v>
      </c>
      <c r="D654" s="26">
        <v>2020</v>
      </c>
      <c r="E654" s="26">
        <v>1760</v>
      </c>
    </row>
    <row r="655" spans="1:5" x14ac:dyDescent="0.35">
      <c r="A655" s="25" t="s">
        <v>29</v>
      </c>
      <c r="B655" s="26">
        <v>2019</v>
      </c>
      <c r="C655" s="26">
        <v>12</v>
      </c>
      <c r="D655" s="26">
        <v>2020</v>
      </c>
      <c r="E655" s="26">
        <v>200</v>
      </c>
    </row>
    <row r="656" spans="1:5" x14ac:dyDescent="0.35">
      <c r="A656" s="25" t="s">
        <v>29</v>
      </c>
      <c r="B656" s="26">
        <v>2019</v>
      </c>
      <c r="C656" s="26">
        <v>13</v>
      </c>
      <c r="D656" s="26">
        <v>2020</v>
      </c>
      <c r="E656" s="26">
        <v>1700</v>
      </c>
    </row>
    <row r="657" spans="1:5" x14ac:dyDescent="0.35">
      <c r="A657" s="25" t="s">
        <v>29</v>
      </c>
      <c r="B657" s="26">
        <v>2019</v>
      </c>
      <c r="C657" s="26">
        <v>17</v>
      </c>
      <c r="D657" s="26">
        <v>2020</v>
      </c>
      <c r="E657" s="26">
        <v>1500</v>
      </c>
    </row>
    <row r="658" spans="1:5" x14ac:dyDescent="0.35">
      <c r="A658" s="25" t="s">
        <v>29</v>
      </c>
      <c r="B658" s="26">
        <v>2019</v>
      </c>
      <c r="C658" s="26">
        <v>18</v>
      </c>
      <c r="D658" s="26">
        <v>2020</v>
      </c>
      <c r="E658" s="26">
        <v>140</v>
      </c>
    </row>
    <row r="659" spans="1:5" x14ac:dyDescent="0.35">
      <c r="A659" s="25" t="s">
        <v>29</v>
      </c>
      <c r="B659" s="26">
        <v>2019</v>
      </c>
      <c r="C659" s="26">
        <v>19</v>
      </c>
      <c r="D659" s="26">
        <v>2020</v>
      </c>
      <c r="E659" s="26">
        <v>220</v>
      </c>
    </row>
    <row r="660" spans="1:5" x14ac:dyDescent="0.35">
      <c r="A660" s="25" t="s">
        <v>29</v>
      </c>
      <c r="B660" s="26">
        <v>2019</v>
      </c>
      <c r="C660" s="26">
        <v>21</v>
      </c>
      <c r="D660" s="26">
        <v>2020</v>
      </c>
      <c r="E660" s="26">
        <v>895</v>
      </c>
    </row>
    <row r="661" spans="1:5" x14ac:dyDescent="0.35">
      <c r="A661" s="25" t="s">
        <v>29</v>
      </c>
      <c r="B661" s="26">
        <v>2019</v>
      </c>
      <c r="C661" s="26">
        <v>22</v>
      </c>
      <c r="D661" s="26">
        <v>2020</v>
      </c>
      <c r="E661" s="26">
        <v>700</v>
      </c>
    </row>
    <row r="662" spans="1:5" x14ac:dyDescent="0.35">
      <c r="A662" s="25" t="s">
        <v>29</v>
      </c>
      <c r="B662" s="26">
        <v>2019</v>
      </c>
      <c r="C662" s="26">
        <v>27</v>
      </c>
      <c r="D662" s="26">
        <v>2020</v>
      </c>
      <c r="E662" s="26">
        <v>1200</v>
      </c>
    </row>
    <row r="663" spans="1:5" x14ac:dyDescent="0.35">
      <c r="A663" s="25" t="s">
        <v>29</v>
      </c>
      <c r="B663" s="26">
        <v>2019</v>
      </c>
      <c r="C663" s="26">
        <v>29</v>
      </c>
      <c r="D663" s="26">
        <v>2020</v>
      </c>
      <c r="E663" s="26">
        <v>177</v>
      </c>
    </row>
    <row r="664" spans="1:5" x14ac:dyDescent="0.35">
      <c r="A664" s="25" t="s">
        <v>29</v>
      </c>
      <c r="B664" s="26">
        <v>2019</v>
      </c>
      <c r="C664" s="26">
        <v>33</v>
      </c>
      <c r="D664" s="26">
        <v>2020</v>
      </c>
      <c r="E664" s="26">
        <v>200</v>
      </c>
    </row>
    <row r="665" spans="1:5" x14ac:dyDescent="0.35">
      <c r="A665" s="25" t="s">
        <v>29</v>
      </c>
      <c r="B665" s="26">
        <v>2019</v>
      </c>
      <c r="C665" s="26">
        <v>35</v>
      </c>
      <c r="D665" s="26">
        <v>2020</v>
      </c>
      <c r="E665" s="26">
        <v>380</v>
      </c>
    </row>
    <row r="666" spans="1:5" x14ac:dyDescent="0.35">
      <c r="A666" s="25" t="s">
        <v>29</v>
      </c>
      <c r="B666" s="26">
        <v>2019</v>
      </c>
      <c r="C666" s="26">
        <v>36</v>
      </c>
      <c r="D666" s="26">
        <v>2020</v>
      </c>
      <c r="E666" s="26">
        <v>200</v>
      </c>
    </row>
    <row r="667" spans="1:5" x14ac:dyDescent="0.35">
      <c r="A667" s="25" t="s">
        <v>29</v>
      </c>
      <c r="B667" s="26">
        <v>2019</v>
      </c>
      <c r="C667" s="26">
        <v>38</v>
      </c>
      <c r="D667" s="26">
        <v>2020</v>
      </c>
      <c r="E667" s="26">
        <v>28</v>
      </c>
    </row>
    <row r="668" spans="1:5" x14ac:dyDescent="0.35">
      <c r="A668" s="25" t="s">
        <v>28</v>
      </c>
      <c r="B668" s="26">
        <v>2019</v>
      </c>
      <c r="C668" s="26">
        <v>14</v>
      </c>
      <c r="D668" s="26">
        <v>2020</v>
      </c>
      <c r="E668" s="26">
        <v>15.2</v>
      </c>
    </row>
    <row r="669" spans="1:5" x14ac:dyDescent="0.35">
      <c r="A669" s="25" t="s">
        <v>28</v>
      </c>
      <c r="B669" s="26">
        <v>2019</v>
      </c>
      <c r="C669" s="26">
        <v>14</v>
      </c>
      <c r="D669" s="26">
        <v>2030</v>
      </c>
      <c r="E669" s="26">
        <v>50.9</v>
      </c>
    </row>
    <row r="670" spans="1:5" x14ac:dyDescent="0.35">
      <c r="A670" s="25" t="s">
        <v>28</v>
      </c>
      <c r="B670" s="26">
        <v>2019</v>
      </c>
      <c r="C670" s="26">
        <v>14</v>
      </c>
      <c r="D670" s="26">
        <v>2035</v>
      </c>
      <c r="E670" s="26">
        <v>57.4</v>
      </c>
    </row>
    <row r="671" spans="1:5" x14ac:dyDescent="0.35">
      <c r="A671" s="25" t="s">
        <v>28</v>
      </c>
      <c r="B671" s="26">
        <v>2019</v>
      </c>
      <c r="C671" s="26">
        <v>14</v>
      </c>
      <c r="D671" s="26">
        <v>2025</v>
      </c>
      <c r="E671" s="26">
        <v>45.2</v>
      </c>
    </row>
    <row r="672" spans="1:5" x14ac:dyDescent="0.35">
      <c r="A672" s="25" t="s">
        <v>28</v>
      </c>
      <c r="B672" s="26">
        <v>2019</v>
      </c>
      <c r="C672" s="26">
        <v>15</v>
      </c>
      <c r="D672" s="26">
        <v>2020</v>
      </c>
      <c r="E672" s="26">
        <v>9.1</v>
      </c>
    </row>
    <row r="673" spans="1:5" x14ac:dyDescent="0.35">
      <c r="A673" s="25" t="s">
        <v>28</v>
      </c>
      <c r="B673" s="26">
        <v>2019</v>
      </c>
      <c r="C673" s="26">
        <v>15</v>
      </c>
      <c r="D673" s="26">
        <v>2030</v>
      </c>
      <c r="E673" s="26">
        <v>18.2</v>
      </c>
    </row>
    <row r="674" spans="1:5" x14ac:dyDescent="0.35">
      <c r="A674" s="25" t="s">
        <v>28</v>
      </c>
      <c r="B674" s="26">
        <v>2019</v>
      </c>
      <c r="C674" s="26">
        <v>15</v>
      </c>
      <c r="D674" s="26">
        <v>2035</v>
      </c>
      <c r="E674" s="26">
        <v>20.399999999999999</v>
      </c>
    </row>
    <row r="675" spans="1:5" x14ac:dyDescent="0.35">
      <c r="A675" s="25" t="s">
        <v>28</v>
      </c>
      <c r="B675" s="26">
        <v>2019</v>
      </c>
      <c r="C675" s="26">
        <v>15</v>
      </c>
      <c r="D675" s="26">
        <v>2025</v>
      </c>
      <c r="E675" s="26">
        <v>8.8000000000000007</v>
      </c>
    </row>
    <row r="676" spans="1:5" x14ac:dyDescent="0.35">
      <c r="A676" s="25" t="s">
        <v>28</v>
      </c>
      <c r="B676" s="26">
        <v>2019</v>
      </c>
      <c r="C676" s="26">
        <v>21</v>
      </c>
      <c r="D676" s="26">
        <v>2020</v>
      </c>
      <c r="E676" s="26">
        <v>1.7</v>
      </c>
    </row>
    <row r="677" spans="1:5" x14ac:dyDescent="0.35">
      <c r="A677" s="25" t="s">
        <v>28</v>
      </c>
      <c r="B677" s="26">
        <v>2019</v>
      </c>
      <c r="C677" s="26">
        <v>21</v>
      </c>
      <c r="D677" s="26">
        <v>2030</v>
      </c>
      <c r="E677" s="26">
        <v>73.2</v>
      </c>
    </row>
    <row r="678" spans="1:5" x14ac:dyDescent="0.35">
      <c r="A678" s="25" t="s">
        <v>28</v>
      </c>
      <c r="B678" s="26">
        <v>2019</v>
      </c>
      <c r="C678" s="26">
        <v>21</v>
      </c>
      <c r="D678" s="26">
        <v>2035</v>
      </c>
      <c r="E678" s="26">
        <v>150.19999999999999</v>
      </c>
    </row>
    <row r="679" spans="1:5" x14ac:dyDescent="0.35">
      <c r="A679" s="25" t="s">
        <v>28</v>
      </c>
      <c r="B679" s="26">
        <v>2019</v>
      </c>
      <c r="C679" s="26">
        <v>21</v>
      </c>
      <c r="D679" s="26">
        <v>2025</v>
      </c>
      <c r="E679" s="26">
        <v>21.6</v>
      </c>
    </row>
    <row r="680" spans="1:5" x14ac:dyDescent="0.35">
      <c r="A680" s="25" t="s">
        <v>28</v>
      </c>
      <c r="B680" s="26">
        <v>2019</v>
      </c>
      <c r="C680" s="26">
        <v>33</v>
      </c>
      <c r="D680" s="26">
        <v>2020</v>
      </c>
      <c r="E680" s="26">
        <v>2.2000000000000002</v>
      </c>
    </row>
    <row r="681" spans="1:5" x14ac:dyDescent="0.35">
      <c r="A681" s="25" t="s">
        <v>28</v>
      </c>
      <c r="B681" s="26">
        <v>2019</v>
      </c>
      <c r="C681" s="26">
        <v>33</v>
      </c>
      <c r="D681" s="26">
        <v>2030</v>
      </c>
      <c r="E681" s="26">
        <v>2.5</v>
      </c>
    </row>
    <row r="682" spans="1:5" x14ac:dyDescent="0.35">
      <c r="A682" s="25" t="s">
        <v>28</v>
      </c>
      <c r="B682" s="26">
        <v>2019</v>
      </c>
      <c r="C682" s="26">
        <v>33</v>
      </c>
      <c r="D682" s="26">
        <v>2035</v>
      </c>
      <c r="E682" s="26">
        <v>2.7</v>
      </c>
    </row>
    <row r="683" spans="1:5" x14ac:dyDescent="0.35">
      <c r="A683" s="25" t="s">
        <v>28</v>
      </c>
      <c r="B683" s="26">
        <v>2019</v>
      </c>
      <c r="C683" s="26">
        <v>33</v>
      </c>
      <c r="D683" s="26">
        <v>2025</v>
      </c>
      <c r="E683" s="26">
        <v>2.2999999999999998</v>
      </c>
    </row>
    <row r="684" spans="1:5" x14ac:dyDescent="0.35">
      <c r="A684" s="25" t="s">
        <v>28</v>
      </c>
      <c r="B684" s="26">
        <v>2019</v>
      </c>
      <c r="C684" s="26">
        <v>39</v>
      </c>
      <c r="D684" s="26">
        <v>2020</v>
      </c>
      <c r="E684" s="26">
        <v>-1.7</v>
      </c>
    </row>
    <row r="685" spans="1:5" x14ac:dyDescent="0.35">
      <c r="A685" s="25" t="s">
        <v>28</v>
      </c>
      <c r="B685" s="26">
        <v>2019</v>
      </c>
      <c r="C685" s="26">
        <v>39</v>
      </c>
      <c r="D685" s="26">
        <v>2030</v>
      </c>
      <c r="E685" s="26">
        <v>18.2</v>
      </c>
    </row>
    <row r="686" spans="1:5" x14ac:dyDescent="0.35">
      <c r="A686" s="25" t="s">
        <v>28</v>
      </c>
      <c r="B686" s="26">
        <v>2019</v>
      </c>
      <c r="C686" s="26">
        <v>39</v>
      </c>
      <c r="D686" s="26">
        <v>2035</v>
      </c>
      <c r="E686" s="26">
        <v>26.1</v>
      </c>
    </row>
    <row r="687" spans="1:5" x14ac:dyDescent="0.35">
      <c r="A687" s="25" t="s">
        <v>28</v>
      </c>
      <c r="B687" s="26">
        <v>2019</v>
      </c>
      <c r="C687" s="26">
        <v>39</v>
      </c>
      <c r="D687" s="26">
        <v>2025</v>
      </c>
      <c r="E687" s="26">
        <v>10</v>
      </c>
    </row>
    <row r="688" spans="1:5" x14ac:dyDescent="0.35">
      <c r="A688" s="25" t="s">
        <v>23</v>
      </c>
      <c r="B688" s="26">
        <v>2019</v>
      </c>
      <c r="C688" s="26">
        <v>1</v>
      </c>
      <c r="D688" s="26">
        <v>2020</v>
      </c>
      <c r="E688" s="26">
        <v>506.43</v>
      </c>
    </row>
    <row r="689" spans="1:5" x14ac:dyDescent="0.35">
      <c r="A689" s="25" t="s">
        <v>23</v>
      </c>
      <c r="B689" s="26">
        <v>2019</v>
      </c>
      <c r="C689" s="26">
        <v>1</v>
      </c>
      <c r="D689" s="26">
        <v>2030</v>
      </c>
      <c r="E689" s="26">
        <v>499.75</v>
      </c>
    </row>
    <row r="690" spans="1:5" x14ac:dyDescent="0.35">
      <c r="A690" s="25" t="s">
        <v>23</v>
      </c>
      <c r="B690" s="26">
        <v>2019</v>
      </c>
      <c r="C690" s="26">
        <v>1</v>
      </c>
      <c r="D690" s="26">
        <v>2035</v>
      </c>
      <c r="E690" s="26">
        <v>455.66</v>
      </c>
    </row>
    <row r="691" spans="1:5" x14ac:dyDescent="0.35">
      <c r="A691" s="25" t="s">
        <v>23</v>
      </c>
      <c r="B691" s="26">
        <v>2019</v>
      </c>
      <c r="C691" s="26">
        <v>1</v>
      </c>
      <c r="D691" s="26">
        <v>2025</v>
      </c>
      <c r="E691" s="26">
        <v>509.07</v>
      </c>
    </row>
    <row r="692" spans="1:5" x14ac:dyDescent="0.35">
      <c r="A692" s="25" t="s">
        <v>23</v>
      </c>
      <c r="B692" s="26">
        <v>2019</v>
      </c>
      <c r="C692" s="26">
        <v>2</v>
      </c>
      <c r="D692" s="26">
        <v>2020</v>
      </c>
      <c r="E692" s="26">
        <v>77.260000000000005</v>
      </c>
    </row>
    <row r="693" spans="1:5" x14ac:dyDescent="0.35">
      <c r="A693" s="25" t="s">
        <v>23</v>
      </c>
      <c r="B693" s="26">
        <v>2019</v>
      </c>
      <c r="C693" s="26">
        <v>2</v>
      </c>
      <c r="D693" s="26">
        <v>2030</v>
      </c>
      <c r="E693" s="26">
        <v>73.709999999999994</v>
      </c>
    </row>
    <row r="694" spans="1:5" x14ac:dyDescent="0.35">
      <c r="A694" s="25" t="s">
        <v>23</v>
      </c>
      <c r="B694" s="26">
        <v>2019</v>
      </c>
      <c r="C694" s="26">
        <v>2</v>
      </c>
      <c r="D694" s="26">
        <v>2035</v>
      </c>
      <c r="E694" s="26">
        <v>51.86</v>
      </c>
    </row>
    <row r="695" spans="1:5" x14ac:dyDescent="0.35">
      <c r="A695" s="25" t="s">
        <v>23</v>
      </c>
      <c r="B695" s="26">
        <v>2019</v>
      </c>
      <c r="C695" s="26">
        <v>2</v>
      </c>
      <c r="D695" s="26">
        <v>2025</v>
      </c>
      <c r="E695" s="26">
        <v>78.33</v>
      </c>
    </row>
    <row r="696" spans="1:5" x14ac:dyDescent="0.35">
      <c r="A696" s="25" t="s">
        <v>23</v>
      </c>
      <c r="B696" s="26">
        <v>2019</v>
      </c>
      <c r="C696" s="26">
        <v>3</v>
      </c>
      <c r="D696" s="26">
        <v>2020</v>
      </c>
      <c r="E696" s="26">
        <v>105.28</v>
      </c>
    </row>
    <row r="697" spans="1:5" x14ac:dyDescent="0.35">
      <c r="A697" s="25" t="s">
        <v>23</v>
      </c>
      <c r="B697" s="26">
        <v>2019</v>
      </c>
      <c r="C697" s="26">
        <v>3</v>
      </c>
      <c r="D697" s="26">
        <v>2030</v>
      </c>
      <c r="E697" s="26">
        <v>108.92</v>
      </c>
    </row>
    <row r="698" spans="1:5" x14ac:dyDescent="0.35">
      <c r="A698" s="25" t="s">
        <v>23</v>
      </c>
      <c r="B698" s="26">
        <v>2019</v>
      </c>
      <c r="C698" s="26">
        <v>3</v>
      </c>
      <c r="D698" s="26">
        <v>2035</v>
      </c>
      <c r="E698" s="26">
        <v>108.92</v>
      </c>
    </row>
    <row r="699" spans="1:5" x14ac:dyDescent="0.35">
      <c r="A699" s="25" t="s">
        <v>23</v>
      </c>
      <c r="B699" s="26">
        <v>2019</v>
      </c>
      <c r="C699" s="26">
        <v>3</v>
      </c>
      <c r="D699" s="26">
        <v>2025</v>
      </c>
      <c r="E699" s="26">
        <v>108.92</v>
      </c>
    </row>
    <row r="700" spans="1:5" x14ac:dyDescent="0.35">
      <c r="A700" s="25" t="s">
        <v>23</v>
      </c>
      <c r="B700" s="26">
        <v>2019</v>
      </c>
      <c r="C700" s="26">
        <v>4</v>
      </c>
      <c r="D700" s="26">
        <v>2020</v>
      </c>
      <c r="E700" s="26">
        <v>68.89</v>
      </c>
    </row>
    <row r="701" spans="1:5" x14ac:dyDescent="0.35">
      <c r="A701" s="25" t="s">
        <v>23</v>
      </c>
      <c r="B701" s="26">
        <v>2019</v>
      </c>
      <c r="C701" s="26">
        <v>4</v>
      </c>
      <c r="D701" s="26">
        <v>2030</v>
      </c>
      <c r="E701" s="26">
        <v>68.89</v>
      </c>
    </row>
    <row r="702" spans="1:5" x14ac:dyDescent="0.35">
      <c r="A702" s="25" t="s">
        <v>23</v>
      </c>
      <c r="B702" s="26">
        <v>2019</v>
      </c>
      <c r="C702" s="26">
        <v>4</v>
      </c>
      <c r="D702" s="26">
        <v>2035</v>
      </c>
      <c r="E702" s="26">
        <v>68.89</v>
      </c>
    </row>
    <row r="703" spans="1:5" x14ac:dyDescent="0.35">
      <c r="A703" s="25" t="s">
        <v>23</v>
      </c>
      <c r="B703" s="26">
        <v>2019</v>
      </c>
      <c r="C703" s="26">
        <v>4</v>
      </c>
      <c r="D703" s="26">
        <v>2025</v>
      </c>
      <c r="E703" s="26">
        <v>68.89</v>
      </c>
    </row>
    <row r="704" spans="1:5" x14ac:dyDescent="0.35">
      <c r="A704" s="25" t="s">
        <v>23</v>
      </c>
      <c r="B704" s="26">
        <v>2019</v>
      </c>
      <c r="C704" s="26">
        <v>5</v>
      </c>
      <c r="D704" s="26">
        <v>2020</v>
      </c>
      <c r="E704" s="26">
        <v>355.87</v>
      </c>
    </row>
    <row r="705" spans="1:5" x14ac:dyDescent="0.35">
      <c r="A705" s="25" t="s">
        <v>23</v>
      </c>
      <c r="B705" s="26">
        <v>2019</v>
      </c>
      <c r="C705" s="26">
        <v>5</v>
      </c>
      <c r="D705" s="26">
        <v>2030</v>
      </c>
      <c r="E705" s="26">
        <v>323.87</v>
      </c>
    </row>
    <row r="706" spans="1:5" x14ac:dyDescent="0.35">
      <c r="A706" s="25" t="s">
        <v>23</v>
      </c>
      <c r="B706" s="26">
        <v>2019</v>
      </c>
      <c r="C706" s="26">
        <v>5</v>
      </c>
      <c r="D706" s="26">
        <v>2035</v>
      </c>
      <c r="E706" s="26">
        <v>311.93</v>
      </c>
    </row>
    <row r="707" spans="1:5" x14ac:dyDescent="0.35">
      <c r="A707" s="25" t="s">
        <v>23</v>
      </c>
      <c r="B707" s="26">
        <v>2019</v>
      </c>
      <c r="C707" s="26">
        <v>5</v>
      </c>
      <c r="D707" s="26">
        <v>2025</v>
      </c>
      <c r="E707" s="26">
        <v>339</v>
      </c>
    </row>
    <row r="708" spans="1:5" x14ac:dyDescent="0.35">
      <c r="A708" s="25" t="s">
        <v>23</v>
      </c>
      <c r="B708" s="26">
        <v>2019</v>
      </c>
      <c r="C708" s="26">
        <v>6</v>
      </c>
      <c r="D708" s="26">
        <v>2020</v>
      </c>
      <c r="E708" s="26">
        <v>531.1</v>
      </c>
    </row>
    <row r="709" spans="1:5" x14ac:dyDescent="0.35">
      <c r="A709" s="25" t="s">
        <v>23</v>
      </c>
      <c r="B709" s="26">
        <v>2019</v>
      </c>
      <c r="C709" s="26">
        <v>6</v>
      </c>
      <c r="D709" s="26">
        <v>2030</v>
      </c>
      <c r="E709" s="26">
        <v>778.64</v>
      </c>
    </row>
    <row r="710" spans="1:5" x14ac:dyDescent="0.35">
      <c r="A710" s="25" t="s">
        <v>23</v>
      </c>
      <c r="B710" s="26">
        <v>2019</v>
      </c>
      <c r="C710" s="26">
        <v>6</v>
      </c>
      <c r="D710" s="26">
        <v>2035</v>
      </c>
      <c r="E710" s="26">
        <v>698.56</v>
      </c>
    </row>
    <row r="711" spans="1:5" x14ac:dyDescent="0.35">
      <c r="A711" s="25" t="s">
        <v>23</v>
      </c>
      <c r="B711" s="26">
        <v>2019</v>
      </c>
      <c r="C711" s="26">
        <v>6</v>
      </c>
      <c r="D711" s="26">
        <v>2025</v>
      </c>
      <c r="E711" s="26">
        <v>657.68</v>
      </c>
    </row>
    <row r="712" spans="1:5" x14ac:dyDescent="0.35">
      <c r="A712" s="25" t="s">
        <v>23</v>
      </c>
      <c r="B712" s="26">
        <v>2019</v>
      </c>
      <c r="C712" s="26">
        <v>7</v>
      </c>
      <c r="D712" s="26">
        <v>2020</v>
      </c>
      <c r="E712" s="26">
        <v>92.83</v>
      </c>
    </row>
    <row r="713" spans="1:5" x14ac:dyDescent="0.35">
      <c r="A713" s="25" t="s">
        <v>23</v>
      </c>
      <c r="B713" s="26">
        <v>2019</v>
      </c>
      <c r="C713" s="26">
        <v>7</v>
      </c>
      <c r="D713" s="26">
        <v>2030</v>
      </c>
      <c r="E713" s="26">
        <v>89.17</v>
      </c>
    </row>
    <row r="714" spans="1:5" x14ac:dyDescent="0.35">
      <c r="A714" s="25" t="s">
        <v>23</v>
      </c>
      <c r="B714" s="26">
        <v>2019</v>
      </c>
      <c r="C714" s="26">
        <v>7</v>
      </c>
      <c r="D714" s="26">
        <v>2035</v>
      </c>
      <c r="E714" s="26">
        <v>80.73</v>
      </c>
    </row>
    <row r="715" spans="1:5" x14ac:dyDescent="0.35">
      <c r="A715" s="25" t="s">
        <v>23</v>
      </c>
      <c r="B715" s="26">
        <v>2019</v>
      </c>
      <c r="C715" s="26">
        <v>7</v>
      </c>
      <c r="D715" s="26">
        <v>2025</v>
      </c>
      <c r="E715" s="26">
        <v>90.96</v>
      </c>
    </row>
    <row r="716" spans="1:5" x14ac:dyDescent="0.35">
      <c r="A716" s="25" t="s">
        <v>23</v>
      </c>
      <c r="B716" s="26">
        <v>2019</v>
      </c>
      <c r="C716" s="26">
        <v>8</v>
      </c>
      <c r="D716" s="26">
        <v>2020</v>
      </c>
      <c r="E716" s="26">
        <v>48.19</v>
      </c>
    </row>
    <row r="717" spans="1:5" x14ac:dyDescent="0.35">
      <c r="A717" s="25" t="s">
        <v>23</v>
      </c>
      <c r="B717" s="26">
        <v>2019</v>
      </c>
      <c r="C717" s="26">
        <v>8</v>
      </c>
      <c r="D717" s="26">
        <v>2030</v>
      </c>
      <c r="E717" s="26">
        <v>48.4</v>
      </c>
    </row>
    <row r="718" spans="1:5" x14ac:dyDescent="0.35">
      <c r="A718" s="25" t="s">
        <v>23</v>
      </c>
      <c r="B718" s="26">
        <v>2019</v>
      </c>
      <c r="C718" s="26">
        <v>8</v>
      </c>
      <c r="D718" s="26">
        <v>2035</v>
      </c>
      <c r="E718" s="26">
        <v>44.2</v>
      </c>
    </row>
    <row r="719" spans="1:5" x14ac:dyDescent="0.35">
      <c r="A719" s="25" t="s">
        <v>23</v>
      </c>
      <c r="B719" s="26">
        <v>2019</v>
      </c>
      <c r="C719" s="26">
        <v>8</v>
      </c>
      <c r="D719" s="26">
        <v>2025</v>
      </c>
      <c r="E719" s="26">
        <v>49.28</v>
      </c>
    </row>
    <row r="720" spans="1:5" x14ac:dyDescent="0.35">
      <c r="A720" s="25" t="s">
        <v>23</v>
      </c>
      <c r="B720" s="26">
        <v>2019</v>
      </c>
      <c r="C720" s="26">
        <v>9</v>
      </c>
      <c r="D720" s="26">
        <v>2020</v>
      </c>
      <c r="E720" s="26">
        <v>260.20999999999998</v>
      </c>
    </row>
    <row r="721" spans="1:5" x14ac:dyDescent="0.35">
      <c r="A721" s="25" t="s">
        <v>23</v>
      </c>
      <c r="B721" s="26">
        <v>2019</v>
      </c>
      <c r="C721" s="26">
        <v>9</v>
      </c>
      <c r="D721" s="26">
        <v>2030</v>
      </c>
      <c r="E721" s="26">
        <v>378.14</v>
      </c>
    </row>
    <row r="722" spans="1:5" x14ac:dyDescent="0.35">
      <c r="A722" s="25" t="s">
        <v>23</v>
      </c>
      <c r="B722" s="26">
        <v>2019</v>
      </c>
      <c r="C722" s="26">
        <v>9</v>
      </c>
      <c r="D722" s="26">
        <v>2035</v>
      </c>
      <c r="E722" s="26">
        <v>437.11</v>
      </c>
    </row>
    <row r="723" spans="1:5" x14ac:dyDescent="0.35">
      <c r="A723" s="25" t="s">
        <v>23</v>
      </c>
      <c r="B723" s="26">
        <v>2019</v>
      </c>
      <c r="C723" s="26">
        <v>9</v>
      </c>
      <c r="D723" s="26">
        <v>2025</v>
      </c>
      <c r="E723" s="26">
        <v>319.18</v>
      </c>
    </row>
    <row r="724" spans="1:5" x14ac:dyDescent="0.35">
      <c r="A724" s="25" t="s">
        <v>23</v>
      </c>
      <c r="B724" s="26">
        <v>2019</v>
      </c>
      <c r="C724" s="26">
        <v>10</v>
      </c>
      <c r="D724" s="26">
        <v>2020</v>
      </c>
      <c r="E724" s="26">
        <v>540.01</v>
      </c>
    </row>
    <row r="725" spans="1:5" x14ac:dyDescent="0.35">
      <c r="A725" s="25" t="s">
        <v>23</v>
      </c>
      <c r="B725" s="26">
        <v>2019</v>
      </c>
      <c r="C725" s="26">
        <v>10</v>
      </c>
      <c r="D725" s="26">
        <v>2030</v>
      </c>
      <c r="E725" s="26">
        <v>1015.74</v>
      </c>
    </row>
    <row r="726" spans="1:5" x14ac:dyDescent="0.35">
      <c r="A726" s="25" t="s">
        <v>23</v>
      </c>
      <c r="B726" s="26">
        <v>2019</v>
      </c>
      <c r="C726" s="26">
        <v>10</v>
      </c>
      <c r="D726" s="26">
        <v>2035</v>
      </c>
      <c r="E726" s="26">
        <v>1266.78</v>
      </c>
    </row>
    <row r="727" spans="1:5" x14ac:dyDescent="0.35">
      <c r="A727" s="25" t="s">
        <v>23</v>
      </c>
      <c r="B727" s="26">
        <v>2019</v>
      </c>
      <c r="C727" s="26">
        <v>10</v>
      </c>
      <c r="D727" s="26">
        <v>2025</v>
      </c>
      <c r="E727" s="26">
        <v>785.24</v>
      </c>
    </row>
    <row r="728" spans="1:5" x14ac:dyDescent="0.35">
      <c r="A728" s="25" t="s">
        <v>23</v>
      </c>
      <c r="B728" s="26">
        <v>2019</v>
      </c>
      <c r="C728" s="26">
        <v>11</v>
      </c>
      <c r="D728" s="26">
        <v>2020</v>
      </c>
      <c r="E728" s="26">
        <v>341.68</v>
      </c>
    </row>
    <row r="729" spans="1:5" x14ac:dyDescent="0.35">
      <c r="A729" s="25" t="s">
        <v>23</v>
      </c>
      <c r="B729" s="26">
        <v>2019</v>
      </c>
      <c r="C729" s="26">
        <v>11</v>
      </c>
      <c r="D729" s="26">
        <v>2030</v>
      </c>
      <c r="E729" s="26">
        <v>1206.6400000000001</v>
      </c>
    </row>
    <row r="730" spans="1:5" x14ac:dyDescent="0.35">
      <c r="A730" s="25" t="s">
        <v>23</v>
      </c>
      <c r="B730" s="26">
        <v>2019</v>
      </c>
      <c r="C730" s="26">
        <v>11</v>
      </c>
      <c r="D730" s="26">
        <v>2035</v>
      </c>
      <c r="E730" s="26">
        <v>1663.09</v>
      </c>
    </row>
    <row r="731" spans="1:5" x14ac:dyDescent="0.35">
      <c r="A731" s="25" t="s">
        <v>23</v>
      </c>
      <c r="B731" s="26">
        <v>2019</v>
      </c>
      <c r="C731" s="26">
        <v>11</v>
      </c>
      <c r="D731" s="26">
        <v>2025</v>
      </c>
      <c r="E731" s="26">
        <v>787.56</v>
      </c>
    </row>
    <row r="732" spans="1:5" x14ac:dyDescent="0.35">
      <c r="A732" s="25" t="s">
        <v>23</v>
      </c>
      <c r="B732" s="26">
        <v>2019</v>
      </c>
      <c r="C732" s="26">
        <v>12</v>
      </c>
      <c r="D732" s="26">
        <v>2020</v>
      </c>
      <c r="E732" s="26">
        <v>141.83000000000001</v>
      </c>
    </row>
    <row r="733" spans="1:5" x14ac:dyDescent="0.35">
      <c r="A733" s="25" t="s">
        <v>23</v>
      </c>
      <c r="B733" s="26">
        <v>2019</v>
      </c>
      <c r="C733" s="26">
        <v>12</v>
      </c>
      <c r="D733" s="26">
        <v>2030</v>
      </c>
      <c r="E733" s="26">
        <v>574.30999999999995</v>
      </c>
    </row>
    <row r="734" spans="1:5" x14ac:dyDescent="0.35">
      <c r="A734" s="25" t="s">
        <v>23</v>
      </c>
      <c r="B734" s="26">
        <v>2019</v>
      </c>
      <c r="C734" s="26">
        <v>12</v>
      </c>
      <c r="D734" s="26">
        <v>2035</v>
      </c>
      <c r="E734" s="26">
        <v>802.54</v>
      </c>
    </row>
    <row r="735" spans="1:5" x14ac:dyDescent="0.35">
      <c r="A735" s="25" t="s">
        <v>23</v>
      </c>
      <c r="B735" s="26">
        <v>2019</v>
      </c>
      <c r="C735" s="26">
        <v>12</v>
      </c>
      <c r="D735" s="26">
        <v>2025</v>
      </c>
      <c r="E735" s="26">
        <v>364.77</v>
      </c>
    </row>
    <row r="736" spans="1:5" x14ac:dyDescent="0.35">
      <c r="A736" s="25" t="s">
        <v>23</v>
      </c>
      <c r="B736" s="26">
        <v>2019</v>
      </c>
      <c r="C736" s="26">
        <v>13</v>
      </c>
      <c r="D736" s="26">
        <v>2020</v>
      </c>
      <c r="E736" s="26">
        <v>278.98</v>
      </c>
    </row>
    <row r="737" spans="1:5" x14ac:dyDescent="0.35">
      <c r="A737" s="25" t="s">
        <v>23</v>
      </c>
      <c r="B737" s="26">
        <v>2019</v>
      </c>
      <c r="C737" s="26">
        <v>13</v>
      </c>
      <c r="D737" s="26">
        <v>2030</v>
      </c>
      <c r="E737" s="26">
        <v>313.85000000000002</v>
      </c>
    </row>
    <row r="738" spans="1:5" x14ac:dyDescent="0.35">
      <c r="A738" s="25" t="s">
        <v>23</v>
      </c>
      <c r="B738" s="26">
        <v>2019</v>
      </c>
      <c r="C738" s="26">
        <v>13</v>
      </c>
      <c r="D738" s="26">
        <v>2035</v>
      </c>
      <c r="E738" s="26">
        <v>313.85000000000002</v>
      </c>
    </row>
    <row r="739" spans="1:5" x14ac:dyDescent="0.35">
      <c r="A739" s="25" t="s">
        <v>23</v>
      </c>
      <c r="B739" s="26">
        <v>2019</v>
      </c>
      <c r="C739" s="26">
        <v>13</v>
      </c>
      <c r="D739" s="26">
        <v>2025</v>
      </c>
      <c r="E739" s="26">
        <v>313.85000000000002</v>
      </c>
    </row>
    <row r="740" spans="1:5" x14ac:dyDescent="0.35">
      <c r="A740" s="25" t="s">
        <v>23</v>
      </c>
      <c r="B740" s="26">
        <v>2019</v>
      </c>
      <c r="C740" s="26">
        <v>14</v>
      </c>
      <c r="D740" s="26">
        <v>2020</v>
      </c>
      <c r="E740" s="26">
        <v>60</v>
      </c>
    </row>
    <row r="741" spans="1:5" x14ac:dyDescent="0.35">
      <c r="A741" s="25" t="s">
        <v>23</v>
      </c>
      <c r="B741" s="26">
        <v>2019</v>
      </c>
      <c r="C741" s="26">
        <v>14</v>
      </c>
      <c r="D741" s="26">
        <v>2030</v>
      </c>
      <c r="E741" s="26">
        <v>52.64</v>
      </c>
    </row>
    <row r="742" spans="1:5" x14ac:dyDescent="0.35">
      <c r="A742" s="25" t="s">
        <v>23</v>
      </c>
      <c r="B742" s="26">
        <v>2019</v>
      </c>
      <c r="C742" s="26">
        <v>14</v>
      </c>
      <c r="D742" s="26">
        <v>2035</v>
      </c>
      <c r="E742" s="26">
        <v>35.659999999999997</v>
      </c>
    </row>
    <row r="743" spans="1:5" x14ac:dyDescent="0.35">
      <c r="A743" s="25" t="s">
        <v>23</v>
      </c>
      <c r="B743" s="26">
        <v>2019</v>
      </c>
      <c r="C743" s="26">
        <v>14</v>
      </c>
      <c r="D743" s="26">
        <v>2025</v>
      </c>
      <c r="E743" s="26">
        <v>56.23</v>
      </c>
    </row>
    <row r="744" spans="1:5" x14ac:dyDescent="0.35">
      <c r="A744" s="25" t="s">
        <v>23</v>
      </c>
      <c r="B744" s="26">
        <v>2019</v>
      </c>
      <c r="C744" s="26">
        <v>15</v>
      </c>
      <c r="D744" s="26">
        <v>2020</v>
      </c>
      <c r="E744" s="26">
        <v>26.67</v>
      </c>
    </row>
    <row r="745" spans="1:5" x14ac:dyDescent="0.35">
      <c r="A745" s="25" t="s">
        <v>23</v>
      </c>
      <c r="B745" s="26">
        <v>2019</v>
      </c>
      <c r="C745" s="26">
        <v>15</v>
      </c>
      <c r="D745" s="26">
        <v>2030</v>
      </c>
      <c r="E745" s="26">
        <v>26.43</v>
      </c>
    </row>
    <row r="746" spans="1:5" x14ac:dyDescent="0.35">
      <c r="A746" s="25" t="s">
        <v>23</v>
      </c>
      <c r="B746" s="26">
        <v>2019</v>
      </c>
      <c r="C746" s="26">
        <v>15</v>
      </c>
      <c r="D746" s="26">
        <v>2035</v>
      </c>
      <c r="E746" s="26">
        <v>25.87</v>
      </c>
    </row>
    <row r="747" spans="1:5" x14ac:dyDescent="0.35">
      <c r="A747" s="25" t="s">
        <v>23</v>
      </c>
      <c r="B747" s="26">
        <v>2019</v>
      </c>
      <c r="C747" s="26">
        <v>15</v>
      </c>
      <c r="D747" s="26">
        <v>2025</v>
      </c>
      <c r="E747" s="26">
        <v>26.55</v>
      </c>
    </row>
    <row r="748" spans="1:5" x14ac:dyDescent="0.35">
      <c r="A748" s="25" t="s">
        <v>23</v>
      </c>
      <c r="B748" s="26">
        <v>2019</v>
      </c>
      <c r="C748" s="26">
        <v>16</v>
      </c>
      <c r="D748" s="26">
        <v>2020</v>
      </c>
      <c r="E748" s="26">
        <v>92.36</v>
      </c>
    </row>
    <row r="749" spans="1:5" x14ac:dyDescent="0.35">
      <c r="A749" s="25" t="s">
        <v>23</v>
      </c>
      <c r="B749" s="26">
        <v>2019</v>
      </c>
      <c r="C749" s="26">
        <v>16</v>
      </c>
      <c r="D749" s="26">
        <v>2030</v>
      </c>
      <c r="E749" s="26">
        <v>98.56</v>
      </c>
    </row>
    <row r="750" spans="1:5" x14ac:dyDescent="0.35">
      <c r="A750" s="25" t="s">
        <v>23</v>
      </c>
      <c r="B750" s="26">
        <v>2019</v>
      </c>
      <c r="C750" s="26">
        <v>16</v>
      </c>
      <c r="D750" s="26">
        <v>2035</v>
      </c>
      <c r="E750" s="26">
        <v>97.62</v>
      </c>
    </row>
    <row r="751" spans="1:5" x14ac:dyDescent="0.35">
      <c r="A751" s="25" t="s">
        <v>23</v>
      </c>
      <c r="B751" s="26">
        <v>2019</v>
      </c>
      <c r="C751" s="26">
        <v>16</v>
      </c>
      <c r="D751" s="26">
        <v>2025</v>
      </c>
      <c r="E751" s="26">
        <v>98.76</v>
      </c>
    </row>
    <row r="752" spans="1:5" x14ac:dyDescent="0.35">
      <c r="A752" s="25" t="s">
        <v>23</v>
      </c>
      <c r="B752" s="26">
        <v>2019</v>
      </c>
      <c r="C752" s="26">
        <v>17</v>
      </c>
      <c r="D752" s="26">
        <v>2020</v>
      </c>
      <c r="E752" s="26">
        <v>336.82</v>
      </c>
    </row>
    <row r="753" spans="1:5" x14ac:dyDescent="0.35">
      <c r="A753" s="25" t="s">
        <v>23</v>
      </c>
      <c r="B753" s="26">
        <v>2019</v>
      </c>
      <c r="C753" s="26">
        <v>17</v>
      </c>
      <c r="D753" s="26">
        <v>2030</v>
      </c>
      <c r="E753" s="26">
        <v>474.77</v>
      </c>
    </row>
    <row r="754" spans="1:5" x14ac:dyDescent="0.35">
      <c r="A754" s="25" t="s">
        <v>23</v>
      </c>
      <c r="B754" s="26">
        <v>2019</v>
      </c>
      <c r="C754" s="26">
        <v>17</v>
      </c>
      <c r="D754" s="26">
        <v>2035</v>
      </c>
      <c r="E754" s="26">
        <v>470.05</v>
      </c>
    </row>
    <row r="755" spans="1:5" x14ac:dyDescent="0.35">
      <c r="A755" s="25" t="s">
        <v>23</v>
      </c>
      <c r="B755" s="26">
        <v>2019</v>
      </c>
      <c r="C755" s="26">
        <v>17</v>
      </c>
      <c r="D755" s="26">
        <v>2025</v>
      </c>
      <c r="E755" s="26">
        <v>412.14</v>
      </c>
    </row>
    <row r="756" spans="1:5" x14ac:dyDescent="0.35">
      <c r="A756" s="25" t="s">
        <v>23</v>
      </c>
      <c r="B756" s="26">
        <v>2019</v>
      </c>
      <c r="C756" s="26">
        <v>18</v>
      </c>
      <c r="D756" s="26">
        <v>2020</v>
      </c>
      <c r="E756" s="26">
        <v>5.29</v>
      </c>
    </row>
    <row r="757" spans="1:5" x14ac:dyDescent="0.35">
      <c r="A757" s="25" t="s">
        <v>23</v>
      </c>
      <c r="B757" s="26">
        <v>2019</v>
      </c>
      <c r="C757" s="26">
        <v>18</v>
      </c>
      <c r="D757" s="26">
        <v>2030</v>
      </c>
      <c r="E757" s="26">
        <v>280.19</v>
      </c>
    </row>
    <row r="758" spans="1:5" x14ac:dyDescent="0.35">
      <c r="A758" s="25" t="s">
        <v>23</v>
      </c>
      <c r="B758" s="26">
        <v>2019</v>
      </c>
      <c r="C758" s="26">
        <v>18</v>
      </c>
      <c r="D758" s="26">
        <v>2035</v>
      </c>
      <c r="E758" s="26">
        <v>602.52</v>
      </c>
    </row>
    <row r="759" spans="1:5" x14ac:dyDescent="0.35">
      <c r="A759" s="25" t="s">
        <v>23</v>
      </c>
      <c r="B759" s="26">
        <v>2019</v>
      </c>
      <c r="C759" s="26">
        <v>18</v>
      </c>
      <c r="D759" s="26">
        <v>2025</v>
      </c>
      <c r="E759" s="26">
        <v>39.619999999999997</v>
      </c>
    </row>
    <row r="760" spans="1:5" x14ac:dyDescent="0.35">
      <c r="A760" s="25" t="s">
        <v>23</v>
      </c>
      <c r="B760" s="26">
        <v>2019</v>
      </c>
      <c r="C760" s="26">
        <v>19</v>
      </c>
      <c r="D760" s="26">
        <v>2020</v>
      </c>
      <c r="E760" s="26">
        <v>257.02999999999997</v>
      </c>
    </row>
    <row r="761" spans="1:5" x14ac:dyDescent="0.35">
      <c r="A761" s="25" t="s">
        <v>23</v>
      </c>
      <c r="B761" s="26">
        <v>2019</v>
      </c>
      <c r="C761" s="26">
        <v>19</v>
      </c>
      <c r="D761" s="26">
        <v>2030</v>
      </c>
      <c r="E761" s="26">
        <v>59.27</v>
      </c>
    </row>
    <row r="762" spans="1:5" x14ac:dyDescent="0.35">
      <c r="A762" s="25" t="s">
        <v>23</v>
      </c>
      <c r="B762" s="26">
        <v>2019</v>
      </c>
      <c r="C762" s="26">
        <v>19</v>
      </c>
      <c r="D762" s="26">
        <v>2025</v>
      </c>
      <c r="E762" s="26">
        <v>158.13</v>
      </c>
    </row>
    <row r="763" spans="1:5" x14ac:dyDescent="0.35">
      <c r="A763" s="25" t="s">
        <v>23</v>
      </c>
      <c r="B763" s="26">
        <v>2019</v>
      </c>
      <c r="C763" s="26">
        <v>21</v>
      </c>
      <c r="D763" s="26">
        <v>2020</v>
      </c>
      <c r="E763" s="26">
        <v>66.739999999999995</v>
      </c>
    </row>
    <row r="764" spans="1:5" x14ac:dyDescent="0.35">
      <c r="A764" s="25" t="s">
        <v>23</v>
      </c>
      <c r="B764" s="26">
        <v>2019</v>
      </c>
      <c r="C764" s="26">
        <v>21</v>
      </c>
      <c r="D764" s="26">
        <v>2030</v>
      </c>
      <c r="E764" s="26">
        <v>66.7</v>
      </c>
    </row>
    <row r="765" spans="1:5" x14ac:dyDescent="0.35">
      <c r="A765" s="25" t="s">
        <v>23</v>
      </c>
      <c r="B765" s="26">
        <v>2019</v>
      </c>
      <c r="C765" s="26">
        <v>21</v>
      </c>
      <c r="D765" s="26">
        <v>2035</v>
      </c>
      <c r="E765" s="26">
        <v>66.72</v>
      </c>
    </row>
    <row r="766" spans="1:5" x14ac:dyDescent="0.35">
      <c r="A766" s="25" t="s">
        <v>23</v>
      </c>
      <c r="B766" s="26">
        <v>2019</v>
      </c>
      <c r="C766" s="26">
        <v>21</v>
      </c>
      <c r="D766" s="26">
        <v>2025</v>
      </c>
      <c r="E766" s="26">
        <v>66.73</v>
      </c>
    </row>
    <row r="767" spans="1:5" x14ac:dyDescent="0.35">
      <c r="A767" s="25" t="s">
        <v>23</v>
      </c>
      <c r="B767" s="26">
        <v>2019</v>
      </c>
      <c r="C767" s="26">
        <v>24</v>
      </c>
      <c r="D767" s="26">
        <v>2030</v>
      </c>
      <c r="E767" s="26">
        <v>2165.85</v>
      </c>
    </row>
    <row r="768" spans="1:5" x14ac:dyDescent="0.35">
      <c r="A768" s="25" t="s">
        <v>23</v>
      </c>
      <c r="B768" s="26">
        <v>2019</v>
      </c>
      <c r="C768" s="26">
        <v>25</v>
      </c>
      <c r="D768" s="26">
        <v>2020</v>
      </c>
      <c r="E768" s="26">
        <v>33.17</v>
      </c>
    </row>
    <row r="769" spans="1:5" x14ac:dyDescent="0.35">
      <c r="A769" s="25" t="s">
        <v>23</v>
      </c>
      <c r="B769" s="26">
        <v>2019</v>
      </c>
      <c r="C769" s="26">
        <v>25</v>
      </c>
      <c r="D769" s="26">
        <v>2030</v>
      </c>
      <c r="E769" s="26">
        <v>161.9</v>
      </c>
    </row>
    <row r="770" spans="1:5" x14ac:dyDescent="0.35">
      <c r="A770" s="25" t="s">
        <v>23</v>
      </c>
      <c r="B770" s="26">
        <v>2019</v>
      </c>
      <c r="C770" s="26">
        <v>25</v>
      </c>
      <c r="D770" s="26">
        <v>2035</v>
      </c>
      <c r="E770" s="26">
        <v>175.41</v>
      </c>
    </row>
    <row r="771" spans="1:5" x14ac:dyDescent="0.35">
      <c r="A771" s="25" t="s">
        <v>23</v>
      </c>
      <c r="B771" s="26">
        <v>2019</v>
      </c>
      <c r="C771" s="26">
        <v>25</v>
      </c>
      <c r="D771" s="26">
        <v>2025</v>
      </c>
      <c r="E771" s="26">
        <v>92.48</v>
      </c>
    </row>
    <row r="772" spans="1:5" x14ac:dyDescent="0.35">
      <c r="A772" s="25" t="s">
        <v>23</v>
      </c>
      <c r="B772" s="26">
        <v>2019</v>
      </c>
      <c r="C772" s="26">
        <v>26</v>
      </c>
      <c r="D772" s="26">
        <v>2020</v>
      </c>
      <c r="E772" s="26">
        <v>178.77</v>
      </c>
    </row>
    <row r="773" spans="1:5" x14ac:dyDescent="0.35">
      <c r="A773" s="25" t="s">
        <v>23</v>
      </c>
      <c r="B773" s="26">
        <v>2019</v>
      </c>
      <c r="C773" s="26">
        <v>26</v>
      </c>
      <c r="D773" s="26">
        <v>2030</v>
      </c>
      <c r="E773" s="26">
        <v>341.11</v>
      </c>
    </row>
    <row r="774" spans="1:5" x14ac:dyDescent="0.35">
      <c r="A774" s="25" t="s">
        <v>23</v>
      </c>
      <c r="B774" s="26">
        <v>2019</v>
      </c>
      <c r="C774" s="26">
        <v>26</v>
      </c>
      <c r="D774" s="26">
        <v>2035</v>
      </c>
      <c r="E774" s="26">
        <v>383.15</v>
      </c>
    </row>
    <row r="775" spans="1:5" x14ac:dyDescent="0.35">
      <c r="A775" s="25" t="s">
        <v>23</v>
      </c>
      <c r="B775" s="26">
        <v>2019</v>
      </c>
      <c r="C775" s="26">
        <v>26</v>
      </c>
      <c r="D775" s="26">
        <v>2025</v>
      </c>
      <c r="E775" s="26">
        <v>277.89999999999998</v>
      </c>
    </row>
    <row r="776" spans="1:5" x14ac:dyDescent="0.35">
      <c r="A776" s="25" t="s">
        <v>23</v>
      </c>
      <c r="B776" s="26">
        <v>2019</v>
      </c>
      <c r="C776" s="26">
        <v>27</v>
      </c>
      <c r="D776" s="26">
        <v>2020</v>
      </c>
      <c r="E776" s="26">
        <v>187.24</v>
      </c>
    </row>
    <row r="777" spans="1:5" x14ac:dyDescent="0.35">
      <c r="A777" s="25" t="s">
        <v>23</v>
      </c>
      <c r="B777" s="26">
        <v>2019</v>
      </c>
      <c r="C777" s="26">
        <v>27</v>
      </c>
      <c r="D777" s="26">
        <v>2030</v>
      </c>
      <c r="E777" s="26">
        <v>187.47</v>
      </c>
    </row>
    <row r="778" spans="1:5" x14ac:dyDescent="0.35">
      <c r="A778" s="25" t="s">
        <v>23</v>
      </c>
      <c r="B778" s="26">
        <v>2019</v>
      </c>
      <c r="C778" s="26">
        <v>27</v>
      </c>
      <c r="D778" s="26">
        <v>2035</v>
      </c>
      <c r="E778" s="26">
        <v>187.7</v>
      </c>
    </row>
    <row r="779" spans="1:5" x14ac:dyDescent="0.35">
      <c r="A779" s="25" t="s">
        <v>23</v>
      </c>
      <c r="B779" s="26">
        <v>2019</v>
      </c>
      <c r="C779" s="26">
        <v>27</v>
      </c>
      <c r="D779" s="26">
        <v>2025</v>
      </c>
      <c r="E779" s="26">
        <v>187.34</v>
      </c>
    </row>
    <row r="780" spans="1:5" x14ac:dyDescent="0.35">
      <c r="A780" s="25" t="s">
        <v>23</v>
      </c>
      <c r="B780" s="26">
        <v>2019</v>
      </c>
      <c r="C780" s="26">
        <v>28</v>
      </c>
      <c r="D780" s="26">
        <v>2020</v>
      </c>
      <c r="E780" s="26">
        <v>4207.09</v>
      </c>
    </row>
    <row r="781" spans="1:5" x14ac:dyDescent="0.35">
      <c r="A781" s="25" t="s">
        <v>23</v>
      </c>
      <c r="B781" s="26">
        <v>2019</v>
      </c>
      <c r="C781" s="26">
        <v>28</v>
      </c>
      <c r="D781" s="26">
        <v>2030</v>
      </c>
      <c r="E781" s="26">
        <v>5425.76</v>
      </c>
    </row>
    <row r="782" spans="1:5" x14ac:dyDescent="0.35">
      <c r="A782" s="25" t="s">
        <v>23</v>
      </c>
      <c r="B782" s="26">
        <v>2019</v>
      </c>
      <c r="C782" s="26">
        <v>28</v>
      </c>
      <c r="D782" s="26">
        <v>2035</v>
      </c>
      <c r="E782" s="26">
        <v>3593.96</v>
      </c>
    </row>
    <row r="783" spans="1:5" x14ac:dyDescent="0.35">
      <c r="A783" s="25" t="s">
        <v>23</v>
      </c>
      <c r="B783" s="26">
        <v>2019</v>
      </c>
      <c r="C783" s="26">
        <v>28</v>
      </c>
      <c r="D783" s="26">
        <v>2025</v>
      </c>
      <c r="E783" s="26">
        <v>4582.88</v>
      </c>
    </row>
    <row r="784" spans="1:5" x14ac:dyDescent="0.35">
      <c r="A784" s="25" t="s">
        <v>23</v>
      </c>
      <c r="B784" s="26">
        <v>2019</v>
      </c>
      <c r="C784" s="26">
        <v>29</v>
      </c>
      <c r="D784" s="26">
        <v>2020</v>
      </c>
      <c r="E784" s="26">
        <v>543.94000000000005</v>
      </c>
    </row>
    <row r="785" spans="1:5" x14ac:dyDescent="0.35">
      <c r="A785" s="25" t="s">
        <v>23</v>
      </c>
      <c r="B785" s="26">
        <v>2019</v>
      </c>
      <c r="C785" s="26">
        <v>29</v>
      </c>
      <c r="D785" s="26">
        <v>2030</v>
      </c>
      <c r="E785" s="26">
        <v>568.82000000000005</v>
      </c>
    </row>
    <row r="786" spans="1:5" x14ac:dyDescent="0.35">
      <c r="A786" s="25" t="s">
        <v>23</v>
      </c>
      <c r="B786" s="26">
        <v>2019</v>
      </c>
      <c r="C786" s="26">
        <v>29</v>
      </c>
      <c r="D786" s="26">
        <v>2035</v>
      </c>
      <c r="E786" s="26">
        <v>555.53</v>
      </c>
    </row>
    <row r="787" spans="1:5" x14ac:dyDescent="0.35">
      <c r="A787" s="25" t="s">
        <v>23</v>
      </c>
      <c r="B787" s="26">
        <v>2019</v>
      </c>
      <c r="C787" s="26">
        <v>29</v>
      </c>
      <c r="D787" s="26">
        <v>2025</v>
      </c>
      <c r="E787" s="26">
        <v>551.41999999999996</v>
      </c>
    </row>
    <row r="788" spans="1:5" x14ac:dyDescent="0.35">
      <c r="A788" s="25" t="s">
        <v>23</v>
      </c>
      <c r="B788" s="26">
        <v>2019</v>
      </c>
      <c r="C788" s="26">
        <v>30</v>
      </c>
      <c r="D788" s="26">
        <v>2020</v>
      </c>
      <c r="E788" s="26">
        <v>149.91999999999999</v>
      </c>
    </row>
    <row r="789" spans="1:5" x14ac:dyDescent="0.35">
      <c r="A789" s="25" t="s">
        <v>23</v>
      </c>
      <c r="B789" s="26">
        <v>2019</v>
      </c>
      <c r="C789" s="26">
        <v>30</v>
      </c>
      <c r="D789" s="26">
        <v>2030</v>
      </c>
      <c r="E789" s="26">
        <v>304.5</v>
      </c>
    </row>
    <row r="790" spans="1:5" x14ac:dyDescent="0.35">
      <c r="A790" s="25" t="s">
        <v>23</v>
      </c>
      <c r="B790" s="26">
        <v>2019</v>
      </c>
      <c r="C790" s="26">
        <v>30</v>
      </c>
      <c r="D790" s="26">
        <v>2035</v>
      </c>
      <c r="E790" s="26">
        <v>70.55</v>
      </c>
    </row>
    <row r="791" spans="1:5" x14ac:dyDescent="0.35">
      <c r="A791" s="25" t="s">
        <v>23</v>
      </c>
      <c r="B791" s="26">
        <v>2019</v>
      </c>
      <c r="C791" s="26">
        <v>30</v>
      </c>
      <c r="D791" s="26">
        <v>2025</v>
      </c>
      <c r="E791" s="26">
        <v>72.680000000000007</v>
      </c>
    </row>
    <row r="792" spans="1:5" x14ac:dyDescent="0.35">
      <c r="A792" s="25" t="s">
        <v>23</v>
      </c>
      <c r="B792" s="26">
        <v>2019</v>
      </c>
      <c r="C792" s="26">
        <v>31</v>
      </c>
      <c r="D792" s="26">
        <v>2020</v>
      </c>
      <c r="E792" s="26">
        <v>361.78</v>
      </c>
    </row>
    <row r="793" spans="1:5" x14ac:dyDescent="0.35">
      <c r="A793" s="25" t="s">
        <v>23</v>
      </c>
      <c r="B793" s="26">
        <v>2019</v>
      </c>
      <c r="C793" s="26">
        <v>31</v>
      </c>
      <c r="D793" s="26">
        <v>2030</v>
      </c>
      <c r="E793" s="26">
        <v>4511.2700000000004</v>
      </c>
    </row>
    <row r="794" spans="1:5" x14ac:dyDescent="0.35">
      <c r="A794" s="25" t="s">
        <v>23</v>
      </c>
      <c r="B794" s="26">
        <v>2019</v>
      </c>
      <c r="C794" s="26">
        <v>31</v>
      </c>
      <c r="D794" s="26">
        <v>2035</v>
      </c>
      <c r="E794" s="26">
        <v>1993.97</v>
      </c>
    </row>
    <row r="795" spans="1:5" x14ac:dyDescent="0.35">
      <c r="A795" s="25" t="s">
        <v>23</v>
      </c>
      <c r="B795" s="26">
        <v>2019</v>
      </c>
      <c r="C795" s="26">
        <v>31</v>
      </c>
      <c r="D795" s="26">
        <v>2025</v>
      </c>
      <c r="E795" s="26">
        <v>1043.1300000000001</v>
      </c>
    </row>
    <row r="796" spans="1:5" x14ac:dyDescent="0.35">
      <c r="A796" s="25" t="s">
        <v>23</v>
      </c>
      <c r="B796" s="26">
        <v>2019</v>
      </c>
      <c r="C796" s="26">
        <v>32</v>
      </c>
      <c r="D796" s="26">
        <v>2020</v>
      </c>
      <c r="E796" s="26">
        <v>160.69</v>
      </c>
    </row>
    <row r="797" spans="1:5" x14ac:dyDescent="0.35">
      <c r="A797" s="25" t="s">
        <v>23</v>
      </c>
      <c r="B797" s="26">
        <v>2019</v>
      </c>
      <c r="C797" s="26">
        <v>32</v>
      </c>
      <c r="D797" s="26">
        <v>2030</v>
      </c>
      <c r="E797" s="26">
        <v>1050.94</v>
      </c>
    </row>
    <row r="798" spans="1:5" x14ac:dyDescent="0.35">
      <c r="A798" s="25" t="s">
        <v>23</v>
      </c>
      <c r="B798" s="26">
        <v>2019</v>
      </c>
      <c r="C798" s="26">
        <v>32</v>
      </c>
      <c r="D798" s="26">
        <v>2035</v>
      </c>
      <c r="E798" s="26">
        <v>1262.1500000000001</v>
      </c>
    </row>
    <row r="799" spans="1:5" x14ac:dyDescent="0.35">
      <c r="A799" s="25" t="s">
        <v>23</v>
      </c>
      <c r="B799" s="26">
        <v>2019</v>
      </c>
      <c r="C799" s="26">
        <v>32</v>
      </c>
      <c r="D799" s="26">
        <v>2025</v>
      </c>
      <c r="E799" s="26">
        <v>419.27</v>
      </c>
    </row>
    <row r="800" spans="1:5" x14ac:dyDescent="0.35">
      <c r="A800" s="25" t="s">
        <v>23</v>
      </c>
      <c r="B800" s="26">
        <v>2019</v>
      </c>
      <c r="C800" s="26">
        <v>33</v>
      </c>
      <c r="D800" s="26">
        <v>2020</v>
      </c>
      <c r="E800" s="26">
        <v>132.05000000000001</v>
      </c>
    </row>
    <row r="801" spans="1:5" x14ac:dyDescent="0.35">
      <c r="A801" s="25" t="s">
        <v>23</v>
      </c>
      <c r="B801" s="26">
        <v>2019</v>
      </c>
      <c r="C801" s="26">
        <v>33</v>
      </c>
      <c r="D801" s="26">
        <v>2030</v>
      </c>
      <c r="E801" s="26">
        <v>148.71</v>
      </c>
    </row>
    <row r="802" spans="1:5" x14ac:dyDescent="0.35">
      <c r="A802" s="25" t="s">
        <v>23</v>
      </c>
      <c r="B802" s="26">
        <v>2019</v>
      </c>
      <c r="C802" s="26">
        <v>33</v>
      </c>
      <c r="D802" s="26">
        <v>2035</v>
      </c>
      <c r="E802" s="26">
        <v>140.71</v>
      </c>
    </row>
    <row r="803" spans="1:5" x14ac:dyDescent="0.35">
      <c r="A803" s="25" t="s">
        <v>23</v>
      </c>
      <c r="B803" s="26">
        <v>2019</v>
      </c>
      <c r="C803" s="26">
        <v>33</v>
      </c>
      <c r="D803" s="26">
        <v>2025</v>
      </c>
      <c r="E803" s="26">
        <v>150.4</v>
      </c>
    </row>
    <row r="804" spans="1:5" x14ac:dyDescent="0.35">
      <c r="A804" s="25" t="s">
        <v>23</v>
      </c>
      <c r="B804" s="26">
        <v>2019</v>
      </c>
      <c r="C804" s="26">
        <v>34</v>
      </c>
      <c r="D804" s="26">
        <v>2020</v>
      </c>
      <c r="E804" s="26">
        <v>709</v>
      </c>
    </row>
    <row r="805" spans="1:5" x14ac:dyDescent="0.35">
      <c r="A805" s="25" t="s">
        <v>23</v>
      </c>
      <c r="B805" s="26">
        <v>2019</v>
      </c>
      <c r="C805" s="26">
        <v>34</v>
      </c>
      <c r="D805" s="26">
        <v>2030</v>
      </c>
      <c r="E805" s="26">
        <v>1779.44</v>
      </c>
    </row>
    <row r="806" spans="1:5" x14ac:dyDescent="0.35">
      <c r="A806" s="25" t="s">
        <v>23</v>
      </c>
      <c r="B806" s="26">
        <v>2019</v>
      </c>
      <c r="C806" s="26">
        <v>34</v>
      </c>
      <c r="D806" s="26">
        <v>2035</v>
      </c>
      <c r="E806" s="26">
        <v>1687.41</v>
      </c>
    </row>
    <row r="807" spans="1:5" x14ac:dyDescent="0.35">
      <c r="A807" s="25" t="s">
        <v>23</v>
      </c>
      <c r="B807" s="26">
        <v>2019</v>
      </c>
      <c r="C807" s="26">
        <v>34</v>
      </c>
      <c r="D807" s="26">
        <v>2025</v>
      </c>
      <c r="E807" s="26">
        <v>1250.02</v>
      </c>
    </row>
    <row r="808" spans="1:5" x14ac:dyDescent="0.35">
      <c r="A808" s="25" t="s">
        <v>23</v>
      </c>
      <c r="B808" s="26">
        <v>2019</v>
      </c>
      <c r="C808" s="26">
        <v>35</v>
      </c>
      <c r="D808" s="26">
        <v>2020</v>
      </c>
      <c r="E808" s="26">
        <v>4.2699999999999996</v>
      </c>
    </row>
    <row r="809" spans="1:5" x14ac:dyDescent="0.35">
      <c r="A809" s="25" t="s">
        <v>23</v>
      </c>
      <c r="B809" s="26">
        <v>2019</v>
      </c>
      <c r="C809" s="26">
        <v>35</v>
      </c>
      <c r="D809" s="26">
        <v>2030</v>
      </c>
      <c r="E809" s="26">
        <v>5.66</v>
      </c>
    </row>
    <row r="810" spans="1:5" x14ac:dyDescent="0.35">
      <c r="A810" s="25" t="s">
        <v>23</v>
      </c>
      <c r="B810" s="26">
        <v>2019</v>
      </c>
      <c r="C810" s="26">
        <v>35</v>
      </c>
      <c r="D810" s="26">
        <v>2035</v>
      </c>
      <c r="E810" s="26">
        <v>5.61</v>
      </c>
    </row>
    <row r="811" spans="1:5" x14ac:dyDescent="0.35">
      <c r="A811" s="25" t="s">
        <v>23</v>
      </c>
      <c r="B811" s="26">
        <v>2019</v>
      </c>
      <c r="C811" s="26">
        <v>35</v>
      </c>
      <c r="D811" s="26">
        <v>2025</v>
      </c>
      <c r="E811" s="26">
        <v>5.68</v>
      </c>
    </row>
    <row r="812" spans="1:5" x14ac:dyDescent="0.35">
      <c r="A812" s="25" t="s">
        <v>23</v>
      </c>
      <c r="B812" s="26">
        <v>2019</v>
      </c>
      <c r="C812" s="26">
        <v>36</v>
      </c>
      <c r="D812" s="26">
        <v>2020</v>
      </c>
      <c r="E812" s="26">
        <v>24.45</v>
      </c>
    </row>
    <row r="813" spans="1:5" x14ac:dyDescent="0.35">
      <c r="A813" s="25" t="s">
        <v>23</v>
      </c>
      <c r="B813" s="26">
        <v>2019</v>
      </c>
      <c r="C813" s="26">
        <v>36</v>
      </c>
      <c r="D813" s="26">
        <v>2030</v>
      </c>
      <c r="E813" s="26">
        <v>28.19</v>
      </c>
    </row>
    <row r="814" spans="1:5" x14ac:dyDescent="0.35">
      <c r="A814" s="25" t="s">
        <v>23</v>
      </c>
      <c r="B814" s="26">
        <v>2019</v>
      </c>
      <c r="C814" s="26">
        <v>36</v>
      </c>
      <c r="D814" s="26">
        <v>2035</v>
      </c>
      <c r="E814" s="26">
        <v>25.55</v>
      </c>
    </row>
    <row r="815" spans="1:5" x14ac:dyDescent="0.35">
      <c r="A815" s="25" t="s">
        <v>23</v>
      </c>
      <c r="B815" s="26">
        <v>2019</v>
      </c>
      <c r="C815" s="26">
        <v>36</v>
      </c>
      <c r="D815" s="26">
        <v>2025</v>
      </c>
      <c r="E815" s="26">
        <v>28.75</v>
      </c>
    </row>
    <row r="816" spans="1:5" x14ac:dyDescent="0.35">
      <c r="A816" s="25" t="s">
        <v>23</v>
      </c>
      <c r="B816" s="26">
        <v>2019</v>
      </c>
      <c r="C816" s="26">
        <v>38</v>
      </c>
      <c r="D816" s="26">
        <v>2020</v>
      </c>
      <c r="E816" s="26">
        <v>5.8</v>
      </c>
    </row>
    <row r="817" spans="1:5" x14ac:dyDescent="0.35">
      <c r="A817" s="25" t="s">
        <v>23</v>
      </c>
      <c r="B817" s="26">
        <v>2019</v>
      </c>
      <c r="C817" s="26">
        <v>38</v>
      </c>
      <c r="D817" s="26">
        <v>2030</v>
      </c>
      <c r="E817" s="26">
        <v>7.09</v>
      </c>
    </row>
    <row r="818" spans="1:5" x14ac:dyDescent="0.35">
      <c r="A818" s="25" t="s">
        <v>23</v>
      </c>
      <c r="B818" s="26">
        <v>2019</v>
      </c>
      <c r="C818" s="26">
        <v>38</v>
      </c>
      <c r="D818" s="26">
        <v>2035</v>
      </c>
      <c r="E818" s="26">
        <v>6.36</v>
      </c>
    </row>
    <row r="819" spans="1:5" x14ac:dyDescent="0.35">
      <c r="A819" s="25" t="s">
        <v>23</v>
      </c>
      <c r="B819" s="26">
        <v>2019</v>
      </c>
      <c r="C819" s="26">
        <v>38</v>
      </c>
      <c r="D819" s="26">
        <v>2025</v>
      </c>
      <c r="E819" s="26">
        <v>7.25</v>
      </c>
    </row>
    <row r="820" spans="1:5" x14ac:dyDescent="0.35">
      <c r="A820" s="25" t="s">
        <v>23</v>
      </c>
      <c r="B820" s="26">
        <v>2019</v>
      </c>
      <c r="C820" s="26">
        <v>39</v>
      </c>
      <c r="D820" s="26">
        <v>2020</v>
      </c>
      <c r="E820" s="26">
        <v>2.83</v>
      </c>
    </row>
    <row r="821" spans="1:5" x14ac:dyDescent="0.35">
      <c r="A821" s="25" t="s">
        <v>23</v>
      </c>
      <c r="B821" s="26">
        <v>2019</v>
      </c>
      <c r="C821" s="26">
        <v>39</v>
      </c>
      <c r="D821" s="26">
        <v>2030</v>
      </c>
      <c r="E821" s="26">
        <v>16.98</v>
      </c>
    </row>
    <row r="822" spans="1:5" x14ac:dyDescent="0.35">
      <c r="A822" s="25" t="s">
        <v>23</v>
      </c>
      <c r="B822" s="26">
        <v>2019</v>
      </c>
      <c r="C822" s="26">
        <v>39</v>
      </c>
      <c r="D822" s="26">
        <v>2035</v>
      </c>
      <c r="E822" s="26">
        <v>24.05</v>
      </c>
    </row>
    <row r="823" spans="1:5" x14ac:dyDescent="0.35">
      <c r="A823" s="25" t="s">
        <v>23</v>
      </c>
      <c r="B823" s="26">
        <v>2019</v>
      </c>
      <c r="C823" s="26">
        <v>39</v>
      </c>
      <c r="D823" s="26">
        <v>2025</v>
      </c>
      <c r="E823" s="26">
        <v>9.9</v>
      </c>
    </row>
    <row r="824" spans="1:5" x14ac:dyDescent="0.35">
      <c r="A824" s="25" t="s">
        <v>23</v>
      </c>
      <c r="B824" s="26">
        <v>2019</v>
      </c>
      <c r="C824" s="26">
        <v>40</v>
      </c>
      <c r="D824" s="26">
        <v>2020</v>
      </c>
      <c r="E824" s="26">
        <v>13.44</v>
      </c>
    </row>
    <row r="825" spans="1:5" x14ac:dyDescent="0.35">
      <c r="A825" s="25" t="s">
        <v>23</v>
      </c>
      <c r="B825" s="26">
        <v>2019</v>
      </c>
      <c r="C825" s="26">
        <v>40</v>
      </c>
      <c r="D825" s="26">
        <v>2030</v>
      </c>
      <c r="E825" s="26">
        <v>37.82</v>
      </c>
    </row>
    <row r="826" spans="1:5" x14ac:dyDescent="0.35">
      <c r="A826" s="25" t="s">
        <v>23</v>
      </c>
      <c r="B826" s="26">
        <v>2019</v>
      </c>
      <c r="C826" s="26">
        <v>40</v>
      </c>
      <c r="D826" s="26">
        <v>2035</v>
      </c>
      <c r="E826" s="26">
        <v>28.42</v>
      </c>
    </row>
    <row r="827" spans="1:5" x14ac:dyDescent="0.35">
      <c r="A827" s="25" t="s">
        <v>23</v>
      </c>
      <c r="B827" s="26">
        <v>2019</v>
      </c>
      <c r="C827" s="26">
        <v>40</v>
      </c>
      <c r="D827" s="26">
        <v>2025</v>
      </c>
      <c r="E827" s="26">
        <v>36.4</v>
      </c>
    </row>
    <row r="828" spans="1:5" x14ac:dyDescent="0.35">
      <c r="A828" s="25" t="s">
        <v>23</v>
      </c>
      <c r="B828" s="26">
        <v>2019</v>
      </c>
      <c r="C828" s="26">
        <v>41</v>
      </c>
      <c r="D828" s="26">
        <v>2020</v>
      </c>
      <c r="E828" s="26">
        <v>3.7</v>
      </c>
    </row>
    <row r="829" spans="1:5" x14ac:dyDescent="0.35">
      <c r="A829" s="25" t="s">
        <v>23</v>
      </c>
      <c r="B829" s="26">
        <v>2019</v>
      </c>
      <c r="C829" s="26">
        <v>41</v>
      </c>
      <c r="D829" s="26">
        <v>2030</v>
      </c>
      <c r="E829" s="26">
        <v>4.63</v>
      </c>
    </row>
    <row r="830" spans="1:5" x14ac:dyDescent="0.35">
      <c r="A830" s="25" t="s">
        <v>23</v>
      </c>
      <c r="B830" s="26">
        <v>2019</v>
      </c>
      <c r="C830" s="26">
        <v>41</v>
      </c>
      <c r="D830" s="26">
        <v>2035</v>
      </c>
      <c r="E830" s="26">
        <v>4.58</v>
      </c>
    </row>
    <row r="831" spans="1:5" x14ac:dyDescent="0.35">
      <c r="A831" s="25" t="s">
        <v>23</v>
      </c>
      <c r="B831" s="26">
        <v>2019</v>
      </c>
      <c r="C831" s="26">
        <v>41</v>
      </c>
      <c r="D831" s="26">
        <v>2025</v>
      </c>
      <c r="E831" s="26">
        <v>4.6399999999999997</v>
      </c>
    </row>
    <row r="832" spans="1:5" x14ac:dyDescent="0.35">
      <c r="A832" s="25" t="s">
        <v>23</v>
      </c>
      <c r="B832" s="26">
        <v>2019</v>
      </c>
      <c r="C832" s="26">
        <v>42</v>
      </c>
      <c r="D832" s="26">
        <v>2030</v>
      </c>
      <c r="E832" s="26">
        <v>12.61</v>
      </c>
    </row>
    <row r="833" spans="1:5" x14ac:dyDescent="0.35">
      <c r="A833" s="25" t="s">
        <v>23</v>
      </c>
      <c r="B833" s="26">
        <v>2019</v>
      </c>
      <c r="C833" s="26">
        <v>42</v>
      </c>
      <c r="D833" s="26">
        <v>2035</v>
      </c>
      <c r="E833" s="26">
        <v>19.559999999999999</v>
      </c>
    </row>
    <row r="834" spans="1:5" x14ac:dyDescent="0.35">
      <c r="A834" s="25" t="s">
        <v>23</v>
      </c>
      <c r="B834" s="26">
        <v>2019</v>
      </c>
      <c r="C834" s="26">
        <v>42</v>
      </c>
      <c r="D834" s="26">
        <v>2025</v>
      </c>
      <c r="E834" s="26">
        <v>5.67</v>
      </c>
    </row>
    <row r="835" spans="1:5" x14ac:dyDescent="0.35">
      <c r="A835" s="25" t="s">
        <v>23</v>
      </c>
      <c r="B835" s="26">
        <v>2019</v>
      </c>
      <c r="C835" s="26">
        <v>43</v>
      </c>
      <c r="D835" s="26">
        <v>2030</v>
      </c>
      <c r="E835" s="26">
        <v>38.200000000000003</v>
      </c>
    </row>
    <row r="836" spans="1:5" x14ac:dyDescent="0.35">
      <c r="A836" s="25" t="s">
        <v>23</v>
      </c>
      <c r="B836" s="26">
        <v>2019</v>
      </c>
      <c r="C836" s="26">
        <v>43</v>
      </c>
      <c r="D836" s="26">
        <v>2035</v>
      </c>
      <c r="E836" s="26">
        <v>57.48</v>
      </c>
    </row>
    <row r="837" spans="1:5" x14ac:dyDescent="0.35">
      <c r="A837" s="25" t="s">
        <v>23</v>
      </c>
      <c r="B837" s="26">
        <v>2019</v>
      </c>
      <c r="C837" s="26">
        <v>43</v>
      </c>
      <c r="D837" s="26">
        <v>2025</v>
      </c>
      <c r="E837" s="26">
        <v>19.100000000000001</v>
      </c>
    </row>
    <row r="838" spans="1:5" x14ac:dyDescent="0.35">
      <c r="A838" s="25" t="s">
        <v>23</v>
      </c>
      <c r="B838" s="26">
        <v>2019</v>
      </c>
      <c r="C838" s="26">
        <v>46</v>
      </c>
      <c r="D838" s="26">
        <v>2030</v>
      </c>
      <c r="E838" s="26">
        <v>12.44</v>
      </c>
    </row>
    <row r="839" spans="1:5" x14ac:dyDescent="0.35">
      <c r="A839" s="25" t="s">
        <v>23</v>
      </c>
      <c r="B839" s="26">
        <v>2019</v>
      </c>
      <c r="C839" s="26">
        <v>46</v>
      </c>
      <c r="D839" s="26">
        <v>2035</v>
      </c>
      <c r="E839" s="26">
        <v>18.649999999999999</v>
      </c>
    </row>
    <row r="840" spans="1:5" x14ac:dyDescent="0.35">
      <c r="A840" s="25" t="s">
        <v>23</v>
      </c>
      <c r="B840" s="26">
        <v>2019</v>
      </c>
      <c r="C840" s="26">
        <v>46</v>
      </c>
      <c r="D840" s="26">
        <v>2025</v>
      </c>
      <c r="E840" s="26">
        <v>6.29</v>
      </c>
    </row>
    <row r="841" spans="1:5" x14ac:dyDescent="0.35">
      <c r="A841" s="25" t="s">
        <v>23</v>
      </c>
      <c r="B841" s="26">
        <v>2019</v>
      </c>
      <c r="C841" s="26">
        <v>47</v>
      </c>
      <c r="D841" s="26">
        <v>2020</v>
      </c>
      <c r="E841" s="26">
        <v>3.78</v>
      </c>
    </row>
    <row r="842" spans="1:5" x14ac:dyDescent="0.35">
      <c r="A842" s="25" t="s">
        <v>23</v>
      </c>
      <c r="B842" s="26">
        <v>2019</v>
      </c>
      <c r="C842" s="26">
        <v>47</v>
      </c>
      <c r="D842" s="26">
        <v>2030</v>
      </c>
      <c r="E842" s="26">
        <v>8.41</v>
      </c>
    </row>
    <row r="843" spans="1:5" x14ac:dyDescent="0.35">
      <c r="A843" s="25" t="s">
        <v>23</v>
      </c>
      <c r="B843" s="26">
        <v>2019</v>
      </c>
      <c r="C843" s="26">
        <v>47</v>
      </c>
      <c r="D843" s="26">
        <v>2035</v>
      </c>
      <c r="E843" s="26">
        <v>13.04</v>
      </c>
    </row>
    <row r="844" spans="1:5" x14ac:dyDescent="0.35">
      <c r="A844" s="25" t="s">
        <v>23</v>
      </c>
      <c r="B844" s="26">
        <v>2019</v>
      </c>
      <c r="C844" s="26">
        <v>47</v>
      </c>
      <c r="D844" s="26">
        <v>2025</v>
      </c>
      <c r="E844" s="26">
        <v>3.78</v>
      </c>
    </row>
    <row r="845" spans="1:5" x14ac:dyDescent="0.35">
      <c r="A845" s="25" t="s">
        <v>23</v>
      </c>
      <c r="B845" s="26">
        <v>2019</v>
      </c>
      <c r="C845" s="26">
        <v>48</v>
      </c>
      <c r="D845" s="26">
        <v>2030</v>
      </c>
      <c r="E845" s="26">
        <v>32.78</v>
      </c>
    </row>
    <row r="846" spans="1:5" x14ac:dyDescent="0.35">
      <c r="A846" s="25" t="s">
        <v>23</v>
      </c>
      <c r="B846" s="26">
        <v>2019</v>
      </c>
      <c r="C846" s="26">
        <v>48</v>
      </c>
      <c r="D846" s="26">
        <v>2035</v>
      </c>
      <c r="E846" s="26">
        <v>44.14</v>
      </c>
    </row>
    <row r="847" spans="1:5" x14ac:dyDescent="0.35">
      <c r="A847" s="25" t="s">
        <v>23</v>
      </c>
      <c r="B847" s="26">
        <v>2019</v>
      </c>
      <c r="C847" s="26">
        <v>48</v>
      </c>
      <c r="D847" s="26">
        <v>2025</v>
      </c>
      <c r="E847" s="26">
        <v>22.05</v>
      </c>
    </row>
    <row r="848" spans="1:5" x14ac:dyDescent="0.35">
      <c r="A848" s="25" t="s">
        <v>23</v>
      </c>
      <c r="B848" s="26">
        <v>2019</v>
      </c>
      <c r="C848" s="26">
        <v>49</v>
      </c>
      <c r="D848" s="26">
        <v>2020</v>
      </c>
      <c r="E848" s="26">
        <v>48.57</v>
      </c>
    </row>
    <row r="849" spans="1:5" x14ac:dyDescent="0.35">
      <c r="A849" s="25" t="s">
        <v>23</v>
      </c>
      <c r="B849" s="26">
        <v>2019</v>
      </c>
      <c r="C849" s="26">
        <v>49</v>
      </c>
      <c r="D849" s="26">
        <v>2030</v>
      </c>
      <c r="E849" s="26">
        <v>97.86</v>
      </c>
    </row>
    <row r="850" spans="1:5" x14ac:dyDescent="0.35">
      <c r="A850" s="25" t="s">
        <v>23</v>
      </c>
      <c r="B850" s="26">
        <v>2019</v>
      </c>
      <c r="C850" s="26">
        <v>49</v>
      </c>
      <c r="D850" s="26">
        <v>2035</v>
      </c>
      <c r="E850" s="26">
        <v>147.57</v>
      </c>
    </row>
    <row r="851" spans="1:5" x14ac:dyDescent="0.35">
      <c r="A851" s="25" t="s">
        <v>23</v>
      </c>
      <c r="B851" s="26">
        <v>2019</v>
      </c>
      <c r="C851" s="26">
        <v>49</v>
      </c>
      <c r="D851" s="26">
        <v>2025</v>
      </c>
      <c r="E851" s="26">
        <v>48.57</v>
      </c>
    </row>
    <row r="852" spans="1:5" x14ac:dyDescent="0.35">
      <c r="A852" s="25" t="s">
        <v>23</v>
      </c>
      <c r="B852" s="26">
        <v>2019</v>
      </c>
      <c r="C852" s="26">
        <v>50</v>
      </c>
      <c r="D852" s="26">
        <v>2030</v>
      </c>
      <c r="E852" s="26">
        <v>32.82</v>
      </c>
    </row>
    <row r="853" spans="1:5" x14ac:dyDescent="0.35">
      <c r="A853" s="25" t="s">
        <v>23</v>
      </c>
      <c r="B853" s="26">
        <v>2019</v>
      </c>
      <c r="C853" s="26">
        <v>50</v>
      </c>
      <c r="D853" s="26">
        <v>2035</v>
      </c>
      <c r="E853" s="26">
        <v>51.06</v>
      </c>
    </row>
    <row r="854" spans="1:5" x14ac:dyDescent="0.35">
      <c r="A854" s="25" t="s">
        <v>23</v>
      </c>
      <c r="B854" s="26">
        <v>2019</v>
      </c>
      <c r="C854" s="26">
        <v>50</v>
      </c>
      <c r="D854" s="26">
        <v>2025</v>
      </c>
      <c r="E854" s="26">
        <v>14.59</v>
      </c>
    </row>
    <row r="855" spans="1:5" x14ac:dyDescent="0.35">
      <c r="A855" s="25" t="s">
        <v>23</v>
      </c>
      <c r="B855" s="26">
        <v>2019</v>
      </c>
      <c r="C855" s="26">
        <v>51</v>
      </c>
      <c r="D855" s="26">
        <v>2020</v>
      </c>
      <c r="E855" s="26">
        <v>35.28</v>
      </c>
    </row>
    <row r="856" spans="1:5" x14ac:dyDescent="0.35">
      <c r="A856" s="25" t="s">
        <v>23</v>
      </c>
      <c r="B856" s="26">
        <v>2019</v>
      </c>
      <c r="C856" s="26">
        <v>51</v>
      </c>
      <c r="D856" s="26">
        <v>2030</v>
      </c>
      <c r="E856" s="26">
        <v>175.76</v>
      </c>
    </row>
    <row r="857" spans="1:5" x14ac:dyDescent="0.35">
      <c r="A857" s="25" t="s">
        <v>23</v>
      </c>
      <c r="B857" s="26">
        <v>2019</v>
      </c>
      <c r="C857" s="26">
        <v>51</v>
      </c>
      <c r="D857" s="26">
        <v>2035</v>
      </c>
      <c r="E857" s="26">
        <v>281.74</v>
      </c>
    </row>
    <row r="858" spans="1:5" x14ac:dyDescent="0.35">
      <c r="A858" s="25" t="s">
        <v>23</v>
      </c>
      <c r="B858" s="26">
        <v>2019</v>
      </c>
      <c r="C858" s="26">
        <v>51</v>
      </c>
      <c r="D858" s="26">
        <v>2025</v>
      </c>
      <c r="E858" s="26">
        <v>86.12</v>
      </c>
    </row>
    <row r="859" spans="1:5" x14ac:dyDescent="0.35">
      <c r="A859" s="25" t="s">
        <v>23</v>
      </c>
      <c r="B859" s="26">
        <v>2019</v>
      </c>
      <c r="C859" s="26">
        <v>52</v>
      </c>
      <c r="D859" s="26">
        <v>2030</v>
      </c>
      <c r="E859" s="26">
        <v>2.38</v>
      </c>
    </row>
    <row r="860" spans="1:5" x14ac:dyDescent="0.35">
      <c r="A860" s="25" t="s">
        <v>23</v>
      </c>
      <c r="B860" s="26">
        <v>2019</v>
      </c>
      <c r="C860" s="26">
        <v>52</v>
      </c>
      <c r="D860" s="26">
        <v>2035</v>
      </c>
      <c r="E860" s="26">
        <v>119.84</v>
      </c>
    </row>
    <row r="861" spans="1:5" x14ac:dyDescent="0.35">
      <c r="A861" s="25" t="s">
        <v>23</v>
      </c>
      <c r="B861" s="26">
        <v>2019</v>
      </c>
      <c r="C861" s="26">
        <v>52</v>
      </c>
      <c r="D861" s="26">
        <v>2025</v>
      </c>
      <c r="E861" s="26">
        <v>1.2</v>
      </c>
    </row>
    <row r="862" spans="1:5" x14ac:dyDescent="0.35">
      <c r="A862" s="25" t="s">
        <v>23</v>
      </c>
      <c r="B862" s="26">
        <v>2019</v>
      </c>
      <c r="C862" s="26">
        <v>53</v>
      </c>
      <c r="D862" s="26">
        <v>2030</v>
      </c>
      <c r="E862" s="26">
        <v>16</v>
      </c>
    </row>
    <row r="863" spans="1:5" x14ac:dyDescent="0.35">
      <c r="A863" s="25" t="s">
        <v>23</v>
      </c>
      <c r="B863" s="26">
        <v>2019</v>
      </c>
      <c r="C863" s="26">
        <v>53</v>
      </c>
      <c r="D863" s="26">
        <v>2035</v>
      </c>
      <c r="E863" s="26">
        <v>24.14</v>
      </c>
    </row>
    <row r="864" spans="1:5" x14ac:dyDescent="0.35">
      <c r="A864" s="25" t="s">
        <v>23</v>
      </c>
      <c r="B864" s="26">
        <v>2019</v>
      </c>
      <c r="C864" s="26">
        <v>53</v>
      </c>
      <c r="D864" s="26">
        <v>2025</v>
      </c>
      <c r="E864" s="26">
        <v>7.93</v>
      </c>
    </row>
    <row r="865" spans="1:5" x14ac:dyDescent="0.35">
      <c r="A865" s="25" t="s">
        <v>23</v>
      </c>
      <c r="B865" s="26">
        <v>2019</v>
      </c>
      <c r="C865" s="26">
        <v>54</v>
      </c>
      <c r="D865" s="26">
        <v>2030</v>
      </c>
      <c r="E865" s="26">
        <v>58.65</v>
      </c>
    </row>
    <row r="866" spans="1:5" x14ac:dyDescent="0.35">
      <c r="A866" s="25" t="s">
        <v>23</v>
      </c>
      <c r="B866" s="26">
        <v>2019</v>
      </c>
      <c r="C866" s="26">
        <v>54</v>
      </c>
      <c r="D866" s="26">
        <v>2035</v>
      </c>
      <c r="E866" s="26">
        <v>90.95</v>
      </c>
    </row>
    <row r="867" spans="1:5" x14ac:dyDescent="0.35">
      <c r="A867" s="25" t="s">
        <v>23</v>
      </c>
      <c r="B867" s="26">
        <v>2019</v>
      </c>
      <c r="C867" s="26">
        <v>54</v>
      </c>
      <c r="D867" s="26">
        <v>2025</v>
      </c>
      <c r="E867" s="26">
        <v>26.37</v>
      </c>
    </row>
    <row r="868" spans="1:5" x14ac:dyDescent="0.35">
      <c r="A868" s="25" t="s">
        <v>23</v>
      </c>
      <c r="B868" s="26">
        <v>2019</v>
      </c>
      <c r="C868" s="26">
        <v>55</v>
      </c>
      <c r="D868" s="26">
        <v>2020</v>
      </c>
      <c r="E868" s="26">
        <v>41.29</v>
      </c>
    </row>
    <row r="869" spans="1:5" x14ac:dyDescent="0.35">
      <c r="A869" s="25" t="s">
        <v>23</v>
      </c>
      <c r="B869" s="26">
        <v>2019</v>
      </c>
      <c r="C869" s="26">
        <v>55</v>
      </c>
      <c r="D869" s="26">
        <v>2030</v>
      </c>
      <c r="E869" s="26">
        <v>559.76</v>
      </c>
    </row>
    <row r="870" spans="1:5" x14ac:dyDescent="0.35">
      <c r="A870" s="25" t="s">
        <v>23</v>
      </c>
      <c r="B870" s="26">
        <v>2019</v>
      </c>
      <c r="C870" s="26">
        <v>55</v>
      </c>
      <c r="D870" s="26">
        <v>2035</v>
      </c>
      <c r="E870" s="26">
        <v>890.14</v>
      </c>
    </row>
    <row r="871" spans="1:5" x14ac:dyDescent="0.35">
      <c r="A871" s="25" t="s">
        <v>23</v>
      </c>
      <c r="B871" s="26">
        <v>2019</v>
      </c>
      <c r="C871" s="26">
        <v>55</v>
      </c>
      <c r="D871" s="26">
        <v>2025</v>
      </c>
      <c r="E871" s="26">
        <v>292.89</v>
      </c>
    </row>
    <row r="872" spans="1:5" x14ac:dyDescent="0.35">
      <c r="A872" s="25" t="s">
        <v>23</v>
      </c>
      <c r="B872" s="26">
        <v>2019</v>
      </c>
      <c r="C872" s="26">
        <v>56</v>
      </c>
      <c r="D872" s="26">
        <v>2020</v>
      </c>
      <c r="E872" s="26">
        <v>3.2</v>
      </c>
    </row>
    <row r="873" spans="1:5" x14ac:dyDescent="0.35">
      <c r="A873" s="25" t="s">
        <v>23</v>
      </c>
      <c r="B873" s="26">
        <v>2019</v>
      </c>
      <c r="C873" s="26">
        <v>56</v>
      </c>
      <c r="D873" s="26">
        <v>2030</v>
      </c>
      <c r="E873" s="26">
        <v>205.61</v>
      </c>
    </row>
    <row r="874" spans="1:5" x14ac:dyDescent="0.35">
      <c r="A874" s="25" t="s">
        <v>23</v>
      </c>
      <c r="B874" s="26">
        <v>2019</v>
      </c>
      <c r="C874" s="26">
        <v>56</v>
      </c>
      <c r="D874" s="26">
        <v>2035</v>
      </c>
      <c r="E874" s="26">
        <v>501.85</v>
      </c>
    </row>
    <row r="875" spans="1:5" x14ac:dyDescent="0.35">
      <c r="A875" s="25" t="s">
        <v>23</v>
      </c>
      <c r="B875" s="26">
        <v>2019</v>
      </c>
      <c r="C875" s="26">
        <v>56</v>
      </c>
      <c r="D875" s="26">
        <v>2025</v>
      </c>
      <c r="E875" s="26">
        <v>24.51</v>
      </c>
    </row>
    <row r="876" spans="1:5" x14ac:dyDescent="0.35">
      <c r="A876" s="25" t="s">
        <v>23</v>
      </c>
      <c r="B876" s="26">
        <v>2019</v>
      </c>
      <c r="C876" s="26">
        <v>57</v>
      </c>
      <c r="D876" s="26">
        <v>2030</v>
      </c>
      <c r="E876" s="26">
        <v>167.2</v>
      </c>
    </row>
    <row r="877" spans="1:5" x14ac:dyDescent="0.35">
      <c r="A877" s="25" t="s">
        <v>23</v>
      </c>
      <c r="B877" s="26">
        <v>2019</v>
      </c>
      <c r="C877" s="26">
        <v>57</v>
      </c>
      <c r="D877" s="26">
        <v>2035</v>
      </c>
      <c r="E877" s="26">
        <v>255.41</v>
      </c>
    </row>
    <row r="878" spans="1:5" x14ac:dyDescent="0.35">
      <c r="A878" s="25" t="s">
        <v>23</v>
      </c>
      <c r="B878" s="26">
        <v>2019</v>
      </c>
      <c r="C878" s="26">
        <v>57</v>
      </c>
      <c r="D878" s="26">
        <v>2025</v>
      </c>
      <c r="E878" s="26">
        <v>79.400000000000006</v>
      </c>
    </row>
    <row r="879" spans="1:5" x14ac:dyDescent="0.35">
      <c r="A879" s="25" t="s">
        <v>23</v>
      </c>
      <c r="B879" s="26">
        <v>2019</v>
      </c>
      <c r="C879" s="26">
        <v>58</v>
      </c>
      <c r="D879" s="26">
        <v>2020</v>
      </c>
      <c r="E879" s="26">
        <v>0.02</v>
      </c>
    </row>
    <row r="880" spans="1:5" x14ac:dyDescent="0.35">
      <c r="A880" s="25" t="s">
        <v>23</v>
      </c>
      <c r="B880" s="26">
        <v>2019</v>
      </c>
      <c r="C880" s="26">
        <v>58</v>
      </c>
      <c r="D880" s="26">
        <v>2030</v>
      </c>
      <c r="E880" s="26">
        <v>1.45</v>
      </c>
    </row>
    <row r="881" spans="1:5" x14ac:dyDescent="0.35">
      <c r="A881" s="25" t="s">
        <v>23</v>
      </c>
      <c r="B881" s="26">
        <v>2019</v>
      </c>
      <c r="C881" s="26">
        <v>58</v>
      </c>
      <c r="D881" s="26">
        <v>2035</v>
      </c>
      <c r="E881" s="26">
        <v>1.8</v>
      </c>
    </row>
    <row r="882" spans="1:5" x14ac:dyDescent="0.35">
      <c r="A882" s="25" t="s">
        <v>23</v>
      </c>
      <c r="B882" s="26">
        <v>2019</v>
      </c>
      <c r="C882" s="26">
        <v>58</v>
      </c>
      <c r="D882" s="26">
        <v>2025</v>
      </c>
      <c r="E882" s="26">
        <v>0.67</v>
      </c>
    </row>
    <row r="883" spans="1:5" x14ac:dyDescent="0.35">
      <c r="A883" s="25" t="s">
        <v>23</v>
      </c>
      <c r="B883" s="26">
        <v>2019</v>
      </c>
      <c r="C883" s="26">
        <v>59</v>
      </c>
      <c r="D883" s="26">
        <v>2020</v>
      </c>
      <c r="E883" s="26">
        <v>16.95</v>
      </c>
    </row>
    <row r="884" spans="1:5" x14ac:dyDescent="0.35">
      <c r="A884" s="25" t="s">
        <v>23</v>
      </c>
      <c r="B884" s="26">
        <v>2019</v>
      </c>
      <c r="C884" s="26">
        <v>59</v>
      </c>
      <c r="D884" s="26">
        <v>2030</v>
      </c>
      <c r="E884" s="26">
        <v>181.79</v>
      </c>
    </row>
    <row r="885" spans="1:5" x14ac:dyDescent="0.35">
      <c r="A885" s="25" t="s">
        <v>23</v>
      </c>
      <c r="B885" s="26">
        <v>2019</v>
      </c>
      <c r="C885" s="26">
        <v>59</v>
      </c>
      <c r="D885" s="26">
        <v>2035</v>
      </c>
      <c r="E885" s="26">
        <v>248.95</v>
      </c>
    </row>
    <row r="886" spans="1:5" x14ac:dyDescent="0.35">
      <c r="A886" s="25" t="s">
        <v>23</v>
      </c>
      <c r="B886" s="26">
        <v>2019</v>
      </c>
      <c r="C886" s="26">
        <v>59</v>
      </c>
      <c r="D886" s="26">
        <v>2025</v>
      </c>
      <c r="E886" s="26">
        <v>100.39</v>
      </c>
    </row>
    <row r="887" spans="1:5" x14ac:dyDescent="0.35">
      <c r="A887" s="25" t="s">
        <v>23</v>
      </c>
      <c r="B887" s="26">
        <v>2019</v>
      </c>
      <c r="C887" s="26">
        <v>60</v>
      </c>
      <c r="D887" s="26">
        <v>2020</v>
      </c>
      <c r="E887" s="26">
        <v>4.42</v>
      </c>
    </row>
    <row r="888" spans="1:5" x14ac:dyDescent="0.35">
      <c r="A888" s="25" t="s">
        <v>23</v>
      </c>
      <c r="B888" s="26">
        <v>2019</v>
      </c>
      <c r="C888" s="26">
        <v>60</v>
      </c>
      <c r="D888" s="26">
        <v>2030</v>
      </c>
      <c r="E888" s="26">
        <v>211.24</v>
      </c>
    </row>
    <row r="889" spans="1:5" x14ac:dyDescent="0.35">
      <c r="A889" s="25" t="s">
        <v>23</v>
      </c>
      <c r="B889" s="26">
        <v>2019</v>
      </c>
      <c r="C889" s="26">
        <v>60</v>
      </c>
      <c r="D889" s="26">
        <v>2035</v>
      </c>
      <c r="E889" s="26">
        <v>323.07</v>
      </c>
    </row>
    <row r="890" spans="1:5" x14ac:dyDescent="0.35">
      <c r="A890" s="25" t="s">
        <v>23</v>
      </c>
      <c r="B890" s="26">
        <v>2019</v>
      </c>
      <c r="C890" s="26">
        <v>60</v>
      </c>
      <c r="D890" s="26">
        <v>2025</v>
      </c>
      <c r="E890" s="26">
        <v>108.56</v>
      </c>
    </row>
    <row r="891" spans="1:5" x14ac:dyDescent="0.35">
      <c r="A891" s="25" t="s">
        <v>24</v>
      </c>
      <c r="B891" s="26">
        <v>2019</v>
      </c>
      <c r="C891" s="26">
        <v>2</v>
      </c>
      <c r="D891" s="26">
        <v>2020</v>
      </c>
      <c r="E891" s="26">
        <v>14900</v>
      </c>
    </row>
    <row r="892" spans="1:5" x14ac:dyDescent="0.35">
      <c r="A892" s="25" t="s">
        <v>24</v>
      </c>
      <c r="B892" s="26">
        <v>2019</v>
      </c>
      <c r="C892" s="26">
        <v>4</v>
      </c>
      <c r="D892" s="26">
        <v>2020</v>
      </c>
      <c r="E892" s="26">
        <v>444</v>
      </c>
    </row>
    <row r="893" spans="1:5" x14ac:dyDescent="0.35">
      <c r="A893" s="25" t="s">
        <v>24</v>
      </c>
      <c r="B893" s="26">
        <v>2019</v>
      </c>
      <c r="C893" s="26">
        <v>10</v>
      </c>
      <c r="D893" s="26">
        <v>2020</v>
      </c>
      <c r="E893" s="26">
        <v>814</v>
      </c>
    </row>
    <row r="894" spans="1:5" x14ac:dyDescent="0.35">
      <c r="A894" s="25" t="s">
        <v>24</v>
      </c>
      <c r="B894" s="26">
        <v>2019</v>
      </c>
      <c r="C894" s="26">
        <v>11</v>
      </c>
      <c r="D894" s="26">
        <v>2020</v>
      </c>
      <c r="E894" s="26">
        <v>109</v>
      </c>
    </row>
    <row r="895" spans="1:5" x14ac:dyDescent="0.35">
      <c r="A895" s="25" t="s">
        <v>24</v>
      </c>
      <c r="B895" s="26">
        <v>2019</v>
      </c>
      <c r="C895" s="26">
        <v>12</v>
      </c>
      <c r="D895" s="26">
        <v>2020</v>
      </c>
      <c r="E895" s="26">
        <v>400</v>
      </c>
    </row>
    <row r="896" spans="1:5" x14ac:dyDescent="0.35">
      <c r="A896" s="25" t="s">
        <v>24</v>
      </c>
      <c r="B896" s="26">
        <v>2019</v>
      </c>
      <c r="C896" s="26">
        <v>13</v>
      </c>
      <c r="D896" s="26">
        <v>2020</v>
      </c>
      <c r="E896" s="26">
        <v>3000</v>
      </c>
    </row>
    <row r="897" spans="1:5" x14ac:dyDescent="0.35">
      <c r="A897" s="25" t="s">
        <v>24</v>
      </c>
      <c r="B897" s="26">
        <v>2019</v>
      </c>
      <c r="C897" s="26">
        <v>14</v>
      </c>
      <c r="D897" s="26">
        <v>2020</v>
      </c>
      <c r="E897" s="26">
        <v>504</v>
      </c>
    </row>
    <row r="898" spans="1:5" x14ac:dyDescent="0.35">
      <c r="A898" s="25" t="s">
        <v>24</v>
      </c>
      <c r="B898" s="26">
        <v>2019</v>
      </c>
      <c r="C898" s="26">
        <v>16</v>
      </c>
      <c r="D898" s="26">
        <v>2020</v>
      </c>
      <c r="E898" s="26">
        <v>898</v>
      </c>
    </row>
    <row r="899" spans="1:5" x14ac:dyDescent="0.35">
      <c r="A899" s="25" t="s">
        <v>24</v>
      </c>
      <c r="B899" s="26">
        <v>2019</v>
      </c>
      <c r="C899" s="26">
        <v>22</v>
      </c>
      <c r="D899" s="26">
        <v>2020</v>
      </c>
      <c r="E899" s="26">
        <v>100</v>
      </c>
    </row>
    <row r="900" spans="1:5" x14ac:dyDescent="0.35">
      <c r="A900" s="25" t="s">
        <v>24</v>
      </c>
      <c r="B900" s="26">
        <v>2019</v>
      </c>
      <c r="C900" s="26">
        <v>23</v>
      </c>
      <c r="D900" s="26">
        <v>2020</v>
      </c>
      <c r="E900" s="26">
        <v>1310</v>
      </c>
    </row>
    <row r="901" spans="1:5" x14ac:dyDescent="0.35">
      <c r="A901" s="25" t="s">
        <v>24</v>
      </c>
      <c r="B901" s="26">
        <v>2019</v>
      </c>
      <c r="C901" s="26">
        <v>26</v>
      </c>
      <c r="D901" s="26">
        <v>2020</v>
      </c>
      <c r="E901" s="26">
        <v>2000</v>
      </c>
    </row>
    <row r="902" spans="1:5" x14ac:dyDescent="0.35">
      <c r="A902" s="25" t="s">
        <v>24</v>
      </c>
      <c r="B902" s="26">
        <v>2019</v>
      </c>
      <c r="C902" s="26">
        <v>28</v>
      </c>
      <c r="D902" s="26">
        <v>2020</v>
      </c>
      <c r="E902" s="26">
        <v>237</v>
      </c>
    </row>
    <row r="903" spans="1:5" x14ac:dyDescent="0.35">
      <c r="A903" s="25" t="s">
        <v>24</v>
      </c>
      <c r="B903" s="26">
        <v>2019</v>
      </c>
      <c r="C903" s="26">
        <v>29</v>
      </c>
      <c r="D903" s="26">
        <v>2020</v>
      </c>
      <c r="E903" s="26">
        <v>603</v>
      </c>
    </row>
    <row r="904" spans="1:5" x14ac:dyDescent="0.35">
      <c r="A904" s="25" t="s">
        <v>24</v>
      </c>
      <c r="B904" s="26">
        <v>2019</v>
      </c>
      <c r="C904" s="26">
        <v>30</v>
      </c>
      <c r="D904" s="26">
        <v>2020</v>
      </c>
      <c r="E904" s="26">
        <v>167</v>
      </c>
    </row>
    <row r="905" spans="1:5" x14ac:dyDescent="0.35">
      <c r="A905" s="25" t="s">
        <v>24</v>
      </c>
      <c r="B905" s="26">
        <v>2019</v>
      </c>
      <c r="C905" s="26">
        <v>31</v>
      </c>
      <c r="D905" s="26">
        <v>2020</v>
      </c>
      <c r="E905" s="26">
        <v>320</v>
      </c>
    </row>
    <row r="906" spans="1:5" x14ac:dyDescent="0.35">
      <c r="A906" s="25" t="s">
        <v>24</v>
      </c>
      <c r="B906" s="26">
        <v>2019</v>
      </c>
      <c r="C906" s="26">
        <v>36</v>
      </c>
      <c r="D906" s="26">
        <v>2020</v>
      </c>
      <c r="E906" s="26">
        <v>1169</v>
      </c>
    </row>
    <row r="907" spans="1:5" x14ac:dyDescent="0.35">
      <c r="A907" s="25" t="s">
        <v>24</v>
      </c>
      <c r="B907" s="26">
        <v>2019</v>
      </c>
      <c r="C907" s="26">
        <v>37</v>
      </c>
      <c r="D907" s="26">
        <v>2020</v>
      </c>
      <c r="E907" s="26">
        <v>3079</v>
      </c>
    </row>
    <row r="908" spans="1:5" x14ac:dyDescent="0.35">
      <c r="A908" s="25" t="s">
        <v>24</v>
      </c>
      <c r="B908" s="26">
        <v>2019</v>
      </c>
      <c r="C908" s="26">
        <v>38</v>
      </c>
      <c r="D908" s="26">
        <v>2020</v>
      </c>
      <c r="E908" s="26">
        <v>883</v>
      </c>
    </row>
    <row r="909" spans="1:5" x14ac:dyDescent="0.35">
      <c r="A909" s="25" t="s">
        <v>24</v>
      </c>
      <c r="B909" s="26">
        <v>2019</v>
      </c>
      <c r="C909" s="26">
        <v>39</v>
      </c>
      <c r="D909" s="26">
        <v>2020</v>
      </c>
      <c r="E909" s="26">
        <v>4857</v>
      </c>
    </row>
    <row r="910" spans="1:5" x14ac:dyDescent="0.35">
      <c r="A910" s="25" t="s">
        <v>24</v>
      </c>
      <c r="B910" s="26">
        <v>2019</v>
      </c>
      <c r="C910" s="26">
        <v>42</v>
      </c>
      <c r="D910" s="26">
        <v>2020</v>
      </c>
      <c r="E910" s="26">
        <v>939</v>
      </c>
    </row>
    <row r="911" spans="1:5" x14ac:dyDescent="0.35">
      <c r="A911" s="25" t="s">
        <v>24</v>
      </c>
      <c r="B911" s="26">
        <v>2019</v>
      </c>
      <c r="C911" s="26">
        <v>44</v>
      </c>
      <c r="D911" s="26">
        <v>2020</v>
      </c>
      <c r="E911" s="26">
        <v>270</v>
      </c>
    </row>
    <row r="912" spans="1:5" x14ac:dyDescent="0.35">
      <c r="A912" s="25" t="s">
        <v>24</v>
      </c>
      <c r="B912" s="26">
        <v>2019</v>
      </c>
      <c r="C912" s="26">
        <v>45</v>
      </c>
      <c r="D912" s="26">
        <v>2020</v>
      </c>
      <c r="E912" s="26">
        <v>1700</v>
      </c>
    </row>
    <row r="913" spans="1:5" x14ac:dyDescent="0.35">
      <c r="A913" s="25" t="s">
        <v>3</v>
      </c>
      <c r="B913" s="26">
        <v>2019</v>
      </c>
      <c r="C913" s="26">
        <v>5</v>
      </c>
      <c r="D913" s="26">
        <v>2020</v>
      </c>
      <c r="E913" s="26">
        <v>95</v>
      </c>
    </row>
    <row r="914" spans="1:5" x14ac:dyDescent="0.35">
      <c r="A914" s="25" t="s">
        <v>3</v>
      </c>
      <c r="B914" s="26">
        <v>2019</v>
      </c>
      <c r="C914" s="26">
        <v>5</v>
      </c>
      <c r="D914" s="26">
        <v>2030</v>
      </c>
      <c r="E914" s="26">
        <v>84</v>
      </c>
    </row>
    <row r="915" spans="1:5" x14ac:dyDescent="0.35">
      <c r="A915" s="25" t="s">
        <v>3</v>
      </c>
      <c r="B915" s="26">
        <v>2019</v>
      </c>
      <c r="C915" s="26">
        <v>5</v>
      </c>
      <c r="D915" s="26">
        <v>2035</v>
      </c>
      <c r="E915" s="26">
        <v>77</v>
      </c>
    </row>
    <row r="916" spans="1:5" x14ac:dyDescent="0.35">
      <c r="A916" s="25" t="s">
        <v>3</v>
      </c>
      <c r="B916" s="26">
        <v>2019</v>
      </c>
      <c r="C916" s="26">
        <v>5</v>
      </c>
      <c r="D916" s="26">
        <v>2025</v>
      </c>
      <c r="E916" s="26">
        <v>88</v>
      </c>
    </row>
    <row r="917" spans="1:5" x14ac:dyDescent="0.35">
      <c r="A917" s="25" t="s">
        <v>3</v>
      </c>
      <c r="B917" s="26">
        <v>2019</v>
      </c>
      <c r="C917" s="26">
        <v>6</v>
      </c>
      <c r="D917" s="26">
        <v>2020</v>
      </c>
      <c r="E917" s="26">
        <v>17</v>
      </c>
    </row>
    <row r="918" spans="1:5" x14ac:dyDescent="0.35">
      <c r="A918" s="25" t="s">
        <v>3</v>
      </c>
      <c r="B918" s="26">
        <v>2019</v>
      </c>
      <c r="C918" s="26">
        <v>6</v>
      </c>
      <c r="D918" s="26">
        <v>2030</v>
      </c>
      <c r="E918" s="26">
        <v>16</v>
      </c>
    </row>
    <row r="919" spans="1:5" x14ac:dyDescent="0.35">
      <c r="A919" s="25" t="s">
        <v>3</v>
      </c>
      <c r="B919" s="26">
        <v>2019</v>
      </c>
      <c r="C919" s="26">
        <v>6</v>
      </c>
      <c r="D919" s="26">
        <v>2035</v>
      </c>
      <c r="E919" s="26">
        <v>15</v>
      </c>
    </row>
    <row r="920" spans="1:5" x14ac:dyDescent="0.35">
      <c r="A920" s="25" t="s">
        <v>3</v>
      </c>
      <c r="B920" s="26">
        <v>2019</v>
      </c>
      <c r="C920" s="26">
        <v>6</v>
      </c>
      <c r="D920" s="26">
        <v>2025</v>
      </c>
      <c r="E920" s="26">
        <v>16</v>
      </c>
    </row>
    <row r="921" spans="1:5" x14ac:dyDescent="0.35">
      <c r="A921" s="25" t="s">
        <v>3</v>
      </c>
      <c r="B921" s="26">
        <v>2019</v>
      </c>
      <c r="C921" s="26">
        <v>7</v>
      </c>
      <c r="D921" s="26">
        <v>2020</v>
      </c>
      <c r="E921" s="26">
        <v>2600</v>
      </c>
    </row>
    <row r="922" spans="1:5" x14ac:dyDescent="0.35">
      <c r="A922" s="25" t="s">
        <v>3</v>
      </c>
      <c r="B922" s="26">
        <v>2019</v>
      </c>
      <c r="C922" s="26">
        <v>7</v>
      </c>
      <c r="D922" s="26">
        <v>2030</v>
      </c>
      <c r="E922" s="26">
        <v>2746</v>
      </c>
    </row>
    <row r="923" spans="1:5" x14ac:dyDescent="0.35">
      <c r="A923" s="25" t="s">
        <v>3</v>
      </c>
      <c r="B923" s="26">
        <v>2019</v>
      </c>
      <c r="C923" s="26">
        <v>7</v>
      </c>
      <c r="D923" s="26">
        <v>2035</v>
      </c>
      <c r="E923" s="26">
        <v>2746</v>
      </c>
    </row>
    <row r="924" spans="1:5" x14ac:dyDescent="0.35">
      <c r="A924" s="25" t="s">
        <v>3</v>
      </c>
      <c r="B924" s="26">
        <v>2019</v>
      </c>
      <c r="C924" s="26">
        <v>7</v>
      </c>
      <c r="D924" s="26">
        <v>2025</v>
      </c>
      <c r="E924" s="26">
        <v>2746</v>
      </c>
    </row>
    <row r="925" spans="1:5" x14ac:dyDescent="0.35">
      <c r="A925" s="25" t="s">
        <v>3</v>
      </c>
      <c r="B925" s="26">
        <v>2019</v>
      </c>
      <c r="C925" s="26">
        <v>8</v>
      </c>
      <c r="D925" s="26">
        <v>2020</v>
      </c>
      <c r="E925" s="26">
        <v>2541</v>
      </c>
    </row>
    <row r="926" spans="1:5" x14ac:dyDescent="0.35">
      <c r="A926" s="25" t="s">
        <v>3</v>
      </c>
      <c r="B926" s="26">
        <v>2019</v>
      </c>
      <c r="C926" s="26">
        <v>8</v>
      </c>
      <c r="D926" s="26">
        <v>2030</v>
      </c>
      <c r="E926" s="26">
        <v>2402.5</v>
      </c>
    </row>
    <row r="927" spans="1:5" x14ac:dyDescent="0.35">
      <c r="A927" s="25" t="s">
        <v>3</v>
      </c>
      <c r="B927" s="26">
        <v>2019</v>
      </c>
      <c r="C927" s="26">
        <v>8</v>
      </c>
      <c r="D927" s="26">
        <v>2035</v>
      </c>
      <c r="E927" s="26">
        <v>1852.3</v>
      </c>
    </row>
    <row r="928" spans="1:5" x14ac:dyDescent="0.35">
      <c r="A928" s="25" t="s">
        <v>3</v>
      </c>
      <c r="B928" s="26">
        <v>2019</v>
      </c>
      <c r="C928" s="26">
        <v>8</v>
      </c>
      <c r="D928" s="26">
        <v>2025</v>
      </c>
      <c r="E928" s="26">
        <v>2489.8000000000002</v>
      </c>
    </row>
    <row r="929" spans="1:5" x14ac:dyDescent="0.35">
      <c r="A929" s="25" t="s">
        <v>3</v>
      </c>
      <c r="B929" s="26">
        <v>2019</v>
      </c>
      <c r="C929" s="26">
        <v>13</v>
      </c>
      <c r="D929" s="26">
        <v>2020</v>
      </c>
      <c r="E929" s="26">
        <v>204</v>
      </c>
    </row>
    <row r="930" spans="1:5" x14ac:dyDescent="0.35">
      <c r="A930" s="25" t="s">
        <v>3</v>
      </c>
      <c r="B930" s="26">
        <v>2019</v>
      </c>
      <c r="C930" s="26">
        <v>13</v>
      </c>
      <c r="D930" s="26">
        <v>2030</v>
      </c>
      <c r="E930" s="26">
        <v>181</v>
      </c>
    </row>
    <row r="931" spans="1:5" x14ac:dyDescent="0.35">
      <c r="A931" s="25" t="s">
        <v>3</v>
      </c>
      <c r="B931" s="26">
        <v>2019</v>
      </c>
      <c r="C931" s="26">
        <v>13</v>
      </c>
      <c r="D931" s="26">
        <v>2035</v>
      </c>
      <c r="E931" s="26">
        <v>168</v>
      </c>
    </row>
    <row r="932" spans="1:5" x14ac:dyDescent="0.35">
      <c r="A932" s="25" t="s">
        <v>3</v>
      </c>
      <c r="B932" s="26">
        <v>2019</v>
      </c>
      <c r="C932" s="26">
        <v>13</v>
      </c>
      <c r="D932" s="26">
        <v>2025</v>
      </c>
      <c r="E932" s="26">
        <v>187</v>
      </c>
    </row>
    <row r="933" spans="1:5" x14ac:dyDescent="0.35">
      <c r="A933" s="25" t="s">
        <v>3</v>
      </c>
      <c r="B933" s="26">
        <v>2019</v>
      </c>
      <c r="C933" s="26">
        <v>14</v>
      </c>
      <c r="D933" s="26">
        <v>2020</v>
      </c>
      <c r="E933" s="26">
        <v>232</v>
      </c>
    </row>
    <row r="934" spans="1:5" x14ac:dyDescent="0.35">
      <c r="A934" s="25" t="s">
        <v>3</v>
      </c>
      <c r="B934" s="26">
        <v>2019</v>
      </c>
      <c r="C934" s="26">
        <v>14</v>
      </c>
      <c r="D934" s="26">
        <v>2030</v>
      </c>
      <c r="E934" s="26">
        <v>185</v>
      </c>
    </row>
    <row r="935" spans="1:5" x14ac:dyDescent="0.35">
      <c r="A935" s="25" t="s">
        <v>3</v>
      </c>
      <c r="B935" s="26">
        <v>2019</v>
      </c>
      <c r="C935" s="26">
        <v>14</v>
      </c>
      <c r="D935" s="26">
        <v>2035</v>
      </c>
      <c r="E935" s="26">
        <v>164</v>
      </c>
    </row>
    <row r="936" spans="1:5" x14ac:dyDescent="0.35">
      <c r="A936" s="25" t="s">
        <v>3</v>
      </c>
      <c r="B936" s="26">
        <v>2019</v>
      </c>
      <c r="C936" s="26">
        <v>14</v>
      </c>
      <c r="D936" s="26">
        <v>2025</v>
      </c>
      <c r="E936" s="26">
        <v>203</v>
      </c>
    </row>
    <row r="937" spans="1:5" x14ac:dyDescent="0.35">
      <c r="A937" s="25" t="s">
        <v>3</v>
      </c>
      <c r="B937" s="26">
        <v>2019</v>
      </c>
      <c r="C937" s="26">
        <v>15</v>
      </c>
      <c r="D937" s="26">
        <v>2020</v>
      </c>
      <c r="E937" s="26">
        <v>100</v>
      </c>
    </row>
    <row r="938" spans="1:5" x14ac:dyDescent="0.35">
      <c r="A938" s="25" t="s">
        <v>3</v>
      </c>
      <c r="B938" s="26">
        <v>2019</v>
      </c>
      <c r="C938" s="26">
        <v>15</v>
      </c>
      <c r="D938" s="26">
        <v>2030</v>
      </c>
      <c r="E938" s="26">
        <v>89</v>
      </c>
    </row>
    <row r="939" spans="1:5" x14ac:dyDescent="0.35">
      <c r="A939" s="25" t="s">
        <v>3</v>
      </c>
      <c r="B939" s="26">
        <v>2019</v>
      </c>
      <c r="C939" s="26">
        <v>15</v>
      </c>
      <c r="D939" s="26">
        <v>2035</v>
      </c>
      <c r="E939" s="26">
        <v>85</v>
      </c>
    </row>
    <row r="940" spans="1:5" x14ac:dyDescent="0.35">
      <c r="A940" s="25" t="s">
        <v>3</v>
      </c>
      <c r="B940" s="26">
        <v>2019</v>
      </c>
      <c r="C940" s="26">
        <v>15</v>
      </c>
      <c r="D940" s="26">
        <v>2025</v>
      </c>
      <c r="E940" s="26">
        <v>95</v>
      </c>
    </row>
    <row r="941" spans="1:5" x14ac:dyDescent="0.35">
      <c r="A941" s="25" t="s">
        <v>3</v>
      </c>
      <c r="B941" s="26">
        <v>2019</v>
      </c>
      <c r="C941" s="26">
        <v>16</v>
      </c>
      <c r="D941" s="26">
        <v>2020</v>
      </c>
      <c r="E941" s="26">
        <v>150</v>
      </c>
    </row>
    <row r="942" spans="1:5" x14ac:dyDescent="0.35">
      <c r="A942" s="25" t="s">
        <v>3</v>
      </c>
      <c r="B942" s="26">
        <v>2019</v>
      </c>
      <c r="C942" s="26">
        <v>16</v>
      </c>
      <c r="D942" s="26">
        <v>2030</v>
      </c>
      <c r="E942" s="26">
        <v>390</v>
      </c>
    </row>
    <row r="943" spans="1:5" x14ac:dyDescent="0.35">
      <c r="A943" s="25" t="s">
        <v>3</v>
      </c>
      <c r="B943" s="26">
        <v>2019</v>
      </c>
      <c r="C943" s="26">
        <v>16</v>
      </c>
      <c r="D943" s="26">
        <v>2035</v>
      </c>
      <c r="E943" s="26">
        <v>400</v>
      </c>
    </row>
    <row r="944" spans="1:5" x14ac:dyDescent="0.35">
      <c r="A944" s="25" t="s">
        <v>3</v>
      </c>
      <c r="B944" s="26">
        <v>2019</v>
      </c>
      <c r="C944" s="26">
        <v>16</v>
      </c>
      <c r="D944" s="26">
        <v>2025</v>
      </c>
      <c r="E944" s="26">
        <v>330</v>
      </c>
    </row>
    <row r="945" spans="1:5" x14ac:dyDescent="0.35">
      <c r="A945" s="25" t="s">
        <v>3</v>
      </c>
      <c r="B945" s="26">
        <v>2019</v>
      </c>
      <c r="C945" s="26">
        <v>17</v>
      </c>
      <c r="D945" s="26">
        <v>2020</v>
      </c>
      <c r="E945" s="26">
        <v>176</v>
      </c>
    </row>
    <row r="946" spans="1:5" x14ac:dyDescent="0.35">
      <c r="A946" s="25" t="s">
        <v>3</v>
      </c>
      <c r="B946" s="26">
        <v>2019</v>
      </c>
      <c r="C946" s="26">
        <v>17</v>
      </c>
      <c r="D946" s="26">
        <v>2030</v>
      </c>
      <c r="E946" s="26">
        <v>152</v>
      </c>
    </row>
    <row r="947" spans="1:5" x14ac:dyDescent="0.35">
      <c r="A947" s="25" t="s">
        <v>3</v>
      </c>
      <c r="B947" s="26">
        <v>2019</v>
      </c>
      <c r="C947" s="26">
        <v>17</v>
      </c>
      <c r="D947" s="26">
        <v>2035</v>
      </c>
      <c r="E947" s="26">
        <v>121</v>
      </c>
    </row>
    <row r="948" spans="1:5" x14ac:dyDescent="0.35">
      <c r="A948" s="25" t="s">
        <v>3</v>
      </c>
      <c r="B948" s="26">
        <v>2019</v>
      </c>
      <c r="C948" s="26">
        <v>17</v>
      </c>
      <c r="D948" s="26">
        <v>2025</v>
      </c>
      <c r="E948" s="26">
        <v>173</v>
      </c>
    </row>
    <row r="949" spans="1:5" x14ac:dyDescent="0.35">
      <c r="A949" s="25" t="s">
        <v>3</v>
      </c>
      <c r="B949" s="26">
        <v>2019</v>
      </c>
      <c r="C949" s="26">
        <v>18</v>
      </c>
      <c r="D949" s="26">
        <v>2030</v>
      </c>
      <c r="E949" s="26">
        <v>39</v>
      </c>
    </row>
    <row r="950" spans="1:5" x14ac:dyDescent="0.35">
      <c r="A950" s="25" t="s">
        <v>3</v>
      </c>
      <c r="B950" s="26">
        <v>2019</v>
      </c>
      <c r="C950" s="26">
        <v>18</v>
      </c>
      <c r="D950" s="26">
        <v>2035</v>
      </c>
      <c r="E950" s="26">
        <v>83</v>
      </c>
    </row>
    <row r="951" spans="1:5" x14ac:dyDescent="0.35">
      <c r="A951" s="25" t="s">
        <v>3</v>
      </c>
      <c r="B951" s="26">
        <v>2019</v>
      </c>
      <c r="C951" s="26">
        <v>18</v>
      </c>
      <c r="D951" s="26">
        <v>2025</v>
      </c>
      <c r="E951" s="26">
        <v>8</v>
      </c>
    </row>
    <row r="952" spans="1:5" x14ac:dyDescent="0.35">
      <c r="A952" s="25" t="s">
        <v>3</v>
      </c>
      <c r="B952" s="26">
        <v>2019</v>
      </c>
      <c r="C952" s="26">
        <v>19</v>
      </c>
      <c r="D952" s="26">
        <v>2020</v>
      </c>
      <c r="E952" s="26">
        <v>237</v>
      </c>
    </row>
    <row r="953" spans="1:5" x14ac:dyDescent="0.35">
      <c r="A953" s="25" t="s">
        <v>3</v>
      </c>
      <c r="B953" s="26">
        <v>2019</v>
      </c>
      <c r="C953" s="26">
        <v>19</v>
      </c>
      <c r="D953" s="26">
        <v>2030</v>
      </c>
      <c r="E953" s="26">
        <v>803</v>
      </c>
    </row>
    <row r="954" spans="1:5" x14ac:dyDescent="0.35">
      <c r="A954" s="25" t="s">
        <v>3</v>
      </c>
      <c r="B954" s="26">
        <v>2019</v>
      </c>
      <c r="C954" s="26">
        <v>19</v>
      </c>
      <c r="D954" s="26">
        <v>2035</v>
      </c>
      <c r="E954" s="26">
        <v>828</v>
      </c>
    </row>
    <row r="955" spans="1:5" x14ac:dyDescent="0.35">
      <c r="A955" s="25" t="s">
        <v>3</v>
      </c>
      <c r="B955" s="26">
        <v>2019</v>
      </c>
      <c r="C955" s="26">
        <v>19</v>
      </c>
      <c r="D955" s="26">
        <v>2025</v>
      </c>
      <c r="E955" s="26">
        <v>610</v>
      </c>
    </row>
    <row r="956" spans="1:5" x14ac:dyDescent="0.35">
      <c r="A956" s="25" t="s">
        <v>3</v>
      </c>
      <c r="B956" s="26">
        <v>2019</v>
      </c>
      <c r="C956" s="26">
        <v>20</v>
      </c>
      <c r="D956" s="26">
        <v>2020</v>
      </c>
      <c r="E956" s="26">
        <v>486</v>
      </c>
    </row>
    <row r="957" spans="1:5" x14ac:dyDescent="0.35">
      <c r="A957" s="25" t="s">
        <v>3</v>
      </c>
      <c r="B957" s="26">
        <v>2019</v>
      </c>
      <c r="C957" s="26">
        <v>20</v>
      </c>
      <c r="D957" s="26">
        <v>2030</v>
      </c>
      <c r="E957" s="26">
        <v>787</v>
      </c>
    </row>
    <row r="958" spans="1:5" x14ac:dyDescent="0.35">
      <c r="A958" s="25" t="s">
        <v>3</v>
      </c>
      <c r="B958" s="26">
        <v>2019</v>
      </c>
      <c r="C958" s="26">
        <v>20</v>
      </c>
      <c r="D958" s="26">
        <v>2035</v>
      </c>
      <c r="E958" s="26">
        <v>786</v>
      </c>
    </row>
    <row r="959" spans="1:5" x14ac:dyDescent="0.35">
      <c r="A959" s="25" t="s">
        <v>3</v>
      </c>
      <c r="B959" s="26">
        <v>2019</v>
      </c>
      <c r="C959" s="26">
        <v>20</v>
      </c>
      <c r="D959" s="26">
        <v>2025</v>
      </c>
      <c r="E959" s="26">
        <v>788</v>
      </c>
    </row>
    <row r="960" spans="1:5" x14ac:dyDescent="0.35">
      <c r="A960" s="25" t="s">
        <v>3</v>
      </c>
      <c r="B960" s="26">
        <v>2019</v>
      </c>
      <c r="C960" s="26">
        <v>21</v>
      </c>
      <c r="D960" s="26">
        <v>2020</v>
      </c>
      <c r="E960" s="26">
        <v>134</v>
      </c>
    </row>
    <row r="961" spans="1:5" x14ac:dyDescent="0.35">
      <c r="A961" s="25" t="s">
        <v>3</v>
      </c>
      <c r="B961" s="26">
        <v>2019</v>
      </c>
      <c r="C961" s="26">
        <v>21</v>
      </c>
      <c r="D961" s="26">
        <v>2030</v>
      </c>
      <c r="E961" s="26">
        <v>109</v>
      </c>
    </row>
    <row r="962" spans="1:5" x14ac:dyDescent="0.35">
      <c r="A962" s="25" t="s">
        <v>3</v>
      </c>
      <c r="B962" s="26">
        <v>2019</v>
      </c>
      <c r="C962" s="26">
        <v>21</v>
      </c>
      <c r="D962" s="26">
        <v>2035</v>
      </c>
      <c r="E962" s="26">
        <v>90</v>
      </c>
    </row>
    <row r="963" spans="1:5" x14ac:dyDescent="0.35">
      <c r="A963" s="25" t="s">
        <v>3</v>
      </c>
      <c r="B963" s="26">
        <v>2019</v>
      </c>
      <c r="C963" s="26">
        <v>21</v>
      </c>
      <c r="D963" s="26">
        <v>2025</v>
      </c>
      <c r="E963" s="26">
        <v>124</v>
      </c>
    </row>
    <row r="964" spans="1:5" x14ac:dyDescent="0.35">
      <c r="A964" s="25" t="s">
        <v>3</v>
      </c>
      <c r="B964" s="26">
        <v>2019</v>
      </c>
      <c r="C964" s="26">
        <v>22</v>
      </c>
      <c r="D964" s="26">
        <v>2020</v>
      </c>
      <c r="E964" s="26">
        <v>6</v>
      </c>
    </row>
    <row r="965" spans="1:5" x14ac:dyDescent="0.35">
      <c r="A965" s="25" t="s">
        <v>3</v>
      </c>
      <c r="B965" s="26">
        <v>2019</v>
      </c>
      <c r="C965" s="26">
        <v>22</v>
      </c>
      <c r="D965" s="26">
        <v>2030</v>
      </c>
      <c r="E965" s="26">
        <v>17</v>
      </c>
    </row>
    <row r="966" spans="1:5" x14ac:dyDescent="0.35">
      <c r="A966" s="25" t="s">
        <v>3</v>
      </c>
      <c r="B966" s="26">
        <v>2019</v>
      </c>
      <c r="C966" s="26">
        <v>22</v>
      </c>
      <c r="D966" s="26">
        <v>2035</v>
      </c>
      <c r="E966" s="26">
        <v>22</v>
      </c>
    </row>
    <row r="967" spans="1:5" x14ac:dyDescent="0.35">
      <c r="A967" s="25" t="s">
        <v>3</v>
      </c>
      <c r="B967" s="26">
        <v>2019</v>
      </c>
      <c r="C967" s="26">
        <v>22</v>
      </c>
      <c r="D967" s="26">
        <v>2025</v>
      </c>
      <c r="E967" s="26">
        <v>11</v>
      </c>
    </row>
    <row r="968" spans="1:5" x14ac:dyDescent="0.35">
      <c r="A968" s="25" t="s">
        <v>3</v>
      </c>
      <c r="B968" s="26">
        <v>2019</v>
      </c>
      <c r="C968" s="26">
        <v>23</v>
      </c>
      <c r="D968" s="26">
        <v>2020</v>
      </c>
      <c r="E968" s="26">
        <v>126</v>
      </c>
    </row>
    <row r="969" spans="1:5" x14ac:dyDescent="0.35">
      <c r="A969" s="25" t="s">
        <v>3</v>
      </c>
      <c r="B969" s="26">
        <v>2019</v>
      </c>
      <c r="C969" s="26">
        <v>23</v>
      </c>
      <c r="D969" s="26">
        <v>2030</v>
      </c>
      <c r="E969" s="26">
        <v>103</v>
      </c>
    </row>
    <row r="970" spans="1:5" x14ac:dyDescent="0.35">
      <c r="A970" s="25" t="s">
        <v>3</v>
      </c>
      <c r="B970" s="26">
        <v>2019</v>
      </c>
      <c r="C970" s="26">
        <v>23</v>
      </c>
      <c r="D970" s="26">
        <v>2035</v>
      </c>
      <c r="E970" s="26">
        <v>85</v>
      </c>
    </row>
    <row r="971" spans="1:5" x14ac:dyDescent="0.35">
      <c r="A971" s="25" t="s">
        <v>3</v>
      </c>
      <c r="B971" s="26">
        <v>2019</v>
      </c>
      <c r="C971" s="26">
        <v>23</v>
      </c>
      <c r="D971" s="26">
        <v>2025</v>
      </c>
      <c r="E971" s="26">
        <v>117</v>
      </c>
    </row>
    <row r="972" spans="1:5" x14ac:dyDescent="0.35">
      <c r="A972" s="25" t="s">
        <v>3</v>
      </c>
      <c r="B972" s="26">
        <v>2019</v>
      </c>
      <c r="C972" s="26">
        <v>25</v>
      </c>
      <c r="D972" s="26">
        <v>2020</v>
      </c>
      <c r="E972" s="26">
        <v>524</v>
      </c>
    </row>
    <row r="973" spans="1:5" x14ac:dyDescent="0.35">
      <c r="A973" s="25" t="s">
        <v>3</v>
      </c>
      <c r="B973" s="26">
        <v>2019</v>
      </c>
      <c r="C973" s="26">
        <v>25</v>
      </c>
      <c r="D973" s="26">
        <v>2030</v>
      </c>
      <c r="E973" s="26">
        <v>974</v>
      </c>
    </row>
    <row r="974" spans="1:5" x14ac:dyDescent="0.35">
      <c r="A974" s="25" t="s">
        <v>3</v>
      </c>
      <c r="B974" s="26">
        <v>2019</v>
      </c>
      <c r="C974" s="26">
        <v>25</v>
      </c>
      <c r="D974" s="26">
        <v>2035</v>
      </c>
      <c r="E974" s="26">
        <v>974</v>
      </c>
    </row>
    <row r="975" spans="1:5" x14ac:dyDescent="0.35">
      <c r="A975" s="25" t="s">
        <v>3</v>
      </c>
      <c r="B975" s="26">
        <v>2019</v>
      </c>
      <c r="C975" s="26">
        <v>25</v>
      </c>
      <c r="D975" s="26">
        <v>2025</v>
      </c>
      <c r="E975" s="26">
        <v>974</v>
      </c>
    </row>
    <row r="976" spans="1:5" x14ac:dyDescent="0.35">
      <c r="A976" s="25" t="s">
        <v>3</v>
      </c>
      <c r="B976" s="26">
        <v>2019</v>
      </c>
      <c r="C976" s="26">
        <v>26</v>
      </c>
      <c r="D976" s="26">
        <v>2020</v>
      </c>
      <c r="E976" s="26">
        <v>330</v>
      </c>
    </row>
    <row r="977" spans="1:5" x14ac:dyDescent="0.35">
      <c r="A977" s="25" t="s">
        <v>3</v>
      </c>
      <c r="B977" s="26">
        <v>2019</v>
      </c>
      <c r="C977" s="26">
        <v>26</v>
      </c>
      <c r="D977" s="26">
        <v>2030</v>
      </c>
      <c r="E977" s="26">
        <v>330</v>
      </c>
    </row>
    <row r="978" spans="1:5" x14ac:dyDescent="0.35">
      <c r="A978" s="25" t="s">
        <v>3</v>
      </c>
      <c r="B978" s="26">
        <v>2019</v>
      </c>
      <c r="C978" s="26">
        <v>26</v>
      </c>
      <c r="D978" s="26">
        <v>2035</v>
      </c>
      <c r="E978" s="26">
        <v>330</v>
      </c>
    </row>
    <row r="979" spans="1:5" x14ac:dyDescent="0.35">
      <c r="A979" s="25" t="s">
        <v>3</v>
      </c>
      <c r="B979" s="26">
        <v>2019</v>
      </c>
      <c r="C979" s="26">
        <v>26</v>
      </c>
      <c r="D979" s="26">
        <v>2025</v>
      </c>
      <c r="E979" s="26">
        <v>330</v>
      </c>
    </row>
    <row r="980" spans="1:5" x14ac:dyDescent="0.35">
      <c r="A980" s="25" t="s">
        <v>3</v>
      </c>
      <c r="B980" s="26">
        <v>2019</v>
      </c>
      <c r="C980" s="26">
        <v>28</v>
      </c>
      <c r="D980" s="26">
        <v>2020</v>
      </c>
      <c r="E980" s="26">
        <v>2740</v>
      </c>
    </row>
    <row r="981" spans="1:5" x14ac:dyDescent="0.35">
      <c r="A981" s="25" t="s">
        <v>3</v>
      </c>
      <c r="B981" s="26">
        <v>2019</v>
      </c>
      <c r="C981" s="26">
        <v>28</v>
      </c>
      <c r="D981" s="26">
        <v>2030</v>
      </c>
      <c r="E981" s="26">
        <v>6624</v>
      </c>
    </row>
    <row r="982" spans="1:5" x14ac:dyDescent="0.35">
      <c r="A982" s="25" t="s">
        <v>3</v>
      </c>
      <c r="B982" s="26">
        <v>2019</v>
      </c>
      <c r="C982" s="26">
        <v>28</v>
      </c>
      <c r="D982" s="26">
        <v>2035</v>
      </c>
      <c r="E982" s="26">
        <v>6036</v>
      </c>
    </row>
    <row r="983" spans="1:5" x14ac:dyDescent="0.35">
      <c r="A983" s="25" t="s">
        <v>3</v>
      </c>
      <c r="B983" s="26">
        <v>2019</v>
      </c>
      <c r="C983" s="26">
        <v>28</v>
      </c>
      <c r="D983" s="26">
        <v>2025</v>
      </c>
      <c r="E983" s="26">
        <v>3424</v>
      </c>
    </row>
    <row r="984" spans="1:5" x14ac:dyDescent="0.35">
      <c r="A984" s="25" t="s">
        <v>3</v>
      </c>
      <c r="B984" s="26">
        <v>2019</v>
      </c>
      <c r="C984" s="26">
        <v>32</v>
      </c>
      <c r="D984" s="26">
        <v>2020</v>
      </c>
      <c r="E984" s="26">
        <v>438</v>
      </c>
    </row>
    <row r="985" spans="1:5" x14ac:dyDescent="0.35">
      <c r="A985" s="25" t="s">
        <v>3</v>
      </c>
      <c r="B985" s="26">
        <v>2019</v>
      </c>
      <c r="C985" s="26">
        <v>32</v>
      </c>
      <c r="D985" s="26">
        <v>2030</v>
      </c>
      <c r="E985" s="26">
        <v>466</v>
      </c>
    </row>
    <row r="986" spans="1:5" x14ac:dyDescent="0.35">
      <c r="A986" s="25" t="s">
        <v>3</v>
      </c>
      <c r="B986" s="26">
        <v>2019</v>
      </c>
      <c r="C986" s="26">
        <v>32</v>
      </c>
      <c r="D986" s="26">
        <v>2035</v>
      </c>
      <c r="E986" s="26">
        <v>363</v>
      </c>
    </row>
    <row r="987" spans="1:5" x14ac:dyDescent="0.35">
      <c r="A987" s="25" t="s">
        <v>3</v>
      </c>
      <c r="B987" s="26">
        <v>2019</v>
      </c>
      <c r="C987" s="26">
        <v>32</v>
      </c>
      <c r="D987" s="26">
        <v>2025</v>
      </c>
      <c r="E987" s="26">
        <v>484</v>
      </c>
    </row>
    <row r="988" spans="1:5" x14ac:dyDescent="0.35">
      <c r="A988" s="25" t="s">
        <v>3</v>
      </c>
      <c r="B988" s="26">
        <v>2019</v>
      </c>
      <c r="C988" s="26">
        <v>33</v>
      </c>
      <c r="D988" s="26">
        <v>2020</v>
      </c>
      <c r="E988" s="26">
        <v>532</v>
      </c>
    </row>
    <row r="989" spans="1:5" x14ac:dyDescent="0.35">
      <c r="A989" s="25" t="s">
        <v>3</v>
      </c>
      <c r="B989" s="26">
        <v>2019</v>
      </c>
      <c r="C989" s="26">
        <v>33</v>
      </c>
      <c r="D989" s="26">
        <v>2030</v>
      </c>
      <c r="E989" s="26">
        <v>446</v>
      </c>
    </row>
    <row r="990" spans="1:5" x14ac:dyDescent="0.35">
      <c r="A990" s="25" t="s">
        <v>3</v>
      </c>
      <c r="B990" s="26">
        <v>2019</v>
      </c>
      <c r="C990" s="26">
        <v>33</v>
      </c>
      <c r="D990" s="26">
        <v>2035</v>
      </c>
      <c r="E990" s="26">
        <v>446</v>
      </c>
    </row>
    <row r="991" spans="1:5" x14ac:dyDescent="0.35">
      <c r="A991" s="25" t="s">
        <v>3</v>
      </c>
      <c r="B991" s="26">
        <v>2019</v>
      </c>
      <c r="C991" s="26">
        <v>33</v>
      </c>
      <c r="D991" s="26">
        <v>2025</v>
      </c>
      <c r="E991" s="26">
        <v>474</v>
      </c>
    </row>
    <row r="992" spans="1:5" x14ac:dyDescent="0.35">
      <c r="A992" s="25" t="s">
        <v>3</v>
      </c>
      <c r="B992" s="26">
        <v>2019</v>
      </c>
      <c r="C992" s="26">
        <v>35</v>
      </c>
      <c r="D992" s="26">
        <v>2020</v>
      </c>
      <c r="E992" s="26">
        <v>368</v>
      </c>
    </row>
    <row r="993" spans="1:5" x14ac:dyDescent="0.35">
      <c r="A993" s="25" t="s">
        <v>3</v>
      </c>
      <c r="B993" s="26">
        <v>2019</v>
      </c>
      <c r="C993" s="26">
        <v>35</v>
      </c>
      <c r="D993" s="26">
        <v>2030</v>
      </c>
      <c r="E993" s="26">
        <v>423</v>
      </c>
    </row>
    <row r="994" spans="1:5" x14ac:dyDescent="0.35">
      <c r="A994" s="25" t="s">
        <v>3</v>
      </c>
      <c r="B994" s="26">
        <v>2019</v>
      </c>
      <c r="C994" s="26">
        <v>35</v>
      </c>
      <c r="D994" s="26">
        <v>2035</v>
      </c>
      <c r="E994" s="26">
        <v>374</v>
      </c>
    </row>
    <row r="995" spans="1:5" x14ac:dyDescent="0.35">
      <c r="A995" s="25" t="s">
        <v>3</v>
      </c>
      <c r="B995" s="26">
        <v>2019</v>
      </c>
      <c r="C995" s="26">
        <v>35</v>
      </c>
      <c r="D995" s="26">
        <v>2025</v>
      </c>
      <c r="E995" s="26">
        <v>464</v>
      </c>
    </row>
    <row r="996" spans="1:5" x14ac:dyDescent="0.35">
      <c r="A996" s="25" t="s">
        <v>3</v>
      </c>
      <c r="B996" s="26">
        <v>2019</v>
      </c>
      <c r="C996" s="26">
        <v>36</v>
      </c>
      <c r="D996" s="26">
        <v>2020</v>
      </c>
      <c r="E996" s="26">
        <v>576</v>
      </c>
    </row>
    <row r="997" spans="1:5" x14ac:dyDescent="0.35">
      <c r="A997" s="25" t="s">
        <v>3</v>
      </c>
      <c r="B997" s="26">
        <v>2019</v>
      </c>
      <c r="C997" s="26">
        <v>36</v>
      </c>
      <c r="D997" s="26">
        <v>2030</v>
      </c>
      <c r="E997" s="26">
        <v>828</v>
      </c>
    </row>
    <row r="998" spans="1:5" x14ac:dyDescent="0.35">
      <c r="A998" s="25" t="s">
        <v>3</v>
      </c>
      <c r="B998" s="26">
        <v>2019</v>
      </c>
      <c r="C998" s="26">
        <v>36</v>
      </c>
      <c r="D998" s="26">
        <v>2035</v>
      </c>
      <c r="E998" s="26">
        <v>772</v>
      </c>
    </row>
    <row r="999" spans="1:5" x14ac:dyDescent="0.35">
      <c r="A999" s="25" t="s">
        <v>3</v>
      </c>
      <c r="B999" s="26">
        <v>2019</v>
      </c>
      <c r="C999" s="26">
        <v>36</v>
      </c>
      <c r="D999" s="26">
        <v>2025</v>
      </c>
      <c r="E999" s="26">
        <v>857</v>
      </c>
    </row>
    <row r="1000" spans="1:5" x14ac:dyDescent="0.35">
      <c r="A1000" s="25" t="s">
        <v>3</v>
      </c>
      <c r="B1000" s="26">
        <v>2019</v>
      </c>
      <c r="C1000" s="26">
        <v>37</v>
      </c>
      <c r="D1000" s="26">
        <v>2020</v>
      </c>
      <c r="E1000" s="26">
        <v>15</v>
      </c>
    </row>
    <row r="1001" spans="1:5" x14ac:dyDescent="0.35">
      <c r="A1001" s="25" t="s">
        <v>3</v>
      </c>
      <c r="B1001" s="26">
        <v>2019</v>
      </c>
      <c r="C1001" s="26">
        <v>37</v>
      </c>
      <c r="D1001" s="26">
        <v>2030</v>
      </c>
      <c r="E1001" s="26">
        <v>13</v>
      </c>
    </row>
    <row r="1002" spans="1:5" x14ac:dyDescent="0.35">
      <c r="A1002" s="25" t="s">
        <v>3</v>
      </c>
      <c r="B1002" s="26">
        <v>2019</v>
      </c>
      <c r="C1002" s="26">
        <v>37</v>
      </c>
      <c r="D1002" s="26">
        <v>2035</v>
      </c>
      <c r="E1002" s="26">
        <v>11</v>
      </c>
    </row>
    <row r="1003" spans="1:5" x14ac:dyDescent="0.35">
      <c r="A1003" s="25" t="s">
        <v>3</v>
      </c>
      <c r="B1003" s="26">
        <v>2019</v>
      </c>
      <c r="C1003" s="26">
        <v>37</v>
      </c>
      <c r="D1003" s="26">
        <v>2025</v>
      </c>
      <c r="E1003" s="26">
        <v>13</v>
      </c>
    </row>
    <row r="1004" spans="1:5" x14ac:dyDescent="0.35">
      <c r="A1004" s="25" t="s">
        <v>3</v>
      </c>
      <c r="B1004" s="26">
        <v>2019</v>
      </c>
      <c r="C1004" s="26">
        <v>38</v>
      </c>
      <c r="D1004" s="26">
        <v>2020</v>
      </c>
      <c r="E1004" s="26">
        <v>515</v>
      </c>
    </row>
    <row r="1005" spans="1:5" x14ac:dyDescent="0.35">
      <c r="A1005" s="25" t="s">
        <v>3</v>
      </c>
      <c r="B1005" s="26">
        <v>2019</v>
      </c>
      <c r="C1005" s="26">
        <v>38</v>
      </c>
      <c r="D1005" s="26">
        <v>2030</v>
      </c>
      <c r="E1005" s="26">
        <v>422</v>
      </c>
    </row>
    <row r="1006" spans="1:5" x14ac:dyDescent="0.35">
      <c r="A1006" s="25" t="s">
        <v>3</v>
      </c>
      <c r="B1006" s="26">
        <v>2019</v>
      </c>
      <c r="C1006" s="26">
        <v>38</v>
      </c>
      <c r="D1006" s="26">
        <v>2035</v>
      </c>
      <c r="E1006" s="26">
        <v>390</v>
      </c>
    </row>
    <row r="1007" spans="1:5" x14ac:dyDescent="0.35">
      <c r="A1007" s="25" t="s">
        <v>3</v>
      </c>
      <c r="B1007" s="26">
        <v>2019</v>
      </c>
      <c r="C1007" s="26">
        <v>38</v>
      </c>
      <c r="D1007" s="26">
        <v>2025</v>
      </c>
      <c r="E1007" s="26">
        <v>451</v>
      </c>
    </row>
    <row r="1008" spans="1:5" x14ac:dyDescent="0.35">
      <c r="A1008" s="25" t="s">
        <v>3</v>
      </c>
      <c r="B1008" s="26">
        <v>2019</v>
      </c>
      <c r="C1008" s="26">
        <v>39</v>
      </c>
      <c r="D1008" s="26">
        <v>2020</v>
      </c>
      <c r="E1008" s="26">
        <v>158</v>
      </c>
    </row>
    <row r="1009" spans="1:5" x14ac:dyDescent="0.35">
      <c r="A1009" s="25" t="s">
        <v>3</v>
      </c>
      <c r="B1009" s="26">
        <v>2019</v>
      </c>
      <c r="C1009" s="26">
        <v>39</v>
      </c>
      <c r="D1009" s="26">
        <v>2030</v>
      </c>
      <c r="E1009" s="26">
        <v>236</v>
      </c>
    </row>
    <row r="1010" spans="1:5" x14ac:dyDescent="0.35">
      <c r="A1010" s="25" t="s">
        <v>3</v>
      </c>
      <c r="B1010" s="26">
        <v>2019</v>
      </c>
      <c r="C1010" s="26">
        <v>39</v>
      </c>
      <c r="D1010" s="26">
        <v>2035</v>
      </c>
      <c r="E1010" s="26">
        <v>221</v>
      </c>
    </row>
    <row r="1011" spans="1:5" x14ac:dyDescent="0.35">
      <c r="A1011" s="25" t="s">
        <v>3</v>
      </c>
      <c r="B1011" s="26">
        <v>2019</v>
      </c>
      <c r="C1011" s="26">
        <v>39</v>
      </c>
      <c r="D1011" s="26">
        <v>2025</v>
      </c>
      <c r="E1011" s="26">
        <v>243</v>
      </c>
    </row>
    <row r="1012" spans="1:5" x14ac:dyDescent="0.35">
      <c r="A1012" s="25" t="s">
        <v>3</v>
      </c>
      <c r="B1012" s="26">
        <v>2019</v>
      </c>
      <c r="C1012" s="26">
        <v>41</v>
      </c>
      <c r="D1012" s="26">
        <v>2020</v>
      </c>
      <c r="E1012" s="26">
        <v>285</v>
      </c>
    </row>
    <row r="1013" spans="1:5" x14ac:dyDescent="0.35">
      <c r="A1013" s="25" t="s">
        <v>3</v>
      </c>
      <c r="B1013" s="26">
        <v>2019</v>
      </c>
      <c r="C1013" s="26">
        <v>41</v>
      </c>
      <c r="D1013" s="26">
        <v>2030</v>
      </c>
      <c r="E1013" s="26">
        <v>232</v>
      </c>
    </row>
    <row r="1014" spans="1:5" x14ac:dyDescent="0.35">
      <c r="A1014" s="25" t="s">
        <v>3</v>
      </c>
      <c r="B1014" s="26">
        <v>2019</v>
      </c>
      <c r="C1014" s="26">
        <v>41</v>
      </c>
      <c r="D1014" s="26">
        <v>2035</v>
      </c>
      <c r="E1014" s="26">
        <v>232</v>
      </c>
    </row>
    <row r="1015" spans="1:5" x14ac:dyDescent="0.35">
      <c r="A1015" s="25" t="s">
        <v>3</v>
      </c>
      <c r="B1015" s="26">
        <v>2019</v>
      </c>
      <c r="C1015" s="26">
        <v>41</v>
      </c>
      <c r="D1015" s="26">
        <v>2025</v>
      </c>
      <c r="E1015" s="26">
        <v>253</v>
      </c>
    </row>
    <row r="1016" spans="1:5" x14ac:dyDescent="0.35">
      <c r="A1016" s="25" t="s">
        <v>3</v>
      </c>
      <c r="B1016" s="26">
        <v>2019</v>
      </c>
      <c r="C1016" s="26">
        <v>44</v>
      </c>
      <c r="D1016" s="26">
        <v>2020</v>
      </c>
      <c r="E1016" s="26">
        <v>552</v>
      </c>
    </row>
    <row r="1017" spans="1:5" x14ac:dyDescent="0.35">
      <c r="A1017" s="25" t="s">
        <v>3</v>
      </c>
      <c r="B1017" s="26">
        <v>2019</v>
      </c>
      <c r="C1017" s="26">
        <v>44</v>
      </c>
      <c r="D1017" s="26">
        <v>2030</v>
      </c>
      <c r="E1017" s="26">
        <v>2029</v>
      </c>
    </row>
    <row r="1018" spans="1:5" x14ac:dyDescent="0.35">
      <c r="A1018" s="25" t="s">
        <v>3</v>
      </c>
      <c r="B1018" s="26">
        <v>2019</v>
      </c>
      <c r="C1018" s="26">
        <v>44</v>
      </c>
      <c r="D1018" s="26">
        <v>2035</v>
      </c>
      <c r="E1018" s="26">
        <v>2558</v>
      </c>
    </row>
    <row r="1019" spans="1:5" x14ac:dyDescent="0.35">
      <c r="A1019" s="25" t="s">
        <v>3</v>
      </c>
      <c r="B1019" s="26">
        <v>2019</v>
      </c>
      <c r="C1019" s="26">
        <v>44</v>
      </c>
      <c r="D1019" s="26">
        <v>2025</v>
      </c>
      <c r="E1019" s="26">
        <v>1022</v>
      </c>
    </row>
    <row r="1020" spans="1:5" x14ac:dyDescent="0.35">
      <c r="A1020" s="25" t="s">
        <v>3</v>
      </c>
      <c r="B1020" s="26">
        <v>2019</v>
      </c>
      <c r="C1020" s="26">
        <v>51</v>
      </c>
      <c r="D1020" s="26">
        <v>2020</v>
      </c>
      <c r="E1020" s="26">
        <v>250</v>
      </c>
    </row>
    <row r="1021" spans="1:5" x14ac:dyDescent="0.35">
      <c r="A1021" s="25" t="s">
        <v>3</v>
      </c>
      <c r="B1021" s="26">
        <v>2019</v>
      </c>
      <c r="C1021" s="26">
        <v>51</v>
      </c>
      <c r="D1021" s="26">
        <v>2030</v>
      </c>
      <c r="E1021" s="26">
        <v>300</v>
      </c>
    </row>
    <row r="1022" spans="1:5" x14ac:dyDescent="0.35">
      <c r="A1022" s="25" t="s">
        <v>3</v>
      </c>
      <c r="B1022" s="26">
        <v>2019</v>
      </c>
      <c r="C1022" s="26">
        <v>51</v>
      </c>
      <c r="D1022" s="26">
        <v>2035</v>
      </c>
      <c r="E1022" s="26">
        <v>300</v>
      </c>
    </row>
    <row r="1023" spans="1:5" x14ac:dyDescent="0.35">
      <c r="A1023" s="25" t="s">
        <v>3</v>
      </c>
      <c r="B1023" s="26">
        <v>2019</v>
      </c>
      <c r="C1023" s="26">
        <v>51</v>
      </c>
      <c r="D1023" s="26">
        <v>2025</v>
      </c>
      <c r="E1023" s="26">
        <v>250</v>
      </c>
    </row>
    <row r="1024" spans="1:5" x14ac:dyDescent="0.35">
      <c r="A1024" s="25" t="s">
        <v>3</v>
      </c>
      <c r="B1024" s="26">
        <v>2019</v>
      </c>
      <c r="C1024" s="26">
        <v>52</v>
      </c>
      <c r="D1024" s="26">
        <v>2020</v>
      </c>
      <c r="E1024" s="26">
        <v>125</v>
      </c>
    </row>
    <row r="1025" spans="1:5" x14ac:dyDescent="0.35">
      <c r="A1025" s="25" t="s">
        <v>3</v>
      </c>
      <c r="B1025" s="26">
        <v>2019</v>
      </c>
      <c r="C1025" s="26">
        <v>52</v>
      </c>
      <c r="D1025" s="26">
        <v>2030</v>
      </c>
      <c r="E1025" s="26">
        <v>255</v>
      </c>
    </row>
    <row r="1026" spans="1:5" x14ac:dyDescent="0.35">
      <c r="A1026" s="25" t="s">
        <v>3</v>
      </c>
      <c r="B1026" s="26">
        <v>2019</v>
      </c>
      <c r="C1026" s="26">
        <v>52</v>
      </c>
      <c r="D1026" s="26">
        <v>2035</v>
      </c>
      <c r="E1026" s="26">
        <v>255</v>
      </c>
    </row>
    <row r="1027" spans="1:5" x14ac:dyDescent="0.35">
      <c r="A1027" s="25" t="s">
        <v>3</v>
      </c>
      <c r="B1027" s="26">
        <v>2019</v>
      </c>
      <c r="C1027" s="26">
        <v>52</v>
      </c>
      <c r="D1027" s="26">
        <v>2025</v>
      </c>
      <c r="E1027" s="26">
        <v>125</v>
      </c>
    </row>
    <row r="1028" spans="1:5" x14ac:dyDescent="0.35">
      <c r="A1028" s="25" t="s">
        <v>3</v>
      </c>
      <c r="B1028" s="26">
        <v>2019</v>
      </c>
      <c r="C1028" s="26">
        <v>53</v>
      </c>
      <c r="D1028" s="26">
        <v>2020</v>
      </c>
      <c r="E1028" s="26">
        <v>200</v>
      </c>
    </row>
    <row r="1029" spans="1:5" x14ac:dyDescent="0.35">
      <c r="A1029" s="25" t="s">
        <v>3</v>
      </c>
      <c r="B1029" s="26">
        <v>2019</v>
      </c>
      <c r="C1029" s="26">
        <v>53</v>
      </c>
      <c r="D1029" s="26">
        <v>2030</v>
      </c>
      <c r="E1029" s="26">
        <v>357</v>
      </c>
    </row>
    <row r="1030" spans="1:5" x14ac:dyDescent="0.35">
      <c r="A1030" s="25" t="s">
        <v>3</v>
      </c>
      <c r="B1030" s="26">
        <v>2019</v>
      </c>
      <c r="C1030" s="26">
        <v>53</v>
      </c>
      <c r="D1030" s="26">
        <v>2035</v>
      </c>
      <c r="E1030" s="26">
        <v>357</v>
      </c>
    </row>
    <row r="1031" spans="1:5" x14ac:dyDescent="0.35">
      <c r="A1031" s="25" t="s">
        <v>3</v>
      </c>
      <c r="B1031" s="26">
        <v>2019</v>
      </c>
      <c r="C1031" s="26">
        <v>53</v>
      </c>
      <c r="D1031" s="26">
        <v>2025</v>
      </c>
      <c r="E1031" s="26">
        <v>200</v>
      </c>
    </row>
    <row r="1032" spans="1:5" x14ac:dyDescent="0.35">
      <c r="A1032" s="25" t="s">
        <v>3</v>
      </c>
      <c r="B1032" s="26">
        <v>2019</v>
      </c>
      <c r="C1032" s="26">
        <v>55</v>
      </c>
      <c r="D1032" s="26">
        <v>2020</v>
      </c>
      <c r="E1032" s="26">
        <v>458</v>
      </c>
    </row>
    <row r="1033" spans="1:5" x14ac:dyDescent="0.35">
      <c r="A1033" s="25" t="s">
        <v>3</v>
      </c>
      <c r="B1033" s="26">
        <v>2019</v>
      </c>
      <c r="C1033" s="26">
        <v>55</v>
      </c>
      <c r="D1033" s="26">
        <v>2030</v>
      </c>
      <c r="E1033" s="26">
        <v>395</v>
      </c>
    </row>
    <row r="1034" spans="1:5" x14ac:dyDescent="0.35">
      <c r="A1034" s="25" t="s">
        <v>3</v>
      </c>
      <c r="B1034" s="26">
        <v>2019</v>
      </c>
      <c r="C1034" s="26">
        <v>55</v>
      </c>
      <c r="D1034" s="26">
        <v>2035</v>
      </c>
      <c r="E1034" s="26">
        <v>395</v>
      </c>
    </row>
    <row r="1035" spans="1:5" x14ac:dyDescent="0.35">
      <c r="A1035" s="25" t="s">
        <v>3</v>
      </c>
      <c r="B1035" s="26">
        <v>2019</v>
      </c>
      <c r="C1035" s="26">
        <v>55</v>
      </c>
      <c r="D1035" s="26">
        <v>2025</v>
      </c>
      <c r="E1035" s="26">
        <v>584</v>
      </c>
    </row>
    <row r="1036" spans="1:5" x14ac:dyDescent="0.35">
      <c r="A1036" s="25" t="s">
        <v>3</v>
      </c>
      <c r="B1036" s="26">
        <v>2019</v>
      </c>
      <c r="C1036" s="26">
        <v>58</v>
      </c>
      <c r="D1036" s="26">
        <v>2020</v>
      </c>
      <c r="E1036" s="26">
        <v>4</v>
      </c>
    </row>
    <row r="1037" spans="1:5" x14ac:dyDescent="0.35">
      <c r="A1037" s="25" t="s">
        <v>3</v>
      </c>
      <c r="B1037" s="26">
        <v>2019</v>
      </c>
      <c r="C1037" s="26">
        <v>58</v>
      </c>
      <c r="D1037" s="26">
        <v>2030</v>
      </c>
      <c r="E1037" s="26">
        <v>4</v>
      </c>
    </row>
    <row r="1038" spans="1:5" x14ac:dyDescent="0.35">
      <c r="A1038" s="25" t="s">
        <v>3</v>
      </c>
      <c r="B1038" s="26">
        <v>2019</v>
      </c>
      <c r="C1038" s="26">
        <v>58</v>
      </c>
      <c r="D1038" s="26">
        <v>2035</v>
      </c>
      <c r="E1038" s="26">
        <v>3</v>
      </c>
    </row>
    <row r="1039" spans="1:5" x14ac:dyDescent="0.35">
      <c r="A1039" s="25" t="s">
        <v>3</v>
      </c>
      <c r="B1039" s="26">
        <v>2019</v>
      </c>
      <c r="C1039" s="26">
        <v>58</v>
      </c>
      <c r="D1039" s="26">
        <v>2025</v>
      </c>
      <c r="E1039" s="26">
        <v>4</v>
      </c>
    </row>
    <row r="1040" spans="1:5" x14ac:dyDescent="0.35">
      <c r="A1040" s="25" t="s">
        <v>3</v>
      </c>
      <c r="B1040" s="26">
        <v>2019</v>
      </c>
      <c r="C1040" s="26">
        <v>59</v>
      </c>
      <c r="D1040" s="26">
        <v>2020</v>
      </c>
      <c r="E1040" s="26">
        <v>1</v>
      </c>
    </row>
    <row r="1041" spans="1:5" x14ac:dyDescent="0.35">
      <c r="A1041" s="25" t="s">
        <v>3</v>
      </c>
      <c r="B1041" s="26">
        <v>2019</v>
      </c>
      <c r="C1041" s="26">
        <v>59</v>
      </c>
      <c r="D1041" s="26">
        <v>2030</v>
      </c>
      <c r="E1041" s="26">
        <v>1</v>
      </c>
    </row>
    <row r="1042" spans="1:5" x14ac:dyDescent="0.35">
      <c r="A1042" s="25" t="s">
        <v>3</v>
      </c>
      <c r="B1042" s="26">
        <v>2019</v>
      </c>
      <c r="C1042" s="26">
        <v>59</v>
      </c>
      <c r="D1042" s="26">
        <v>2035</v>
      </c>
      <c r="E1042" s="26">
        <v>1</v>
      </c>
    </row>
    <row r="1043" spans="1:5" x14ac:dyDescent="0.35">
      <c r="A1043" s="25" t="s">
        <v>3</v>
      </c>
      <c r="B1043" s="26">
        <v>2019</v>
      </c>
      <c r="C1043" s="26">
        <v>59</v>
      </c>
      <c r="D1043" s="26">
        <v>2025</v>
      </c>
      <c r="E1043" s="26">
        <v>1</v>
      </c>
    </row>
    <row r="1044" spans="1:5" x14ac:dyDescent="0.35">
      <c r="A1044" s="25" t="s">
        <v>3</v>
      </c>
      <c r="B1044" s="26">
        <v>2019</v>
      </c>
      <c r="C1044" s="26">
        <v>61</v>
      </c>
      <c r="D1044" s="26">
        <v>2020</v>
      </c>
      <c r="E1044" s="26">
        <v>2</v>
      </c>
    </row>
    <row r="1045" spans="1:5" x14ac:dyDescent="0.35">
      <c r="A1045" s="25" t="s">
        <v>3</v>
      </c>
      <c r="B1045" s="26">
        <v>2019</v>
      </c>
      <c r="C1045" s="26">
        <v>61</v>
      </c>
      <c r="D1045" s="26">
        <v>2030</v>
      </c>
      <c r="E1045" s="26">
        <v>2</v>
      </c>
    </row>
    <row r="1046" spans="1:5" x14ac:dyDescent="0.35">
      <c r="A1046" s="25" t="s">
        <v>3</v>
      </c>
      <c r="B1046" s="26">
        <v>2019</v>
      </c>
      <c r="C1046" s="26">
        <v>61</v>
      </c>
      <c r="D1046" s="26">
        <v>2035</v>
      </c>
      <c r="E1046" s="26">
        <v>2</v>
      </c>
    </row>
    <row r="1047" spans="1:5" x14ac:dyDescent="0.35">
      <c r="A1047" s="25" t="s">
        <v>3</v>
      </c>
      <c r="B1047" s="26">
        <v>2019</v>
      </c>
      <c r="C1047" s="26">
        <v>61</v>
      </c>
      <c r="D1047" s="26">
        <v>2025</v>
      </c>
      <c r="E1047" s="26">
        <v>2</v>
      </c>
    </row>
    <row r="1048" spans="1:5" x14ac:dyDescent="0.35">
      <c r="A1048" s="25" t="s">
        <v>19</v>
      </c>
      <c r="B1048" s="26">
        <v>2019</v>
      </c>
      <c r="C1048" s="26">
        <v>1</v>
      </c>
      <c r="D1048" s="26">
        <v>2020</v>
      </c>
      <c r="E1048" s="26">
        <v>65.33</v>
      </c>
    </row>
    <row r="1049" spans="1:5" x14ac:dyDescent="0.35">
      <c r="A1049" s="25" t="s">
        <v>19</v>
      </c>
      <c r="B1049" s="26">
        <v>2019</v>
      </c>
      <c r="C1049" s="26">
        <v>1</v>
      </c>
      <c r="D1049" s="26">
        <v>2030</v>
      </c>
      <c r="E1049" s="26">
        <v>248.5</v>
      </c>
    </row>
    <row r="1050" spans="1:5" x14ac:dyDescent="0.35">
      <c r="A1050" s="25" t="s">
        <v>19</v>
      </c>
      <c r="B1050" s="26">
        <v>2019</v>
      </c>
      <c r="C1050" s="26">
        <v>1</v>
      </c>
      <c r="D1050" s="26">
        <v>2035</v>
      </c>
      <c r="E1050" s="26">
        <v>259.79000000000002</v>
      </c>
    </row>
    <row r="1051" spans="1:5" x14ac:dyDescent="0.35">
      <c r="A1051" s="25" t="s">
        <v>19</v>
      </c>
      <c r="B1051" s="26">
        <v>2019</v>
      </c>
      <c r="C1051" s="26">
        <v>1</v>
      </c>
      <c r="D1051" s="26">
        <v>2025</v>
      </c>
      <c r="E1051" s="26">
        <v>170.51</v>
      </c>
    </row>
    <row r="1052" spans="1:5" x14ac:dyDescent="0.35">
      <c r="A1052" s="25" t="s">
        <v>19</v>
      </c>
      <c r="B1052" s="26">
        <v>2019</v>
      </c>
      <c r="C1052" s="26">
        <v>4</v>
      </c>
      <c r="D1052" s="26">
        <v>2020</v>
      </c>
      <c r="E1052" s="26">
        <v>8.3239908509999996</v>
      </c>
    </row>
    <row r="1053" spans="1:5" x14ac:dyDescent="0.35">
      <c r="A1053" s="25" t="s">
        <v>19</v>
      </c>
      <c r="B1053" s="26">
        <v>2019</v>
      </c>
      <c r="C1053" s="26">
        <v>4</v>
      </c>
      <c r="D1053" s="26">
        <v>2030</v>
      </c>
      <c r="E1053" s="26">
        <v>8.6731624440000008</v>
      </c>
    </row>
    <row r="1054" spans="1:5" x14ac:dyDescent="0.35">
      <c r="A1054" s="25" t="s">
        <v>19</v>
      </c>
      <c r="B1054" s="26">
        <v>2019</v>
      </c>
      <c r="C1054" s="26">
        <v>4</v>
      </c>
      <c r="D1054" s="26">
        <v>2025</v>
      </c>
      <c r="E1054" s="26">
        <v>8.5798488529999997</v>
      </c>
    </row>
    <row r="1055" spans="1:5" x14ac:dyDescent="0.35">
      <c r="A1055" s="25" t="s">
        <v>19</v>
      </c>
      <c r="B1055" s="26">
        <v>2019</v>
      </c>
      <c r="C1055" s="26">
        <v>5</v>
      </c>
      <c r="D1055" s="26">
        <v>2020</v>
      </c>
      <c r="E1055" s="26">
        <v>21.557675629999999</v>
      </c>
    </row>
    <row r="1056" spans="1:5" x14ac:dyDescent="0.35">
      <c r="A1056" s="25" t="s">
        <v>19</v>
      </c>
      <c r="B1056" s="26">
        <v>2019</v>
      </c>
      <c r="C1056" s="26">
        <v>5</v>
      </c>
      <c r="D1056" s="26">
        <v>2030</v>
      </c>
      <c r="E1056" s="26">
        <v>22.46196879</v>
      </c>
    </row>
    <row r="1057" spans="1:5" x14ac:dyDescent="0.35">
      <c r="A1057" s="25" t="s">
        <v>19</v>
      </c>
      <c r="B1057" s="26">
        <v>2019</v>
      </c>
      <c r="C1057" s="26">
        <v>5</v>
      </c>
      <c r="D1057" s="26">
        <v>2025</v>
      </c>
      <c r="E1057" s="26">
        <v>22.220302960000001</v>
      </c>
    </row>
    <row r="1058" spans="1:5" x14ac:dyDescent="0.35">
      <c r="A1058" s="25" t="s">
        <v>19</v>
      </c>
      <c r="B1058" s="26">
        <v>2019</v>
      </c>
      <c r="C1058" s="26">
        <v>6</v>
      </c>
      <c r="D1058" s="26">
        <v>2020</v>
      </c>
      <c r="E1058" s="26">
        <v>6.4000000000000001E-2</v>
      </c>
    </row>
    <row r="1059" spans="1:5" x14ac:dyDescent="0.35">
      <c r="A1059" s="25" t="s">
        <v>19</v>
      </c>
      <c r="B1059" s="26">
        <v>2019</v>
      </c>
      <c r="C1059" s="26">
        <v>6</v>
      </c>
      <c r="D1059" s="26">
        <v>2030</v>
      </c>
      <c r="E1059" s="26">
        <v>5.8000000000000003E-2</v>
      </c>
    </row>
    <row r="1060" spans="1:5" x14ac:dyDescent="0.35">
      <c r="A1060" s="25" t="s">
        <v>19</v>
      </c>
      <c r="B1060" s="26">
        <v>2019</v>
      </c>
      <c r="C1060" s="26">
        <v>6</v>
      </c>
      <c r="D1060" s="26">
        <v>2035</v>
      </c>
      <c r="E1060" s="26">
        <v>5.8000000000000003E-2</v>
      </c>
    </row>
    <row r="1061" spans="1:5" x14ac:dyDescent="0.35">
      <c r="A1061" s="25" t="s">
        <v>19</v>
      </c>
      <c r="B1061" s="26">
        <v>2019</v>
      </c>
      <c r="C1061" s="26">
        <v>6</v>
      </c>
      <c r="D1061" s="26">
        <v>2025</v>
      </c>
      <c r="E1061" s="26">
        <v>0.06</v>
      </c>
    </row>
    <row r="1062" spans="1:5" x14ac:dyDescent="0.35">
      <c r="A1062" s="25" t="s">
        <v>19</v>
      </c>
      <c r="B1062" s="26">
        <v>2019</v>
      </c>
      <c r="C1062" s="26">
        <v>13</v>
      </c>
      <c r="D1062" s="26">
        <v>2020</v>
      </c>
      <c r="E1062" s="26">
        <v>24</v>
      </c>
    </row>
    <row r="1063" spans="1:5" x14ac:dyDescent="0.35">
      <c r="A1063" s="25" t="s">
        <v>19</v>
      </c>
      <c r="B1063" s="26">
        <v>2019</v>
      </c>
      <c r="C1063" s="26">
        <v>13</v>
      </c>
      <c r="D1063" s="26">
        <v>2030</v>
      </c>
      <c r="E1063" s="26">
        <v>30.01</v>
      </c>
    </row>
    <row r="1064" spans="1:5" x14ac:dyDescent="0.35">
      <c r="A1064" s="25" t="s">
        <v>19</v>
      </c>
      <c r="B1064" s="26">
        <v>2019</v>
      </c>
      <c r="C1064" s="26">
        <v>13</v>
      </c>
      <c r="D1064" s="26">
        <v>2035</v>
      </c>
      <c r="E1064" s="26">
        <v>27.93</v>
      </c>
    </row>
    <row r="1065" spans="1:5" x14ac:dyDescent="0.35">
      <c r="A1065" s="25" t="s">
        <v>19</v>
      </c>
      <c r="B1065" s="26">
        <v>2019</v>
      </c>
      <c r="C1065" s="26">
        <v>13</v>
      </c>
      <c r="D1065" s="26">
        <v>2025</v>
      </c>
      <c r="E1065" s="26">
        <v>27.51</v>
      </c>
    </row>
    <row r="1066" spans="1:5" x14ac:dyDescent="0.35">
      <c r="A1066" s="25" t="s">
        <v>19</v>
      </c>
      <c r="B1066" s="26">
        <v>2019</v>
      </c>
      <c r="C1066" s="26">
        <v>14</v>
      </c>
      <c r="D1066" s="26">
        <v>2020</v>
      </c>
      <c r="E1066" s="26">
        <v>0.68300000000000005</v>
      </c>
    </row>
    <row r="1067" spans="1:5" x14ac:dyDescent="0.35">
      <c r="A1067" s="25" t="s">
        <v>19</v>
      </c>
      <c r="B1067" s="26">
        <v>2019</v>
      </c>
      <c r="C1067" s="26">
        <v>14</v>
      </c>
      <c r="D1067" s="26">
        <v>2030</v>
      </c>
      <c r="E1067" s="26">
        <v>1.6120000000000001</v>
      </c>
    </row>
    <row r="1068" spans="1:5" x14ac:dyDescent="0.35">
      <c r="A1068" s="25" t="s">
        <v>19</v>
      </c>
      <c r="B1068" s="26">
        <v>2019</v>
      </c>
      <c r="C1068" s="26">
        <v>14</v>
      </c>
      <c r="D1068" s="26">
        <v>2035</v>
      </c>
      <c r="E1068" s="26">
        <v>1.9990000000000001</v>
      </c>
    </row>
    <row r="1069" spans="1:5" x14ac:dyDescent="0.35">
      <c r="A1069" s="25" t="s">
        <v>19</v>
      </c>
      <c r="B1069" s="26">
        <v>2019</v>
      </c>
      <c r="C1069" s="26">
        <v>14</v>
      </c>
      <c r="D1069" s="26">
        <v>2025</v>
      </c>
      <c r="E1069" s="26">
        <v>1.1850000000000001</v>
      </c>
    </row>
    <row r="1070" spans="1:5" x14ac:dyDescent="0.35">
      <c r="A1070" s="25" t="s">
        <v>19</v>
      </c>
      <c r="B1070" s="26">
        <v>2019</v>
      </c>
      <c r="C1070" s="26">
        <v>15</v>
      </c>
      <c r="D1070" s="26">
        <v>2020</v>
      </c>
      <c r="E1070" s="26">
        <v>2.1230000000000002</v>
      </c>
    </row>
    <row r="1071" spans="1:5" x14ac:dyDescent="0.35">
      <c r="A1071" s="25" t="s">
        <v>19</v>
      </c>
      <c r="B1071" s="26">
        <v>2019</v>
      </c>
      <c r="C1071" s="26">
        <v>15</v>
      </c>
      <c r="D1071" s="26">
        <v>2030</v>
      </c>
      <c r="E1071" s="26">
        <v>1.8839999999999999</v>
      </c>
    </row>
    <row r="1072" spans="1:5" x14ac:dyDescent="0.35">
      <c r="A1072" s="25" t="s">
        <v>19</v>
      </c>
      <c r="B1072" s="26">
        <v>2019</v>
      </c>
      <c r="C1072" s="26">
        <v>15</v>
      </c>
      <c r="D1072" s="26">
        <v>2035</v>
      </c>
      <c r="E1072" s="26">
        <v>1.782</v>
      </c>
    </row>
    <row r="1073" spans="1:5" x14ac:dyDescent="0.35">
      <c r="A1073" s="25" t="s">
        <v>19</v>
      </c>
      <c r="B1073" s="26">
        <v>2019</v>
      </c>
      <c r="C1073" s="26">
        <v>15</v>
      </c>
      <c r="D1073" s="26">
        <v>2025</v>
      </c>
      <c r="E1073" s="26">
        <v>2.0150000000000001</v>
      </c>
    </row>
    <row r="1074" spans="1:5" x14ac:dyDescent="0.35">
      <c r="A1074" s="25" t="s">
        <v>19</v>
      </c>
      <c r="B1074" s="26">
        <v>2019</v>
      </c>
      <c r="C1074" s="26">
        <v>16</v>
      </c>
      <c r="D1074" s="26">
        <v>2020</v>
      </c>
      <c r="E1074" s="26">
        <v>0.65600000000000003</v>
      </c>
    </row>
    <row r="1075" spans="1:5" x14ac:dyDescent="0.35">
      <c r="A1075" s="25" t="s">
        <v>19</v>
      </c>
      <c r="B1075" s="26">
        <v>2019</v>
      </c>
      <c r="C1075" s="26">
        <v>16</v>
      </c>
      <c r="D1075" s="26">
        <v>2030</v>
      </c>
      <c r="E1075" s="26">
        <v>1.55</v>
      </c>
    </row>
    <row r="1076" spans="1:5" x14ac:dyDescent="0.35">
      <c r="A1076" s="25" t="s">
        <v>19</v>
      </c>
      <c r="B1076" s="26">
        <v>2019</v>
      </c>
      <c r="C1076" s="26">
        <v>16</v>
      </c>
      <c r="D1076" s="26">
        <v>2035</v>
      </c>
      <c r="E1076" s="26">
        <v>1.923</v>
      </c>
    </row>
    <row r="1077" spans="1:5" x14ac:dyDescent="0.35">
      <c r="A1077" s="25" t="s">
        <v>19</v>
      </c>
      <c r="B1077" s="26">
        <v>2019</v>
      </c>
      <c r="C1077" s="26">
        <v>16</v>
      </c>
      <c r="D1077" s="26">
        <v>2025</v>
      </c>
      <c r="E1077" s="26">
        <v>1.139</v>
      </c>
    </row>
    <row r="1078" spans="1:5" x14ac:dyDescent="0.35">
      <c r="A1078" s="25" t="s">
        <v>19</v>
      </c>
      <c r="B1078" s="26">
        <v>2019</v>
      </c>
      <c r="C1078" s="26">
        <v>17</v>
      </c>
      <c r="D1078" s="26">
        <v>2020</v>
      </c>
      <c r="E1078" s="26">
        <v>38.71</v>
      </c>
    </row>
    <row r="1079" spans="1:5" x14ac:dyDescent="0.35">
      <c r="A1079" s="25" t="s">
        <v>19</v>
      </c>
      <c r="B1079" s="26">
        <v>2019</v>
      </c>
      <c r="C1079" s="26">
        <v>17</v>
      </c>
      <c r="D1079" s="26">
        <v>2030</v>
      </c>
      <c r="E1079" s="26">
        <v>43.98</v>
      </c>
    </row>
    <row r="1080" spans="1:5" x14ac:dyDescent="0.35">
      <c r="A1080" s="25" t="s">
        <v>19</v>
      </c>
      <c r="B1080" s="26">
        <v>2019</v>
      </c>
      <c r="C1080" s="26">
        <v>17</v>
      </c>
      <c r="D1080" s="26">
        <v>2035</v>
      </c>
      <c r="E1080" s="26">
        <v>40.89</v>
      </c>
    </row>
    <row r="1081" spans="1:5" x14ac:dyDescent="0.35">
      <c r="A1081" s="25" t="s">
        <v>19</v>
      </c>
      <c r="B1081" s="26">
        <v>2019</v>
      </c>
      <c r="C1081" s="26">
        <v>17</v>
      </c>
      <c r="D1081" s="26">
        <v>2025</v>
      </c>
      <c r="E1081" s="26">
        <v>41.92</v>
      </c>
    </row>
    <row r="1082" spans="1:5" x14ac:dyDescent="0.35">
      <c r="A1082" s="25" t="s">
        <v>19</v>
      </c>
      <c r="B1082" s="26">
        <v>2019</v>
      </c>
      <c r="C1082" s="26">
        <v>18</v>
      </c>
      <c r="D1082" s="26">
        <v>2020</v>
      </c>
      <c r="E1082" s="26">
        <v>45.14</v>
      </c>
    </row>
    <row r="1083" spans="1:5" x14ac:dyDescent="0.35">
      <c r="A1083" s="25" t="s">
        <v>19</v>
      </c>
      <c r="B1083" s="26">
        <v>2019</v>
      </c>
      <c r="C1083" s="26">
        <v>18</v>
      </c>
      <c r="D1083" s="26">
        <v>2030</v>
      </c>
      <c r="E1083" s="26">
        <v>47.68</v>
      </c>
    </row>
    <row r="1084" spans="1:5" x14ac:dyDescent="0.35">
      <c r="A1084" s="25" t="s">
        <v>19</v>
      </c>
      <c r="B1084" s="26">
        <v>2019</v>
      </c>
      <c r="C1084" s="26">
        <v>18</v>
      </c>
      <c r="D1084" s="26">
        <v>2035</v>
      </c>
      <c r="E1084" s="26">
        <v>56.1</v>
      </c>
    </row>
    <row r="1085" spans="1:5" x14ac:dyDescent="0.35">
      <c r="A1085" s="25" t="s">
        <v>19</v>
      </c>
      <c r="B1085" s="26">
        <v>2019</v>
      </c>
      <c r="C1085" s="26">
        <v>18</v>
      </c>
      <c r="D1085" s="26">
        <v>2025</v>
      </c>
      <c r="E1085" s="26">
        <v>46.25</v>
      </c>
    </row>
    <row r="1086" spans="1:5" x14ac:dyDescent="0.35">
      <c r="A1086" s="25" t="s">
        <v>19</v>
      </c>
      <c r="B1086" s="26">
        <v>2019</v>
      </c>
      <c r="C1086" s="26">
        <v>19</v>
      </c>
      <c r="D1086" s="26">
        <v>2020</v>
      </c>
      <c r="E1086" s="26">
        <v>32.21</v>
      </c>
    </row>
    <row r="1087" spans="1:5" x14ac:dyDescent="0.35">
      <c r="A1087" s="25" t="s">
        <v>19</v>
      </c>
      <c r="B1087" s="26">
        <v>2019</v>
      </c>
      <c r="C1087" s="26">
        <v>19</v>
      </c>
      <c r="D1087" s="26">
        <v>2030</v>
      </c>
      <c r="E1087" s="26">
        <v>40.770000000000003</v>
      </c>
    </row>
    <row r="1088" spans="1:5" x14ac:dyDescent="0.35">
      <c r="A1088" s="25" t="s">
        <v>19</v>
      </c>
      <c r="B1088" s="26">
        <v>2019</v>
      </c>
      <c r="C1088" s="26">
        <v>19</v>
      </c>
      <c r="D1088" s="26">
        <v>2035</v>
      </c>
      <c r="E1088" s="26">
        <v>44.01</v>
      </c>
    </row>
    <row r="1089" spans="1:5" x14ac:dyDescent="0.35">
      <c r="A1089" s="25" t="s">
        <v>19</v>
      </c>
      <c r="B1089" s="26">
        <v>2019</v>
      </c>
      <c r="C1089" s="26">
        <v>19</v>
      </c>
      <c r="D1089" s="26">
        <v>2025</v>
      </c>
      <c r="E1089" s="26">
        <v>37.020000000000003</v>
      </c>
    </row>
    <row r="1090" spans="1:5" x14ac:dyDescent="0.35">
      <c r="A1090" s="25" t="s">
        <v>19</v>
      </c>
      <c r="B1090" s="26">
        <v>2019</v>
      </c>
      <c r="C1090" s="26">
        <v>20</v>
      </c>
      <c r="D1090" s="26">
        <v>2020</v>
      </c>
      <c r="E1090" s="26">
        <v>45.97</v>
      </c>
    </row>
    <row r="1091" spans="1:5" x14ac:dyDescent="0.35">
      <c r="A1091" s="25" t="s">
        <v>19</v>
      </c>
      <c r="B1091" s="26">
        <v>2019</v>
      </c>
      <c r="C1091" s="26">
        <v>20</v>
      </c>
      <c r="D1091" s="26">
        <v>2030</v>
      </c>
      <c r="E1091" s="26">
        <v>45.31</v>
      </c>
    </row>
    <row r="1092" spans="1:5" x14ac:dyDescent="0.35">
      <c r="A1092" s="25" t="s">
        <v>19</v>
      </c>
      <c r="B1092" s="26">
        <v>2019</v>
      </c>
      <c r="C1092" s="26">
        <v>20</v>
      </c>
      <c r="D1092" s="26">
        <v>2035</v>
      </c>
      <c r="E1092" s="26">
        <v>45.56</v>
      </c>
    </row>
    <row r="1093" spans="1:5" x14ac:dyDescent="0.35">
      <c r="A1093" s="25" t="s">
        <v>19</v>
      </c>
      <c r="B1093" s="26">
        <v>2019</v>
      </c>
      <c r="C1093" s="26">
        <v>20</v>
      </c>
      <c r="D1093" s="26">
        <v>2025</v>
      </c>
      <c r="E1093" s="26">
        <v>45.65</v>
      </c>
    </row>
    <row r="1094" spans="1:5" x14ac:dyDescent="0.35">
      <c r="A1094" s="25" t="s">
        <v>19</v>
      </c>
      <c r="B1094" s="26">
        <v>2019</v>
      </c>
      <c r="C1094" s="26">
        <v>21</v>
      </c>
      <c r="D1094" s="26">
        <v>2020</v>
      </c>
      <c r="E1094" s="26">
        <v>1.07</v>
      </c>
    </row>
    <row r="1095" spans="1:5" x14ac:dyDescent="0.35">
      <c r="A1095" s="25" t="s">
        <v>19</v>
      </c>
      <c r="B1095" s="26">
        <v>2019</v>
      </c>
      <c r="C1095" s="26">
        <v>21</v>
      </c>
      <c r="D1095" s="26">
        <v>2030</v>
      </c>
      <c r="E1095" s="26">
        <v>1.88</v>
      </c>
    </row>
    <row r="1096" spans="1:5" x14ac:dyDescent="0.35">
      <c r="A1096" s="25" t="s">
        <v>19</v>
      </c>
      <c r="B1096" s="26">
        <v>2019</v>
      </c>
      <c r="C1096" s="26">
        <v>21</v>
      </c>
      <c r="D1096" s="26">
        <v>2035</v>
      </c>
      <c r="E1096" s="26">
        <v>1.88</v>
      </c>
    </row>
    <row r="1097" spans="1:5" x14ac:dyDescent="0.35">
      <c r="A1097" s="25" t="s">
        <v>19</v>
      </c>
      <c r="B1097" s="26">
        <v>2019</v>
      </c>
      <c r="C1097" s="26">
        <v>21</v>
      </c>
      <c r="D1097" s="26">
        <v>2025</v>
      </c>
      <c r="E1097" s="26">
        <v>1.55</v>
      </c>
    </row>
    <row r="1098" spans="1:5" x14ac:dyDescent="0.35">
      <c r="A1098" s="25" t="s">
        <v>19</v>
      </c>
      <c r="B1098" s="26">
        <v>2019</v>
      </c>
      <c r="C1098" s="26">
        <v>22</v>
      </c>
      <c r="D1098" s="26">
        <v>2020</v>
      </c>
      <c r="E1098" s="26">
        <v>0.45</v>
      </c>
    </row>
    <row r="1099" spans="1:5" x14ac:dyDescent="0.35">
      <c r="A1099" s="25" t="s">
        <v>19</v>
      </c>
      <c r="B1099" s="26">
        <v>2019</v>
      </c>
      <c r="C1099" s="26">
        <v>22</v>
      </c>
      <c r="D1099" s="26">
        <v>2030</v>
      </c>
      <c r="E1099" s="26">
        <v>0.45</v>
      </c>
    </row>
    <row r="1100" spans="1:5" x14ac:dyDescent="0.35">
      <c r="A1100" s="25" t="s">
        <v>19</v>
      </c>
      <c r="B1100" s="26">
        <v>2019</v>
      </c>
      <c r="C1100" s="26">
        <v>22</v>
      </c>
      <c r="D1100" s="26">
        <v>2025</v>
      </c>
      <c r="E1100" s="26">
        <v>0.45</v>
      </c>
    </row>
    <row r="1101" spans="1:5" x14ac:dyDescent="0.35">
      <c r="A1101" s="25" t="s">
        <v>19</v>
      </c>
      <c r="B1101" s="26">
        <v>2019</v>
      </c>
      <c r="C1101" s="26">
        <v>23</v>
      </c>
      <c r="D1101" s="26">
        <v>2020</v>
      </c>
      <c r="E1101" s="26">
        <v>463.2</v>
      </c>
    </row>
    <row r="1102" spans="1:5" x14ac:dyDescent="0.35">
      <c r="A1102" s="25" t="s">
        <v>19</v>
      </c>
      <c r="B1102" s="26">
        <v>2019</v>
      </c>
      <c r="C1102" s="26">
        <v>23</v>
      </c>
      <c r="D1102" s="26">
        <v>2030</v>
      </c>
      <c r="E1102" s="26">
        <v>454.02</v>
      </c>
    </row>
    <row r="1103" spans="1:5" x14ac:dyDescent="0.35">
      <c r="A1103" s="25" t="s">
        <v>19</v>
      </c>
      <c r="B1103" s="26">
        <v>2019</v>
      </c>
      <c r="C1103" s="26">
        <v>23</v>
      </c>
      <c r="D1103" s="26">
        <v>2035</v>
      </c>
      <c r="E1103" s="26">
        <v>473.62</v>
      </c>
    </row>
    <row r="1104" spans="1:5" x14ac:dyDescent="0.35">
      <c r="A1104" s="25" t="s">
        <v>19</v>
      </c>
      <c r="B1104" s="26">
        <v>2019</v>
      </c>
      <c r="C1104" s="26">
        <v>23</v>
      </c>
      <c r="D1104" s="26">
        <v>2025</v>
      </c>
      <c r="E1104" s="26">
        <v>452.99</v>
      </c>
    </row>
    <row r="1105" spans="1:5" x14ac:dyDescent="0.35">
      <c r="A1105" s="25" t="s">
        <v>19</v>
      </c>
      <c r="B1105" s="26">
        <v>2019</v>
      </c>
      <c r="C1105" s="26">
        <v>24</v>
      </c>
      <c r="D1105" s="26">
        <v>2020</v>
      </c>
      <c r="E1105" s="26">
        <v>10.37</v>
      </c>
    </row>
    <row r="1106" spans="1:5" x14ac:dyDescent="0.35">
      <c r="A1106" s="25" t="s">
        <v>19</v>
      </c>
      <c r="B1106" s="26">
        <v>2019</v>
      </c>
      <c r="C1106" s="26">
        <v>24</v>
      </c>
      <c r="D1106" s="26">
        <v>2030</v>
      </c>
      <c r="E1106" s="26">
        <v>34.29</v>
      </c>
    </row>
    <row r="1107" spans="1:5" x14ac:dyDescent="0.35">
      <c r="A1107" s="25" t="s">
        <v>19</v>
      </c>
      <c r="B1107" s="26">
        <v>2019</v>
      </c>
      <c r="C1107" s="26">
        <v>24</v>
      </c>
      <c r="D1107" s="26">
        <v>2035</v>
      </c>
      <c r="E1107" s="26">
        <v>62.17</v>
      </c>
    </row>
    <row r="1108" spans="1:5" x14ac:dyDescent="0.35">
      <c r="A1108" s="25" t="s">
        <v>19</v>
      </c>
      <c r="B1108" s="26">
        <v>2019</v>
      </c>
      <c r="C1108" s="26">
        <v>24</v>
      </c>
      <c r="D1108" s="26">
        <v>2025</v>
      </c>
      <c r="E1108" s="26">
        <v>18.93</v>
      </c>
    </row>
    <row r="1109" spans="1:5" x14ac:dyDescent="0.35">
      <c r="A1109" s="25" t="s">
        <v>19</v>
      </c>
      <c r="B1109" s="26">
        <v>2019</v>
      </c>
      <c r="C1109" s="26">
        <v>25</v>
      </c>
      <c r="D1109" s="26">
        <v>2020</v>
      </c>
      <c r="E1109" s="26">
        <v>18.82</v>
      </c>
    </row>
    <row r="1110" spans="1:5" x14ac:dyDescent="0.35">
      <c r="A1110" s="25" t="s">
        <v>19</v>
      </c>
      <c r="B1110" s="26">
        <v>2019</v>
      </c>
      <c r="C1110" s="26">
        <v>25</v>
      </c>
      <c r="D1110" s="26">
        <v>2030</v>
      </c>
      <c r="E1110" s="26">
        <v>16.77</v>
      </c>
    </row>
    <row r="1111" spans="1:5" x14ac:dyDescent="0.35">
      <c r="A1111" s="25" t="s">
        <v>19</v>
      </c>
      <c r="B1111" s="26">
        <v>2019</v>
      </c>
      <c r="C1111" s="26">
        <v>25</v>
      </c>
      <c r="D1111" s="26">
        <v>2035</v>
      </c>
      <c r="E1111" s="26">
        <v>16.809999999999999</v>
      </c>
    </row>
    <row r="1112" spans="1:5" x14ac:dyDescent="0.35">
      <c r="A1112" s="25" t="s">
        <v>19</v>
      </c>
      <c r="B1112" s="26">
        <v>2019</v>
      </c>
      <c r="C1112" s="26">
        <v>25</v>
      </c>
      <c r="D1112" s="26">
        <v>2025</v>
      </c>
      <c r="E1112" s="26">
        <v>17.48</v>
      </c>
    </row>
    <row r="1113" spans="1:5" x14ac:dyDescent="0.35">
      <c r="A1113" s="25" t="s">
        <v>19</v>
      </c>
      <c r="B1113" s="26">
        <v>2019</v>
      </c>
      <c r="C1113" s="26">
        <v>26</v>
      </c>
      <c r="D1113" s="26">
        <v>2020</v>
      </c>
      <c r="E1113" s="26">
        <v>32.479999999999997</v>
      </c>
    </row>
    <row r="1114" spans="1:5" x14ac:dyDescent="0.35">
      <c r="A1114" s="25" t="s">
        <v>19</v>
      </c>
      <c r="B1114" s="26">
        <v>2019</v>
      </c>
      <c r="C1114" s="26">
        <v>26</v>
      </c>
      <c r="D1114" s="26">
        <v>2030</v>
      </c>
      <c r="E1114" s="26">
        <v>29.92</v>
      </c>
    </row>
    <row r="1115" spans="1:5" x14ac:dyDescent="0.35">
      <c r="A1115" s="25" t="s">
        <v>19</v>
      </c>
      <c r="B1115" s="26">
        <v>2019</v>
      </c>
      <c r="C1115" s="26">
        <v>26</v>
      </c>
      <c r="D1115" s="26">
        <v>2035</v>
      </c>
      <c r="E1115" s="26">
        <v>30.01</v>
      </c>
    </row>
    <row r="1116" spans="1:5" x14ac:dyDescent="0.35">
      <c r="A1116" s="25" t="s">
        <v>19</v>
      </c>
      <c r="B1116" s="26">
        <v>2019</v>
      </c>
      <c r="C1116" s="26">
        <v>26</v>
      </c>
      <c r="D1116" s="26">
        <v>2025</v>
      </c>
      <c r="E1116" s="26">
        <v>31.18</v>
      </c>
    </row>
    <row r="1117" spans="1:5" x14ac:dyDescent="0.35">
      <c r="A1117" s="25" t="s">
        <v>19</v>
      </c>
      <c r="B1117" s="26">
        <v>2019</v>
      </c>
      <c r="C1117" s="26">
        <v>27</v>
      </c>
      <c r="D1117" s="26">
        <v>2020</v>
      </c>
      <c r="E1117" s="26">
        <v>30.63</v>
      </c>
    </row>
    <row r="1118" spans="1:5" x14ac:dyDescent="0.35">
      <c r="A1118" s="25" t="s">
        <v>19</v>
      </c>
      <c r="B1118" s="26">
        <v>2019</v>
      </c>
      <c r="C1118" s="26">
        <v>27</v>
      </c>
      <c r="D1118" s="26">
        <v>2030</v>
      </c>
      <c r="E1118" s="26">
        <v>26.75</v>
      </c>
    </row>
    <row r="1119" spans="1:5" x14ac:dyDescent="0.35">
      <c r="A1119" s="25" t="s">
        <v>19</v>
      </c>
      <c r="B1119" s="26">
        <v>2019</v>
      </c>
      <c r="C1119" s="26">
        <v>27</v>
      </c>
      <c r="D1119" s="26">
        <v>2035</v>
      </c>
      <c r="E1119" s="26">
        <v>26.84</v>
      </c>
    </row>
    <row r="1120" spans="1:5" x14ac:dyDescent="0.35">
      <c r="A1120" s="25" t="s">
        <v>19</v>
      </c>
      <c r="B1120" s="26">
        <v>2019</v>
      </c>
      <c r="C1120" s="26">
        <v>27</v>
      </c>
      <c r="D1120" s="26">
        <v>2025</v>
      </c>
      <c r="E1120" s="26">
        <v>27.88</v>
      </c>
    </row>
    <row r="1121" spans="1:5" x14ac:dyDescent="0.35">
      <c r="A1121" s="25" t="s">
        <v>19</v>
      </c>
      <c r="B1121" s="26">
        <v>2019</v>
      </c>
      <c r="C1121" s="26">
        <v>28</v>
      </c>
      <c r="D1121" s="26">
        <v>2020</v>
      </c>
      <c r="E1121" s="26">
        <v>42.29</v>
      </c>
    </row>
    <row r="1122" spans="1:5" x14ac:dyDescent="0.35">
      <c r="A1122" s="25" t="s">
        <v>19</v>
      </c>
      <c r="B1122" s="26">
        <v>2019</v>
      </c>
      <c r="C1122" s="26">
        <v>28</v>
      </c>
      <c r="D1122" s="26">
        <v>2030</v>
      </c>
      <c r="E1122" s="26">
        <v>36.950000000000003</v>
      </c>
    </row>
    <row r="1123" spans="1:5" x14ac:dyDescent="0.35">
      <c r="A1123" s="25" t="s">
        <v>19</v>
      </c>
      <c r="B1123" s="26">
        <v>2019</v>
      </c>
      <c r="C1123" s="26">
        <v>28</v>
      </c>
      <c r="D1123" s="26">
        <v>2035</v>
      </c>
      <c r="E1123" s="26">
        <v>37.06</v>
      </c>
    </row>
    <row r="1124" spans="1:5" x14ac:dyDescent="0.35">
      <c r="A1124" s="25" t="s">
        <v>19</v>
      </c>
      <c r="B1124" s="26">
        <v>2019</v>
      </c>
      <c r="C1124" s="26">
        <v>28</v>
      </c>
      <c r="D1124" s="26">
        <v>2025</v>
      </c>
      <c r="E1124" s="26">
        <v>38.51</v>
      </c>
    </row>
    <row r="1125" spans="1:5" x14ac:dyDescent="0.35">
      <c r="A1125" s="25" t="s">
        <v>19</v>
      </c>
      <c r="B1125" s="26">
        <v>2019</v>
      </c>
      <c r="C1125" s="26">
        <v>48</v>
      </c>
      <c r="D1125" s="26">
        <v>2020</v>
      </c>
      <c r="E1125" s="26">
        <v>0.26500000000000001</v>
      </c>
    </row>
    <row r="1126" spans="1:5" x14ac:dyDescent="0.35">
      <c r="A1126" s="25" t="s">
        <v>19</v>
      </c>
      <c r="B1126" s="26">
        <v>2019</v>
      </c>
      <c r="C1126" s="26">
        <v>48</v>
      </c>
      <c r="D1126" s="26">
        <v>2030</v>
      </c>
      <c r="E1126" s="26">
        <v>28.73</v>
      </c>
    </row>
    <row r="1127" spans="1:5" x14ac:dyDescent="0.35">
      <c r="A1127" s="25" t="s">
        <v>19</v>
      </c>
      <c r="B1127" s="26">
        <v>2019</v>
      </c>
      <c r="C1127" s="26">
        <v>48</v>
      </c>
      <c r="D1127" s="26">
        <v>2025</v>
      </c>
      <c r="E1127" s="26">
        <v>14.1</v>
      </c>
    </row>
    <row r="1128" spans="1:5" x14ac:dyDescent="0.35">
      <c r="A1128" s="25" t="s">
        <v>27</v>
      </c>
      <c r="B1128" s="26">
        <v>2019</v>
      </c>
      <c r="C1128" s="26">
        <v>1</v>
      </c>
      <c r="D1128" s="26">
        <v>2020</v>
      </c>
      <c r="E1128" s="26">
        <v>21.99</v>
      </c>
    </row>
    <row r="1129" spans="1:5" x14ac:dyDescent="0.35">
      <c r="A1129" s="25" t="s">
        <v>27</v>
      </c>
      <c r="B1129" s="26">
        <v>2019</v>
      </c>
      <c r="C1129" s="26">
        <v>1</v>
      </c>
      <c r="D1129" s="26">
        <v>2030</v>
      </c>
      <c r="E1129" s="26">
        <v>55.23</v>
      </c>
    </row>
    <row r="1130" spans="1:5" x14ac:dyDescent="0.35">
      <c r="A1130" s="25" t="s">
        <v>27</v>
      </c>
      <c r="B1130" s="26">
        <v>2019</v>
      </c>
      <c r="C1130" s="26">
        <v>1</v>
      </c>
      <c r="D1130" s="26">
        <v>2035</v>
      </c>
      <c r="E1130" s="26">
        <v>69.849999999999994</v>
      </c>
    </row>
    <row r="1131" spans="1:5" x14ac:dyDescent="0.35">
      <c r="A1131" s="25" t="s">
        <v>27</v>
      </c>
      <c r="B1131" s="26">
        <v>2019</v>
      </c>
      <c r="C1131" s="26">
        <v>1</v>
      </c>
      <c r="D1131" s="26">
        <v>2025</v>
      </c>
      <c r="E1131" s="26">
        <v>47.33</v>
      </c>
    </row>
    <row r="1132" spans="1:5" x14ac:dyDescent="0.35">
      <c r="A1132" s="25" t="s">
        <v>27</v>
      </c>
      <c r="B1132" s="26">
        <v>2019</v>
      </c>
      <c r="C1132" s="26">
        <v>2</v>
      </c>
      <c r="D1132" s="26">
        <v>2020</v>
      </c>
      <c r="E1132" s="26">
        <v>366.52</v>
      </c>
    </row>
    <row r="1133" spans="1:5" x14ac:dyDescent="0.35">
      <c r="A1133" s="25" t="s">
        <v>27</v>
      </c>
      <c r="B1133" s="26">
        <v>2019</v>
      </c>
      <c r="C1133" s="26">
        <v>2</v>
      </c>
      <c r="D1133" s="26">
        <v>2030</v>
      </c>
      <c r="E1133" s="26">
        <v>1252.3499999999999</v>
      </c>
    </row>
    <row r="1134" spans="1:5" x14ac:dyDescent="0.35">
      <c r="A1134" s="25" t="s">
        <v>27</v>
      </c>
      <c r="B1134" s="26">
        <v>2019</v>
      </c>
      <c r="C1134" s="26">
        <v>2</v>
      </c>
      <c r="D1134" s="26">
        <v>2035</v>
      </c>
      <c r="E1134" s="26">
        <v>1418.07</v>
      </c>
    </row>
    <row r="1135" spans="1:5" x14ac:dyDescent="0.35">
      <c r="A1135" s="25" t="s">
        <v>27</v>
      </c>
      <c r="B1135" s="26">
        <v>2019</v>
      </c>
      <c r="C1135" s="26">
        <v>2</v>
      </c>
      <c r="D1135" s="26">
        <v>2025</v>
      </c>
      <c r="E1135" s="26">
        <v>696.85</v>
      </c>
    </row>
    <row r="1136" spans="1:5" x14ac:dyDescent="0.35">
      <c r="A1136" s="25" t="s">
        <v>27</v>
      </c>
      <c r="B1136" s="26">
        <v>2019</v>
      </c>
      <c r="C1136" s="26">
        <v>3</v>
      </c>
      <c r="D1136" s="26">
        <v>2020</v>
      </c>
      <c r="E1136" s="26">
        <v>277.77999999999997</v>
      </c>
    </row>
    <row r="1137" spans="1:5" x14ac:dyDescent="0.35">
      <c r="A1137" s="25" t="s">
        <v>27</v>
      </c>
      <c r="B1137" s="26">
        <v>2019</v>
      </c>
      <c r="C1137" s="26">
        <v>3</v>
      </c>
      <c r="D1137" s="26">
        <v>2030</v>
      </c>
      <c r="E1137" s="26">
        <v>315.05</v>
      </c>
    </row>
    <row r="1138" spans="1:5" x14ac:dyDescent="0.35">
      <c r="A1138" s="25" t="s">
        <v>27</v>
      </c>
      <c r="B1138" s="26">
        <v>2019</v>
      </c>
      <c r="C1138" s="26">
        <v>3</v>
      </c>
      <c r="D1138" s="26">
        <v>2035</v>
      </c>
      <c r="E1138" s="26">
        <v>371.18</v>
      </c>
    </row>
    <row r="1139" spans="1:5" x14ac:dyDescent="0.35">
      <c r="A1139" s="25" t="s">
        <v>27</v>
      </c>
      <c r="B1139" s="26">
        <v>2019</v>
      </c>
      <c r="C1139" s="26">
        <v>3</v>
      </c>
      <c r="D1139" s="26">
        <v>2025</v>
      </c>
      <c r="E1139" s="26">
        <v>293.81</v>
      </c>
    </row>
    <row r="1140" spans="1:5" x14ac:dyDescent="0.35">
      <c r="A1140" s="25" t="s">
        <v>27</v>
      </c>
      <c r="B1140" s="26">
        <v>2019</v>
      </c>
      <c r="C1140" s="26">
        <v>9</v>
      </c>
      <c r="D1140" s="26">
        <v>2030</v>
      </c>
      <c r="E1140" s="26">
        <v>453.88</v>
      </c>
    </row>
    <row r="1141" spans="1:5" x14ac:dyDescent="0.35">
      <c r="A1141" s="25" t="s">
        <v>27</v>
      </c>
      <c r="B1141" s="26">
        <v>2019</v>
      </c>
      <c r="C1141" s="26">
        <v>9</v>
      </c>
      <c r="D1141" s="26">
        <v>2035</v>
      </c>
      <c r="E1141" s="26">
        <v>739.72</v>
      </c>
    </row>
    <row r="1142" spans="1:5" x14ac:dyDescent="0.35">
      <c r="A1142" s="25" t="s">
        <v>27</v>
      </c>
      <c r="B1142" s="26">
        <v>2019</v>
      </c>
      <c r="C1142" s="26">
        <v>9</v>
      </c>
      <c r="D1142" s="26">
        <v>2025</v>
      </c>
      <c r="E1142" s="26">
        <v>393.5</v>
      </c>
    </row>
    <row r="1143" spans="1:5" x14ac:dyDescent="0.35">
      <c r="A1143" s="25" t="s">
        <v>27</v>
      </c>
      <c r="B1143" s="26">
        <v>2019</v>
      </c>
      <c r="C1143" s="26">
        <v>12</v>
      </c>
      <c r="D1143" s="26">
        <v>2030</v>
      </c>
      <c r="E1143" s="26">
        <v>896.39</v>
      </c>
    </row>
    <row r="1144" spans="1:5" x14ac:dyDescent="0.35">
      <c r="A1144" s="25" t="s">
        <v>27</v>
      </c>
      <c r="B1144" s="26">
        <v>2019</v>
      </c>
      <c r="C1144" s="26">
        <v>12</v>
      </c>
      <c r="D1144" s="26">
        <v>2035</v>
      </c>
      <c r="E1144" s="26">
        <v>736.95</v>
      </c>
    </row>
    <row r="1145" spans="1:5" x14ac:dyDescent="0.35">
      <c r="A1145" s="25" t="s">
        <v>27</v>
      </c>
      <c r="B1145" s="26">
        <v>2019</v>
      </c>
      <c r="C1145" s="26">
        <v>12</v>
      </c>
      <c r="D1145" s="26">
        <v>2025</v>
      </c>
      <c r="E1145" s="26">
        <v>576.32000000000005</v>
      </c>
    </row>
    <row r="1146" spans="1:5" x14ac:dyDescent="0.35">
      <c r="A1146" s="25" t="s">
        <v>27</v>
      </c>
      <c r="B1146" s="26">
        <v>2019</v>
      </c>
      <c r="C1146" s="26">
        <v>13</v>
      </c>
      <c r="D1146" s="26">
        <v>2020</v>
      </c>
      <c r="E1146" s="26">
        <v>341.64</v>
      </c>
    </row>
    <row r="1147" spans="1:5" x14ac:dyDescent="0.35">
      <c r="A1147" s="25" t="s">
        <v>27</v>
      </c>
      <c r="B1147" s="26">
        <v>2019</v>
      </c>
      <c r="C1147" s="26">
        <v>13</v>
      </c>
      <c r="D1147" s="26">
        <v>2030</v>
      </c>
      <c r="E1147" s="26">
        <v>687.82</v>
      </c>
    </row>
    <row r="1148" spans="1:5" x14ac:dyDescent="0.35">
      <c r="A1148" s="25" t="s">
        <v>27</v>
      </c>
      <c r="B1148" s="26">
        <v>2019</v>
      </c>
      <c r="C1148" s="26">
        <v>13</v>
      </c>
      <c r="D1148" s="26">
        <v>2035</v>
      </c>
      <c r="E1148" s="26">
        <v>752.6</v>
      </c>
    </row>
    <row r="1149" spans="1:5" x14ac:dyDescent="0.35">
      <c r="A1149" s="25" t="s">
        <v>27</v>
      </c>
      <c r="B1149" s="26">
        <v>2019</v>
      </c>
      <c r="C1149" s="26">
        <v>13</v>
      </c>
      <c r="D1149" s="26">
        <v>2025</v>
      </c>
      <c r="E1149" s="26">
        <v>352.3</v>
      </c>
    </row>
    <row r="1150" spans="1:5" x14ac:dyDescent="0.35">
      <c r="A1150" s="25" t="s">
        <v>27</v>
      </c>
      <c r="B1150" s="26">
        <v>2019</v>
      </c>
      <c r="C1150" s="26">
        <v>15</v>
      </c>
      <c r="D1150" s="26">
        <v>2020</v>
      </c>
      <c r="E1150" s="26">
        <v>636.67999999999995</v>
      </c>
    </row>
    <row r="1151" spans="1:5" x14ac:dyDescent="0.35">
      <c r="A1151" s="25" t="s">
        <v>27</v>
      </c>
      <c r="B1151" s="26">
        <v>2019</v>
      </c>
      <c r="C1151" s="26">
        <v>15</v>
      </c>
      <c r="D1151" s="26">
        <v>2030</v>
      </c>
      <c r="E1151" s="26">
        <v>2001.7</v>
      </c>
    </row>
    <row r="1152" spans="1:5" x14ac:dyDescent="0.35">
      <c r="A1152" s="25" t="s">
        <v>27</v>
      </c>
      <c r="B1152" s="26">
        <v>2019</v>
      </c>
      <c r="C1152" s="26">
        <v>15</v>
      </c>
      <c r="D1152" s="26">
        <v>2035</v>
      </c>
      <c r="E1152" s="26">
        <v>2146.36</v>
      </c>
    </row>
    <row r="1153" spans="1:5" x14ac:dyDescent="0.35">
      <c r="A1153" s="25" t="s">
        <v>27</v>
      </c>
      <c r="B1153" s="26">
        <v>2019</v>
      </c>
      <c r="C1153" s="26">
        <v>15</v>
      </c>
      <c r="D1153" s="26">
        <v>2025</v>
      </c>
      <c r="E1153" s="26">
        <v>961.72</v>
      </c>
    </row>
    <row r="1154" spans="1:5" x14ac:dyDescent="0.35">
      <c r="A1154" s="25" t="s">
        <v>10</v>
      </c>
      <c r="B1154" s="26">
        <v>2019</v>
      </c>
      <c r="C1154" s="26">
        <v>2</v>
      </c>
      <c r="D1154" s="26">
        <v>2020</v>
      </c>
      <c r="E1154" s="26">
        <v>9.5</v>
      </c>
    </row>
    <row r="1155" spans="1:5" x14ac:dyDescent="0.35">
      <c r="A1155" s="25" t="s">
        <v>10</v>
      </c>
      <c r="B1155" s="26">
        <v>2019</v>
      </c>
      <c r="C1155" s="26">
        <v>2</v>
      </c>
      <c r="D1155" s="26">
        <v>2030</v>
      </c>
      <c r="E1155" s="26">
        <v>9.5</v>
      </c>
    </row>
    <row r="1156" spans="1:5" x14ac:dyDescent="0.35">
      <c r="A1156" s="25" t="s">
        <v>10</v>
      </c>
      <c r="B1156" s="26">
        <v>2019</v>
      </c>
      <c r="C1156" s="26">
        <v>2</v>
      </c>
      <c r="D1156" s="26">
        <v>2035</v>
      </c>
      <c r="E1156" s="26">
        <v>9.5</v>
      </c>
    </row>
    <row r="1157" spans="1:5" x14ac:dyDescent="0.35">
      <c r="A1157" s="25" t="s">
        <v>10</v>
      </c>
      <c r="B1157" s="26">
        <v>2019</v>
      </c>
      <c r="C1157" s="26">
        <v>2</v>
      </c>
      <c r="D1157" s="26">
        <v>2025</v>
      </c>
      <c r="E1157" s="26">
        <v>9.5</v>
      </c>
    </row>
    <row r="1158" spans="1:5" x14ac:dyDescent="0.35">
      <c r="A1158" s="25" t="s">
        <v>10</v>
      </c>
      <c r="B1158" s="26">
        <v>2019</v>
      </c>
      <c r="C1158" s="26">
        <v>5</v>
      </c>
      <c r="D1158" s="26">
        <v>2020</v>
      </c>
      <c r="E1158" s="26">
        <v>4.6100000000000003</v>
      </c>
    </row>
    <row r="1159" spans="1:5" x14ac:dyDescent="0.35">
      <c r="A1159" s="25" t="s">
        <v>10</v>
      </c>
      <c r="B1159" s="26">
        <v>2019</v>
      </c>
      <c r="C1159" s="26">
        <v>5</v>
      </c>
      <c r="D1159" s="26">
        <v>2030</v>
      </c>
      <c r="E1159" s="26">
        <v>4.6100000000000003</v>
      </c>
    </row>
    <row r="1160" spans="1:5" x14ac:dyDescent="0.35">
      <c r="A1160" s="25" t="s">
        <v>10</v>
      </c>
      <c r="B1160" s="26">
        <v>2019</v>
      </c>
      <c r="C1160" s="26">
        <v>5</v>
      </c>
      <c r="D1160" s="26">
        <v>2035</v>
      </c>
      <c r="E1160" s="26">
        <v>4.6100000000000003</v>
      </c>
    </row>
    <row r="1161" spans="1:5" x14ac:dyDescent="0.35">
      <c r="A1161" s="25" t="s">
        <v>10</v>
      </c>
      <c r="B1161" s="26">
        <v>2019</v>
      </c>
      <c r="C1161" s="26">
        <v>5</v>
      </c>
      <c r="D1161" s="26">
        <v>2025</v>
      </c>
      <c r="E1161" s="26">
        <v>4.6100000000000003</v>
      </c>
    </row>
    <row r="1162" spans="1:5" x14ac:dyDescent="0.35">
      <c r="A1162" s="25" t="s">
        <v>10</v>
      </c>
      <c r="B1162" s="26">
        <v>2019</v>
      </c>
      <c r="C1162" s="26">
        <v>11</v>
      </c>
      <c r="D1162" s="26">
        <v>2020</v>
      </c>
      <c r="E1162" s="26">
        <v>9.8699999999999992</v>
      </c>
    </row>
    <row r="1163" spans="1:5" x14ac:dyDescent="0.35">
      <c r="A1163" s="25" t="s">
        <v>10</v>
      </c>
      <c r="B1163" s="26">
        <v>2019</v>
      </c>
      <c r="C1163" s="26">
        <v>11</v>
      </c>
      <c r="D1163" s="26">
        <v>2030</v>
      </c>
      <c r="E1163" s="26">
        <v>87.86</v>
      </c>
    </row>
    <row r="1164" spans="1:5" x14ac:dyDescent="0.35">
      <c r="A1164" s="25" t="s">
        <v>10</v>
      </c>
      <c r="B1164" s="26">
        <v>2019</v>
      </c>
      <c r="C1164" s="26">
        <v>11</v>
      </c>
      <c r="D1164" s="26">
        <v>2035</v>
      </c>
      <c r="E1164" s="26">
        <v>115.53</v>
      </c>
    </row>
    <row r="1165" spans="1:5" x14ac:dyDescent="0.35">
      <c r="A1165" s="25" t="s">
        <v>10</v>
      </c>
      <c r="B1165" s="26">
        <v>2019</v>
      </c>
      <c r="C1165" s="26">
        <v>11</v>
      </c>
      <c r="D1165" s="26">
        <v>2025</v>
      </c>
      <c r="E1165" s="26">
        <v>59.64</v>
      </c>
    </row>
    <row r="1166" spans="1:5" x14ac:dyDescent="0.35">
      <c r="A1166" s="25" t="s">
        <v>10</v>
      </c>
      <c r="B1166" s="26">
        <v>2019</v>
      </c>
      <c r="C1166" s="26">
        <v>13</v>
      </c>
      <c r="D1166" s="26">
        <v>2020</v>
      </c>
      <c r="E1166" s="26">
        <v>10.119999999999999</v>
      </c>
    </row>
    <row r="1167" spans="1:5" x14ac:dyDescent="0.35">
      <c r="A1167" s="25" t="s">
        <v>10</v>
      </c>
      <c r="B1167" s="26">
        <v>2019</v>
      </c>
      <c r="C1167" s="26">
        <v>13</v>
      </c>
      <c r="D1167" s="26">
        <v>2030</v>
      </c>
      <c r="E1167" s="26">
        <v>10.119999999999999</v>
      </c>
    </row>
    <row r="1168" spans="1:5" x14ac:dyDescent="0.35">
      <c r="A1168" s="25" t="s">
        <v>10</v>
      </c>
      <c r="B1168" s="26">
        <v>2019</v>
      </c>
      <c r="C1168" s="26">
        <v>13</v>
      </c>
      <c r="D1168" s="26">
        <v>2035</v>
      </c>
      <c r="E1168" s="26">
        <v>10.119999999999999</v>
      </c>
    </row>
    <row r="1169" spans="1:5" x14ac:dyDescent="0.35">
      <c r="A1169" s="25" t="s">
        <v>10</v>
      </c>
      <c r="B1169" s="26">
        <v>2019</v>
      </c>
      <c r="C1169" s="26">
        <v>13</v>
      </c>
      <c r="D1169" s="26">
        <v>2025</v>
      </c>
      <c r="E1169" s="26">
        <v>10.119999999999999</v>
      </c>
    </row>
    <row r="1170" spans="1:5" x14ac:dyDescent="0.35">
      <c r="A1170" s="25" t="s">
        <v>10</v>
      </c>
      <c r="B1170" s="26">
        <v>2019</v>
      </c>
      <c r="C1170" s="26">
        <v>36</v>
      </c>
      <c r="D1170" s="26">
        <v>2020</v>
      </c>
      <c r="E1170" s="26">
        <v>9.8699999999999992</v>
      </c>
    </row>
    <row r="1171" spans="1:5" x14ac:dyDescent="0.35">
      <c r="A1171" s="25" t="s">
        <v>10</v>
      </c>
      <c r="B1171" s="26">
        <v>2019</v>
      </c>
      <c r="C1171" s="26">
        <v>36</v>
      </c>
      <c r="D1171" s="26">
        <v>2030</v>
      </c>
      <c r="E1171" s="26">
        <v>87.86</v>
      </c>
    </row>
    <row r="1172" spans="1:5" x14ac:dyDescent="0.35">
      <c r="A1172" s="25" t="s">
        <v>10</v>
      </c>
      <c r="B1172" s="26">
        <v>2019</v>
      </c>
      <c r="C1172" s="26">
        <v>36</v>
      </c>
      <c r="D1172" s="26">
        <v>2035</v>
      </c>
      <c r="E1172" s="26">
        <v>115.53</v>
      </c>
    </row>
    <row r="1173" spans="1:5" x14ac:dyDescent="0.35">
      <c r="A1173" s="25" t="s">
        <v>10</v>
      </c>
      <c r="B1173" s="26">
        <v>2019</v>
      </c>
      <c r="C1173" s="26">
        <v>36</v>
      </c>
      <c r="D1173" s="26">
        <v>2025</v>
      </c>
      <c r="E1173" s="26">
        <v>59.64</v>
      </c>
    </row>
    <row r="1174" spans="1:5" x14ac:dyDescent="0.35">
      <c r="A1174" s="25" t="s">
        <v>10</v>
      </c>
      <c r="B1174" s="26">
        <v>2019</v>
      </c>
      <c r="C1174" s="26">
        <v>37</v>
      </c>
      <c r="D1174" s="26">
        <v>2020</v>
      </c>
      <c r="E1174" s="26">
        <v>23.18</v>
      </c>
    </row>
    <row r="1175" spans="1:5" x14ac:dyDescent="0.35">
      <c r="A1175" s="25" t="s">
        <v>10</v>
      </c>
      <c r="B1175" s="26">
        <v>2019</v>
      </c>
      <c r="C1175" s="26">
        <v>37</v>
      </c>
      <c r="D1175" s="26">
        <v>2030</v>
      </c>
      <c r="E1175" s="26">
        <v>23.18</v>
      </c>
    </row>
    <row r="1176" spans="1:5" x14ac:dyDescent="0.35">
      <c r="A1176" s="25" t="s">
        <v>10</v>
      </c>
      <c r="B1176" s="26">
        <v>2019</v>
      </c>
      <c r="C1176" s="26">
        <v>37</v>
      </c>
      <c r="D1176" s="26">
        <v>2035</v>
      </c>
      <c r="E1176" s="26">
        <v>23.18</v>
      </c>
    </row>
    <row r="1177" spans="1:5" x14ac:dyDescent="0.35">
      <c r="A1177" s="25" t="s">
        <v>10</v>
      </c>
      <c r="B1177" s="26">
        <v>2019</v>
      </c>
      <c r="C1177" s="26">
        <v>37</v>
      </c>
      <c r="D1177" s="26">
        <v>2025</v>
      </c>
      <c r="E1177" s="26">
        <v>23.18</v>
      </c>
    </row>
    <row r="1178" spans="1:5" x14ac:dyDescent="0.35">
      <c r="A1178" s="25" t="s">
        <v>10</v>
      </c>
      <c r="B1178" s="26">
        <v>2019</v>
      </c>
      <c r="C1178" s="26">
        <v>47</v>
      </c>
      <c r="D1178" s="26">
        <v>2020</v>
      </c>
      <c r="E1178" s="26">
        <v>65.5</v>
      </c>
    </row>
    <row r="1179" spans="1:5" x14ac:dyDescent="0.35">
      <c r="A1179" s="25" t="s">
        <v>10</v>
      </c>
      <c r="B1179" s="26">
        <v>2019</v>
      </c>
      <c r="C1179" s="26">
        <v>47</v>
      </c>
      <c r="D1179" s="26">
        <v>2030</v>
      </c>
      <c r="E1179" s="26">
        <v>89.75</v>
      </c>
    </row>
    <row r="1180" spans="1:5" x14ac:dyDescent="0.35">
      <c r="A1180" s="25" t="s">
        <v>10</v>
      </c>
      <c r="B1180" s="26">
        <v>2019</v>
      </c>
      <c r="C1180" s="26">
        <v>47</v>
      </c>
      <c r="D1180" s="26">
        <v>2035</v>
      </c>
      <c r="E1180" s="26">
        <v>90.5</v>
      </c>
    </row>
    <row r="1181" spans="1:5" x14ac:dyDescent="0.35">
      <c r="A1181" s="25" t="s">
        <v>10</v>
      </c>
      <c r="B1181" s="26">
        <v>2019</v>
      </c>
      <c r="C1181" s="26">
        <v>47</v>
      </c>
      <c r="D1181" s="26">
        <v>2025</v>
      </c>
      <c r="E1181" s="26">
        <v>78.75</v>
      </c>
    </row>
    <row r="1182" spans="1:5" x14ac:dyDescent="0.35">
      <c r="A1182" s="25" t="s">
        <v>10</v>
      </c>
      <c r="B1182" s="26">
        <v>2019</v>
      </c>
      <c r="C1182" s="26">
        <v>49</v>
      </c>
      <c r="D1182" s="26">
        <v>2020</v>
      </c>
      <c r="E1182" s="26">
        <v>6.66</v>
      </c>
    </row>
    <row r="1183" spans="1:5" x14ac:dyDescent="0.35">
      <c r="A1183" s="25" t="s">
        <v>10</v>
      </c>
      <c r="B1183" s="26">
        <v>2019</v>
      </c>
      <c r="C1183" s="26">
        <v>49</v>
      </c>
      <c r="D1183" s="26">
        <v>2030</v>
      </c>
      <c r="E1183" s="26">
        <v>6.66</v>
      </c>
    </row>
    <row r="1184" spans="1:5" x14ac:dyDescent="0.35">
      <c r="A1184" s="25" t="s">
        <v>10</v>
      </c>
      <c r="B1184" s="26">
        <v>2019</v>
      </c>
      <c r="C1184" s="26">
        <v>49</v>
      </c>
      <c r="D1184" s="26">
        <v>2035</v>
      </c>
      <c r="E1184" s="26">
        <v>6.66</v>
      </c>
    </row>
    <row r="1185" spans="1:5" x14ac:dyDescent="0.35">
      <c r="A1185" s="25" t="s">
        <v>10</v>
      </c>
      <c r="B1185" s="26">
        <v>2019</v>
      </c>
      <c r="C1185" s="26">
        <v>49</v>
      </c>
      <c r="D1185" s="26">
        <v>2025</v>
      </c>
      <c r="E1185" s="26">
        <v>6.66</v>
      </c>
    </row>
    <row r="1186" spans="1:5" x14ac:dyDescent="0.35">
      <c r="A1186" s="25" t="s">
        <v>10</v>
      </c>
      <c r="B1186" s="26">
        <v>2019</v>
      </c>
      <c r="C1186" s="26">
        <v>52</v>
      </c>
      <c r="D1186" s="26">
        <v>2020</v>
      </c>
      <c r="E1186" s="26">
        <v>3.18</v>
      </c>
    </row>
    <row r="1187" spans="1:5" x14ac:dyDescent="0.35">
      <c r="A1187" s="25" t="s">
        <v>10</v>
      </c>
      <c r="B1187" s="26">
        <v>2019</v>
      </c>
      <c r="C1187" s="26">
        <v>52</v>
      </c>
      <c r="D1187" s="26">
        <v>2030</v>
      </c>
      <c r="E1187" s="26">
        <v>3.18</v>
      </c>
    </row>
    <row r="1188" spans="1:5" x14ac:dyDescent="0.35">
      <c r="A1188" s="25" t="s">
        <v>10</v>
      </c>
      <c r="B1188" s="26">
        <v>2019</v>
      </c>
      <c r="C1188" s="26">
        <v>52</v>
      </c>
      <c r="D1188" s="26">
        <v>2035</v>
      </c>
      <c r="E1188" s="26">
        <v>3.18</v>
      </c>
    </row>
    <row r="1189" spans="1:5" x14ac:dyDescent="0.35">
      <c r="A1189" s="25" t="s">
        <v>10</v>
      </c>
      <c r="B1189" s="26">
        <v>2019</v>
      </c>
      <c r="C1189" s="26">
        <v>52</v>
      </c>
      <c r="D1189" s="26">
        <v>2025</v>
      </c>
      <c r="E1189" s="26">
        <v>3.18</v>
      </c>
    </row>
    <row r="1190" spans="1:5" x14ac:dyDescent="0.35">
      <c r="A1190" s="25" t="s">
        <v>10</v>
      </c>
      <c r="B1190" s="26">
        <v>2019</v>
      </c>
      <c r="C1190" s="26">
        <v>59</v>
      </c>
      <c r="D1190" s="26">
        <v>2020</v>
      </c>
      <c r="E1190" s="26">
        <v>3.8</v>
      </c>
    </row>
    <row r="1191" spans="1:5" x14ac:dyDescent="0.35">
      <c r="A1191" s="25" t="s">
        <v>10</v>
      </c>
      <c r="B1191" s="26">
        <v>2019</v>
      </c>
      <c r="C1191" s="26">
        <v>59</v>
      </c>
      <c r="D1191" s="26">
        <v>2030</v>
      </c>
      <c r="E1191" s="26">
        <v>5.2</v>
      </c>
    </row>
    <row r="1192" spans="1:5" x14ac:dyDescent="0.35">
      <c r="A1192" s="25" t="s">
        <v>10</v>
      </c>
      <c r="B1192" s="26">
        <v>2019</v>
      </c>
      <c r="C1192" s="26">
        <v>59</v>
      </c>
      <c r="D1192" s="26">
        <v>2035</v>
      </c>
      <c r="E1192" s="26">
        <v>5.9</v>
      </c>
    </row>
    <row r="1193" spans="1:5" x14ac:dyDescent="0.35">
      <c r="A1193" s="25" t="s">
        <v>10</v>
      </c>
      <c r="B1193" s="26">
        <v>2019</v>
      </c>
      <c r="C1193" s="26">
        <v>59</v>
      </c>
      <c r="D1193" s="26">
        <v>2025</v>
      </c>
      <c r="E1193" s="26">
        <v>4.5</v>
      </c>
    </row>
    <row r="1194" spans="1:5" x14ac:dyDescent="0.35">
      <c r="A1194" s="25" t="s">
        <v>10</v>
      </c>
      <c r="B1194" s="26">
        <v>2019</v>
      </c>
      <c r="C1194" s="26">
        <v>65</v>
      </c>
      <c r="D1194" s="26">
        <v>2020</v>
      </c>
      <c r="E1194" s="26">
        <v>17</v>
      </c>
    </row>
    <row r="1195" spans="1:5" x14ac:dyDescent="0.35">
      <c r="A1195" s="25" t="s">
        <v>10</v>
      </c>
      <c r="B1195" s="26">
        <v>2019</v>
      </c>
      <c r="C1195" s="26">
        <v>67</v>
      </c>
      <c r="D1195" s="26">
        <v>2020</v>
      </c>
      <c r="E1195" s="26">
        <v>78.89</v>
      </c>
    </row>
    <row r="1196" spans="1:5" x14ac:dyDescent="0.35">
      <c r="A1196" s="25" t="s">
        <v>10</v>
      </c>
      <c r="B1196" s="26">
        <v>2019</v>
      </c>
      <c r="C1196" s="26">
        <v>67</v>
      </c>
      <c r="D1196" s="26">
        <v>2030</v>
      </c>
      <c r="E1196" s="26">
        <v>142.36000000000001</v>
      </c>
    </row>
    <row r="1197" spans="1:5" x14ac:dyDescent="0.35">
      <c r="A1197" s="25" t="s">
        <v>10</v>
      </c>
      <c r="B1197" s="26">
        <v>2019</v>
      </c>
      <c r="C1197" s="26">
        <v>67</v>
      </c>
      <c r="D1197" s="26">
        <v>2035</v>
      </c>
      <c r="E1197" s="26">
        <v>176.1</v>
      </c>
    </row>
    <row r="1198" spans="1:5" x14ac:dyDescent="0.35">
      <c r="A1198" s="25" t="s">
        <v>10</v>
      </c>
      <c r="B1198" s="26">
        <v>2019</v>
      </c>
      <c r="C1198" s="26">
        <v>67</v>
      </c>
      <c r="D1198" s="26">
        <v>2025</v>
      </c>
      <c r="E1198" s="26">
        <v>108.62</v>
      </c>
    </row>
    <row r="1199" spans="1:5" x14ac:dyDescent="0.35">
      <c r="A1199" s="25" t="s">
        <v>10</v>
      </c>
      <c r="B1199" s="26">
        <v>2019</v>
      </c>
      <c r="C1199" s="26">
        <v>68</v>
      </c>
      <c r="D1199" s="26">
        <v>2020</v>
      </c>
      <c r="E1199" s="26">
        <v>12.08</v>
      </c>
    </row>
    <row r="1200" spans="1:5" x14ac:dyDescent="0.35">
      <c r="A1200" s="25" t="s">
        <v>10</v>
      </c>
      <c r="B1200" s="26">
        <v>2019</v>
      </c>
      <c r="C1200" s="26">
        <v>68</v>
      </c>
      <c r="D1200" s="26">
        <v>2030</v>
      </c>
      <c r="E1200" s="26">
        <v>11.77</v>
      </c>
    </row>
    <row r="1201" spans="1:5" x14ac:dyDescent="0.35">
      <c r="A1201" s="25" t="s">
        <v>10</v>
      </c>
      <c r="B1201" s="26">
        <v>2019</v>
      </c>
      <c r="C1201" s="26">
        <v>68</v>
      </c>
      <c r="D1201" s="26">
        <v>2035</v>
      </c>
      <c r="E1201" s="26">
        <v>11.77</v>
      </c>
    </row>
    <row r="1202" spans="1:5" x14ac:dyDescent="0.35">
      <c r="A1202" s="25" t="s">
        <v>10</v>
      </c>
      <c r="B1202" s="26">
        <v>2019</v>
      </c>
      <c r="C1202" s="26">
        <v>68</v>
      </c>
      <c r="D1202" s="26">
        <v>2025</v>
      </c>
      <c r="E1202" s="26">
        <v>11.77</v>
      </c>
    </row>
    <row r="1203" spans="1:5" x14ac:dyDescent="0.35">
      <c r="A1203" s="25" t="s">
        <v>10</v>
      </c>
      <c r="B1203" s="26">
        <v>2019</v>
      </c>
      <c r="C1203" s="26">
        <v>69</v>
      </c>
      <c r="D1203" s="26">
        <v>2020</v>
      </c>
      <c r="E1203" s="26">
        <v>9.6300000000000008</v>
      </c>
    </row>
    <row r="1204" spans="1:5" x14ac:dyDescent="0.35">
      <c r="A1204" s="25" t="s">
        <v>10</v>
      </c>
      <c r="B1204" s="26">
        <v>2019</v>
      </c>
      <c r="C1204" s="26">
        <v>69</v>
      </c>
      <c r="D1204" s="26">
        <v>2030</v>
      </c>
      <c r="E1204" s="26">
        <v>9.0500000000000007</v>
      </c>
    </row>
    <row r="1205" spans="1:5" x14ac:dyDescent="0.35">
      <c r="A1205" s="25" t="s">
        <v>10</v>
      </c>
      <c r="B1205" s="26">
        <v>2019</v>
      </c>
      <c r="C1205" s="26">
        <v>69</v>
      </c>
      <c r="D1205" s="26">
        <v>2035</v>
      </c>
      <c r="E1205" s="26">
        <v>9.0500000000000007</v>
      </c>
    </row>
    <row r="1206" spans="1:5" x14ac:dyDescent="0.35">
      <c r="A1206" s="25" t="s">
        <v>10</v>
      </c>
      <c r="B1206" s="26">
        <v>2019</v>
      </c>
      <c r="C1206" s="26">
        <v>69</v>
      </c>
      <c r="D1206" s="26">
        <v>2025</v>
      </c>
      <c r="E1206" s="26">
        <v>9.0500000000000007</v>
      </c>
    </row>
    <row r="1207" spans="1:5" x14ac:dyDescent="0.35">
      <c r="A1207" s="25" t="s">
        <v>10</v>
      </c>
      <c r="B1207" s="26">
        <v>2019</v>
      </c>
      <c r="C1207" s="26">
        <v>73</v>
      </c>
      <c r="D1207" s="26">
        <v>2020</v>
      </c>
      <c r="E1207" s="26">
        <v>20.059999999999999</v>
      </c>
    </row>
    <row r="1208" spans="1:5" x14ac:dyDescent="0.35">
      <c r="A1208" s="25" t="s">
        <v>10</v>
      </c>
      <c r="B1208" s="26">
        <v>2019</v>
      </c>
      <c r="C1208" s="26">
        <v>73</v>
      </c>
      <c r="D1208" s="26">
        <v>2030</v>
      </c>
      <c r="E1208" s="26">
        <v>44.55</v>
      </c>
    </row>
    <row r="1209" spans="1:5" x14ac:dyDescent="0.35">
      <c r="A1209" s="25" t="s">
        <v>10</v>
      </c>
      <c r="B1209" s="26">
        <v>2019</v>
      </c>
      <c r="C1209" s="26">
        <v>73</v>
      </c>
      <c r="D1209" s="26">
        <v>2035</v>
      </c>
      <c r="E1209" s="26">
        <v>55.63</v>
      </c>
    </row>
    <row r="1210" spans="1:5" x14ac:dyDescent="0.35">
      <c r="A1210" s="25" t="s">
        <v>10</v>
      </c>
      <c r="B1210" s="26">
        <v>2019</v>
      </c>
      <c r="C1210" s="26">
        <v>73</v>
      </c>
      <c r="D1210" s="26">
        <v>2025</v>
      </c>
      <c r="E1210" s="26">
        <v>32.67</v>
      </c>
    </row>
    <row r="1211" spans="1:5" x14ac:dyDescent="0.35">
      <c r="A1211" s="25" t="s">
        <v>10</v>
      </c>
      <c r="B1211" s="26">
        <v>2019</v>
      </c>
      <c r="C1211" s="26">
        <v>77</v>
      </c>
      <c r="D1211" s="26">
        <v>2020</v>
      </c>
      <c r="E1211" s="26">
        <v>10.7</v>
      </c>
    </row>
    <row r="1212" spans="1:5" x14ac:dyDescent="0.35">
      <c r="A1212" s="25" t="s">
        <v>22</v>
      </c>
      <c r="B1212" s="26">
        <v>2019</v>
      </c>
      <c r="C1212" s="26">
        <v>1</v>
      </c>
      <c r="D1212" s="26">
        <v>2020</v>
      </c>
      <c r="E1212" s="26">
        <v>15000</v>
      </c>
    </row>
    <row r="1213" spans="1:5" x14ac:dyDescent="0.35">
      <c r="A1213" s="25" t="s">
        <v>22</v>
      </c>
      <c r="B1213" s="26">
        <v>2019</v>
      </c>
      <c r="C1213" s="26">
        <v>1</v>
      </c>
      <c r="D1213" s="26">
        <v>2030</v>
      </c>
      <c r="E1213" s="26">
        <v>10400</v>
      </c>
    </row>
    <row r="1214" spans="1:5" x14ac:dyDescent="0.35">
      <c r="A1214" s="25" t="s">
        <v>22</v>
      </c>
      <c r="B1214" s="26">
        <v>2019</v>
      </c>
      <c r="C1214" s="26">
        <v>1</v>
      </c>
      <c r="D1214" s="26">
        <v>2035</v>
      </c>
      <c r="E1214" s="26">
        <v>9500</v>
      </c>
    </row>
    <row r="1215" spans="1:5" x14ac:dyDescent="0.35">
      <c r="A1215" s="25" t="s">
        <v>22</v>
      </c>
      <c r="B1215" s="26">
        <v>2019</v>
      </c>
      <c r="C1215" s="26">
        <v>1</v>
      </c>
      <c r="D1215" s="26">
        <v>2025</v>
      </c>
      <c r="E1215" s="26">
        <v>13300</v>
      </c>
    </row>
    <row r="1216" spans="1:5" x14ac:dyDescent="0.35">
      <c r="A1216" s="25" t="s">
        <v>22</v>
      </c>
      <c r="B1216" s="26">
        <v>2019</v>
      </c>
      <c r="C1216" s="26">
        <v>2</v>
      </c>
      <c r="D1216" s="26">
        <v>2020</v>
      </c>
      <c r="E1216" s="26">
        <v>320</v>
      </c>
    </row>
    <row r="1217" spans="1:5" x14ac:dyDescent="0.35">
      <c r="A1217" s="25" t="s">
        <v>22</v>
      </c>
      <c r="B1217" s="26">
        <v>2019</v>
      </c>
      <c r="C1217" s="26">
        <v>2</v>
      </c>
      <c r="D1217" s="26">
        <v>2030</v>
      </c>
      <c r="E1217" s="26">
        <v>475</v>
      </c>
    </row>
    <row r="1218" spans="1:5" x14ac:dyDescent="0.35">
      <c r="A1218" s="25" t="s">
        <v>22</v>
      </c>
      <c r="B1218" s="26">
        <v>2019</v>
      </c>
      <c r="C1218" s="26">
        <v>2</v>
      </c>
      <c r="D1218" s="26">
        <v>2035</v>
      </c>
      <c r="E1218" s="26">
        <v>575</v>
      </c>
    </row>
    <row r="1219" spans="1:5" x14ac:dyDescent="0.35">
      <c r="A1219" s="25" t="s">
        <v>22</v>
      </c>
      <c r="B1219" s="26">
        <v>2019</v>
      </c>
      <c r="C1219" s="26">
        <v>2</v>
      </c>
      <c r="D1219" s="26">
        <v>2025</v>
      </c>
      <c r="E1219" s="26">
        <v>390</v>
      </c>
    </row>
    <row r="1220" spans="1:5" x14ac:dyDescent="0.35">
      <c r="A1220" s="25" t="s">
        <v>22</v>
      </c>
      <c r="B1220" s="26">
        <v>2019</v>
      </c>
      <c r="C1220" s="26">
        <v>3</v>
      </c>
      <c r="D1220" s="26">
        <v>2020</v>
      </c>
      <c r="E1220" s="26">
        <v>140</v>
      </c>
    </row>
    <row r="1221" spans="1:5" x14ac:dyDescent="0.35">
      <c r="A1221" s="25" t="s">
        <v>22</v>
      </c>
      <c r="B1221" s="26">
        <v>2019</v>
      </c>
      <c r="C1221" s="26">
        <v>3</v>
      </c>
      <c r="D1221" s="26">
        <v>2030</v>
      </c>
      <c r="E1221" s="26">
        <v>210</v>
      </c>
    </row>
    <row r="1222" spans="1:5" x14ac:dyDescent="0.35">
      <c r="A1222" s="25" t="s">
        <v>22</v>
      </c>
      <c r="B1222" s="26">
        <v>2019</v>
      </c>
      <c r="C1222" s="26">
        <v>3</v>
      </c>
      <c r="D1222" s="26">
        <v>2035</v>
      </c>
      <c r="E1222" s="26">
        <v>245</v>
      </c>
    </row>
    <row r="1223" spans="1:5" x14ac:dyDescent="0.35">
      <c r="A1223" s="25" t="s">
        <v>22</v>
      </c>
      <c r="B1223" s="26">
        <v>2019</v>
      </c>
      <c r="C1223" s="26">
        <v>3</v>
      </c>
      <c r="D1223" s="26">
        <v>2025</v>
      </c>
      <c r="E1223" s="26">
        <v>170</v>
      </c>
    </row>
    <row r="1224" spans="1:5" x14ac:dyDescent="0.35">
      <c r="A1224" s="25" t="s">
        <v>22</v>
      </c>
      <c r="B1224" s="26">
        <v>2019</v>
      </c>
      <c r="C1224" s="26">
        <v>4</v>
      </c>
      <c r="D1224" s="26">
        <v>2020</v>
      </c>
      <c r="E1224" s="26">
        <v>814</v>
      </c>
    </row>
    <row r="1225" spans="1:5" x14ac:dyDescent="0.35">
      <c r="A1225" s="25" t="s">
        <v>22</v>
      </c>
      <c r="B1225" s="26">
        <v>2019</v>
      </c>
      <c r="C1225" s="26">
        <v>4</v>
      </c>
      <c r="D1225" s="26">
        <v>2030</v>
      </c>
      <c r="E1225" s="26">
        <v>970</v>
      </c>
    </row>
    <row r="1226" spans="1:5" x14ac:dyDescent="0.35">
      <c r="A1226" s="25" t="s">
        <v>22</v>
      </c>
      <c r="B1226" s="26">
        <v>2019</v>
      </c>
      <c r="C1226" s="26">
        <v>4</v>
      </c>
      <c r="D1226" s="26">
        <v>2035</v>
      </c>
      <c r="E1226" s="26">
        <v>1014</v>
      </c>
    </row>
    <row r="1227" spans="1:5" x14ac:dyDescent="0.35">
      <c r="A1227" s="25" t="s">
        <v>22</v>
      </c>
      <c r="B1227" s="26">
        <v>2019</v>
      </c>
      <c r="C1227" s="26">
        <v>4</v>
      </c>
      <c r="D1227" s="26">
        <v>2025</v>
      </c>
      <c r="E1227" s="26">
        <v>832</v>
      </c>
    </row>
    <row r="1228" spans="1:5" x14ac:dyDescent="0.35">
      <c r="A1228" s="25" t="s">
        <v>22</v>
      </c>
      <c r="B1228" s="26">
        <v>2019</v>
      </c>
      <c r="C1228" s="26">
        <v>5</v>
      </c>
      <c r="D1228" s="26">
        <v>2020</v>
      </c>
      <c r="E1228" s="26">
        <v>18</v>
      </c>
    </row>
    <row r="1229" spans="1:5" x14ac:dyDescent="0.35">
      <c r="A1229" s="25" t="s">
        <v>22</v>
      </c>
      <c r="B1229" s="26">
        <v>2019</v>
      </c>
      <c r="C1229" s="26">
        <v>5</v>
      </c>
      <c r="D1229" s="26">
        <v>2030</v>
      </c>
      <c r="E1229" s="26">
        <v>44</v>
      </c>
    </row>
    <row r="1230" spans="1:5" x14ac:dyDescent="0.35">
      <c r="A1230" s="25" t="s">
        <v>22</v>
      </c>
      <c r="B1230" s="26">
        <v>2019</v>
      </c>
      <c r="C1230" s="26">
        <v>5</v>
      </c>
      <c r="D1230" s="26">
        <v>2035</v>
      </c>
      <c r="E1230" s="26">
        <v>50</v>
      </c>
    </row>
    <row r="1231" spans="1:5" x14ac:dyDescent="0.35">
      <c r="A1231" s="25" t="s">
        <v>22</v>
      </c>
      <c r="B1231" s="26">
        <v>2019</v>
      </c>
      <c r="C1231" s="26">
        <v>5</v>
      </c>
      <c r="D1231" s="26">
        <v>2025</v>
      </c>
      <c r="E1231" s="26">
        <v>22</v>
      </c>
    </row>
    <row r="1232" spans="1:5" x14ac:dyDescent="0.35">
      <c r="A1232" s="25" t="s">
        <v>22</v>
      </c>
      <c r="B1232" s="26">
        <v>2019</v>
      </c>
      <c r="C1232" s="26">
        <v>6</v>
      </c>
      <c r="D1232" s="26">
        <v>2020</v>
      </c>
      <c r="E1232" s="26">
        <v>11000</v>
      </c>
    </row>
    <row r="1233" spans="1:5" x14ac:dyDescent="0.35">
      <c r="A1233" s="25" t="s">
        <v>22</v>
      </c>
      <c r="B1233" s="26">
        <v>2019</v>
      </c>
      <c r="C1233" s="26">
        <v>6</v>
      </c>
      <c r="D1233" s="26">
        <v>2030</v>
      </c>
      <c r="E1233" s="26">
        <v>19000</v>
      </c>
    </row>
    <row r="1234" spans="1:5" x14ac:dyDescent="0.35">
      <c r="A1234" s="25" t="s">
        <v>22</v>
      </c>
      <c r="B1234" s="26">
        <v>2019</v>
      </c>
      <c r="C1234" s="26">
        <v>6</v>
      </c>
      <c r="D1234" s="26">
        <v>2035</v>
      </c>
      <c r="E1234" s="26">
        <v>17200</v>
      </c>
    </row>
    <row r="1235" spans="1:5" x14ac:dyDescent="0.35">
      <c r="A1235" s="25" t="s">
        <v>22</v>
      </c>
      <c r="B1235" s="26">
        <v>2019</v>
      </c>
      <c r="C1235" s="26">
        <v>6</v>
      </c>
      <c r="D1235" s="26">
        <v>2025</v>
      </c>
      <c r="E1235" s="26">
        <v>14500</v>
      </c>
    </row>
    <row r="1236" spans="1:5" x14ac:dyDescent="0.35">
      <c r="A1236" s="25" t="s">
        <v>22</v>
      </c>
      <c r="B1236" s="26">
        <v>2019</v>
      </c>
      <c r="C1236" s="26">
        <v>7</v>
      </c>
      <c r="D1236" s="26">
        <v>2020</v>
      </c>
      <c r="E1236" s="26">
        <v>650</v>
      </c>
    </row>
    <row r="1237" spans="1:5" x14ac:dyDescent="0.35">
      <c r="A1237" s="25" t="s">
        <v>22</v>
      </c>
      <c r="B1237" s="26">
        <v>2019</v>
      </c>
      <c r="C1237" s="26">
        <v>7</v>
      </c>
      <c r="D1237" s="26">
        <v>2030</v>
      </c>
      <c r="E1237" s="26">
        <v>700</v>
      </c>
    </row>
    <row r="1238" spans="1:5" x14ac:dyDescent="0.35">
      <c r="A1238" s="25" t="s">
        <v>22</v>
      </c>
      <c r="B1238" s="26">
        <v>2019</v>
      </c>
      <c r="C1238" s="26">
        <v>7</v>
      </c>
      <c r="D1238" s="26">
        <v>2035</v>
      </c>
      <c r="E1238" s="26">
        <v>720</v>
      </c>
    </row>
    <row r="1239" spans="1:5" x14ac:dyDescent="0.35">
      <c r="A1239" s="25" t="s">
        <v>22</v>
      </c>
      <c r="B1239" s="26">
        <v>2019</v>
      </c>
      <c r="C1239" s="26">
        <v>7</v>
      </c>
      <c r="D1239" s="26">
        <v>2025</v>
      </c>
      <c r="E1239" s="26">
        <v>680</v>
      </c>
    </row>
    <row r="1240" spans="1:5" x14ac:dyDescent="0.35">
      <c r="A1240" s="25" t="s">
        <v>22</v>
      </c>
      <c r="B1240" s="26">
        <v>2019</v>
      </c>
      <c r="C1240" s="26">
        <v>8</v>
      </c>
      <c r="D1240" s="26">
        <v>2020</v>
      </c>
      <c r="E1240" s="26">
        <v>200</v>
      </c>
    </row>
    <row r="1241" spans="1:5" x14ac:dyDescent="0.35">
      <c r="A1241" s="25" t="s">
        <v>22</v>
      </c>
      <c r="B1241" s="26">
        <v>2019</v>
      </c>
      <c r="C1241" s="26">
        <v>8</v>
      </c>
      <c r="D1241" s="26">
        <v>2030</v>
      </c>
      <c r="E1241" s="26">
        <v>200</v>
      </c>
    </row>
    <row r="1242" spans="1:5" x14ac:dyDescent="0.35">
      <c r="A1242" s="25" t="s">
        <v>22</v>
      </c>
      <c r="B1242" s="26">
        <v>2019</v>
      </c>
      <c r="C1242" s="26">
        <v>8</v>
      </c>
      <c r="D1242" s="26">
        <v>2035</v>
      </c>
      <c r="E1242" s="26">
        <v>200</v>
      </c>
    </row>
    <row r="1243" spans="1:5" x14ac:dyDescent="0.35">
      <c r="A1243" s="25" t="s">
        <v>22</v>
      </c>
      <c r="B1243" s="26">
        <v>2019</v>
      </c>
      <c r="C1243" s="26">
        <v>8</v>
      </c>
      <c r="D1243" s="26">
        <v>2025</v>
      </c>
      <c r="E1243" s="26">
        <v>200</v>
      </c>
    </row>
    <row r="1244" spans="1:5" x14ac:dyDescent="0.35">
      <c r="A1244" s="25" t="s">
        <v>22</v>
      </c>
      <c r="B1244" s="26">
        <v>2019</v>
      </c>
      <c r="C1244" s="26">
        <v>9</v>
      </c>
      <c r="D1244" s="26">
        <v>2020</v>
      </c>
      <c r="E1244" s="26">
        <v>2200</v>
      </c>
    </row>
    <row r="1245" spans="1:5" x14ac:dyDescent="0.35">
      <c r="A1245" s="25" t="s">
        <v>22</v>
      </c>
      <c r="B1245" s="26">
        <v>2019</v>
      </c>
      <c r="C1245" s="26">
        <v>9</v>
      </c>
      <c r="D1245" s="26">
        <v>2030</v>
      </c>
      <c r="E1245" s="26">
        <v>2400</v>
      </c>
    </row>
    <row r="1246" spans="1:5" x14ac:dyDescent="0.35">
      <c r="A1246" s="25" t="s">
        <v>22</v>
      </c>
      <c r="B1246" s="26">
        <v>2019</v>
      </c>
      <c r="C1246" s="26">
        <v>9</v>
      </c>
      <c r="D1246" s="26">
        <v>2035</v>
      </c>
      <c r="E1246" s="26">
        <v>2500</v>
      </c>
    </row>
    <row r="1247" spans="1:5" x14ac:dyDescent="0.35">
      <c r="A1247" s="25" t="s">
        <v>22</v>
      </c>
      <c r="B1247" s="26">
        <v>2019</v>
      </c>
      <c r="C1247" s="26">
        <v>9</v>
      </c>
      <c r="D1247" s="26">
        <v>2025</v>
      </c>
      <c r="E1247" s="26">
        <v>2300</v>
      </c>
    </row>
    <row r="1248" spans="1:5" x14ac:dyDescent="0.35">
      <c r="A1248" s="25" t="s">
        <v>22</v>
      </c>
      <c r="B1248" s="26">
        <v>2019</v>
      </c>
      <c r="C1248" s="26">
        <v>10</v>
      </c>
      <c r="D1248" s="26">
        <v>2020</v>
      </c>
      <c r="E1248" s="26">
        <v>560</v>
      </c>
    </row>
    <row r="1249" spans="1:5" x14ac:dyDescent="0.35">
      <c r="A1249" s="25" t="s">
        <v>22</v>
      </c>
      <c r="B1249" s="26">
        <v>2019</v>
      </c>
      <c r="C1249" s="26">
        <v>11</v>
      </c>
      <c r="D1249" s="26">
        <v>2020</v>
      </c>
      <c r="E1249" s="26">
        <v>500</v>
      </c>
    </row>
    <row r="1250" spans="1:5" x14ac:dyDescent="0.35">
      <c r="A1250" s="25" t="s">
        <v>22</v>
      </c>
      <c r="B1250" s="26">
        <v>2019</v>
      </c>
      <c r="C1250" s="26">
        <v>11</v>
      </c>
      <c r="D1250" s="26">
        <v>2030</v>
      </c>
      <c r="E1250" s="26">
        <v>1300</v>
      </c>
    </row>
    <row r="1251" spans="1:5" x14ac:dyDescent="0.35">
      <c r="A1251" s="25" t="s">
        <v>22</v>
      </c>
      <c r="B1251" s="26">
        <v>2019</v>
      </c>
      <c r="C1251" s="26">
        <v>11</v>
      </c>
      <c r="D1251" s="26">
        <v>2035</v>
      </c>
      <c r="E1251" s="26">
        <v>1700</v>
      </c>
    </row>
    <row r="1252" spans="1:5" x14ac:dyDescent="0.35">
      <c r="A1252" s="25" t="s">
        <v>22</v>
      </c>
      <c r="B1252" s="26">
        <v>2019</v>
      </c>
      <c r="C1252" s="26">
        <v>11</v>
      </c>
      <c r="D1252" s="26">
        <v>2025</v>
      </c>
      <c r="E1252" s="26">
        <v>900</v>
      </c>
    </row>
    <row r="1253" spans="1:5" x14ac:dyDescent="0.35">
      <c r="A1253" s="25" t="s">
        <v>22</v>
      </c>
      <c r="B1253" s="26">
        <v>2019</v>
      </c>
      <c r="C1253" s="26">
        <v>12</v>
      </c>
      <c r="D1253" s="26">
        <v>2020</v>
      </c>
      <c r="E1253" s="26">
        <v>500</v>
      </c>
    </row>
    <row r="1254" spans="1:5" x14ac:dyDescent="0.35">
      <c r="A1254" s="25" t="s">
        <v>22</v>
      </c>
      <c r="B1254" s="26">
        <v>2019</v>
      </c>
      <c r="C1254" s="26">
        <v>12</v>
      </c>
      <c r="D1254" s="26">
        <v>2030</v>
      </c>
      <c r="E1254" s="26">
        <v>700</v>
      </c>
    </row>
    <row r="1255" spans="1:5" x14ac:dyDescent="0.35">
      <c r="A1255" s="25" t="s">
        <v>22</v>
      </c>
      <c r="B1255" s="26">
        <v>2019</v>
      </c>
      <c r="C1255" s="26">
        <v>12</v>
      </c>
      <c r="D1255" s="26">
        <v>2035</v>
      </c>
      <c r="E1255" s="26">
        <v>700</v>
      </c>
    </row>
    <row r="1256" spans="1:5" x14ac:dyDescent="0.35">
      <c r="A1256" s="25" t="s">
        <v>22</v>
      </c>
      <c r="B1256" s="26">
        <v>2019</v>
      </c>
      <c r="C1256" s="26">
        <v>12</v>
      </c>
      <c r="D1256" s="26">
        <v>2025</v>
      </c>
      <c r="E1256" s="26">
        <v>600</v>
      </c>
    </row>
    <row r="1257" spans="1:5" x14ac:dyDescent="0.35">
      <c r="A1257" s="25" t="s">
        <v>22</v>
      </c>
      <c r="B1257" s="26">
        <v>2019</v>
      </c>
      <c r="C1257" s="26">
        <v>14</v>
      </c>
      <c r="D1257" s="26">
        <v>2020</v>
      </c>
      <c r="E1257" s="26">
        <v>375</v>
      </c>
    </row>
    <row r="1258" spans="1:5" x14ac:dyDescent="0.35">
      <c r="A1258" s="25" t="s">
        <v>22</v>
      </c>
      <c r="B1258" s="26">
        <v>2019</v>
      </c>
      <c r="C1258" s="26">
        <v>14</v>
      </c>
      <c r="D1258" s="26">
        <v>2030</v>
      </c>
      <c r="E1258" s="26">
        <v>750</v>
      </c>
    </row>
    <row r="1259" spans="1:5" x14ac:dyDescent="0.35">
      <c r="A1259" s="25" t="s">
        <v>22</v>
      </c>
      <c r="B1259" s="26">
        <v>2019</v>
      </c>
      <c r="C1259" s="26">
        <v>14</v>
      </c>
      <c r="D1259" s="26">
        <v>2035</v>
      </c>
      <c r="E1259" s="26">
        <v>1000</v>
      </c>
    </row>
    <row r="1260" spans="1:5" x14ac:dyDescent="0.35">
      <c r="A1260" s="25" t="s">
        <v>22</v>
      </c>
      <c r="B1260" s="26">
        <v>2019</v>
      </c>
      <c r="C1260" s="26">
        <v>14</v>
      </c>
      <c r="D1260" s="26">
        <v>2025</v>
      </c>
      <c r="E1260" s="26">
        <v>550</v>
      </c>
    </row>
    <row r="1261" spans="1:5" x14ac:dyDescent="0.35">
      <c r="A1261" s="25" t="s">
        <v>22</v>
      </c>
      <c r="B1261" s="26">
        <v>2019</v>
      </c>
      <c r="C1261" s="26">
        <v>15</v>
      </c>
      <c r="D1261" s="26">
        <v>2020</v>
      </c>
      <c r="E1261" s="26">
        <v>220</v>
      </c>
    </row>
    <row r="1262" spans="1:5" x14ac:dyDescent="0.35">
      <c r="A1262" s="25" t="s">
        <v>22</v>
      </c>
      <c r="B1262" s="26">
        <v>2019</v>
      </c>
      <c r="C1262" s="26">
        <v>15</v>
      </c>
      <c r="D1262" s="26">
        <v>2030</v>
      </c>
      <c r="E1262" s="26">
        <v>350</v>
      </c>
    </row>
    <row r="1263" spans="1:5" x14ac:dyDescent="0.35">
      <c r="A1263" s="25" t="s">
        <v>22</v>
      </c>
      <c r="B1263" s="26">
        <v>2019</v>
      </c>
      <c r="C1263" s="26">
        <v>15</v>
      </c>
      <c r="D1263" s="26">
        <v>2035</v>
      </c>
      <c r="E1263" s="26">
        <v>410</v>
      </c>
    </row>
    <row r="1264" spans="1:5" x14ac:dyDescent="0.35">
      <c r="A1264" s="25" t="s">
        <v>22</v>
      </c>
      <c r="B1264" s="26">
        <v>2019</v>
      </c>
      <c r="C1264" s="26">
        <v>15</v>
      </c>
      <c r="D1264" s="26">
        <v>2025</v>
      </c>
      <c r="E1264" s="26">
        <v>300</v>
      </c>
    </row>
    <row r="1265" spans="1:5" x14ac:dyDescent="0.35">
      <c r="A1265" s="25" t="s">
        <v>22</v>
      </c>
      <c r="B1265" s="26">
        <v>2019</v>
      </c>
      <c r="C1265" s="26">
        <v>16</v>
      </c>
      <c r="D1265" s="26">
        <v>2020</v>
      </c>
      <c r="E1265" s="26">
        <v>120</v>
      </c>
    </row>
    <row r="1266" spans="1:5" x14ac:dyDescent="0.35">
      <c r="A1266" s="25" t="s">
        <v>22</v>
      </c>
      <c r="B1266" s="26">
        <v>2019</v>
      </c>
      <c r="C1266" s="26">
        <v>16</v>
      </c>
      <c r="D1266" s="26">
        <v>2030</v>
      </c>
      <c r="E1266" s="26">
        <v>200</v>
      </c>
    </row>
    <row r="1267" spans="1:5" x14ac:dyDescent="0.35">
      <c r="A1267" s="25" t="s">
        <v>22</v>
      </c>
      <c r="B1267" s="26">
        <v>2019</v>
      </c>
      <c r="C1267" s="26">
        <v>16</v>
      </c>
      <c r="D1267" s="26">
        <v>2035</v>
      </c>
      <c r="E1267" s="26">
        <v>230</v>
      </c>
    </row>
    <row r="1268" spans="1:5" x14ac:dyDescent="0.35">
      <c r="A1268" s="25" t="s">
        <v>22</v>
      </c>
      <c r="B1268" s="26">
        <v>2019</v>
      </c>
      <c r="C1268" s="26">
        <v>16</v>
      </c>
      <c r="D1268" s="26">
        <v>2025</v>
      </c>
      <c r="E1268" s="26">
        <v>150</v>
      </c>
    </row>
    <row r="1269" spans="1:5" x14ac:dyDescent="0.35">
      <c r="A1269" s="25" t="s">
        <v>22</v>
      </c>
      <c r="B1269" s="26">
        <v>2019</v>
      </c>
      <c r="C1269" s="26">
        <v>17</v>
      </c>
      <c r="D1269" s="26">
        <v>2020</v>
      </c>
      <c r="E1269" s="26">
        <v>460</v>
      </c>
    </row>
    <row r="1270" spans="1:5" x14ac:dyDescent="0.35">
      <c r="A1270" s="25" t="s">
        <v>22</v>
      </c>
      <c r="B1270" s="26">
        <v>2019</v>
      </c>
      <c r="C1270" s="26">
        <v>17</v>
      </c>
      <c r="D1270" s="26">
        <v>2030</v>
      </c>
      <c r="E1270" s="26">
        <v>2300</v>
      </c>
    </row>
    <row r="1271" spans="1:5" x14ac:dyDescent="0.35">
      <c r="A1271" s="25" t="s">
        <v>22</v>
      </c>
      <c r="B1271" s="26">
        <v>2019</v>
      </c>
      <c r="C1271" s="26">
        <v>17</v>
      </c>
      <c r="D1271" s="26">
        <v>2035</v>
      </c>
      <c r="E1271" s="26">
        <v>3000</v>
      </c>
    </row>
    <row r="1272" spans="1:5" x14ac:dyDescent="0.35">
      <c r="A1272" s="25" t="s">
        <v>22</v>
      </c>
      <c r="B1272" s="26">
        <v>2019</v>
      </c>
      <c r="C1272" s="26">
        <v>17</v>
      </c>
      <c r="D1272" s="26">
        <v>2025</v>
      </c>
      <c r="E1272" s="26">
        <v>1400</v>
      </c>
    </row>
    <row r="1273" spans="1:5" x14ac:dyDescent="0.35">
      <c r="A1273" s="25" t="s">
        <v>22</v>
      </c>
      <c r="B1273" s="26">
        <v>2019</v>
      </c>
      <c r="C1273" s="26">
        <v>19</v>
      </c>
      <c r="D1273" s="26">
        <v>2030</v>
      </c>
      <c r="E1273" s="26">
        <v>123</v>
      </c>
    </row>
    <row r="1274" spans="1:5" x14ac:dyDescent="0.35">
      <c r="A1274" s="25" t="s">
        <v>22</v>
      </c>
      <c r="B1274" s="26">
        <v>2019</v>
      </c>
      <c r="C1274" s="26">
        <v>19</v>
      </c>
      <c r="D1274" s="26">
        <v>2035</v>
      </c>
      <c r="E1274" s="26">
        <v>183</v>
      </c>
    </row>
    <row r="1275" spans="1:5" x14ac:dyDescent="0.35">
      <c r="A1275" s="25" t="s">
        <v>22</v>
      </c>
      <c r="B1275" s="26">
        <v>2019</v>
      </c>
      <c r="C1275" s="26">
        <v>19</v>
      </c>
      <c r="D1275" s="26">
        <v>2025</v>
      </c>
      <c r="E1275" s="26">
        <v>73</v>
      </c>
    </row>
    <row r="1276" spans="1:5" x14ac:dyDescent="0.35">
      <c r="A1276" s="25" t="s">
        <v>22</v>
      </c>
      <c r="B1276" s="26">
        <v>2019</v>
      </c>
      <c r="C1276" s="26">
        <v>20</v>
      </c>
      <c r="D1276" s="26">
        <v>2030</v>
      </c>
      <c r="E1276" s="26">
        <v>2681</v>
      </c>
    </row>
    <row r="1277" spans="1:5" x14ac:dyDescent="0.35">
      <c r="A1277" s="25" t="s">
        <v>22</v>
      </c>
      <c r="B1277" s="26">
        <v>2019</v>
      </c>
      <c r="C1277" s="26">
        <v>20</v>
      </c>
      <c r="D1277" s="26">
        <v>2035</v>
      </c>
      <c r="E1277" s="26">
        <v>1783</v>
      </c>
    </row>
    <row r="1278" spans="1:5" x14ac:dyDescent="0.35">
      <c r="A1278" s="25" t="s">
        <v>22</v>
      </c>
      <c r="B1278" s="26">
        <v>2019</v>
      </c>
      <c r="C1278" s="26">
        <v>20</v>
      </c>
      <c r="D1278" s="26">
        <v>2025</v>
      </c>
      <c r="E1278" s="26">
        <v>1823</v>
      </c>
    </row>
    <row r="1279" spans="1:5" x14ac:dyDescent="0.35">
      <c r="A1279" s="25" t="s">
        <v>22</v>
      </c>
      <c r="B1279" s="26">
        <v>2019</v>
      </c>
      <c r="C1279" s="26">
        <v>21</v>
      </c>
      <c r="D1279" s="26">
        <v>2030</v>
      </c>
      <c r="E1279" s="26">
        <v>748</v>
      </c>
    </row>
    <row r="1280" spans="1:5" x14ac:dyDescent="0.35">
      <c r="A1280" s="25" t="s">
        <v>22</v>
      </c>
      <c r="B1280" s="26">
        <v>2019</v>
      </c>
      <c r="C1280" s="26">
        <v>21</v>
      </c>
      <c r="D1280" s="26">
        <v>2035</v>
      </c>
      <c r="E1280" s="26">
        <v>750</v>
      </c>
    </row>
    <row r="1281" spans="1:5" x14ac:dyDescent="0.35">
      <c r="A1281" s="25" t="s">
        <v>22</v>
      </c>
      <c r="B1281" s="26">
        <v>2019</v>
      </c>
      <c r="C1281" s="26">
        <v>21</v>
      </c>
      <c r="D1281" s="26">
        <v>2025</v>
      </c>
      <c r="E1281" s="26">
        <v>139</v>
      </c>
    </row>
    <row r="1282" spans="1:5" x14ac:dyDescent="0.35">
      <c r="A1282" s="25" t="s">
        <v>22</v>
      </c>
      <c r="B1282" s="26">
        <v>2019</v>
      </c>
      <c r="C1282" s="26">
        <v>22</v>
      </c>
      <c r="D1282" s="26">
        <v>2030</v>
      </c>
      <c r="E1282" s="26">
        <v>1012</v>
      </c>
    </row>
    <row r="1283" spans="1:5" x14ac:dyDescent="0.35">
      <c r="A1283" s="25" t="s">
        <v>22</v>
      </c>
      <c r="B1283" s="26">
        <v>2019</v>
      </c>
      <c r="C1283" s="26">
        <v>22</v>
      </c>
      <c r="D1283" s="26">
        <v>2035</v>
      </c>
      <c r="E1283" s="26">
        <v>1346</v>
      </c>
    </row>
    <row r="1284" spans="1:5" x14ac:dyDescent="0.35">
      <c r="A1284" s="25" t="s">
        <v>22</v>
      </c>
      <c r="B1284" s="26">
        <v>2019</v>
      </c>
      <c r="C1284" s="26">
        <v>22</v>
      </c>
      <c r="D1284" s="26">
        <v>2025</v>
      </c>
      <c r="E1284" s="26">
        <v>280</v>
      </c>
    </row>
    <row r="1285" spans="1:5" x14ac:dyDescent="0.35">
      <c r="A1285" s="25" t="s">
        <v>22</v>
      </c>
      <c r="B1285" s="26">
        <v>2019</v>
      </c>
      <c r="C1285" s="26">
        <v>23</v>
      </c>
      <c r="D1285" s="26">
        <v>2030</v>
      </c>
      <c r="E1285" s="26">
        <v>409</v>
      </c>
    </row>
    <row r="1286" spans="1:5" x14ac:dyDescent="0.35">
      <c r="A1286" s="25" t="s">
        <v>22</v>
      </c>
      <c r="B1286" s="26">
        <v>2019</v>
      </c>
      <c r="C1286" s="26">
        <v>23</v>
      </c>
      <c r="D1286" s="26">
        <v>2035</v>
      </c>
      <c r="E1286" s="26">
        <v>812</v>
      </c>
    </row>
    <row r="1287" spans="1:5" x14ac:dyDescent="0.35">
      <c r="A1287" s="25" t="s">
        <v>22</v>
      </c>
      <c r="B1287" s="26">
        <v>2019</v>
      </c>
      <c r="C1287" s="26">
        <v>23</v>
      </c>
      <c r="D1287" s="26">
        <v>2025</v>
      </c>
      <c r="E1287" s="26">
        <v>85</v>
      </c>
    </row>
    <row r="1288" spans="1:5" x14ac:dyDescent="0.35">
      <c r="A1288" s="25" t="s">
        <v>11</v>
      </c>
      <c r="B1288" s="26">
        <v>2019</v>
      </c>
      <c r="C1288" s="26">
        <v>4</v>
      </c>
      <c r="D1288" s="26">
        <v>2030</v>
      </c>
      <c r="E1288" s="26">
        <v>423</v>
      </c>
    </row>
    <row r="1289" spans="1:5" x14ac:dyDescent="0.35">
      <c r="A1289" s="25" t="s">
        <v>11</v>
      </c>
      <c r="B1289" s="26">
        <v>2019</v>
      </c>
      <c r="C1289" s="26">
        <v>7</v>
      </c>
      <c r="D1289" s="26">
        <v>2020</v>
      </c>
      <c r="E1289" s="26">
        <v>335</v>
      </c>
    </row>
    <row r="1290" spans="1:5" x14ac:dyDescent="0.35">
      <c r="A1290" s="25" t="s">
        <v>11</v>
      </c>
      <c r="B1290" s="26">
        <v>2019</v>
      </c>
      <c r="C1290" s="26">
        <v>9</v>
      </c>
      <c r="D1290" s="26">
        <v>2025</v>
      </c>
      <c r="E1290" s="26">
        <v>310</v>
      </c>
    </row>
    <row r="1291" spans="1:5" x14ac:dyDescent="0.35">
      <c r="A1291" s="25" t="s">
        <v>11</v>
      </c>
      <c r="B1291" s="26">
        <v>2019</v>
      </c>
      <c r="C1291" s="26">
        <v>10</v>
      </c>
      <c r="D1291" s="26">
        <v>2030</v>
      </c>
      <c r="E1291" s="26">
        <v>1115</v>
      </c>
    </row>
    <row r="1292" spans="1:5" x14ac:dyDescent="0.35">
      <c r="A1292" s="25" t="s">
        <v>11</v>
      </c>
      <c r="B1292" s="26">
        <v>2019</v>
      </c>
      <c r="C1292" s="26">
        <v>15</v>
      </c>
      <c r="D1292" s="26">
        <v>2020</v>
      </c>
      <c r="E1292" s="26">
        <v>500</v>
      </c>
    </row>
    <row r="1293" spans="1:5" x14ac:dyDescent="0.35">
      <c r="A1293" s="25" t="s">
        <v>11</v>
      </c>
      <c r="B1293" s="26">
        <v>2019</v>
      </c>
      <c r="C1293" s="26">
        <v>18</v>
      </c>
      <c r="D1293" s="26">
        <v>2020</v>
      </c>
      <c r="E1293" s="26">
        <v>1467</v>
      </c>
    </row>
    <row r="1294" spans="1:5" x14ac:dyDescent="0.35">
      <c r="A1294" s="25" t="s">
        <v>11</v>
      </c>
      <c r="B1294" s="26">
        <v>2019</v>
      </c>
      <c r="C1294" s="26">
        <v>23</v>
      </c>
      <c r="D1294" s="26">
        <v>2020</v>
      </c>
      <c r="E1294" s="26">
        <v>444</v>
      </c>
    </row>
    <row r="1295" spans="1:5" x14ac:dyDescent="0.35">
      <c r="A1295" s="25" t="s">
        <v>11</v>
      </c>
      <c r="B1295" s="26">
        <v>2019</v>
      </c>
      <c r="C1295" s="26">
        <v>27</v>
      </c>
      <c r="D1295" s="26">
        <v>2020</v>
      </c>
      <c r="E1295" s="26">
        <v>1346</v>
      </c>
    </row>
    <row r="1296" spans="1:5" x14ac:dyDescent="0.35">
      <c r="A1296" s="25" t="s">
        <v>11</v>
      </c>
      <c r="B1296" s="26">
        <v>2019</v>
      </c>
      <c r="C1296" s="26">
        <v>28</v>
      </c>
      <c r="D1296" s="26">
        <v>2020</v>
      </c>
      <c r="E1296" s="26">
        <v>1940</v>
      </c>
    </row>
    <row r="1297" spans="1:5" x14ac:dyDescent="0.35">
      <c r="A1297" s="25" t="s">
        <v>11</v>
      </c>
      <c r="B1297" s="26">
        <v>2019</v>
      </c>
      <c r="C1297" s="26">
        <v>29</v>
      </c>
      <c r="D1297" s="26">
        <v>2020</v>
      </c>
      <c r="E1297" s="26">
        <v>538</v>
      </c>
    </row>
    <row r="1298" spans="1:5" x14ac:dyDescent="0.35">
      <c r="A1298" s="25" t="s">
        <v>11</v>
      </c>
      <c r="B1298" s="26">
        <v>2019</v>
      </c>
      <c r="C1298" s="26">
        <v>31</v>
      </c>
      <c r="D1298" s="26">
        <v>2020</v>
      </c>
      <c r="E1298" s="26">
        <v>1496</v>
      </c>
    </row>
    <row r="1299" spans="1:5" x14ac:dyDescent="0.35">
      <c r="A1299" s="25" t="s">
        <v>11</v>
      </c>
      <c r="B1299" s="26">
        <v>2019</v>
      </c>
      <c r="C1299" s="26">
        <v>32</v>
      </c>
      <c r="D1299" s="26">
        <v>2020</v>
      </c>
      <c r="E1299" s="26">
        <v>100</v>
      </c>
    </row>
    <row r="1300" spans="1:5" x14ac:dyDescent="0.35">
      <c r="A1300" s="25" t="s">
        <v>11</v>
      </c>
      <c r="B1300" s="26">
        <v>2019</v>
      </c>
      <c r="C1300" s="26">
        <v>32</v>
      </c>
      <c r="D1300" s="26">
        <v>2030</v>
      </c>
      <c r="E1300" s="26">
        <v>1700</v>
      </c>
    </row>
    <row r="1301" spans="1:5" x14ac:dyDescent="0.35">
      <c r="A1301" s="25" t="s">
        <v>11</v>
      </c>
      <c r="B1301" s="26">
        <v>2019</v>
      </c>
      <c r="C1301" s="26">
        <v>37</v>
      </c>
      <c r="D1301" s="26">
        <v>2030</v>
      </c>
      <c r="E1301" s="26">
        <v>137</v>
      </c>
    </row>
    <row r="1302" spans="1:5" x14ac:dyDescent="0.35">
      <c r="A1302" s="25" t="s">
        <v>11</v>
      </c>
      <c r="B1302" s="26">
        <v>2019</v>
      </c>
      <c r="C1302" s="26">
        <v>38</v>
      </c>
      <c r="D1302" s="26">
        <v>2030</v>
      </c>
      <c r="E1302" s="26">
        <v>1154</v>
      </c>
    </row>
    <row r="1303" spans="1:5" x14ac:dyDescent="0.35">
      <c r="A1303" s="25" t="s">
        <v>11</v>
      </c>
      <c r="B1303" s="26">
        <v>2019</v>
      </c>
      <c r="C1303" s="26">
        <v>39</v>
      </c>
      <c r="D1303" s="26">
        <v>2030</v>
      </c>
      <c r="E1303" s="26">
        <v>204</v>
      </c>
    </row>
    <row r="1304" spans="1:5" x14ac:dyDescent="0.35">
      <c r="A1304" s="25" t="s">
        <v>11</v>
      </c>
      <c r="B1304" s="26">
        <v>2019</v>
      </c>
      <c r="C1304" s="26">
        <v>40</v>
      </c>
      <c r="D1304" s="26">
        <v>2030</v>
      </c>
      <c r="E1304" s="26">
        <v>21</v>
      </c>
    </row>
    <row r="1305" spans="1:5" x14ac:dyDescent="0.35">
      <c r="A1305" s="25" t="s">
        <v>11</v>
      </c>
      <c r="B1305" s="26">
        <v>2019</v>
      </c>
      <c r="C1305" s="26">
        <v>41</v>
      </c>
      <c r="D1305" s="26">
        <v>2030</v>
      </c>
      <c r="E1305" s="26">
        <v>56</v>
      </c>
    </row>
    <row r="1306" spans="1:5" x14ac:dyDescent="0.35">
      <c r="A1306" s="25" t="s">
        <v>11</v>
      </c>
      <c r="B1306" s="26">
        <v>2019</v>
      </c>
      <c r="C1306" s="26">
        <v>43</v>
      </c>
      <c r="D1306" s="26">
        <v>2030</v>
      </c>
      <c r="E1306" s="26">
        <v>120</v>
      </c>
    </row>
    <row r="1307" spans="1:5" x14ac:dyDescent="0.35">
      <c r="A1307" s="25" t="s">
        <v>11</v>
      </c>
      <c r="B1307" s="26">
        <v>2019</v>
      </c>
      <c r="C1307" s="26">
        <v>44</v>
      </c>
      <c r="D1307" s="26">
        <v>2030</v>
      </c>
      <c r="E1307" s="26">
        <v>558</v>
      </c>
    </row>
    <row r="1308" spans="1:5" x14ac:dyDescent="0.35">
      <c r="A1308" s="25" t="s">
        <v>11</v>
      </c>
      <c r="B1308" s="26">
        <v>2019</v>
      </c>
      <c r="C1308" s="26">
        <v>45</v>
      </c>
      <c r="D1308" s="26">
        <v>2030</v>
      </c>
      <c r="E1308" s="26">
        <v>705</v>
      </c>
    </row>
    <row r="1309" spans="1:5" x14ac:dyDescent="0.35">
      <c r="A1309" s="25" t="s">
        <v>11</v>
      </c>
      <c r="B1309" s="26">
        <v>2019</v>
      </c>
      <c r="C1309" s="26">
        <v>46</v>
      </c>
      <c r="D1309" s="26">
        <v>2030</v>
      </c>
      <c r="E1309" s="26">
        <v>200</v>
      </c>
    </row>
    <row r="1310" spans="1:5" x14ac:dyDescent="0.35">
      <c r="A1310" s="25" t="s">
        <v>11</v>
      </c>
      <c r="B1310" s="26">
        <v>2019</v>
      </c>
      <c r="C1310" s="26">
        <v>48</v>
      </c>
      <c r="D1310" s="26">
        <v>2030</v>
      </c>
      <c r="E1310" s="26">
        <v>1145</v>
      </c>
    </row>
    <row r="1311" spans="1:5" x14ac:dyDescent="0.35">
      <c r="A1311" s="25" t="s">
        <v>11</v>
      </c>
      <c r="B1311" s="26">
        <v>2019</v>
      </c>
      <c r="C1311" s="26">
        <v>50</v>
      </c>
      <c r="D1311" s="26">
        <v>2030</v>
      </c>
      <c r="E1311" s="26">
        <v>136</v>
      </c>
    </row>
    <row r="1312" spans="1:5" x14ac:dyDescent="0.35">
      <c r="A1312" s="25" t="s">
        <v>11</v>
      </c>
      <c r="B1312" s="26">
        <v>2019</v>
      </c>
      <c r="C1312" s="26">
        <v>51</v>
      </c>
      <c r="D1312" s="26">
        <v>2030</v>
      </c>
      <c r="E1312" s="26">
        <v>2447</v>
      </c>
    </row>
    <row r="1313" spans="1:5" x14ac:dyDescent="0.35">
      <c r="A1313" s="25" t="s">
        <v>11</v>
      </c>
      <c r="B1313" s="26">
        <v>2019</v>
      </c>
      <c r="C1313" s="26">
        <v>52</v>
      </c>
      <c r="D1313" s="26">
        <v>2030</v>
      </c>
      <c r="E1313" s="26">
        <v>270</v>
      </c>
    </row>
    <row r="1314" spans="1:5" x14ac:dyDescent="0.35">
      <c r="A1314" s="25" t="s">
        <v>11</v>
      </c>
      <c r="B1314" s="26">
        <v>2019</v>
      </c>
      <c r="C1314" s="26">
        <v>54</v>
      </c>
      <c r="D1314" s="26">
        <v>2030</v>
      </c>
      <c r="E1314" s="26">
        <v>1149</v>
      </c>
    </row>
    <row r="1315" spans="1:5" x14ac:dyDescent="0.35">
      <c r="A1315" s="25" t="s">
        <v>11</v>
      </c>
      <c r="B1315" s="26">
        <v>2019</v>
      </c>
      <c r="C1315" s="26">
        <v>55</v>
      </c>
      <c r="D1315" s="26">
        <v>2030</v>
      </c>
      <c r="E1315" s="26">
        <v>2</v>
      </c>
    </row>
    <row r="1316" spans="1:5" x14ac:dyDescent="0.35">
      <c r="A1316" s="25" t="s">
        <v>11</v>
      </c>
      <c r="B1316" s="26">
        <v>2019</v>
      </c>
      <c r="C1316" s="26">
        <v>56</v>
      </c>
      <c r="D1316" s="26">
        <v>2030</v>
      </c>
      <c r="E1316" s="26">
        <v>3</v>
      </c>
    </row>
    <row r="1317" spans="1:5" x14ac:dyDescent="0.35">
      <c r="A1317" s="25" t="s">
        <v>11</v>
      </c>
      <c r="B1317" s="26">
        <v>2019</v>
      </c>
      <c r="C1317" s="26">
        <v>57</v>
      </c>
      <c r="D1317" s="26">
        <v>2025</v>
      </c>
      <c r="E1317" s="26">
        <v>12</v>
      </c>
    </row>
    <row r="1318" spans="1:5" x14ac:dyDescent="0.35">
      <c r="A1318" s="25" t="s">
        <v>11</v>
      </c>
      <c r="B1318" s="26">
        <v>2019</v>
      </c>
      <c r="C1318" s="26">
        <v>58</v>
      </c>
      <c r="D1318" s="26">
        <v>2025</v>
      </c>
      <c r="E1318" s="26">
        <v>78</v>
      </c>
    </row>
    <row r="1319" spans="1:5" x14ac:dyDescent="0.35">
      <c r="A1319" s="25" t="s">
        <v>11</v>
      </c>
      <c r="B1319" s="26">
        <v>2019</v>
      </c>
      <c r="C1319" s="26">
        <v>59</v>
      </c>
      <c r="D1319" s="26">
        <v>2025</v>
      </c>
      <c r="E1319" s="26">
        <v>10.4</v>
      </c>
    </row>
    <row r="1320" spans="1:5" x14ac:dyDescent="0.35">
      <c r="A1320" s="25" t="s">
        <v>11</v>
      </c>
      <c r="B1320" s="26">
        <v>2019</v>
      </c>
      <c r="C1320" s="26">
        <v>60</v>
      </c>
      <c r="D1320" s="26">
        <v>2025</v>
      </c>
      <c r="E1320" s="26">
        <v>20.7</v>
      </c>
    </row>
    <row r="1321" spans="1:5" x14ac:dyDescent="0.35">
      <c r="A1321" s="25" t="s">
        <v>11</v>
      </c>
      <c r="B1321" s="26">
        <v>2019</v>
      </c>
      <c r="C1321" s="26">
        <v>61</v>
      </c>
      <c r="D1321" s="26">
        <v>2025</v>
      </c>
      <c r="E1321" s="26">
        <v>7.8</v>
      </c>
    </row>
    <row r="1322" spans="1:5" x14ac:dyDescent="0.35">
      <c r="A1322" s="25" t="s">
        <v>11</v>
      </c>
      <c r="B1322" s="26">
        <v>2019</v>
      </c>
      <c r="C1322" s="26">
        <v>62</v>
      </c>
      <c r="D1322" s="26">
        <v>2020</v>
      </c>
      <c r="E1322" s="26">
        <v>1940</v>
      </c>
    </row>
    <row r="1323" spans="1:5" x14ac:dyDescent="0.35">
      <c r="A1323" s="25" t="s">
        <v>12</v>
      </c>
      <c r="B1323" s="26">
        <v>2019</v>
      </c>
      <c r="C1323" s="26">
        <v>5</v>
      </c>
      <c r="D1323" s="26">
        <v>2020</v>
      </c>
      <c r="E1323" s="26">
        <v>69.3</v>
      </c>
    </row>
    <row r="1324" spans="1:5" x14ac:dyDescent="0.35">
      <c r="A1324" s="25" t="s">
        <v>12</v>
      </c>
      <c r="B1324" s="26">
        <v>2019</v>
      </c>
      <c r="C1324" s="26">
        <v>5</v>
      </c>
      <c r="D1324" s="26">
        <v>2030</v>
      </c>
      <c r="E1324" s="26">
        <v>69.3</v>
      </c>
    </row>
    <row r="1325" spans="1:5" x14ac:dyDescent="0.35">
      <c r="A1325" s="25" t="s">
        <v>12</v>
      </c>
      <c r="B1325" s="26">
        <v>2019</v>
      </c>
      <c r="C1325" s="26">
        <v>5</v>
      </c>
      <c r="D1325" s="26">
        <v>2025</v>
      </c>
      <c r="E1325" s="26">
        <v>69.3</v>
      </c>
    </row>
    <row r="1326" spans="1:5" x14ac:dyDescent="0.35">
      <c r="A1326" s="25" t="s">
        <v>12</v>
      </c>
      <c r="B1326" s="26">
        <v>2019</v>
      </c>
      <c r="C1326" s="26">
        <v>6</v>
      </c>
      <c r="D1326" s="26">
        <v>2020</v>
      </c>
      <c r="E1326" s="26">
        <v>12</v>
      </c>
    </row>
    <row r="1327" spans="1:5" x14ac:dyDescent="0.35">
      <c r="A1327" s="25" t="s">
        <v>12</v>
      </c>
      <c r="B1327" s="26">
        <v>2019</v>
      </c>
      <c r="C1327" s="26">
        <v>6</v>
      </c>
      <c r="D1327" s="26">
        <v>2030</v>
      </c>
      <c r="E1327" s="26">
        <v>21</v>
      </c>
    </row>
    <row r="1328" spans="1:5" x14ac:dyDescent="0.35">
      <c r="A1328" s="25" t="s">
        <v>12</v>
      </c>
      <c r="B1328" s="26">
        <v>2019</v>
      </c>
      <c r="C1328" s="26">
        <v>6</v>
      </c>
      <c r="D1328" s="26">
        <v>2025</v>
      </c>
      <c r="E1328" s="26">
        <v>21</v>
      </c>
    </row>
    <row r="1329" spans="1:5" x14ac:dyDescent="0.35">
      <c r="A1329" s="25" t="s">
        <v>12</v>
      </c>
      <c r="B1329" s="26">
        <v>2019</v>
      </c>
      <c r="C1329" s="26">
        <v>7</v>
      </c>
      <c r="D1329" s="26">
        <v>2020</v>
      </c>
      <c r="E1329" s="26">
        <v>43</v>
      </c>
    </row>
    <row r="1330" spans="1:5" x14ac:dyDescent="0.35">
      <c r="A1330" s="25" t="s">
        <v>12</v>
      </c>
      <c r="B1330" s="26">
        <v>2019</v>
      </c>
      <c r="C1330" s="26">
        <v>7</v>
      </c>
      <c r="D1330" s="26">
        <v>2030</v>
      </c>
      <c r="E1330" s="26">
        <v>43</v>
      </c>
    </row>
    <row r="1331" spans="1:5" x14ac:dyDescent="0.35">
      <c r="A1331" s="25" t="s">
        <v>12</v>
      </c>
      <c r="B1331" s="26">
        <v>2019</v>
      </c>
      <c r="C1331" s="26">
        <v>7</v>
      </c>
      <c r="D1331" s="26">
        <v>2025</v>
      </c>
      <c r="E1331" s="26">
        <v>43</v>
      </c>
    </row>
    <row r="1332" spans="1:5" x14ac:dyDescent="0.35">
      <c r="A1332" s="25" t="s">
        <v>12</v>
      </c>
      <c r="B1332" s="26">
        <v>2019</v>
      </c>
      <c r="C1332" s="26">
        <v>12</v>
      </c>
      <c r="D1332" s="26">
        <v>2020</v>
      </c>
      <c r="E1332" s="26">
        <v>15</v>
      </c>
    </row>
    <row r="1333" spans="1:5" x14ac:dyDescent="0.35">
      <c r="A1333" s="25" t="s">
        <v>12</v>
      </c>
      <c r="B1333" s="26">
        <v>2019</v>
      </c>
      <c r="C1333" s="26">
        <v>12</v>
      </c>
      <c r="D1333" s="26">
        <v>2030</v>
      </c>
      <c r="E1333" s="26">
        <v>5</v>
      </c>
    </row>
    <row r="1334" spans="1:5" x14ac:dyDescent="0.35">
      <c r="A1334" s="25" t="s">
        <v>12</v>
      </c>
      <c r="B1334" s="26">
        <v>2019</v>
      </c>
      <c r="C1334" s="26">
        <v>12</v>
      </c>
      <c r="D1334" s="26">
        <v>2025</v>
      </c>
      <c r="E1334" s="26">
        <v>15</v>
      </c>
    </row>
    <row r="1335" spans="1:5" x14ac:dyDescent="0.35">
      <c r="A1335" s="25" t="s">
        <v>12</v>
      </c>
      <c r="B1335" s="26">
        <v>2019</v>
      </c>
      <c r="C1335" s="26">
        <v>13</v>
      </c>
      <c r="D1335" s="26">
        <v>2020</v>
      </c>
      <c r="E1335" s="26">
        <v>54</v>
      </c>
    </row>
    <row r="1336" spans="1:5" x14ac:dyDescent="0.35">
      <c r="A1336" s="25" t="s">
        <v>12</v>
      </c>
      <c r="B1336" s="26">
        <v>2019</v>
      </c>
      <c r="C1336" s="26">
        <v>13</v>
      </c>
      <c r="D1336" s="26">
        <v>2030</v>
      </c>
      <c r="E1336" s="26">
        <v>54</v>
      </c>
    </row>
    <row r="1337" spans="1:5" x14ac:dyDescent="0.35">
      <c r="A1337" s="25" t="s">
        <v>12</v>
      </c>
      <c r="B1337" s="26">
        <v>2019</v>
      </c>
      <c r="C1337" s="26">
        <v>13</v>
      </c>
      <c r="D1337" s="26">
        <v>2025</v>
      </c>
      <c r="E1337" s="26">
        <v>54</v>
      </c>
    </row>
    <row r="1338" spans="1:5" x14ac:dyDescent="0.35">
      <c r="A1338" s="25" t="s">
        <v>12</v>
      </c>
      <c r="B1338" s="26">
        <v>2019</v>
      </c>
      <c r="C1338" s="26">
        <v>16</v>
      </c>
      <c r="D1338" s="26">
        <v>2020</v>
      </c>
      <c r="E1338" s="26">
        <v>81</v>
      </c>
    </row>
    <row r="1339" spans="1:5" x14ac:dyDescent="0.35">
      <c r="A1339" s="25" t="s">
        <v>12</v>
      </c>
      <c r="B1339" s="26">
        <v>2019</v>
      </c>
      <c r="C1339" s="26">
        <v>16</v>
      </c>
      <c r="D1339" s="26">
        <v>2030</v>
      </c>
      <c r="E1339" s="26">
        <v>81</v>
      </c>
    </row>
    <row r="1340" spans="1:5" x14ac:dyDescent="0.35">
      <c r="A1340" s="25" t="s">
        <v>12</v>
      </c>
      <c r="B1340" s="26">
        <v>2019</v>
      </c>
      <c r="C1340" s="26">
        <v>16</v>
      </c>
      <c r="D1340" s="26">
        <v>2025</v>
      </c>
      <c r="E1340" s="26">
        <v>81</v>
      </c>
    </row>
    <row r="1341" spans="1:5" x14ac:dyDescent="0.35">
      <c r="A1341" s="25" t="s">
        <v>12</v>
      </c>
      <c r="B1341" s="26">
        <v>2019</v>
      </c>
      <c r="C1341" s="26">
        <v>18</v>
      </c>
      <c r="D1341" s="26">
        <v>2020</v>
      </c>
      <c r="E1341" s="26">
        <v>41</v>
      </c>
    </row>
    <row r="1342" spans="1:5" x14ac:dyDescent="0.35">
      <c r="A1342" s="25" t="s">
        <v>12</v>
      </c>
      <c r="B1342" s="26">
        <v>2019</v>
      </c>
      <c r="C1342" s="26">
        <v>18</v>
      </c>
      <c r="D1342" s="26">
        <v>2030</v>
      </c>
      <c r="E1342" s="26">
        <v>47</v>
      </c>
    </row>
    <row r="1343" spans="1:5" x14ac:dyDescent="0.35">
      <c r="A1343" s="25" t="s">
        <v>12</v>
      </c>
      <c r="B1343" s="26">
        <v>2019</v>
      </c>
      <c r="C1343" s="26">
        <v>18</v>
      </c>
      <c r="D1343" s="26">
        <v>2025</v>
      </c>
      <c r="E1343" s="26">
        <v>41</v>
      </c>
    </row>
    <row r="1344" spans="1:5" x14ac:dyDescent="0.35">
      <c r="A1344" s="25" t="s">
        <v>12</v>
      </c>
      <c r="B1344" s="26">
        <v>2019</v>
      </c>
      <c r="C1344" s="26">
        <v>19</v>
      </c>
      <c r="D1344" s="26">
        <v>2020</v>
      </c>
      <c r="E1344" s="26">
        <v>56</v>
      </c>
    </row>
    <row r="1345" spans="1:5" x14ac:dyDescent="0.35">
      <c r="A1345" s="25" t="s">
        <v>12</v>
      </c>
      <c r="B1345" s="26">
        <v>2019</v>
      </c>
      <c r="C1345" s="26">
        <v>19</v>
      </c>
      <c r="D1345" s="26">
        <v>2030</v>
      </c>
      <c r="E1345" s="26">
        <v>135</v>
      </c>
    </row>
    <row r="1346" spans="1:5" x14ac:dyDescent="0.35">
      <c r="A1346" s="25" t="s">
        <v>12</v>
      </c>
      <c r="B1346" s="26">
        <v>2019</v>
      </c>
      <c r="C1346" s="26">
        <v>19</v>
      </c>
      <c r="D1346" s="26">
        <v>2025</v>
      </c>
      <c r="E1346" s="26">
        <v>115</v>
      </c>
    </row>
    <row r="1347" spans="1:5" x14ac:dyDescent="0.35">
      <c r="A1347" s="25" t="s">
        <v>12</v>
      </c>
      <c r="B1347" s="26">
        <v>2019</v>
      </c>
      <c r="C1347" s="26">
        <v>30</v>
      </c>
      <c r="D1347" s="26">
        <v>2020</v>
      </c>
      <c r="E1347" s="26">
        <v>71.5</v>
      </c>
    </row>
    <row r="1348" spans="1:5" x14ac:dyDescent="0.35">
      <c r="A1348" s="25" t="s">
        <v>12</v>
      </c>
      <c r="B1348" s="26">
        <v>2019</v>
      </c>
      <c r="C1348" s="26">
        <v>30</v>
      </c>
      <c r="D1348" s="26">
        <v>2030</v>
      </c>
      <c r="E1348" s="26">
        <v>76</v>
      </c>
    </row>
    <row r="1349" spans="1:5" x14ac:dyDescent="0.35">
      <c r="A1349" s="25" t="s">
        <v>12</v>
      </c>
      <c r="B1349" s="26">
        <v>2019</v>
      </c>
      <c r="C1349" s="26">
        <v>30</v>
      </c>
      <c r="D1349" s="26">
        <v>2025</v>
      </c>
      <c r="E1349" s="26">
        <v>76</v>
      </c>
    </row>
    <row r="1350" spans="1:5" x14ac:dyDescent="0.35">
      <c r="A1350" s="25" t="s">
        <v>12</v>
      </c>
      <c r="B1350" s="26">
        <v>2019</v>
      </c>
      <c r="C1350" s="26">
        <v>31</v>
      </c>
      <c r="D1350" s="26">
        <v>2020</v>
      </c>
      <c r="E1350" s="26">
        <v>8</v>
      </c>
    </row>
    <row r="1351" spans="1:5" x14ac:dyDescent="0.35">
      <c r="A1351" s="25" t="s">
        <v>12</v>
      </c>
      <c r="B1351" s="26">
        <v>2019</v>
      </c>
      <c r="C1351" s="26">
        <v>31</v>
      </c>
      <c r="D1351" s="26">
        <v>2030</v>
      </c>
      <c r="E1351" s="26">
        <v>21</v>
      </c>
    </row>
    <row r="1352" spans="1:5" x14ac:dyDescent="0.35">
      <c r="A1352" s="25" t="s">
        <v>12</v>
      </c>
      <c r="B1352" s="26">
        <v>2019</v>
      </c>
      <c r="C1352" s="26">
        <v>31</v>
      </c>
      <c r="D1352" s="26">
        <v>2025</v>
      </c>
      <c r="E1352" s="26">
        <v>21</v>
      </c>
    </row>
    <row r="1353" spans="1:5" x14ac:dyDescent="0.35">
      <c r="A1353" s="25" t="s">
        <v>12</v>
      </c>
      <c r="B1353" s="26">
        <v>2019</v>
      </c>
      <c r="C1353" s="26">
        <v>36</v>
      </c>
      <c r="D1353" s="26">
        <v>2020</v>
      </c>
      <c r="E1353" s="26">
        <v>1</v>
      </c>
    </row>
    <row r="1354" spans="1:5" x14ac:dyDescent="0.35">
      <c r="A1354" s="25" t="s">
        <v>12</v>
      </c>
      <c r="B1354" s="26">
        <v>2019</v>
      </c>
      <c r="C1354" s="26">
        <v>36</v>
      </c>
      <c r="D1354" s="26">
        <v>2030</v>
      </c>
      <c r="E1354" s="26">
        <v>1</v>
      </c>
    </row>
    <row r="1355" spans="1:5" x14ac:dyDescent="0.35">
      <c r="A1355" s="25" t="s">
        <v>12</v>
      </c>
      <c r="B1355" s="26">
        <v>2019</v>
      </c>
      <c r="C1355" s="26">
        <v>36</v>
      </c>
      <c r="D1355" s="26">
        <v>2025</v>
      </c>
      <c r="E1355" s="26">
        <v>1</v>
      </c>
    </row>
    <row r="1356" spans="1:5" x14ac:dyDescent="0.35">
      <c r="A1356" s="25" t="s">
        <v>12</v>
      </c>
      <c r="B1356" s="26">
        <v>2019</v>
      </c>
      <c r="C1356" s="26">
        <v>53</v>
      </c>
      <c r="D1356" s="26">
        <v>2020</v>
      </c>
      <c r="E1356" s="26">
        <v>6.1</v>
      </c>
    </row>
    <row r="1357" spans="1:5" x14ac:dyDescent="0.35">
      <c r="A1357" s="25" t="s">
        <v>12</v>
      </c>
      <c r="B1357" s="26">
        <v>2019</v>
      </c>
      <c r="C1357" s="26">
        <v>53</v>
      </c>
      <c r="D1357" s="26">
        <v>2030</v>
      </c>
      <c r="E1357" s="26">
        <v>6.1</v>
      </c>
    </row>
    <row r="1358" spans="1:5" x14ac:dyDescent="0.35">
      <c r="A1358" s="25" t="s">
        <v>12</v>
      </c>
      <c r="B1358" s="26">
        <v>2019</v>
      </c>
      <c r="C1358" s="26">
        <v>53</v>
      </c>
      <c r="D1358" s="26">
        <v>2025</v>
      </c>
      <c r="E1358" s="26">
        <v>6.1</v>
      </c>
    </row>
    <row r="1359" spans="1:5" x14ac:dyDescent="0.35">
      <c r="A1359" s="25" t="s">
        <v>12</v>
      </c>
      <c r="B1359" s="26">
        <v>2019</v>
      </c>
      <c r="C1359" s="26">
        <v>54</v>
      </c>
      <c r="D1359" s="26">
        <v>2020</v>
      </c>
      <c r="E1359" s="26">
        <v>66</v>
      </c>
    </row>
    <row r="1360" spans="1:5" x14ac:dyDescent="0.35">
      <c r="A1360" s="25" t="s">
        <v>12</v>
      </c>
      <c r="B1360" s="26">
        <v>2019</v>
      </c>
      <c r="C1360" s="26">
        <v>54</v>
      </c>
      <c r="D1360" s="26">
        <v>2030</v>
      </c>
      <c r="E1360" s="26">
        <v>66</v>
      </c>
    </row>
    <row r="1361" spans="1:5" x14ac:dyDescent="0.35">
      <c r="A1361" s="25" t="s">
        <v>12</v>
      </c>
      <c r="B1361" s="26">
        <v>2019</v>
      </c>
      <c r="C1361" s="26">
        <v>54</v>
      </c>
      <c r="D1361" s="26">
        <v>2025</v>
      </c>
      <c r="E1361" s="26">
        <v>66</v>
      </c>
    </row>
    <row r="1362" spans="1:5" x14ac:dyDescent="0.35">
      <c r="A1362" s="25" t="s">
        <v>12</v>
      </c>
      <c r="B1362" s="26">
        <v>2019</v>
      </c>
      <c r="C1362" s="26">
        <v>55</v>
      </c>
      <c r="D1362" s="26">
        <v>2020</v>
      </c>
      <c r="E1362" s="26">
        <v>33</v>
      </c>
    </row>
    <row r="1363" spans="1:5" x14ac:dyDescent="0.35">
      <c r="A1363" s="25" t="s">
        <v>12</v>
      </c>
      <c r="B1363" s="26">
        <v>2019</v>
      </c>
      <c r="C1363" s="26">
        <v>55</v>
      </c>
      <c r="D1363" s="26">
        <v>2030</v>
      </c>
      <c r="E1363" s="26">
        <v>33</v>
      </c>
    </row>
    <row r="1364" spans="1:5" x14ac:dyDescent="0.35">
      <c r="A1364" s="25" t="s">
        <v>12</v>
      </c>
      <c r="B1364" s="26">
        <v>2019</v>
      </c>
      <c r="C1364" s="26">
        <v>55</v>
      </c>
      <c r="D1364" s="26">
        <v>2025</v>
      </c>
      <c r="E1364" s="26">
        <v>33</v>
      </c>
    </row>
    <row r="1365" spans="1:5" x14ac:dyDescent="0.35">
      <c r="A1365" s="25" t="s">
        <v>12</v>
      </c>
      <c r="B1365" s="26">
        <v>2019</v>
      </c>
      <c r="C1365" s="26">
        <v>56</v>
      </c>
      <c r="D1365" s="26">
        <v>2020</v>
      </c>
      <c r="E1365" s="26">
        <v>15</v>
      </c>
    </row>
    <row r="1366" spans="1:5" x14ac:dyDescent="0.35">
      <c r="A1366" s="25" t="s">
        <v>12</v>
      </c>
      <c r="B1366" s="26">
        <v>2019</v>
      </c>
      <c r="C1366" s="26">
        <v>56</v>
      </c>
      <c r="D1366" s="26">
        <v>2030</v>
      </c>
      <c r="E1366" s="26">
        <v>15</v>
      </c>
    </row>
    <row r="1367" spans="1:5" x14ac:dyDescent="0.35">
      <c r="A1367" s="25" t="s">
        <v>12</v>
      </c>
      <c r="B1367" s="26">
        <v>2019</v>
      </c>
      <c r="C1367" s="26">
        <v>56</v>
      </c>
      <c r="D1367" s="26">
        <v>2025</v>
      </c>
      <c r="E1367" s="26">
        <v>15</v>
      </c>
    </row>
    <row r="1368" spans="1:5" x14ac:dyDescent="0.35">
      <c r="A1368" s="25" t="s">
        <v>12</v>
      </c>
      <c r="B1368" s="26">
        <v>2019</v>
      </c>
      <c r="C1368" s="26">
        <v>57</v>
      </c>
      <c r="D1368" s="26">
        <v>2020</v>
      </c>
      <c r="E1368" s="26">
        <v>48</v>
      </c>
    </row>
    <row r="1369" spans="1:5" x14ac:dyDescent="0.35">
      <c r="A1369" s="25" t="s">
        <v>12</v>
      </c>
      <c r="B1369" s="26">
        <v>2019</v>
      </c>
      <c r="C1369" s="26">
        <v>57</v>
      </c>
      <c r="D1369" s="26">
        <v>2030</v>
      </c>
      <c r="E1369" s="26">
        <v>48</v>
      </c>
    </row>
    <row r="1370" spans="1:5" x14ac:dyDescent="0.35">
      <c r="A1370" s="25" t="s">
        <v>12</v>
      </c>
      <c r="B1370" s="26">
        <v>2019</v>
      </c>
      <c r="C1370" s="26">
        <v>57</v>
      </c>
      <c r="D1370" s="26">
        <v>2025</v>
      </c>
      <c r="E1370" s="26">
        <v>48</v>
      </c>
    </row>
    <row r="1371" spans="1:5" x14ac:dyDescent="0.35">
      <c r="A1371" s="25" t="s">
        <v>12</v>
      </c>
      <c r="B1371" s="26">
        <v>2019</v>
      </c>
      <c r="C1371" s="26">
        <v>58</v>
      </c>
      <c r="D1371" s="26">
        <v>2020</v>
      </c>
      <c r="E1371" s="26">
        <v>28</v>
      </c>
    </row>
    <row r="1372" spans="1:5" x14ac:dyDescent="0.35">
      <c r="A1372" s="25" t="s">
        <v>12</v>
      </c>
      <c r="B1372" s="26">
        <v>2019</v>
      </c>
      <c r="C1372" s="26">
        <v>58</v>
      </c>
      <c r="D1372" s="26">
        <v>2030</v>
      </c>
      <c r="E1372" s="26">
        <v>28</v>
      </c>
    </row>
    <row r="1373" spans="1:5" x14ac:dyDescent="0.35">
      <c r="A1373" s="25" t="s">
        <v>12</v>
      </c>
      <c r="B1373" s="26">
        <v>2019</v>
      </c>
      <c r="C1373" s="26">
        <v>58</v>
      </c>
      <c r="D1373" s="26">
        <v>2025</v>
      </c>
      <c r="E1373" s="26">
        <v>28</v>
      </c>
    </row>
    <row r="1374" spans="1:5" x14ac:dyDescent="0.35">
      <c r="A1374" s="25" t="s">
        <v>12</v>
      </c>
      <c r="B1374" s="26">
        <v>2019</v>
      </c>
      <c r="C1374" s="26">
        <v>59</v>
      </c>
      <c r="D1374" s="26">
        <v>2020</v>
      </c>
      <c r="E1374" s="26">
        <v>18</v>
      </c>
    </row>
    <row r="1375" spans="1:5" x14ac:dyDescent="0.35">
      <c r="A1375" s="25" t="s">
        <v>12</v>
      </c>
      <c r="B1375" s="26">
        <v>2019</v>
      </c>
      <c r="C1375" s="26">
        <v>59</v>
      </c>
      <c r="D1375" s="26">
        <v>2030</v>
      </c>
      <c r="E1375" s="26">
        <v>18</v>
      </c>
    </row>
    <row r="1376" spans="1:5" x14ac:dyDescent="0.35">
      <c r="A1376" s="25" t="s">
        <v>12</v>
      </c>
      <c r="B1376" s="26">
        <v>2019</v>
      </c>
      <c r="C1376" s="26">
        <v>59</v>
      </c>
      <c r="D1376" s="26">
        <v>2025</v>
      </c>
      <c r="E1376" s="26">
        <v>18</v>
      </c>
    </row>
    <row r="1377" spans="1:5" x14ac:dyDescent="0.35">
      <c r="A1377" s="25" t="s">
        <v>12</v>
      </c>
      <c r="B1377" s="26">
        <v>2019</v>
      </c>
      <c r="C1377" s="26">
        <v>67</v>
      </c>
      <c r="D1377" s="26">
        <v>2030</v>
      </c>
      <c r="E1377" s="26">
        <v>120</v>
      </c>
    </row>
    <row r="1378" spans="1:5" x14ac:dyDescent="0.35">
      <c r="A1378" s="25" t="s">
        <v>12</v>
      </c>
      <c r="B1378" s="26">
        <v>2019</v>
      </c>
      <c r="C1378" s="26">
        <v>67</v>
      </c>
      <c r="D1378" s="26">
        <v>2025</v>
      </c>
      <c r="E1378" s="26">
        <v>130</v>
      </c>
    </row>
    <row r="1379" spans="1:5" x14ac:dyDescent="0.35">
      <c r="A1379" s="25" t="s">
        <v>12</v>
      </c>
      <c r="B1379" s="26">
        <v>2019</v>
      </c>
      <c r="C1379" s="26">
        <v>68</v>
      </c>
      <c r="D1379" s="26">
        <v>2030</v>
      </c>
      <c r="E1379" s="26">
        <v>40</v>
      </c>
    </row>
    <row r="1380" spans="1:5" x14ac:dyDescent="0.35">
      <c r="A1380" s="25" t="s">
        <v>12</v>
      </c>
      <c r="B1380" s="26">
        <v>2019</v>
      </c>
      <c r="C1380" s="26">
        <v>68</v>
      </c>
      <c r="D1380" s="26">
        <v>2025</v>
      </c>
      <c r="E1380" s="26">
        <v>45</v>
      </c>
    </row>
    <row r="1381" spans="1:5" x14ac:dyDescent="0.35">
      <c r="A1381" s="25" t="s">
        <v>12</v>
      </c>
      <c r="B1381" s="26">
        <v>2019</v>
      </c>
      <c r="C1381" s="26">
        <v>71</v>
      </c>
      <c r="D1381" s="26">
        <v>2020</v>
      </c>
      <c r="E1381" s="26">
        <v>213</v>
      </c>
    </row>
    <row r="1382" spans="1:5" x14ac:dyDescent="0.35">
      <c r="A1382" s="25" t="s">
        <v>12</v>
      </c>
      <c r="B1382" s="26">
        <v>2019</v>
      </c>
      <c r="C1382" s="26">
        <v>71</v>
      </c>
      <c r="D1382" s="26">
        <v>2030</v>
      </c>
      <c r="E1382" s="26">
        <v>370</v>
      </c>
    </row>
    <row r="1383" spans="1:5" x14ac:dyDescent="0.35">
      <c r="A1383" s="25" t="s">
        <v>12</v>
      </c>
      <c r="B1383" s="26">
        <v>2019</v>
      </c>
      <c r="C1383" s="26">
        <v>71</v>
      </c>
      <c r="D1383" s="26">
        <v>2025</v>
      </c>
      <c r="E1383" s="26">
        <v>292</v>
      </c>
    </row>
    <row r="1384" spans="1:5" x14ac:dyDescent="0.35">
      <c r="A1384" s="25" t="s">
        <v>12</v>
      </c>
      <c r="B1384" s="26">
        <v>2019</v>
      </c>
      <c r="C1384" s="26">
        <v>72</v>
      </c>
      <c r="D1384" s="26">
        <v>2030</v>
      </c>
      <c r="E1384" s="26">
        <v>15</v>
      </c>
    </row>
    <row r="1385" spans="1:5" x14ac:dyDescent="0.35">
      <c r="A1385" s="25" t="s">
        <v>12</v>
      </c>
      <c r="B1385" s="26">
        <v>2019</v>
      </c>
      <c r="C1385" s="26">
        <v>72</v>
      </c>
      <c r="D1385" s="26">
        <v>2035</v>
      </c>
      <c r="E1385" s="26">
        <v>28</v>
      </c>
    </row>
    <row r="1386" spans="1:5" x14ac:dyDescent="0.35">
      <c r="A1386" s="25" t="s">
        <v>12</v>
      </c>
      <c r="B1386" s="26">
        <v>2019</v>
      </c>
      <c r="C1386" s="26">
        <v>72</v>
      </c>
      <c r="D1386" s="26">
        <v>2025</v>
      </c>
      <c r="E1386" s="26">
        <v>4</v>
      </c>
    </row>
    <row r="1387" spans="1:5" x14ac:dyDescent="0.35">
      <c r="A1387" s="25" t="s">
        <v>12</v>
      </c>
      <c r="B1387" s="26">
        <v>2019</v>
      </c>
      <c r="C1387" s="26">
        <v>73</v>
      </c>
      <c r="D1387" s="26">
        <v>2030</v>
      </c>
      <c r="E1387" s="26">
        <v>127</v>
      </c>
    </row>
    <row r="1388" spans="1:5" x14ac:dyDescent="0.35">
      <c r="A1388" s="25" t="s">
        <v>12</v>
      </c>
      <c r="B1388" s="26">
        <v>2019</v>
      </c>
      <c r="C1388" s="26">
        <v>73</v>
      </c>
      <c r="D1388" s="26">
        <v>2035</v>
      </c>
      <c r="E1388" s="26">
        <v>243</v>
      </c>
    </row>
    <row r="1389" spans="1:5" x14ac:dyDescent="0.35">
      <c r="A1389" s="25" t="s">
        <v>12</v>
      </c>
      <c r="B1389" s="26">
        <v>2019</v>
      </c>
      <c r="C1389" s="26">
        <v>73</v>
      </c>
      <c r="D1389" s="26">
        <v>2025</v>
      </c>
      <c r="E1389" s="26">
        <v>35</v>
      </c>
    </row>
    <row r="1390" spans="1:5" x14ac:dyDescent="0.35">
      <c r="A1390" s="25" t="s">
        <v>12</v>
      </c>
      <c r="B1390" s="26">
        <v>2019</v>
      </c>
      <c r="C1390" s="26">
        <v>74</v>
      </c>
      <c r="D1390" s="26">
        <v>2030</v>
      </c>
      <c r="E1390" s="26">
        <v>73</v>
      </c>
    </row>
    <row r="1391" spans="1:5" x14ac:dyDescent="0.35">
      <c r="A1391" s="25" t="s">
        <v>12</v>
      </c>
      <c r="B1391" s="26">
        <v>2019</v>
      </c>
      <c r="C1391" s="26">
        <v>74</v>
      </c>
      <c r="D1391" s="26">
        <v>2035</v>
      </c>
      <c r="E1391" s="26">
        <v>140</v>
      </c>
    </row>
    <row r="1392" spans="1:5" x14ac:dyDescent="0.35">
      <c r="A1392" s="25" t="s">
        <v>12</v>
      </c>
      <c r="B1392" s="26">
        <v>2019</v>
      </c>
      <c r="C1392" s="26">
        <v>74</v>
      </c>
      <c r="D1392" s="26">
        <v>2025</v>
      </c>
      <c r="E1392" s="26">
        <v>20</v>
      </c>
    </row>
    <row r="1393" spans="1:5" x14ac:dyDescent="0.35">
      <c r="A1393" s="25" t="s">
        <v>12</v>
      </c>
      <c r="B1393" s="26">
        <v>2019</v>
      </c>
      <c r="C1393" s="26">
        <v>75</v>
      </c>
      <c r="D1393" s="26">
        <v>2030</v>
      </c>
      <c r="E1393" s="26">
        <v>242</v>
      </c>
    </row>
    <row r="1394" spans="1:5" x14ac:dyDescent="0.35">
      <c r="A1394" s="25" t="s">
        <v>12</v>
      </c>
      <c r="B1394" s="26">
        <v>2019</v>
      </c>
      <c r="C1394" s="26">
        <v>75</v>
      </c>
      <c r="D1394" s="26">
        <v>2035</v>
      </c>
      <c r="E1394" s="26">
        <v>462</v>
      </c>
    </row>
    <row r="1395" spans="1:5" x14ac:dyDescent="0.35">
      <c r="A1395" s="25" t="s">
        <v>12</v>
      </c>
      <c r="B1395" s="26">
        <v>2019</v>
      </c>
      <c r="C1395" s="26">
        <v>75</v>
      </c>
      <c r="D1395" s="26">
        <v>2025</v>
      </c>
      <c r="E1395" s="26">
        <v>66</v>
      </c>
    </row>
    <row r="1396" spans="1:5" x14ac:dyDescent="0.35">
      <c r="A1396" s="25" t="s">
        <v>12</v>
      </c>
      <c r="B1396" s="26">
        <v>2019</v>
      </c>
      <c r="C1396" s="26">
        <v>76</v>
      </c>
      <c r="D1396" s="26">
        <v>2030</v>
      </c>
      <c r="E1396" s="26">
        <v>284</v>
      </c>
    </row>
    <row r="1397" spans="1:5" x14ac:dyDescent="0.35">
      <c r="A1397" s="25" t="s">
        <v>12</v>
      </c>
      <c r="B1397" s="26">
        <v>2019</v>
      </c>
      <c r="C1397" s="26">
        <v>76</v>
      </c>
      <c r="D1397" s="26">
        <v>2035</v>
      </c>
      <c r="E1397" s="26">
        <v>549</v>
      </c>
    </row>
    <row r="1398" spans="1:5" x14ac:dyDescent="0.35">
      <c r="A1398" s="25" t="s">
        <v>12</v>
      </c>
      <c r="B1398" s="26">
        <v>2019</v>
      </c>
      <c r="C1398" s="26">
        <v>76</v>
      </c>
      <c r="D1398" s="26">
        <v>2025</v>
      </c>
      <c r="E1398" s="26">
        <v>78</v>
      </c>
    </row>
    <row r="1399" spans="1:5" x14ac:dyDescent="0.35">
      <c r="A1399" s="25" t="s">
        <v>12</v>
      </c>
      <c r="B1399" s="26">
        <v>2019</v>
      </c>
      <c r="C1399" s="26">
        <v>77</v>
      </c>
      <c r="D1399" s="26">
        <v>2030</v>
      </c>
      <c r="E1399" s="26">
        <v>189</v>
      </c>
    </row>
    <row r="1400" spans="1:5" x14ac:dyDescent="0.35">
      <c r="A1400" s="25" t="s">
        <v>12</v>
      </c>
      <c r="B1400" s="26">
        <v>2019</v>
      </c>
      <c r="C1400" s="26">
        <v>77</v>
      </c>
      <c r="D1400" s="26">
        <v>2035</v>
      </c>
      <c r="E1400" s="26">
        <v>360</v>
      </c>
    </row>
    <row r="1401" spans="1:5" x14ac:dyDescent="0.35">
      <c r="A1401" s="25" t="s">
        <v>12</v>
      </c>
      <c r="B1401" s="26">
        <v>2019</v>
      </c>
      <c r="C1401" s="26">
        <v>77</v>
      </c>
      <c r="D1401" s="26">
        <v>2025</v>
      </c>
      <c r="E1401" s="26">
        <v>51</v>
      </c>
    </row>
    <row r="1402" spans="1:5" x14ac:dyDescent="0.35">
      <c r="A1402" s="25" t="s">
        <v>12</v>
      </c>
      <c r="B1402" s="26">
        <v>2019</v>
      </c>
      <c r="C1402" s="26">
        <v>78</v>
      </c>
      <c r="D1402" s="26">
        <v>2030</v>
      </c>
      <c r="E1402" s="26">
        <v>884</v>
      </c>
    </row>
    <row r="1403" spans="1:5" x14ac:dyDescent="0.35">
      <c r="A1403" s="25" t="s">
        <v>12</v>
      </c>
      <c r="B1403" s="26">
        <v>2019</v>
      </c>
      <c r="C1403" s="26">
        <v>78</v>
      </c>
      <c r="D1403" s="26">
        <v>2035</v>
      </c>
      <c r="E1403" s="26">
        <v>1688</v>
      </c>
    </row>
    <row r="1404" spans="1:5" x14ac:dyDescent="0.35">
      <c r="A1404" s="25" t="s">
        <v>12</v>
      </c>
      <c r="B1404" s="26">
        <v>2019</v>
      </c>
      <c r="C1404" s="26">
        <v>78</v>
      </c>
      <c r="D1404" s="26">
        <v>2025</v>
      </c>
      <c r="E1404" s="26">
        <v>241</v>
      </c>
    </row>
    <row r="1405" spans="1:5" x14ac:dyDescent="0.35">
      <c r="A1405" s="25" t="s">
        <v>12</v>
      </c>
      <c r="B1405" s="26">
        <v>2019</v>
      </c>
      <c r="C1405" s="26">
        <v>79</v>
      </c>
      <c r="D1405" s="26">
        <v>2030</v>
      </c>
      <c r="E1405" s="26">
        <v>30</v>
      </c>
    </row>
    <row r="1406" spans="1:5" x14ac:dyDescent="0.35">
      <c r="A1406" s="25" t="s">
        <v>12</v>
      </c>
      <c r="B1406" s="26">
        <v>2019</v>
      </c>
      <c r="C1406" s="26">
        <v>79</v>
      </c>
      <c r="D1406" s="26">
        <v>2035</v>
      </c>
      <c r="E1406" s="26">
        <v>57</v>
      </c>
    </row>
    <row r="1407" spans="1:5" x14ac:dyDescent="0.35">
      <c r="A1407" s="25" t="s">
        <v>12</v>
      </c>
      <c r="B1407" s="26">
        <v>2019</v>
      </c>
      <c r="C1407" s="26">
        <v>79</v>
      </c>
      <c r="D1407" s="26">
        <v>2025</v>
      </c>
      <c r="E1407" s="26">
        <v>8</v>
      </c>
    </row>
    <row r="1408" spans="1:5" x14ac:dyDescent="0.35">
      <c r="A1408" s="25" t="s">
        <v>12</v>
      </c>
      <c r="B1408" s="26">
        <v>2019</v>
      </c>
      <c r="C1408" s="26">
        <v>81</v>
      </c>
      <c r="D1408" s="26">
        <v>2020</v>
      </c>
      <c r="E1408" s="26">
        <v>390</v>
      </c>
    </row>
    <row r="1409" spans="1:5" x14ac:dyDescent="0.35">
      <c r="A1409" s="25" t="s">
        <v>12</v>
      </c>
      <c r="B1409" s="26">
        <v>2019</v>
      </c>
      <c r="C1409" s="26">
        <v>81</v>
      </c>
      <c r="D1409" s="26">
        <v>2030</v>
      </c>
      <c r="E1409" s="26">
        <v>150</v>
      </c>
    </row>
    <row r="1410" spans="1:5" x14ac:dyDescent="0.35">
      <c r="A1410" s="25" t="s">
        <v>12</v>
      </c>
      <c r="B1410" s="26">
        <v>2019</v>
      </c>
      <c r="C1410" s="26">
        <v>81</v>
      </c>
      <c r="D1410" s="26">
        <v>2025</v>
      </c>
      <c r="E1410" s="26">
        <v>300</v>
      </c>
    </row>
    <row r="1411" spans="1:5" x14ac:dyDescent="0.35">
      <c r="A1411" s="25" t="s">
        <v>12</v>
      </c>
      <c r="B1411" s="26">
        <v>2019</v>
      </c>
      <c r="C1411" s="26">
        <v>82</v>
      </c>
      <c r="D1411" s="26">
        <v>2020</v>
      </c>
      <c r="E1411" s="26">
        <v>26</v>
      </c>
    </row>
    <row r="1412" spans="1:5" x14ac:dyDescent="0.35">
      <c r="A1412" s="25" t="s">
        <v>12</v>
      </c>
      <c r="B1412" s="26">
        <v>2019</v>
      </c>
      <c r="C1412" s="26">
        <v>82</v>
      </c>
      <c r="D1412" s="26">
        <v>2030</v>
      </c>
      <c r="E1412" s="26">
        <v>40</v>
      </c>
    </row>
    <row r="1413" spans="1:5" x14ac:dyDescent="0.35">
      <c r="A1413" s="25" t="s">
        <v>12</v>
      </c>
      <c r="B1413" s="26">
        <v>2019</v>
      </c>
      <c r="C1413" s="26">
        <v>82</v>
      </c>
      <c r="D1413" s="26">
        <v>2025</v>
      </c>
      <c r="E1413" s="26">
        <v>40</v>
      </c>
    </row>
    <row r="1414" spans="1:5" x14ac:dyDescent="0.35">
      <c r="A1414" s="25" t="s">
        <v>12</v>
      </c>
      <c r="B1414" s="26">
        <v>2019</v>
      </c>
      <c r="C1414" s="26">
        <v>83</v>
      </c>
      <c r="D1414" s="26">
        <v>2020</v>
      </c>
      <c r="E1414" s="26">
        <v>14</v>
      </c>
    </row>
    <row r="1415" spans="1:5" x14ac:dyDescent="0.35">
      <c r="A1415" s="25" t="s">
        <v>12</v>
      </c>
      <c r="B1415" s="26">
        <v>2019</v>
      </c>
      <c r="C1415" s="26">
        <v>83</v>
      </c>
      <c r="D1415" s="26">
        <v>2030</v>
      </c>
      <c r="E1415" s="26">
        <v>21</v>
      </c>
    </row>
    <row r="1416" spans="1:5" x14ac:dyDescent="0.35">
      <c r="A1416" s="25" t="s">
        <v>12</v>
      </c>
      <c r="B1416" s="26">
        <v>2019</v>
      </c>
      <c r="C1416" s="26">
        <v>83</v>
      </c>
      <c r="D1416" s="26">
        <v>2025</v>
      </c>
      <c r="E1416" s="26">
        <v>21</v>
      </c>
    </row>
    <row r="1417" spans="1:5" x14ac:dyDescent="0.35">
      <c r="A1417" s="25" t="s">
        <v>12</v>
      </c>
      <c r="B1417" s="26">
        <v>2019</v>
      </c>
      <c r="C1417" s="26">
        <v>84</v>
      </c>
      <c r="D1417" s="26">
        <v>2020</v>
      </c>
      <c r="E1417" s="26">
        <v>38</v>
      </c>
    </row>
    <row r="1418" spans="1:5" x14ac:dyDescent="0.35">
      <c r="A1418" s="25" t="s">
        <v>12</v>
      </c>
      <c r="B1418" s="26">
        <v>2019</v>
      </c>
      <c r="C1418" s="26">
        <v>84</v>
      </c>
      <c r="D1418" s="26">
        <v>2030</v>
      </c>
      <c r="E1418" s="26">
        <v>38</v>
      </c>
    </row>
    <row r="1419" spans="1:5" x14ac:dyDescent="0.35">
      <c r="A1419" s="25" t="s">
        <v>12</v>
      </c>
      <c r="B1419" s="26">
        <v>2019</v>
      </c>
      <c r="C1419" s="26">
        <v>84</v>
      </c>
      <c r="D1419" s="26">
        <v>2025</v>
      </c>
      <c r="E1419" s="26">
        <v>38</v>
      </c>
    </row>
    <row r="1420" spans="1:5" x14ac:dyDescent="0.35">
      <c r="A1420" s="25" t="s">
        <v>12</v>
      </c>
      <c r="B1420" s="26">
        <v>2019</v>
      </c>
      <c r="C1420" s="26">
        <v>85</v>
      </c>
      <c r="D1420" s="26">
        <v>2020</v>
      </c>
      <c r="E1420" s="26">
        <v>99</v>
      </c>
    </row>
    <row r="1421" spans="1:5" x14ac:dyDescent="0.35">
      <c r="A1421" s="25" t="s">
        <v>12</v>
      </c>
      <c r="B1421" s="26">
        <v>2019</v>
      </c>
      <c r="C1421" s="26">
        <v>85</v>
      </c>
      <c r="D1421" s="26">
        <v>2030</v>
      </c>
      <c r="E1421" s="26">
        <v>65</v>
      </c>
    </row>
    <row r="1422" spans="1:5" x14ac:dyDescent="0.35">
      <c r="A1422" s="25" t="s">
        <v>12</v>
      </c>
      <c r="B1422" s="26">
        <v>2019</v>
      </c>
      <c r="C1422" s="26">
        <v>85</v>
      </c>
      <c r="D1422" s="26">
        <v>2025</v>
      </c>
      <c r="E1422" s="26">
        <v>99</v>
      </c>
    </row>
    <row r="1423" spans="1:5" x14ac:dyDescent="0.35">
      <c r="A1423" s="25" t="s">
        <v>12</v>
      </c>
      <c r="B1423" s="26">
        <v>2019</v>
      </c>
      <c r="C1423" s="26">
        <v>86</v>
      </c>
      <c r="D1423" s="26">
        <v>2020</v>
      </c>
      <c r="E1423" s="26">
        <v>140</v>
      </c>
    </row>
    <row r="1424" spans="1:5" x14ac:dyDescent="0.35">
      <c r="A1424" s="25" t="s">
        <v>12</v>
      </c>
      <c r="B1424" s="26">
        <v>2019</v>
      </c>
      <c r="C1424" s="26">
        <v>86</v>
      </c>
      <c r="D1424" s="26">
        <v>2030</v>
      </c>
      <c r="E1424" s="26">
        <v>370</v>
      </c>
    </row>
    <row r="1425" spans="1:5" x14ac:dyDescent="0.35">
      <c r="A1425" s="25" t="s">
        <v>12</v>
      </c>
      <c r="B1425" s="26">
        <v>2019</v>
      </c>
      <c r="C1425" s="26">
        <v>86</v>
      </c>
      <c r="D1425" s="26">
        <v>2025</v>
      </c>
      <c r="E1425" s="26">
        <v>255</v>
      </c>
    </row>
    <row r="1426" spans="1:5" x14ac:dyDescent="0.35">
      <c r="A1426" s="25" t="s">
        <v>4</v>
      </c>
      <c r="B1426" s="26">
        <v>2019</v>
      </c>
      <c r="C1426" s="26">
        <v>1</v>
      </c>
      <c r="D1426" s="26">
        <v>2020</v>
      </c>
      <c r="E1426" s="26">
        <v>700.54</v>
      </c>
    </row>
    <row r="1427" spans="1:5" x14ac:dyDescent="0.35">
      <c r="A1427" s="25" t="s">
        <v>4</v>
      </c>
      <c r="B1427" s="26">
        <v>2019</v>
      </c>
      <c r="C1427" s="26">
        <v>1</v>
      </c>
      <c r="D1427" s="26">
        <v>2030</v>
      </c>
      <c r="E1427" s="26">
        <v>710.1</v>
      </c>
    </row>
    <row r="1428" spans="1:5" x14ac:dyDescent="0.35">
      <c r="A1428" s="25" t="s">
        <v>4</v>
      </c>
      <c r="B1428" s="26">
        <v>2019</v>
      </c>
      <c r="C1428" s="26">
        <v>1</v>
      </c>
      <c r="D1428" s="26">
        <v>2035</v>
      </c>
      <c r="E1428" s="26">
        <v>745.07</v>
      </c>
    </row>
    <row r="1429" spans="1:5" x14ac:dyDescent="0.35">
      <c r="A1429" s="25" t="s">
        <v>4</v>
      </c>
      <c r="B1429" s="26">
        <v>2019</v>
      </c>
      <c r="C1429" s="26">
        <v>1</v>
      </c>
      <c r="D1429" s="26">
        <v>2025</v>
      </c>
      <c r="E1429" s="26">
        <v>707.83</v>
      </c>
    </row>
    <row r="1430" spans="1:5" x14ac:dyDescent="0.35">
      <c r="A1430" s="25" t="s">
        <v>4</v>
      </c>
      <c r="B1430" s="26">
        <v>2019</v>
      </c>
      <c r="C1430" s="26">
        <v>2</v>
      </c>
      <c r="D1430" s="26">
        <v>2020</v>
      </c>
      <c r="E1430" s="26">
        <v>219.44</v>
      </c>
    </row>
    <row r="1431" spans="1:5" x14ac:dyDescent="0.35">
      <c r="A1431" s="25" t="s">
        <v>4</v>
      </c>
      <c r="B1431" s="26">
        <v>2019</v>
      </c>
      <c r="C1431" s="26">
        <v>2</v>
      </c>
      <c r="D1431" s="26">
        <v>2030</v>
      </c>
      <c r="E1431" s="26">
        <v>758.85</v>
      </c>
    </row>
    <row r="1432" spans="1:5" x14ac:dyDescent="0.35">
      <c r="A1432" s="25" t="s">
        <v>4</v>
      </c>
      <c r="B1432" s="26">
        <v>2019</v>
      </c>
      <c r="C1432" s="26">
        <v>2</v>
      </c>
      <c r="D1432" s="26">
        <v>2035</v>
      </c>
      <c r="E1432" s="26">
        <v>808.31</v>
      </c>
    </row>
    <row r="1433" spans="1:5" x14ac:dyDescent="0.35">
      <c r="A1433" s="25" t="s">
        <v>4</v>
      </c>
      <c r="B1433" s="26">
        <v>2019</v>
      </c>
      <c r="C1433" s="26">
        <v>2</v>
      </c>
      <c r="D1433" s="26">
        <v>2025</v>
      </c>
      <c r="E1433" s="26">
        <v>293.31</v>
      </c>
    </row>
    <row r="1434" spans="1:5" x14ac:dyDescent="0.35">
      <c r="A1434" s="25" t="s">
        <v>4</v>
      </c>
      <c r="B1434" s="26">
        <v>2019</v>
      </c>
      <c r="C1434" s="26">
        <v>3</v>
      </c>
      <c r="D1434" s="26">
        <v>2020</v>
      </c>
      <c r="E1434" s="26">
        <v>70.900000000000006</v>
      </c>
    </row>
    <row r="1435" spans="1:5" x14ac:dyDescent="0.35">
      <c r="A1435" s="25" t="s">
        <v>4</v>
      </c>
      <c r="B1435" s="26">
        <v>2019</v>
      </c>
      <c r="C1435" s="26">
        <v>3</v>
      </c>
      <c r="D1435" s="26">
        <v>2030</v>
      </c>
      <c r="E1435" s="26">
        <v>337.8</v>
      </c>
    </row>
    <row r="1436" spans="1:5" x14ac:dyDescent="0.35">
      <c r="A1436" s="25" t="s">
        <v>4</v>
      </c>
      <c r="B1436" s="26">
        <v>2019</v>
      </c>
      <c r="C1436" s="26">
        <v>3</v>
      </c>
      <c r="D1436" s="26">
        <v>2035</v>
      </c>
      <c r="E1436" s="26">
        <v>234.8</v>
      </c>
    </row>
    <row r="1437" spans="1:5" x14ac:dyDescent="0.35">
      <c r="A1437" s="25" t="s">
        <v>4</v>
      </c>
      <c r="B1437" s="26">
        <v>2019</v>
      </c>
      <c r="C1437" s="26">
        <v>3</v>
      </c>
      <c r="D1437" s="26">
        <v>2025</v>
      </c>
      <c r="E1437" s="26">
        <v>275.5</v>
      </c>
    </row>
    <row r="1438" spans="1:5" x14ac:dyDescent="0.35">
      <c r="A1438" s="25" t="s">
        <v>4</v>
      </c>
      <c r="B1438" s="26">
        <v>2019</v>
      </c>
      <c r="C1438" s="26">
        <v>4</v>
      </c>
      <c r="D1438" s="26">
        <v>2020</v>
      </c>
      <c r="E1438" s="26">
        <v>0.7</v>
      </c>
    </row>
    <row r="1439" spans="1:5" x14ac:dyDescent="0.35">
      <c r="A1439" s="25" t="s">
        <v>4</v>
      </c>
      <c r="B1439" s="26">
        <v>2019</v>
      </c>
      <c r="C1439" s="26">
        <v>4</v>
      </c>
      <c r="D1439" s="26">
        <v>2030</v>
      </c>
      <c r="E1439" s="26">
        <v>1.4</v>
      </c>
    </row>
    <row r="1440" spans="1:5" x14ac:dyDescent="0.35">
      <c r="A1440" s="25" t="s">
        <v>4</v>
      </c>
      <c r="B1440" s="26">
        <v>2019</v>
      </c>
      <c r="C1440" s="26">
        <v>4</v>
      </c>
      <c r="D1440" s="26">
        <v>2035</v>
      </c>
      <c r="E1440" s="26">
        <v>1.7</v>
      </c>
    </row>
    <row r="1441" spans="1:5" x14ac:dyDescent="0.35">
      <c r="A1441" s="25" t="s">
        <v>4</v>
      </c>
      <c r="B1441" s="26">
        <v>2019</v>
      </c>
      <c r="C1441" s="26">
        <v>4</v>
      </c>
      <c r="D1441" s="26">
        <v>2025</v>
      </c>
      <c r="E1441" s="26">
        <v>1.1000000000000001</v>
      </c>
    </row>
    <row r="1442" spans="1:5" x14ac:dyDescent="0.35">
      <c r="A1442" s="25" t="s">
        <v>4</v>
      </c>
      <c r="B1442" s="26">
        <v>2019</v>
      </c>
      <c r="C1442" s="26">
        <v>5</v>
      </c>
      <c r="D1442" s="26">
        <v>2020</v>
      </c>
      <c r="E1442" s="26">
        <v>1.9</v>
      </c>
    </row>
    <row r="1443" spans="1:5" x14ac:dyDescent="0.35">
      <c r="A1443" s="25" t="s">
        <v>4</v>
      </c>
      <c r="B1443" s="26">
        <v>2019</v>
      </c>
      <c r="C1443" s="26">
        <v>5</v>
      </c>
      <c r="D1443" s="26">
        <v>2030</v>
      </c>
      <c r="E1443" s="26">
        <v>3.3</v>
      </c>
    </row>
    <row r="1444" spans="1:5" x14ac:dyDescent="0.35">
      <c r="A1444" s="25" t="s">
        <v>4</v>
      </c>
      <c r="B1444" s="26">
        <v>2019</v>
      </c>
      <c r="C1444" s="26">
        <v>5</v>
      </c>
      <c r="D1444" s="26">
        <v>2035</v>
      </c>
      <c r="E1444" s="26">
        <v>3.8</v>
      </c>
    </row>
    <row r="1445" spans="1:5" x14ac:dyDescent="0.35">
      <c r="A1445" s="25" t="s">
        <v>4</v>
      </c>
      <c r="B1445" s="26">
        <v>2019</v>
      </c>
      <c r="C1445" s="26">
        <v>5</v>
      </c>
      <c r="D1445" s="26">
        <v>2025</v>
      </c>
      <c r="E1445" s="26">
        <v>2.4</v>
      </c>
    </row>
    <row r="1446" spans="1:5" x14ac:dyDescent="0.35">
      <c r="A1446" s="25" t="s">
        <v>4</v>
      </c>
      <c r="B1446" s="26">
        <v>2019</v>
      </c>
      <c r="C1446" s="26">
        <v>6</v>
      </c>
      <c r="D1446" s="26">
        <v>2020</v>
      </c>
      <c r="E1446" s="26">
        <v>6</v>
      </c>
    </row>
    <row r="1447" spans="1:5" x14ac:dyDescent="0.35">
      <c r="A1447" s="25" t="s">
        <v>4</v>
      </c>
      <c r="B1447" s="26">
        <v>2019</v>
      </c>
      <c r="C1447" s="26">
        <v>6</v>
      </c>
      <c r="D1447" s="26">
        <v>2030</v>
      </c>
      <c r="E1447" s="26">
        <v>10.3</v>
      </c>
    </row>
    <row r="1448" spans="1:5" x14ac:dyDescent="0.35">
      <c r="A1448" s="25" t="s">
        <v>4</v>
      </c>
      <c r="B1448" s="26">
        <v>2019</v>
      </c>
      <c r="C1448" s="26">
        <v>6</v>
      </c>
      <c r="D1448" s="26">
        <v>2035</v>
      </c>
      <c r="E1448" s="26">
        <v>12</v>
      </c>
    </row>
    <row r="1449" spans="1:5" x14ac:dyDescent="0.35">
      <c r="A1449" s="25" t="s">
        <v>4</v>
      </c>
      <c r="B1449" s="26">
        <v>2019</v>
      </c>
      <c r="C1449" s="26">
        <v>6</v>
      </c>
      <c r="D1449" s="26">
        <v>2025</v>
      </c>
      <c r="E1449" s="26">
        <v>7.6</v>
      </c>
    </row>
    <row r="1450" spans="1:5" x14ac:dyDescent="0.35">
      <c r="A1450" s="25" t="s">
        <v>4</v>
      </c>
      <c r="B1450" s="26">
        <v>2019</v>
      </c>
      <c r="C1450" s="26">
        <v>7</v>
      </c>
      <c r="D1450" s="26">
        <v>2020</v>
      </c>
      <c r="E1450" s="26">
        <v>1.4</v>
      </c>
    </row>
    <row r="1451" spans="1:5" x14ac:dyDescent="0.35">
      <c r="A1451" s="25" t="s">
        <v>4</v>
      </c>
      <c r="B1451" s="26">
        <v>2019</v>
      </c>
      <c r="C1451" s="26">
        <v>7</v>
      </c>
      <c r="D1451" s="26">
        <v>2030</v>
      </c>
      <c r="E1451" s="26">
        <v>1.1000000000000001</v>
      </c>
    </row>
    <row r="1452" spans="1:5" x14ac:dyDescent="0.35">
      <c r="A1452" s="25" t="s">
        <v>4</v>
      </c>
      <c r="B1452" s="26">
        <v>2019</v>
      </c>
      <c r="C1452" s="26">
        <v>7</v>
      </c>
      <c r="D1452" s="26">
        <v>2035</v>
      </c>
      <c r="E1452" s="26">
        <v>1.1000000000000001</v>
      </c>
    </row>
    <row r="1453" spans="1:5" x14ac:dyDescent="0.35">
      <c r="A1453" s="25" t="s">
        <v>4</v>
      </c>
      <c r="B1453" s="26">
        <v>2019</v>
      </c>
      <c r="C1453" s="26">
        <v>7</v>
      </c>
      <c r="D1453" s="26">
        <v>2025</v>
      </c>
      <c r="E1453" s="26">
        <v>1.2</v>
      </c>
    </row>
    <row r="1454" spans="1:5" x14ac:dyDescent="0.35">
      <c r="A1454" s="25" t="s">
        <v>4</v>
      </c>
      <c r="B1454" s="26">
        <v>2019</v>
      </c>
      <c r="C1454" s="26">
        <v>8</v>
      </c>
      <c r="D1454" s="26">
        <v>2020</v>
      </c>
      <c r="E1454" s="26">
        <v>147.1</v>
      </c>
    </row>
    <row r="1455" spans="1:5" x14ac:dyDescent="0.35">
      <c r="A1455" s="25" t="s">
        <v>4</v>
      </c>
      <c r="B1455" s="26">
        <v>2019</v>
      </c>
      <c r="C1455" s="26">
        <v>8</v>
      </c>
      <c r="D1455" s="26">
        <v>2030</v>
      </c>
      <c r="E1455" s="26">
        <v>701.1</v>
      </c>
    </row>
    <row r="1456" spans="1:5" x14ac:dyDescent="0.35">
      <c r="A1456" s="25" t="s">
        <v>4</v>
      </c>
      <c r="B1456" s="26">
        <v>2019</v>
      </c>
      <c r="C1456" s="26">
        <v>8</v>
      </c>
      <c r="D1456" s="26">
        <v>2035</v>
      </c>
      <c r="E1456" s="26">
        <v>383.4</v>
      </c>
    </row>
    <row r="1457" spans="1:5" x14ac:dyDescent="0.35">
      <c r="A1457" s="25" t="s">
        <v>4</v>
      </c>
      <c r="B1457" s="26">
        <v>2019</v>
      </c>
      <c r="C1457" s="26">
        <v>8</v>
      </c>
      <c r="D1457" s="26">
        <v>2025</v>
      </c>
      <c r="E1457" s="26">
        <v>571.4</v>
      </c>
    </row>
    <row r="1458" spans="1:5" x14ac:dyDescent="0.35">
      <c r="A1458" s="25" t="s">
        <v>4</v>
      </c>
      <c r="B1458" s="26">
        <v>2019</v>
      </c>
      <c r="C1458" s="26">
        <v>9</v>
      </c>
      <c r="D1458" s="26">
        <v>2020</v>
      </c>
      <c r="E1458" s="26">
        <v>2.1</v>
      </c>
    </row>
    <row r="1459" spans="1:5" x14ac:dyDescent="0.35">
      <c r="A1459" s="25" t="s">
        <v>4</v>
      </c>
      <c r="B1459" s="26">
        <v>2019</v>
      </c>
      <c r="C1459" s="26">
        <v>9</v>
      </c>
      <c r="D1459" s="26">
        <v>2030</v>
      </c>
      <c r="E1459" s="26">
        <v>4.5</v>
      </c>
    </row>
    <row r="1460" spans="1:5" x14ac:dyDescent="0.35">
      <c r="A1460" s="25" t="s">
        <v>4</v>
      </c>
      <c r="B1460" s="26">
        <v>2019</v>
      </c>
      <c r="C1460" s="26">
        <v>9</v>
      </c>
      <c r="D1460" s="26">
        <v>2035</v>
      </c>
      <c r="E1460" s="26">
        <v>5.2</v>
      </c>
    </row>
    <row r="1461" spans="1:5" x14ac:dyDescent="0.35">
      <c r="A1461" s="25" t="s">
        <v>4</v>
      </c>
      <c r="B1461" s="26">
        <v>2019</v>
      </c>
      <c r="C1461" s="26">
        <v>9</v>
      </c>
      <c r="D1461" s="26">
        <v>2025</v>
      </c>
      <c r="E1461" s="26">
        <v>3.3</v>
      </c>
    </row>
    <row r="1462" spans="1:5" x14ac:dyDescent="0.35">
      <c r="A1462" s="25" t="s">
        <v>4</v>
      </c>
      <c r="B1462" s="26">
        <v>2019</v>
      </c>
      <c r="C1462" s="26">
        <v>10</v>
      </c>
      <c r="D1462" s="26">
        <v>2020</v>
      </c>
      <c r="E1462" s="26">
        <v>26.6</v>
      </c>
    </row>
    <row r="1463" spans="1:5" x14ac:dyDescent="0.35">
      <c r="A1463" s="25" t="s">
        <v>4</v>
      </c>
      <c r="B1463" s="26">
        <v>2019</v>
      </c>
      <c r="C1463" s="26">
        <v>10</v>
      </c>
      <c r="D1463" s="26">
        <v>2030</v>
      </c>
      <c r="E1463" s="26">
        <v>72.3</v>
      </c>
    </row>
    <row r="1464" spans="1:5" x14ac:dyDescent="0.35">
      <c r="A1464" s="25" t="s">
        <v>4</v>
      </c>
      <c r="B1464" s="26">
        <v>2019</v>
      </c>
      <c r="C1464" s="26">
        <v>10</v>
      </c>
      <c r="D1464" s="26">
        <v>2035</v>
      </c>
      <c r="E1464" s="26">
        <v>83.6</v>
      </c>
    </row>
    <row r="1465" spans="1:5" x14ac:dyDescent="0.35">
      <c r="A1465" s="25" t="s">
        <v>4</v>
      </c>
      <c r="B1465" s="26">
        <v>2019</v>
      </c>
      <c r="C1465" s="26">
        <v>10</v>
      </c>
      <c r="D1465" s="26">
        <v>2025</v>
      </c>
      <c r="E1465" s="26">
        <v>53.1</v>
      </c>
    </row>
    <row r="1466" spans="1:5" x14ac:dyDescent="0.35">
      <c r="A1466" s="25" t="s">
        <v>4</v>
      </c>
      <c r="B1466" s="26">
        <v>2019</v>
      </c>
      <c r="C1466" s="26">
        <v>11</v>
      </c>
      <c r="D1466" s="26">
        <v>2030</v>
      </c>
      <c r="E1466" s="26">
        <v>2.6</v>
      </c>
    </row>
    <row r="1467" spans="1:5" x14ac:dyDescent="0.35">
      <c r="A1467" s="25" t="s">
        <v>4</v>
      </c>
      <c r="B1467" s="26">
        <v>2019</v>
      </c>
      <c r="C1467" s="26">
        <v>11</v>
      </c>
      <c r="D1467" s="26">
        <v>2035</v>
      </c>
      <c r="E1467" s="26">
        <v>3.1</v>
      </c>
    </row>
    <row r="1468" spans="1:5" x14ac:dyDescent="0.35">
      <c r="A1468" s="25" t="s">
        <v>4</v>
      </c>
      <c r="B1468" s="26">
        <v>2019</v>
      </c>
      <c r="C1468" s="26">
        <v>11</v>
      </c>
      <c r="D1468" s="26">
        <v>2025</v>
      </c>
      <c r="E1468" s="26">
        <v>1.9</v>
      </c>
    </row>
    <row r="1469" spans="1:5" x14ac:dyDescent="0.35">
      <c r="A1469" s="25" t="s">
        <v>4</v>
      </c>
      <c r="B1469" s="26">
        <v>2019</v>
      </c>
      <c r="C1469" s="26">
        <v>13</v>
      </c>
      <c r="D1469" s="26">
        <v>2020</v>
      </c>
      <c r="E1469" s="26">
        <v>242</v>
      </c>
    </row>
    <row r="1470" spans="1:5" x14ac:dyDescent="0.35">
      <c r="A1470" s="25" t="s">
        <v>4</v>
      </c>
      <c r="B1470" s="26">
        <v>2019</v>
      </c>
      <c r="C1470" s="26">
        <v>13</v>
      </c>
      <c r="D1470" s="26">
        <v>2030</v>
      </c>
      <c r="E1470" s="26">
        <v>370.3</v>
      </c>
    </row>
    <row r="1471" spans="1:5" x14ac:dyDescent="0.35">
      <c r="A1471" s="25" t="s">
        <v>4</v>
      </c>
      <c r="B1471" s="26">
        <v>2019</v>
      </c>
      <c r="C1471" s="26">
        <v>13</v>
      </c>
      <c r="D1471" s="26">
        <v>2035</v>
      </c>
      <c r="E1471" s="26">
        <v>385.5</v>
      </c>
    </row>
    <row r="1472" spans="1:5" x14ac:dyDescent="0.35">
      <c r="A1472" s="25" t="s">
        <v>4</v>
      </c>
      <c r="B1472" s="26">
        <v>2019</v>
      </c>
      <c r="C1472" s="26">
        <v>13</v>
      </c>
      <c r="D1472" s="26">
        <v>2025</v>
      </c>
      <c r="E1472" s="26">
        <v>295.89999999999998</v>
      </c>
    </row>
    <row r="1473" spans="1:5" x14ac:dyDescent="0.35">
      <c r="A1473" s="25" t="s">
        <v>4</v>
      </c>
      <c r="B1473" s="26">
        <v>2019</v>
      </c>
      <c r="C1473" s="26">
        <v>14</v>
      </c>
      <c r="D1473" s="26">
        <v>2020</v>
      </c>
      <c r="E1473" s="26">
        <v>36.299999999999997</v>
      </c>
    </row>
    <row r="1474" spans="1:5" x14ac:dyDescent="0.35">
      <c r="A1474" s="25" t="s">
        <v>4</v>
      </c>
      <c r="B1474" s="26">
        <v>2019</v>
      </c>
      <c r="C1474" s="26">
        <v>14</v>
      </c>
      <c r="D1474" s="26">
        <v>2030</v>
      </c>
      <c r="E1474" s="26">
        <v>88.3</v>
      </c>
    </row>
    <row r="1475" spans="1:5" x14ac:dyDescent="0.35">
      <c r="A1475" s="25" t="s">
        <v>4</v>
      </c>
      <c r="B1475" s="26">
        <v>2019</v>
      </c>
      <c r="C1475" s="26">
        <v>14</v>
      </c>
      <c r="D1475" s="26">
        <v>2035</v>
      </c>
      <c r="E1475" s="26">
        <v>88.3</v>
      </c>
    </row>
    <row r="1476" spans="1:5" x14ac:dyDescent="0.35">
      <c r="A1476" s="25" t="s">
        <v>4</v>
      </c>
      <c r="B1476" s="26">
        <v>2019</v>
      </c>
      <c r="C1476" s="26">
        <v>14</v>
      </c>
      <c r="D1476" s="26">
        <v>2025</v>
      </c>
      <c r="E1476" s="26">
        <v>62.5</v>
      </c>
    </row>
    <row r="1477" spans="1:5" x14ac:dyDescent="0.35">
      <c r="A1477" s="25" t="s">
        <v>4</v>
      </c>
      <c r="B1477" s="26">
        <v>2019</v>
      </c>
      <c r="C1477" s="26">
        <v>15</v>
      </c>
      <c r="D1477" s="26">
        <v>2020</v>
      </c>
      <c r="E1477" s="26">
        <v>54.9</v>
      </c>
    </row>
    <row r="1478" spans="1:5" x14ac:dyDescent="0.35">
      <c r="A1478" s="25" t="s">
        <v>4</v>
      </c>
      <c r="B1478" s="26">
        <v>2019</v>
      </c>
      <c r="C1478" s="26">
        <v>15</v>
      </c>
      <c r="D1478" s="26">
        <v>2030</v>
      </c>
      <c r="E1478" s="26">
        <v>133.30000000000001</v>
      </c>
    </row>
    <row r="1479" spans="1:5" x14ac:dyDescent="0.35">
      <c r="A1479" s="25" t="s">
        <v>4</v>
      </c>
      <c r="B1479" s="26">
        <v>2019</v>
      </c>
      <c r="C1479" s="26">
        <v>15</v>
      </c>
      <c r="D1479" s="26">
        <v>2035</v>
      </c>
      <c r="E1479" s="26">
        <v>133.30000000000001</v>
      </c>
    </row>
    <row r="1480" spans="1:5" x14ac:dyDescent="0.35">
      <c r="A1480" s="25" t="s">
        <v>4</v>
      </c>
      <c r="B1480" s="26">
        <v>2019</v>
      </c>
      <c r="C1480" s="26">
        <v>15</v>
      </c>
      <c r="D1480" s="26">
        <v>2025</v>
      </c>
      <c r="E1480" s="26">
        <v>94</v>
      </c>
    </row>
    <row r="1481" spans="1:5" x14ac:dyDescent="0.35">
      <c r="A1481" s="25" t="s">
        <v>4</v>
      </c>
      <c r="B1481" s="26">
        <v>2019</v>
      </c>
      <c r="C1481" s="26">
        <v>16</v>
      </c>
      <c r="D1481" s="26">
        <v>2020</v>
      </c>
      <c r="E1481" s="26">
        <v>22.2</v>
      </c>
    </row>
    <row r="1482" spans="1:5" x14ac:dyDescent="0.35">
      <c r="A1482" s="25" t="s">
        <v>4</v>
      </c>
      <c r="B1482" s="26">
        <v>2019</v>
      </c>
      <c r="C1482" s="26">
        <v>16</v>
      </c>
      <c r="D1482" s="26">
        <v>2030</v>
      </c>
      <c r="E1482" s="26">
        <v>53.8</v>
      </c>
    </row>
    <row r="1483" spans="1:5" x14ac:dyDescent="0.35">
      <c r="A1483" s="25" t="s">
        <v>4</v>
      </c>
      <c r="B1483" s="26">
        <v>2019</v>
      </c>
      <c r="C1483" s="26">
        <v>16</v>
      </c>
      <c r="D1483" s="26">
        <v>2035</v>
      </c>
      <c r="E1483" s="26">
        <v>53.8</v>
      </c>
    </row>
    <row r="1484" spans="1:5" x14ac:dyDescent="0.35">
      <c r="A1484" s="25" t="s">
        <v>4</v>
      </c>
      <c r="B1484" s="26">
        <v>2019</v>
      </c>
      <c r="C1484" s="26">
        <v>16</v>
      </c>
      <c r="D1484" s="26">
        <v>2025</v>
      </c>
      <c r="E1484" s="26">
        <v>38</v>
      </c>
    </row>
    <row r="1485" spans="1:5" x14ac:dyDescent="0.35">
      <c r="A1485" s="25" t="s">
        <v>4</v>
      </c>
      <c r="B1485" s="26">
        <v>2019</v>
      </c>
      <c r="C1485" s="26">
        <v>17</v>
      </c>
      <c r="D1485" s="26">
        <v>2020</v>
      </c>
      <c r="E1485" s="26">
        <v>40.799999999999997</v>
      </c>
    </row>
    <row r="1486" spans="1:5" x14ac:dyDescent="0.35">
      <c r="A1486" s="25" t="s">
        <v>4</v>
      </c>
      <c r="B1486" s="26">
        <v>2019</v>
      </c>
      <c r="C1486" s="26">
        <v>17</v>
      </c>
      <c r="D1486" s="26">
        <v>2030</v>
      </c>
      <c r="E1486" s="26">
        <v>99</v>
      </c>
    </row>
    <row r="1487" spans="1:5" x14ac:dyDescent="0.35">
      <c r="A1487" s="25" t="s">
        <v>4</v>
      </c>
      <c r="B1487" s="26">
        <v>2019</v>
      </c>
      <c r="C1487" s="26">
        <v>17</v>
      </c>
      <c r="D1487" s="26">
        <v>2035</v>
      </c>
      <c r="E1487" s="26">
        <v>99</v>
      </c>
    </row>
    <row r="1488" spans="1:5" x14ac:dyDescent="0.35">
      <c r="A1488" s="25" t="s">
        <v>4</v>
      </c>
      <c r="B1488" s="26">
        <v>2019</v>
      </c>
      <c r="C1488" s="26">
        <v>17</v>
      </c>
      <c r="D1488" s="26">
        <v>2025</v>
      </c>
      <c r="E1488" s="26">
        <v>69.900000000000006</v>
      </c>
    </row>
    <row r="1489" spans="1:5" x14ac:dyDescent="0.35">
      <c r="A1489" s="25" t="s">
        <v>4</v>
      </c>
      <c r="B1489" s="26">
        <v>2019</v>
      </c>
      <c r="C1489" s="26">
        <v>18</v>
      </c>
      <c r="D1489" s="26">
        <v>2020</v>
      </c>
      <c r="E1489" s="26">
        <v>94.6</v>
      </c>
    </row>
    <row r="1490" spans="1:5" x14ac:dyDescent="0.35">
      <c r="A1490" s="25" t="s">
        <v>4</v>
      </c>
      <c r="B1490" s="26">
        <v>2019</v>
      </c>
      <c r="C1490" s="26">
        <v>18</v>
      </c>
      <c r="D1490" s="26">
        <v>2030</v>
      </c>
      <c r="E1490" s="26">
        <v>268.3</v>
      </c>
    </row>
    <row r="1491" spans="1:5" x14ac:dyDescent="0.35">
      <c r="A1491" s="25" t="s">
        <v>4</v>
      </c>
      <c r="B1491" s="26">
        <v>2019</v>
      </c>
      <c r="C1491" s="26">
        <v>18</v>
      </c>
      <c r="D1491" s="26">
        <v>2035</v>
      </c>
      <c r="E1491" s="26">
        <v>301</v>
      </c>
    </row>
    <row r="1492" spans="1:5" x14ac:dyDescent="0.35">
      <c r="A1492" s="25" t="s">
        <v>4</v>
      </c>
      <c r="B1492" s="26">
        <v>2019</v>
      </c>
      <c r="C1492" s="26">
        <v>18</v>
      </c>
      <c r="D1492" s="26">
        <v>2025</v>
      </c>
      <c r="E1492" s="26">
        <v>181.7</v>
      </c>
    </row>
    <row r="1493" spans="1:5" x14ac:dyDescent="0.35">
      <c r="A1493" s="25" t="s">
        <v>4</v>
      </c>
      <c r="B1493" s="26">
        <v>2019</v>
      </c>
      <c r="C1493" s="26">
        <v>19</v>
      </c>
      <c r="D1493" s="26">
        <v>2020</v>
      </c>
      <c r="E1493" s="26">
        <v>4.9000000000000004</v>
      </c>
    </row>
    <row r="1494" spans="1:5" x14ac:dyDescent="0.35">
      <c r="A1494" s="25" t="s">
        <v>4</v>
      </c>
      <c r="B1494" s="26">
        <v>2019</v>
      </c>
      <c r="C1494" s="26">
        <v>19</v>
      </c>
      <c r="D1494" s="26">
        <v>2030</v>
      </c>
      <c r="E1494" s="26">
        <v>51</v>
      </c>
    </row>
    <row r="1495" spans="1:5" x14ac:dyDescent="0.35">
      <c r="A1495" s="25" t="s">
        <v>4</v>
      </c>
      <c r="B1495" s="26">
        <v>2019</v>
      </c>
      <c r="C1495" s="26">
        <v>19</v>
      </c>
      <c r="D1495" s="26">
        <v>2035</v>
      </c>
      <c r="E1495" s="26">
        <v>73.7</v>
      </c>
    </row>
    <row r="1496" spans="1:5" x14ac:dyDescent="0.35">
      <c r="A1496" s="25" t="s">
        <v>4</v>
      </c>
      <c r="B1496" s="26">
        <v>2019</v>
      </c>
      <c r="C1496" s="26">
        <v>19</v>
      </c>
      <c r="D1496" s="26">
        <v>2025</v>
      </c>
      <c r="E1496" s="26">
        <v>28.7</v>
      </c>
    </row>
    <row r="1497" spans="1:5" x14ac:dyDescent="0.35">
      <c r="A1497" s="25" t="s">
        <v>4</v>
      </c>
      <c r="B1497" s="26">
        <v>2019</v>
      </c>
      <c r="C1497" s="26">
        <v>20</v>
      </c>
      <c r="D1497" s="26">
        <v>2020</v>
      </c>
      <c r="E1497" s="26">
        <v>29.61</v>
      </c>
    </row>
    <row r="1498" spans="1:5" x14ac:dyDescent="0.35">
      <c r="A1498" s="25" t="s">
        <v>4</v>
      </c>
      <c r="B1498" s="26">
        <v>2019</v>
      </c>
      <c r="C1498" s="26">
        <v>20</v>
      </c>
      <c r="D1498" s="26">
        <v>2030</v>
      </c>
      <c r="E1498" s="26">
        <v>284.60000000000002</v>
      </c>
    </row>
    <row r="1499" spans="1:5" x14ac:dyDescent="0.35">
      <c r="A1499" s="25" t="s">
        <v>4</v>
      </c>
      <c r="B1499" s="26">
        <v>2019</v>
      </c>
      <c r="C1499" s="26">
        <v>20</v>
      </c>
      <c r="D1499" s="26">
        <v>2035</v>
      </c>
      <c r="E1499" s="26">
        <v>284.60000000000002</v>
      </c>
    </row>
    <row r="1500" spans="1:5" x14ac:dyDescent="0.35">
      <c r="A1500" s="25" t="s">
        <v>4</v>
      </c>
      <c r="B1500" s="26">
        <v>2019</v>
      </c>
      <c r="C1500" s="26">
        <v>20</v>
      </c>
      <c r="D1500" s="26">
        <v>2025</v>
      </c>
      <c r="E1500" s="26">
        <v>175</v>
      </c>
    </row>
    <row r="1501" spans="1:5" x14ac:dyDescent="0.35">
      <c r="A1501" s="25" t="s">
        <v>4</v>
      </c>
      <c r="B1501" s="26">
        <v>2019</v>
      </c>
      <c r="C1501" s="26">
        <v>21</v>
      </c>
      <c r="D1501" s="26">
        <v>2020</v>
      </c>
      <c r="E1501" s="26">
        <v>10.3</v>
      </c>
    </row>
    <row r="1502" spans="1:5" x14ac:dyDescent="0.35">
      <c r="A1502" s="25" t="s">
        <v>4</v>
      </c>
      <c r="B1502" s="26">
        <v>2019</v>
      </c>
      <c r="C1502" s="26">
        <v>21</v>
      </c>
      <c r="D1502" s="26">
        <v>2030</v>
      </c>
      <c r="E1502" s="26">
        <v>99.1</v>
      </c>
    </row>
    <row r="1503" spans="1:5" x14ac:dyDescent="0.35">
      <c r="A1503" s="25" t="s">
        <v>4</v>
      </c>
      <c r="B1503" s="26">
        <v>2019</v>
      </c>
      <c r="C1503" s="26">
        <v>21</v>
      </c>
      <c r="D1503" s="26">
        <v>2035</v>
      </c>
      <c r="E1503" s="26">
        <v>99.1</v>
      </c>
    </row>
    <row r="1504" spans="1:5" x14ac:dyDescent="0.35">
      <c r="A1504" s="25" t="s">
        <v>4</v>
      </c>
      <c r="B1504" s="26">
        <v>2019</v>
      </c>
      <c r="C1504" s="26">
        <v>21</v>
      </c>
      <c r="D1504" s="26">
        <v>2025</v>
      </c>
      <c r="E1504" s="26">
        <v>60.9</v>
      </c>
    </row>
    <row r="1505" spans="1:5" x14ac:dyDescent="0.35">
      <c r="A1505" s="25" t="s">
        <v>4</v>
      </c>
      <c r="B1505" s="26">
        <v>2019</v>
      </c>
      <c r="C1505" s="26">
        <v>22</v>
      </c>
      <c r="D1505" s="26">
        <v>2020</v>
      </c>
      <c r="E1505" s="26">
        <v>6.41</v>
      </c>
    </row>
    <row r="1506" spans="1:5" x14ac:dyDescent="0.35">
      <c r="A1506" s="25" t="s">
        <v>4</v>
      </c>
      <c r="B1506" s="26">
        <v>2019</v>
      </c>
      <c r="C1506" s="26">
        <v>22</v>
      </c>
      <c r="D1506" s="26">
        <v>2030</v>
      </c>
      <c r="E1506" s="26">
        <v>78.900000000000006</v>
      </c>
    </row>
    <row r="1507" spans="1:5" x14ac:dyDescent="0.35">
      <c r="A1507" s="25" t="s">
        <v>4</v>
      </c>
      <c r="B1507" s="26">
        <v>2019</v>
      </c>
      <c r="C1507" s="26">
        <v>22</v>
      </c>
      <c r="D1507" s="26">
        <v>2035</v>
      </c>
      <c r="E1507" s="26">
        <v>78.900000000000006</v>
      </c>
    </row>
    <row r="1508" spans="1:5" x14ac:dyDescent="0.35">
      <c r="A1508" s="25" t="s">
        <v>4</v>
      </c>
      <c r="B1508" s="26">
        <v>2019</v>
      </c>
      <c r="C1508" s="26">
        <v>22</v>
      </c>
      <c r="D1508" s="26">
        <v>2025</v>
      </c>
      <c r="E1508" s="26">
        <v>42.9</v>
      </c>
    </row>
    <row r="1509" spans="1:5" x14ac:dyDescent="0.35">
      <c r="A1509" s="25" t="s">
        <v>4</v>
      </c>
      <c r="B1509" s="26">
        <v>2019</v>
      </c>
      <c r="C1509" s="26">
        <v>23</v>
      </c>
      <c r="D1509" s="26">
        <v>2020</v>
      </c>
      <c r="E1509" s="26">
        <v>10.28</v>
      </c>
    </row>
    <row r="1510" spans="1:5" x14ac:dyDescent="0.35">
      <c r="A1510" s="25" t="s">
        <v>4</v>
      </c>
      <c r="B1510" s="26">
        <v>2019</v>
      </c>
      <c r="C1510" s="26">
        <v>23</v>
      </c>
      <c r="D1510" s="26">
        <v>2030</v>
      </c>
      <c r="E1510" s="26">
        <v>19.8</v>
      </c>
    </row>
    <row r="1511" spans="1:5" x14ac:dyDescent="0.35">
      <c r="A1511" s="25" t="s">
        <v>4</v>
      </c>
      <c r="B1511" s="26">
        <v>2019</v>
      </c>
      <c r="C1511" s="26">
        <v>23</v>
      </c>
      <c r="D1511" s="26">
        <v>2035</v>
      </c>
      <c r="E1511" s="26">
        <v>19.8</v>
      </c>
    </row>
    <row r="1512" spans="1:5" x14ac:dyDescent="0.35">
      <c r="A1512" s="25" t="s">
        <v>4</v>
      </c>
      <c r="B1512" s="26">
        <v>2019</v>
      </c>
      <c r="C1512" s="26">
        <v>23</v>
      </c>
      <c r="D1512" s="26">
        <v>2025</v>
      </c>
      <c r="E1512" s="26">
        <v>20.2</v>
      </c>
    </row>
    <row r="1513" spans="1:5" x14ac:dyDescent="0.35">
      <c r="A1513" s="25" t="s">
        <v>4</v>
      </c>
      <c r="B1513" s="26">
        <v>2019</v>
      </c>
      <c r="C1513" s="26">
        <v>24</v>
      </c>
      <c r="D1513" s="26">
        <v>2020</v>
      </c>
      <c r="E1513" s="26">
        <v>4.8</v>
      </c>
    </row>
    <row r="1514" spans="1:5" x14ac:dyDescent="0.35">
      <c r="A1514" s="25" t="s">
        <v>4</v>
      </c>
      <c r="B1514" s="26">
        <v>2019</v>
      </c>
      <c r="C1514" s="26">
        <v>24</v>
      </c>
      <c r="D1514" s="26">
        <v>2030</v>
      </c>
      <c r="E1514" s="26">
        <v>46.1</v>
      </c>
    </row>
    <row r="1515" spans="1:5" x14ac:dyDescent="0.35">
      <c r="A1515" s="25" t="s">
        <v>4</v>
      </c>
      <c r="B1515" s="26">
        <v>2019</v>
      </c>
      <c r="C1515" s="26">
        <v>24</v>
      </c>
      <c r="D1515" s="26">
        <v>2035</v>
      </c>
      <c r="E1515" s="26">
        <v>46.1</v>
      </c>
    </row>
    <row r="1516" spans="1:5" x14ac:dyDescent="0.35">
      <c r="A1516" s="25" t="s">
        <v>4</v>
      </c>
      <c r="B1516" s="26">
        <v>2019</v>
      </c>
      <c r="C1516" s="26">
        <v>24</v>
      </c>
      <c r="D1516" s="26">
        <v>2025</v>
      </c>
      <c r="E1516" s="26">
        <v>28.4</v>
      </c>
    </row>
    <row r="1517" spans="1:5" x14ac:dyDescent="0.35">
      <c r="A1517" s="25" t="s">
        <v>4</v>
      </c>
      <c r="B1517" s="26">
        <v>2019</v>
      </c>
      <c r="C1517" s="26">
        <v>25</v>
      </c>
      <c r="D1517" s="26">
        <v>2030</v>
      </c>
      <c r="E1517" s="26">
        <v>77.7</v>
      </c>
    </row>
    <row r="1518" spans="1:5" x14ac:dyDescent="0.35">
      <c r="A1518" s="25" t="s">
        <v>4</v>
      </c>
      <c r="B1518" s="26">
        <v>2019</v>
      </c>
      <c r="C1518" s="26">
        <v>25</v>
      </c>
      <c r="D1518" s="26">
        <v>2035</v>
      </c>
      <c r="E1518" s="26">
        <v>77.900000000000006</v>
      </c>
    </row>
    <row r="1519" spans="1:5" x14ac:dyDescent="0.35">
      <c r="A1519" s="25" t="s">
        <v>4</v>
      </c>
      <c r="B1519" s="26">
        <v>2019</v>
      </c>
      <c r="C1519" s="26">
        <v>27</v>
      </c>
      <c r="D1519" s="26">
        <v>2030</v>
      </c>
      <c r="E1519" s="26">
        <v>24.4</v>
      </c>
    </row>
    <row r="1520" spans="1:5" x14ac:dyDescent="0.35">
      <c r="A1520" s="25" t="s">
        <v>4</v>
      </c>
      <c r="B1520" s="26">
        <v>2019</v>
      </c>
      <c r="C1520" s="26">
        <v>27</v>
      </c>
      <c r="D1520" s="26">
        <v>2035</v>
      </c>
      <c r="E1520" s="26">
        <v>24.4</v>
      </c>
    </row>
    <row r="1521" spans="1:5" x14ac:dyDescent="0.35">
      <c r="A1521" s="25" t="s">
        <v>4</v>
      </c>
      <c r="B1521" s="26">
        <v>2019</v>
      </c>
      <c r="C1521" s="26">
        <v>27</v>
      </c>
      <c r="D1521" s="26">
        <v>2025</v>
      </c>
      <c r="E1521" s="26">
        <v>24.4</v>
      </c>
    </row>
    <row r="1522" spans="1:5" x14ac:dyDescent="0.35">
      <c r="A1522" s="25" t="s">
        <v>4</v>
      </c>
      <c r="B1522" s="26">
        <v>2019</v>
      </c>
      <c r="C1522" s="26">
        <v>28</v>
      </c>
      <c r="D1522" s="26">
        <v>2030</v>
      </c>
      <c r="E1522" s="26">
        <v>99.2</v>
      </c>
    </row>
    <row r="1523" spans="1:5" x14ac:dyDescent="0.35">
      <c r="A1523" s="25" t="s">
        <v>4</v>
      </c>
      <c r="B1523" s="26">
        <v>2019</v>
      </c>
      <c r="C1523" s="26">
        <v>28</v>
      </c>
      <c r="D1523" s="26">
        <v>2035</v>
      </c>
      <c r="E1523" s="26">
        <v>99.2</v>
      </c>
    </row>
    <row r="1524" spans="1:5" x14ac:dyDescent="0.35">
      <c r="A1524" s="25" t="s">
        <v>4</v>
      </c>
      <c r="B1524" s="26">
        <v>2019</v>
      </c>
      <c r="C1524" s="26">
        <v>28</v>
      </c>
      <c r="D1524" s="26">
        <v>2025</v>
      </c>
      <c r="E1524" s="26">
        <v>101.7</v>
      </c>
    </row>
    <row r="1525" spans="1:5" x14ac:dyDescent="0.35">
      <c r="A1525" s="25" t="s">
        <v>4</v>
      </c>
      <c r="B1525" s="26">
        <v>2019</v>
      </c>
      <c r="C1525" s="26">
        <v>29</v>
      </c>
      <c r="D1525" s="26">
        <v>2030</v>
      </c>
      <c r="E1525" s="26">
        <v>322</v>
      </c>
    </row>
    <row r="1526" spans="1:5" x14ac:dyDescent="0.35">
      <c r="A1526" s="25" t="s">
        <v>4</v>
      </c>
      <c r="B1526" s="26">
        <v>2019</v>
      </c>
      <c r="C1526" s="26">
        <v>29</v>
      </c>
      <c r="D1526" s="26">
        <v>2035</v>
      </c>
      <c r="E1526" s="26">
        <v>322</v>
      </c>
    </row>
    <row r="1527" spans="1:5" x14ac:dyDescent="0.35">
      <c r="A1527" s="25" t="s">
        <v>4</v>
      </c>
      <c r="B1527" s="26">
        <v>2019</v>
      </c>
      <c r="C1527" s="26">
        <v>29</v>
      </c>
      <c r="D1527" s="26">
        <v>2025</v>
      </c>
      <c r="E1527" s="26">
        <v>247.6</v>
      </c>
    </row>
    <row r="1528" spans="1:5" x14ac:dyDescent="0.35">
      <c r="A1528" s="25" t="s">
        <v>4</v>
      </c>
      <c r="B1528" s="26">
        <v>2019</v>
      </c>
      <c r="C1528" s="26">
        <v>30</v>
      </c>
      <c r="D1528" s="26">
        <v>2030</v>
      </c>
      <c r="E1528" s="26">
        <v>210.9</v>
      </c>
    </row>
    <row r="1529" spans="1:5" x14ac:dyDescent="0.35">
      <c r="A1529" s="25" t="s">
        <v>4</v>
      </c>
      <c r="B1529" s="26">
        <v>2019</v>
      </c>
      <c r="C1529" s="26">
        <v>30</v>
      </c>
      <c r="D1529" s="26">
        <v>2035</v>
      </c>
      <c r="E1529" s="26">
        <v>210.9</v>
      </c>
    </row>
    <row r="1530" spans="1:5" x14ac:dyDescent="0.35">
      <c r="A1530" s="25" t="s">
        <v>4</v>
      </c>
      <c r="B1530" s="26">
        <v>2019</v>
      </c>
      <c r="C1530" s="26">
        <v>30</v>
      </c>
      <c r="D1530" s="26">
        <v>2025</v>
      </c>
      <c r="E1530" s="26">
        <v>129.69999999999999</v>
      </c>
    </row>
    <row r="1531" spans="1:5" x14ac:dyDescent="0.35">
      <c r="A1531" s="25" t="s">
        <v>4</v>
      </c>
      <c r="B1531" s="26">
        <v>2019</v>
      </c>
      <c r="C1531" s="26">
        <v>38</v>
      </c>
      <c r="D1531" s="26">
        <v>2020</v>
      </c>
      <c r="E1531" s="26">
        <v>2.62</v>
      </c>
    </row>
    <row r="1532" spans="1:5" x14ac:dyDescent="0.35">
      <c r="A1532" s="25" t="s">
        <v>4</v>
      </c>
      <c r="B1532" s="26">
        <v>2019</v>
      </c>
      <c r="C1532" s="26">
        <v>38</v>
      </c>
      <c r="D1532" s="26">
        <v>2030</v>
      </c>
      <c r="E1532" s="26">
        <v>101.76</v>
      </c>
    </row>
    <row r="1533" spans="1:5" x14ac:dyDescent="0.35">
      <c r="A1533" s="25" t="s">
        <v>4</v>
      </c>
      <c r="B1533" s="26">
        <v>2019</v>
      </c>
      <c r="C1533" s="26">
        <v>38</v>
      </c>
      <c r="D1533" s="26">
        <v>2035</v>
      </c>
      <c r="E1533" s="26">
        <v>131.22</v>
      </c>
    </row>
    <row r="1534" spans="1:5" x14ac:dyDescent="0.35">
      <c r="A1534" s="25" t="s">
        <v>4</v>
      </c>
      <c r="B1534" s="26">
        <v>2019</v>
      </c>
      <c r="C1534" s="26">
        <v>38</v>
      </c>
      <c r="D1534" s="26">
        <v>2025</v>
      </c>
      <c r="E1534" s="26">
        <v>48.16</v>
      </c>
    </row>
    <row r="1535" spans="1:5" x14ac:dyDescent="0.35">
      <c r="A1535" s="25" t="s">
        <v>4</v>
      </c>
      <c r="B1535" s="26">
        <v>2019</v>
      </c>
      <c r="C1535" s="26">
        <v>49</v>
      </c>
      <c r="D1535" s="26">
        <v>2020</v>
      </c>
      <c r="E1535" s="26">
        <v>4.6900000000000004</v>
      </c>
    </row>
    <row r="1536" spans="1:5" x14ac:dyDescent="0.35">
      <c r="A1536" s="25" t="s">
        <v>4</v>
      </c>
      <c r="B1536" s="26">
        <v>2019</v>
      </c>
      <c r="C1536" s="26">
        <v>49</v>
      </c>
      <c r="D1536" s="26">
        <v>2030</v>
      </c>
      <c r="E1536" s="26">
        <v>59.95</v>
      </c>
    </row>
    <row r="1537" spans="1:5" x14ac:dyDescent="0.35">
      <c r="A1537" s="25" t="s">
        <v>4</v>
      </c>
      <c r="B1537" s="26">
        <v>2019</v>
      </c>
      <c r="C1537" s="26">
        <v>49</v>
      </c>
      <c r="D1537" s="26">
        <v>2035</v>
      </c>
      <c r="E1537" s="26">
        <v>73.27</v>
      </c>
    </row>
    <row r="1538" spans="1:5" x14ac:dyDescent="0.35">
      <c r="A1538" s="25" t="s">
        <v>4</v>
      </c>
      <c r="B1538" s="26">
        <v>2019</v>
      </c>
      <c r="C1538" s="26">
        <v>49</v>
      </c>
      <c r="D1538" s="26">
        <v>2025</v>
      </c>
      <c r="E1538" s="26">
        <v>29.55</v>
      </c>
    </row>
    <row r="1539" spans="1:5" x14ac:dyDescent="0.35">
      <c r="A1539" s="25" t="s">
        <v>9</v>
      </c>
      <c r="B1539" s="26">
        <v>2019</v>
      </c>
      <c r="C1539" s="26">
        <v>35</v>
      </c>
      <c r="D1539" s="26">
        <v>2020</v>
      </c>
      <c r="E1539" s="26">
        <v>3600</v>
      </c>
    </row>
    <row r="1540" spans="1:5" x14ac:dyDescent="0.35">
      <c r="A1540" s="25" t="s">
        <v>9</v>
      </c>
      <c r="B1540" s="26">
        <v>2019</v>
      </c>
      <c r="C1540" s="26">
        <v>35</v>
      </c>
      <c r="D1540" s="26">
        <v>2030</v>
      </c>
      <c r="E1540" s="26">
        <v>9000</v>
      </c>
    </row>
    <row r="1541" spans="1:5" x14ac:dyDescent="0.35">
      <c r="A1541" s="25" t="s">
        <v>9</v>
      </c>
      <c r="B1541" s="26">
        <v>2019</v>
      </c>
      <c r="C1541" s="26">
        <v>35</v>
      </c>
      <c r="D1541" s="26">
        <v>2035</v>
      </c>
      <c r="E1541" s="26">
        <v>11700</v>
      </c>
    </row>
    <row r="1542" spans="1:5" x14ac:dyDescent="0.35">
      <c r="A1542" s="25" t="s">
        <v>9</v>
      </c>
      <c r="B1542" s="26">
        <v>2019</v>
      </c>
      <c r="C1542" s="26">
        <v>35</v>
      </c>
      <c r="D1542" s="26">
        <v>2025</v>
      </c>
      <c r="E1542" s="26">
        <v>6300</v>
      </c>
    </row>
    <row r="1543" spans="1:5" x14ac:dyDescent="0.35">
      <c r="A1543" s="25" t="s">
        <v>9</v>
      </c>
      <c r="B1543" s="26">
        <v>2019</v>
      </c>
      <c r="C1543" s="26">
        <v>46</v>
      </c>
      <c r="D1543" s="26">
        <v>2020</v>
      </c>
      <c r="E1543" s="26">
        <v>700</v>
      </c>
    </row>
    <row r="1544" spans="1:5" x14ac:dyDescent="0.35">
      <c r="A1544" s="25" t="s">
        <v>9</v>
      </c>
      <c r="B1544" s="26">
        <v>2019</v>
      </c>
      <c r="C1544" s="26">
        <v>46</v>
      </c>
      <c r="D1544" s="26">
        <v>2030</v>
      </c>
      <c r="E1544" s="26">
        <v>2300</v>
      </c>
    </row>
    <row r="1545" spans="1:5" x14ac:dyDescent="0.35">
      <c r="A1545" s="25" t="s">
        <v>9</v>
      </c>
      <c r="B1545" s="26">
        <v>2019</v>
      </c>
      <c r="C1545" s="26">
        <v>46</v>
      </c>
      <c r="D1545" s="26">
        <v>2035</v>
      </c>
      <c r="E1545" s="26">
        <v>3100</v>
      </c>
    </row>
    <row r="1546" spans="1:5" x14ac:dyDescent="0.35">
      <c r="A1546" s="25" t="s">
        <v>9</v>
      </c>
      <c r="B1546" s="26">
        <v>2019</v>
      </c>
      <c r="C1546" s="26">
        <v>46</v>
      </c>
      <c r="D1546" s="26">
        <v>2025</v>
      </c>
      <c r="E1546" s="26">
        <v>1500</v>
      </c>
    </row>
    <row r="1547" spans="1:5" x14ac:dyDescent="0.35">
      <c r="A1547" s="25" t="s">
        <v>9</v>
      </c>
      <c r="B1547" s="26">
        <v>2019</v>
      </c>
      <c r="C1547" s="26">
        <v>74</v>
      </c>
      <c r="D1547" s="26">
        <v>2020</v>
      </c>
      <c r="E1547" s="26">
        <v>940</v>
      </c>
    </row>
    <row r="1548" spans="1:5" x14ac:dyDescent="0.35">
      <c r="A1548" s="25" t="s">
        <v>9</v>
      </c>
      <c r="B1548" s="26">
        <v>2019</v>
      </c>
      <c r="C1548" s="26">
        <v>74</v>
      </c>
      <c r="D1548" s="26">
        <v>2030</v>
      </c>
      <c r="E1548" s="26">
        <v>2830</v>
      </c>
    </row>
    <row r="1549" spans="1:5" x14ac:dyDescent="0.35">
      <c r="A1549" s="25" t="s">
        <v>9</v>
      </c>
      <c r="B1549" s="26">
        <v>2019</v>
      </c>
      <c r="C1549" s="26">
        <v>74</v>
      </c>
      <c r="D1549" s="26">
        <v>2035</v>
      </c>
      <c r="E1549" s="26">
        <v>2180</v>
      </c>
    </row>
    <row r="1550" spans="1:5" x14ac:dyDescent="0.35">
      <c r="A1550" s="25" t="s">
        <v>9</v>
      </c>
      <c r="B1550" s="26">
        <v>2019</v>
      </c>
      <c r="C1550" s="26">
        <v>74</v>
      </c>
      <c r="D1550" s="26">
        <v>2025</v>
      </c>
      <c r="E1550" s="26">
        <v>2320</v>
      </c>
    </row>
    <row r="1551" spans="1:5" x14ac:dyDescent="0.35">
      <c r="A1551" s="25" t="s">
        <v>9</v>
      </c>
      <c r="B1551" s="26">
        <v>2019</v>
      </c>
      <c r="C1551" s="26">
        <v>75</v>
      </c>
      <c r="D1551" s="26">
        <v>2020</v>
      </c>
      <c r="E1551" s="26">
        <v>1180</v>
      </c>
    </row>
    <row r="1552" spans="1:5" x14ac:dyDescent="0.35">
      <c r="A1552" s="25" t="s">
        <v>9</v>
      </c>
      <c r="B1552" s="26">
        <v>2019</v>
      </c>
      <c r="C1552" s="26">
        <v>75</v>
      </c>
      <c r="D1552" s="26">
        <v>2030</v>
      </c>
      <c r="E1552" s="26">
        <v>5750</v>
      </c>
    </row>
    <row r="1553" spans="1:5" x14ac:dyDescent="0.35">
      <c r="A1553" s="25" t="s">
        <v>9</v>
      </c>
      <c r="B1553" s="26">
        <v>2019</v>
      </c>
      <c r="C1553" s="26">
        <v>75</v>
      </c>
      <c r="D1553" s="26">
        <v>2035</v>
      </c>
      <c r="E1553" s="26">
        <v>7300</v>
      </c>
    </row>
    <row r="1554" spans="1:5" x14ac:dyDescent="0.35">
      <c r="A1554" s="25" t="s">
        <v>9</v>
      </c>
      <c r="B1554" s="26">
        <v>2019</v>
      </c>
      <c r="C1554" s="26">
        <v>75</v>
      </c>
      <c r="D1554" s="26">
        <v>2025</v>
      </c>
      <c r="E1554" s="26">
        <v>3890</v>
      </c>
    </row>
    <row r="1555" spans="1:5" x14ac:dyDescent="0.35">
      <c r="A1555" s="25" t="s">
        <v>9</v>
      </c>
      <c r="B1555" s="26">
        <v>2019</v>
      </c>
      <c r="C1555" s="26">
        <v>76</v>
      </c>
      <c r="D1555" s="26">
        <v>2020</v>
      </c>
      <c r="E1555" s="26">
        <v>190</v>
      </c>
    </row>
    <row r="1556" spans="1:5" x14ac:dyDescent="0.35">
      <c r="A1556" s="25" t="s">
        <v>9</v>
      </c>
      <c r="B1556" s="26">
        <v>2019</v>
      </c>
      <c r="C1556" s="26">
        <v>76</v>
      </c>
      <c r="D1556" s="26">
        <v>2030</v>
      </c>
      <c r="E1556" s="26">
        <v>40</v>
      </c>
    </row>
    <row r="1557" spans="1:5" x14ac:dyDescent="0.35">
      <c r="A1557" s="25" t="s">
        <v>9</v>
      </c>
      <c r="B1557" s="26">
        <v>2019</v>
      </c>
      <c r="C1557" s="26">
        <v>76</v>
      </c>
      <c r="D1557" s="26">
        <v>2035</v>
      </c>
      <c r="E1557" s="26">
        <v>30</v>
      </c>
    </row>
    <row r="1558" spans="1:5" x14ac:dyDescent="0.35">
      <c r="A1558" s="25" t="s">
        <v>9</v>
      </c>
      <c r="B1558" s="26">
        <v>2019</v>
      </c>
      <c r="C1558" s="26">
        <v>76</v>
      </c>
      <c r="D1558" s="26">
        <v>2025</v>
      </c>
      <c r="E1558" s="26">
        <v>70</v>
      </c>
    </row>
    <row r="1559" spans="1:5" x14ac:dyDescent="0.35">
      <c r="A1559" s="25" t="s">
        <v>9</v>
      </c>
      <c r="B1559" s="26">
        <v>2019</v>
      </c>
      <c r="C1559" s="26">
        <v>81</v>
      </c>
      <c r="D1559" s="26">
        <v>2020</v>
      </c>
      <c r="E1559" s="26">
        <v>8400</v>
      </c>
    </row>
    <row r="1560" spans="1:5" x14ac:dyDescent="0.35">
      <c r="A1560" s="25" t="s">
        <v>9</v>
      </c>
      <c r="B1560" s="26">
        <v>2019</v>
      </c>
      <c r="C1560" s="26">
        <v>81</v>
      </c>
      <c r="D1560" s="26">
        <v>2030</v>
      </c>
      <c r="E1560" s="26">
        <v>3500</v>
      </c>
    </row>
    <row r="1561" spans="1:5" x14ac:dyDescent="0.35">
      <c r="A1561" s="25" t="s">
        <v>9</v>
      </c>
      <c r="B1561" s="26">
        <v>2019</v>
      </c>
      <c r="C1561" s="26">
        <v>81</v>
      </c>
      <c r="D1561" s="26">
        <v>2035</v>
      </c>
      <c r="E1561" s="26">
        <v>1600</v>
      </c>
    </row>
    <row r="1562" spans="1:5" x14ac:dyDescent="0.35">
      <c r="A1562" s="25" t="s">
        <v>9</v>
      </c>
      <c r="B1562" s="26">
        <v>2019</v>
      </c>
      <c r="C1562" s="26">
        <v>81</v>
      </c>
      <c r="D1562" s="26">
        <v>2025</v>
      </c>
      <c r="E1562" s="26">
        <v>5900</v>
      </c>
    </row>
    <row r="1563" spans="1:5" x14ac:dyDescent="0.35">
      <c r="A1563" s="25" t="s">
        <v>9</v>
      </c>
      <c r="B1563" s="26">
        <v>2019</v>
      </c>
      <c r="C1563" s="26">
        <v>97</v>
      </c>
      <c r="D1563" s="26">
        <v>2020</v>
      </c>
      <c r="E1563" s="26">
        <v>29000</v>
      </c>
    </row>
    <row r="1564" spans="1:5" x14ac:dyDescent="0.35">
      <c r="A1564" s="25" t="s">
        <v>9</v>
      </c>
      <c r="B1564" s="26">
        <v>2019</v>
      </c>
      <c r="C1564" s="26">
        <v>97</v>
      </c>
      <c r="D1564" s="26">
        <v>2030</v>
      </c>
      <c r="E1564" s="26">
        <v>64000</v>
      </c>
    </row>
    <row r="1565" spans="1:5" x14ac:dyDescent="0.35">
      <c r="A1565" s="25" t="s">
        <v>9</v>
      </c>
      <c r="B1565" s="26">
        <v>2019</v>
      </c>
      <c r="C1565" s="26">
        <v>97</v>
      </c>
      <c r="D1565" s="26">
        <v>2025</v>
      </c>
      <c r="E1565" s="26">
        <v>49000</v>
      </c>
    </row>
    <row r="1566" spans="1:5" x14ac:dyDescent="0.35">
      <c r="A1566" s="25" t="s">
        <v>9</v>
      </c>
      <c r="B1566" s="26">
        <v>2019</v>
      </c>
      <c r="C1566" s="26">
        <v>98</v>
      </c>
      <c r="D1566" s="26">
        <v>2020</v>
      </c>
      <c r="E1566" s="26">
        <v>5600</v>
      </c>
    </row>
    <row r="1567" spans="1:5" x14ac:dyDescent="0.35">
      <c r="A1567" s="25" t="s">
        <v>9</v>
      </c>
      <c r="B1567" s="26">
        <v>2019</v>
      </c>
      <c r="C1567" s="26">
        <v>98</v>
      </c>
      <c r="D1567" s="26">
        <v>2030</v>
      </c>
      <c r="E1567" s="26">
        <v>69000</v>
      </c>
    </row>
    <row r="1568" spans="1:5" x14ac:dyDescent="0.35">
      <c r="A1568" s="25" t="s">
        <v>9</v>
      </c>
      <c r="B1568" s="26">
        <v>2019</v>
      </c>
      <c r="C1568" s="26">
        <v>98</v>
      </c>
      <c r="D1568" s="26">
        <v>2025</v>
      </c>
      <c r="E1568" s="26">
        <v>37000</v>
      </c>
    </row>
    <row r="1569" spans="1:5" x14ac:dyDescent="0.35">
      <c r="A1569" s="25" t="s">
        <v>9</v>
      </c>
      <c r="B1569" s="26">
        <v>2019</v>
      </c>
      <c r="C1569" s="26">
        <v>103</v>
      </c>
      <c r="D1569" s="26">
        <v>2020</v>
      </c>
      <c r="E1569" s="26">
        <v>5900</v>
      </c>
    </row>
    <row r="1570" spans="1:5" x14ac:dyDescent="0.35">
      <c r="A1570" s="25" t="s">
        <v>9</v>
      </c>
      <c r="B1570" s="26">
        <v>2019</v>
      </c>
      <c r="C1570" s="26">
        <v>103</v>
      </c>
      <c r="D1570" s="26">
        <v>2030</v>
      </c>
      <c r="E1570" s="26">
        <v>5900</v>
      </c>
    </row>
    <row r="1571" spans="1:5" x14ac:dyDescent="0.35">
      <c r="A1571" s="25" t="s">
        <v>9</v>
      </c>
      <c r="B1571" s="26">
        <v>2019</v>
      </c>
      <c r="C1571" s="26">
        <v>103</v>
      </c>
      <c r="D1571" s="26">
        <v>2035</v>
      </c>
      <c r="E1571" s="26">
        <v>2500</v>
      </c>
    </row>
    <row r="1572" spans="1:5" x14ac:dyDescent="0.35">
      <c r="A1572" s="25" t="s">
        <v>9</v>
      </c>
      <c r="B1572" s="26">
        <v>2019</v>
      </c>
      <c r="C1572" s="26">
        <v>103</v>
      </c>
      <c r="D1572" s="26">
        <v>2025</v>
      </c>
      <c r="E1572" s="26">
        <v>5900</v>
      </c>
    </row>
    <row r="1573" spans="1:5" x14ac:dyDescent="0.35">
      <c r="A1573" s="25" t="s">
        <v>9</v>
      </c>
      <c r="B1573" s="26">
        <v>2019</v>
      </c>
      <c r="C1573" s="26">
        <v>105</v>
      </c>
      <c r="D1573" s="26">
        <v>2025</v>
      </c>
      <c r="E1573" s="26">
        <v>8300</v>
      </c>
    </row>
    <row r="1574" spans="1:5" x14ac:dyDescent="0.35">
      <c r="A1574" s="25" t="s">
        <v>9</v>
      </c>
      <c r="B1574" s="26">
        <v>2019</v>
      </c>
      <c r="C1574" s="26">
        <v>119</v>
      </c>
      <c r="D1574" s="26">
        <v>2020</v>
      </c>
      <c r="E1574" s="26">
        <v>1800</v>
      </c>
    </row>
    <row r="1575" spans="1:5" x14ac:dyDescent="0.35">
      <c r="A1575" s="25" t="s">
        <v>9</v>
      </c>
      <c r="B1575" s="26">
        <v>2019</v>
      </c>
      <c r="C1575" s="26">
        <v>119</v>
      </c>
      <c r="D1575" s="26">
        <v>2030</v>
      </c>
      <c r="E1575" s="26">
        <v>4000</v>
      </c>
    </row>
    <row r="1576" spans="1:5" x14ac:dyDescent="0.35">
      <c r="A1576" s="25" t="s">
        <v>9</v>
      </c>
      <c r="B1576" s="26">
        <v>2019</v>
      </c>
      <c r="C1576" s="26">
        <v>119</v>
      </c>
      <c r="D1576" s="26">
        <v>2035</v>
      </c>
      <c r="E1576" s="26">
        <v>4200</v>
      </c>
    </row>
    <row r="1577" spans="1:5" x14ac:dyDescent="0.35">
      <c r="A1577" s="25" t="s">
        <v>9</v>
      </c>
      <c r="B1577" s="26">
        <v>2019</v>
      </c>
      <c r="C1577" s="26">
        <v>119</v>
      </c>
      <c r="D1577" s="26">
        <v>2025</v>
      </c>
      <c r="E1577" s="26">
        <v>3600</v>
      </c>
    </row>
    <row r="1578" spans="1:5" x14ac:dyDescent="0.35">
      <c r="A1578" s="25" t="s">
        <v>9</v>
      </c>
      <c r="B1578" s="26">
        <v>2019</v>
      </c>
      <c r="C1578" s="26">
        <v>132</v>
      </c>
      <c r="D1578" s="26">
        <v>2020</v>
      </c>
      <c r="E1578" s="26">
        <v>545</v>
      </c>
    </row>
    <row r="1579" spans="1:5" x14ac:dyDescent="0.35">
      <c r="A1579" s="25" t="s">
        <v>9</v>
      </c>
      <c r="B1579" s="26">
        <v>2019</v>
      </c>
      <c r="C1579" s="26">
        <v>132</v>
      </c>
      <c r="D1579" s="26">
        <v>2030</v>
      </c>
      <c r="E1579" s="26">
        <v>5469</v>
      </c>
    </row>
    <row r="1580" spans="1:5" x14ac:dyDescent="0.35">
      <c r="A1580" s="25" t="s">
        <v>9</v>
      </c>
      <c r="B1580" s="26">
        <v>2019</v>
      </c>
      <c r="C1580" s="26">
        <v>132</v>
      </c>
      <c r="D1580" s="26">
        <v>2035</v>
      </c>
      <c r="E1580" s="26">
        <v>9334</v>
      </c>
    </row>
    <row r="1581" spans="1:5" x14ac:dyDescent="0.35">
      <c r="A1581" s="25" t="s">
        <v>9</v>
      </c>
      <c r="B1581" s="26">
        <v>2019</v>
      </c>
      <c r="C1581" s="26">
        <v>132</v>
      </c>
      <c r="D1581" s="26">
        <v>2025</v>
      </c>
      <c r="E1581" s="26">
        <v>2071</v>
      </c>
    </row>
    <row r="1582" spans="1:5" x14ac:dyDescent="0.35">
      <c r="A1582" s="25" t="s">
        <v>9</v>
      </c>
      <c r="B1582" s="26">
        <v>2019</v>
      </c>
      <c r="C1582" s="26">
        <v>148</v>
      </c>
      <c r="D1582" s="26">
        <v>2020</v>
      </c>
      <c r="E1582" s="26">
        <v>452</v>
      </c>
    </row>
    <row r="1583" spans="1:5" x14ac:dyDescent="0.35">
      <c r="A1583" s="25" t="s">
        <v>9</v>
      </c>
      <c r="B1583" s="26">
        <v>2019</v>
      </c>
      <c r="C1583" s="26">
        <v>148</v>
      </c>
      <c r="D1583" s="26">
        <v>2030</v>
      </c>
      <c r="E1583" s="26">
        <v>434</v>
      </c>
    </row>
    <row r="1584" spans="1:5" x14ac:dyDescent="0.35">
      <c r="A1584" s="25" t="s">
        <v>9</v>
      </c>
      <c r="B1584" s="26">
        <v>2019</v>
      </c>
      <c r="C1584" s="26">
        <v>148</v>
      </c>
      <c r="D1584" s="26">
        <v>2035</v>
      </c>
      <c r="E1584" s="26">
        <v>425</v>
      </c>
    </row>
    <row r="1585" spans="1:5" x14ac:dyDescent="0.35">
      <c r="A1585" s="25" t="s">
        <v>9</v>
      </c>
      <c r="B1585" s="26">
        <v>2019</v>
      </c>
      <c r="C1585" s="26">
        <v>148</v>
      </c>
      <c r="D1585" s="26">
        <v>2025</v>
      </c>
      <c r="E1585" s="26">
        <v>441</v>
      </c>
    </row>
    <row r="1586" spans="1:5" x14ac:dyDescent="0.35">
      <c r="A1586" s="25" t="s">
        <v>9</v>
      </c>
      <c r="B1586" s="26">
        <v>2019</v>
      </c>
      <c r="C1586" s="26">
        <v>149</v>
      </c>
      <c r="D1586" s="26">
        <v>2020</v>
      </c>
      <c r="E1586" s="26">
        <v>242</v>
      </c>
    </row>
    <row r="1587" spans="1:5" x14ac:dyDescent="0.35">
      <c r="A1587" s="25" t="s">
        <v>9</v>
      </c>
      <c r="B1587" s="26">
        <v>2019</v>
      </c>
      <c r="C1587" s="26">
        <v>149</v>
      </c>
      <c r="D1587" s="26">
        <v>2030</v>
      </c>
      <c r="E1587" s="26">
        <v>252</v>
      </c>
    </row>
    <row r="1588" spans="1:5" x14ac:dyDescent="0.35">
      <c r="A1588" s="25" t="s">
        <v>9</v>
      </c>
      <c r="B1588" s="26">
        <v>2019</v>
      </c>
      <c r="C1588" s="26">
        <v>149</v>
      </c>
      <c r="D1588" s="26">
        <v>2035</v>
      </c>
      <c r="E1588" s="26">
        <v>258</v>
      </c>
    </row>
    <row r="1589" spans="1:5" x14ac:dyDescent="0.35">
      <c r="A1589" s="25" t="s">
        <v>9</v>
      </c>
      <c r="B1589" s="26">
        <v>2019</v>
      </c>
      <c r="C1589" s="26">
        <v>149</v>
      </c>
      <c r="D1589" s="26">
        <v>2025</v>
      </c>
      <c r="E1589" s="26">
        <v>246</v>
      </c>
    </row>
    <row r="1590" spans="1:5" x14ac:dyDescent="0.35">
      <c r="A1590" s="25" t="s">
        <v>9</v>
      </c>
      <c r="B1590" s="26">
        <v>2019</v>
      </c>
      <c r="C1590" s="26">
        <v>171</v>
      </c>
      <c r="D1590" s="26">
        <v>2020</v>
      </c>
      <c r="E1590" s="26">
        <v>2412</v>
      </c>
    </row>
    <row r="1591" spans="1:5" x14ac:dyDescent="0.35">
      <c r="A1591" s="25" t="s">
        <v>9</v>
      </c>
      <c r="B1591" s="26">
        <v>2019</v>
      </c>
      <c r="C1591" s="26">
        <v>171</v>
      </c>
      <c r="D1591" s="26">
        <v>2030</v>
      </c>
      <c r="E1591" s="26">
        <v>5409</v>
      </c>
    </row>
    <row r="1592" spans="1:5" x14ac:dyDescent="0.35">
      <c r="A1592" s="25" t="s">
        <v>9</v>
      </c>
      <c r="B1592" s="26">
        <v>2019</v>
      </c>
      <c r="C1592" s="26">
        <v>171</v>
      </c>
      <c r="D1592" s="26">
        <v>2035</v>
      </c>
      <c r="E1592" s="26">
        <v>6130</v>
      </c>
    </row>
    <row r="1593" spans="1:5" x14ac:dyDescent="0.35">
      <c r="A1593" s="25" t="s">
        <v>9</v>
      </c>
      <c r="B1593" s="26">
        <v>2019</v>
      </c>
      <c r="C1593" s="26">
        <v>171</v>
      </c>
      <c r="D1593" s="26">
        <v>2025</v>
      </c>
      <c r="E1593" s="26">
        <v>4353</v>
      </c>
    </row>
    <row r="1594" spans="1:5" x14ac:dyDescent="0.35">
      <c r="A1594" s="25" t="s">
        <v>5</v>
      </c>
      <c r="B1594" s="26">
        <v>2019</v>
      </c>
      <c r="C1594" s="26">
        <v>1</v>
      </c>
      <c r="D1594" s="26">
        <v>2020</v>
      </c>
      <c r="E1594" s="26">
        <v>-4768.2</v>
      </c>
    </row>
    <row r="1595" spans="1:5" x14ac:dyDescent="0.35">
      <c r="A1595" s="25" t="s">
        <v>5</v>
      </c>
      <c r="B1595" s="26">
        <v>2019</v>
      </c>
      <c r="C1595" s="26">
        <v>1</v>
      </c>
      <c r="D1595" s="26">
        <v>2030</v>
      </c>
      <c r="E1595" s="26">
        <v>21249.200000000001</v>
      </c>
    </row>
    <row r="1596" spans="1:5" x14ac:dyDescent="0.35">
      <c r="A1596" s="25" t="s">
        <v>5</v>
      </c>
      <c r="B1596" s="26">
        <v>2019</v>
      </c>
      <c r="C1596" s="26">
        <v>1</v>
      </c>
      <c r="D1596" s="26">
        <v>2025</v>
      </c>
      <c r="E1596" s="26">
        <v>14860.5</v>
      </c>
    </row>
    <row r="1597" spans="1:5" x14ac:dyDescent="0.35">
      <c r="A1597" s="25" t="s">
        <v>5</v>
      </c>
      <c r="B1597" s="26">
        <v>2019</v>
      </c>
      <c r="C1597" s="26">
        <v>2</v>
      </c>
      <c r="D1597" s="26">
        <v>2020</v>
      </c>
      <c r="E1597" s="26">
        <v>1546.7</v>
      </c>
    </row>
    <row r="1598" spans="1:5" x14ac:dyDescent="0.35">
      <c r="A1598" s="25" t="s">
        <v>5</v>
      </c>
      <c r="B1598" s="26">
        <v>2019</v>
      </c>
      <c r="C1598" s="26">
        <v>2</v>
      </c>
      <c r="D1598" s="26">
        <v>2030</v>
      </c>
      <c r="E1598" s="26">
        <v>7687.9</v>
      </c>
    </row>
    <row r="1599" spans="1:5" x14ac:dyDescent="0.35">
      <c r="A1599" s="25" t="s">
        <v>5</v>
      </c>
      <c r="B1599" s="26">
        <v>2019</v>
      </c>
      <c r="C1599" s="26">
        <v>2</v>
      </c>
      <c r="D1599" s="26">
        <v>2025</v>
      </c>
      <c r="E1599" s="26">
        <v>4957.8</v>
      </c>
    </row>
    <row r="1600" spans="1:5" x14ac:dyDescent="0.35">
      <c r="A1600" s="25" t="s">
        <v>5</v>
      </c>
      <c r="B1600" s="26">
        <v>2019</v>
      </c>
      <c r="C1600" s="26">
        <v>3</v>
      </c>
      <c r="D1600" s="26">
        <v>2020</v>
      </c>
      <c r="E1600" s="26">
        <v>346</v>
      </c>
    </row>
    <row r="1601" spans="1:5" x14ac:dyDescent="0.35">
      <c r="A1601" s="25" t="s">
        <v>5</v>
      </c>
      <c r="B1601" s="26">
        <v>2019</v>
      </c>
      <c r="C1601" s="26">
        <v>3</v>
      </c>
      <c r="D1601" s="26">
        <v>2030</v>
      </c>
      <c r="E1601" s="26">
        <v>2388.1</v>
      </c>
    </row>
    <row r="1602" spans="1:5" x14ac:dyDescent="0.35">
      <c r="A1602" s="25" t="s">
        <v>5</v>
      </c>
      <c r="B1602" s="26">
        <v>2019</v>
      </c>
      <c r="C1602" s="26">
        <v>3</v>
      </c>
      <c r="D1602" s="26">
        <v>2025</v>
      </c>
      <c r="E1602" s="26">
        <v>1367</v>
      </c>
    </row>
    <row r="1603" spans="1:5" x14ac:dyDescent="0.35">
      <c r="A1603" s="25" t="s">
        <v>5</v>
      </c>
      <c r="B1603" s="26">
        <v>2019</v>
      </c>
      <c r="C1603" s="26">
        <v>4</v>
      </c>
      <c r="D1603" s="26">
        <v>2020</v>
      </c>
      <c r="E1603" s="26">
        <v>3922.4</v>
      </c>
    </row>
    <row r="1604" spans="1:5" x14ac:dyDescent="0.35">
      <c r="A1604" s="25" t="s">
        <v>5</v>
      </c>
      <c r="B1604" s="26">
        <v>2019</v>
      </c>
      <c r="C1604" s="26">
        <v>4</v>
      </c>
      <c r="D1604" s="26">
        <v>2030</v>
      </c>
      <c r="E1604" s="26">
        <v>34142.1</v>
      </c>
    </row>
    <row r="1605" spans="1:5" x14ac:dyDescent="0.35">
      <c r="A1605" s="25" t="s">
        <v>5</v>
      </c>
      <c r="B1605" s="26">
        <v>2019</v>
      </c>
      <c r="C1605" s="26">
        <v>4</v>
      </c>
      <c r="D1605" s="26">
        <v>2025</v>
      </c>
      <c r="E1605" s="26">
        <v>17067.3</v>
      </c>
    </row>
    <row r="1606" spans="1:5" x14ac:dyDescent="0.35">
      <c r="A1606" s="25" t="s">
        <v>5</v>
      </c>
      <c r="B1606" s="26">
        <v>2019</v>
      </c>
      <c r="C1606" s="26">
        <v>5</v>
      </c>
      <c r="D1606" s="26">
        <v>2020</v>
      </c>
      <c r="E1606" s="26">
        <v>18.3</v>
      </c>
    </row>
    <row r="1607" spans="1:5" x14ac:dyDescent="0.35">
      <c r="A1607" s="25" t="s">
        <v>5</v>
      </c>
      <c r="B1607" s="26">
        <v>2019</v>
      </c>
      <c r="C1607" s="26">
        <v>5</v>
      </c>
      <c r="D1607" s="26">
        <v>2030</v>
      </c>
      <c r="E1607" s="26">
        <v>-436.5</v>
      </c>
    </row>
    <row r="1608" spans="1:5" x14ac:dyDescent="0.35">
      <c r="A1608" s="25" t="s">
        <v>5</v>
      </c>
      <c r="B1608" s="26">
        <v>2019</v>
      </c>
      <c r="C1608" s="26">
        <v>5</v>
      </c>
      <c r="D1608" s="26">
        <v>2025</v>
      </c>
      <c r="E1608" s="26">
        <v>-220.6</v>
      </c>
    </row>
    <row r="1609" spans="1:5" x14ac:dyDescent="0.35">
      <c r="A1609" s="25" t="s">
        <v>5</v>
      </c>
      <c r="B1609" s="26">
        <v>2019</v>
      </c>
      <c r="C1609" s="26">
        <v>6</v>
      </c>
      <c r="D1609" s="26">
        <v>2030</v>
      </c>
      <c r="E1609" s="26">
        <v>5347</v>
      </c>
    </row>
    <row r="1610" spans="1:5" x14ac:dyDescent="0.35">
      <c r="A1610" s="25" t="s">
        <v>5</v>
      </c>
      <c r="B1610" s="26">
        <v>2019</v>
      </c>
      <c r="C1610" s="26">
        <v>6</v>
      </c>
      <c r="D1610" s="26">
        <v>2025</v>
      </c>
      <c r="E1610" s="26">
        <v>3611.1</v>
      </c>
    </row>
    <row r="1611" spans="1:5" x14ac:dyDescent="0.35">
      <c r="A1611" s="25" t="s">
        <v>5</v>
      </c>
      <c r="B1611" s="26">
        <v>2019</v>
      </c>
      <c r="C1611" s="26">
        <v>7</v>
      </c>
      <c r="D1611" s="26">
        <v>2020</v>
      </c>
      <c r="E1611" s="26">
        <v>1265.9000000000001</v>
      </c>
    </row>
    <row r="1612" spans="1:5" x14ac:dyDescent="0.35">
      <c r="A1612" s="25" t="s">
        <v>5</v>
      </c>
      <c r="B1612" s="26">
        <v>2019</v>
      </c>
      <c r="C1612" s="26">
        <v>7</v>
      </c>
      <c r="D1612" s="26">
        <v>2030</v>
      </c>
      <c r="E1612" s="26">
        <v>2930.9</v>
      </c>
    </row>
    <row r="1613" spans="1:5" x14ac:dyDescent="0.35">
      <c r="A1613" s="25" t="s">
        <v>5</v>
      </c>
      <c r="B1613" s="26">
        <v>2019</v>
      </c>
      <c r="C1613" s="26">
        <v>7</v>
      </c>
      <c r="D1613" s="26">
        <v>2025</v>
      </c>
      <c r="E1613" s="26">
        <v>2255.1</v>
      </c>
    </row>
    <row r="1614" spans="1:5" x14ac:dyDescent="0.35">
      <c r="A1614" s="25" t="s">
        <v>5</v>
      </c>
      <c r="B1614" s="26">
        <v>2019</v>
      </c>
      <c r="C1614" s="26">
        <v>14</v>
      </c>
      <c r="D1614" s="26">
        <v>2020</v>
      </c>
      <c r="E1614" s="26">
        <v>180.5</v>
      </c>
    </row>
    <row r="1615" spans="1:5" x14ac:dyDescent="0.35">
      <c r="A1615" s="25" t="s">
        <v>5</v>
      </c>
      <c r="B1615" s="26">
        <v>2019</v>
      </c>
      <c r="C1615" s="26">
        <v>14</v>
      </c>
      <c r="D1615" s="26">
        <v>2030</v>
      </c>
      <c r="E1615" s="26">
        <v>661.6</v>
      </c>
    </row>
    <row r="1616" spans="1:5" x14ac:dyDescent="0.35">
      <c r="A1616" s="25" t="s">
        <v>5</v>
      </c>
      <c r="B1616" s="26">
        <v>2019</v>
      </c>
      <c r="C1616" s="26">
        <v>14</v>
      </c>
      <c r="D1616" s="26">
        <v>2025</v>
      </c>
      <c r="E1616" s="26">
        <v>359.2</v>
      </c>
    </row>
    <row r="1617" spans="1:5" x14ac:dyDescent="0.35">
      <c r="A1617" s="25" t="s">
        <v>5</v>
      </c>
      <c r="B1617" s="26">
        <v>2019</v>
      </c>
      <c r="C1617" s="26">
        <v>15</v>
      </c>
      <c r="D1617" s="26">
        <v>2020</v>
      </c>
      <c r="E1617" s="26">
        <v>12.5</v>
      </c>
    </row>
    <row r="1618" spans="1:5" x14ac:dyDescent="0.35">
      <c r="A1618" s="25" t="s">
        <v>5</v>
      </c>
      <c r="B1618" s="26">
        <v>2019</v>
      </c>
      <c r="C1618" s="26">
        <v>15</v>
      </c>
      <c r="D1618" s="26">
        <v>2030</v>
      </c>
      <c r="E1618" s="26">
        <v>38.5</v>
      </c>
    </row>
    <row r="1619" spans="1:5" x14ac:dyDescent="0.35">
      <c r="A1619" s="25" t="s">
        <v>5</v>
      </c>
      <c r="B1619" s="26">
        <v>2019</v>
      </c>
      <c r="C1619" s="26">
        <v>15</v>
      </c>
      <c r="D1619" s="26">
        <v>2025</v>
      </c>
      <c r="E1619" s="26">
        <v>24.9</v>
      </c>
    </row>
    <row r="1620" spans="1:5" x14ac:dyDescent="0.35">
      <c r="A1620" s="25" t="s">
        <v>5</v>
      </c>
      <c r="B1620" s="26">
        <v>2019</v>
      </c>
      <c r="C1620" s="26">
        <v>29</v>
      </c>
      <c r="D1620" s="26">
        <v>2020</v>
      </c>
      <c r="E1620" s="26">
        <v>33</v>
      </c>
    </row>
    <row r="1621" spans="1:5" x14ac:dyDescent="0.35">
      <c r="A1621" s="25" t="s">
        <v>5</v>
      </c>
      <c r="B1621" s="26">
        <v>2019</v>
      </c>
      <c r="C1621" s="26">
        <v>29</v>
      </c>
      <c r="D1621" s="26">
        <v>2030</v>
      </c>
      <c r="E1621" s="26">
        <v>33</v>
      </c>
    </row>
    <row r="1622" spans="1:5" x14ac:dyDescent="0.35">
      <c r="A1622" s="25" t="s">
        <v>5</v>
      </c>
      <c r="B1622" s="26">
        <v>2019</v>
      </c>
      <c r="C1622" s="26">
        <v>29</v>
      </c>
      <c r="D1622" s="26">
        <v>2025</v>
      </c>
      <c r="E1622" s="26">
        <v>33</v>
      </c>
    </row>
    <row r="1623" spans="1:5" x14ac:dyDescent="0.35">
      <c r="A1623" s="25" t="s">
        <v>5</v>
      </c>
      <c r="B1623" s="26">
        <v>2019</v>
      </c>
      <c r="C1623" s="26">
        <v>31</v>
      </c>
      <c r="D1623" s="26">
        <v>2020</v>
      </c>
      <c r="E1623" s="26">
        <v>312</v>
      </c>
    </row>
    <row r="1624" spans="1:5" x14ac:dyDescent="0.35">
      <c r="A1624" s="25" t="s">
        <v>5</v>
      </c>
      <c r="B1624" s="26">
        <v>2019</v>
      </c>
      <c r="C1624" s="26">
        <v>31</v>
      </c>
      <c r="D1624" s="26">
        <v>2030</v>
      </c>
      <c r="E1624" s="26">
        <v>312</v>
      </c>
    </row>
    <row r="1625" spans="1:5" x14ac:dyDescent="0.35">
      <c r="A1625" s="25" t="s">
        <v>5</v>
      </c>
      <c r="B1625" s="26">
        <v>2019</v>
      </c>
      <c r="C1625" s="26">
        <v>31</v>
      </c>
      <c r="D1625" s="26">
        <v>2025</v>
      </c>
      <c r="E1625" s="26">
        <v>312</v>
      </c>
    </row>
    <row r="1626" spans="1:5" x14ac:dyDescent="0.35">
      <c r="A1626" s="25" t="s">
        <v>5</v>
      </c>
      <c r="B1626" s="26">
        <v>2019</v>
      </c>
      <c r="C1626" s="26">
        <v>32</v>
      </c>
      <c r="D1626" s="26">
        <v>2020</v>
      </c>
      <c r="E1626" s="26">
        <v>25</v>
      </c>
    </row>
    <row r="1627" spans="1:5" x14ac:dyDescent="0.35">
      <c r="A1627" s="25" t="s">
        <v>5</v>
      </c>
      <c r="B1627" s="26">
        <v>2019</v>
      </c>
      <c r="C1627" s="26">
        <v>32</v>
      </c>
      <c r="D1627" s="26">
        <v>2030</v>
      </c>
      <c r="E1627" s="26">
        <v>25</v>
      </c>
    </row>
    <row r="1628" spans="1:5" x14ac:dyDescent="0.35">
      <c r="A1628" s="25" t="s">
        <v>5</v>
      </c>
      <c r="B1628" s="26">
        <v>2019</v>
      </c>
      <c r="C1628" s="26">
        <v>32</v>
      </c>
      <c r="D1628" s="26">
        <v>2025</v>
      </c>
      <c r="E1628" s="26">
        <v>25</v>
      </c>
    </row>
    <row r="1629" spans="1:5" x14ac:dyDescent="0.35">
      <c r="A1629" s="25" t="s">
        <v>5</v>
      </c>
      <c r="B1629" s="26">
        <v>2019</v>
      </c>
      <c r="C1629" s="26">
        <v>34</v>
      </c>
      <c r="D1629" s="26">
        <v>2020</v>
      </c>
      <c r="E1629" s="26">
        <v>111</v>
      </c>
    </row>
    <row r="1630" spans="1:5" x14ac:dyDescent="0.35">
      <c r="A1630" s="25" t="s">
        <v>5</v>
      </c>
      <c r="B1630" s="26">
        <v>2019</v>
      </c>
      <c r="C1630" s="26">
        <v>34</v>
      </c>
      <c r="D1630" s="26">
        <v>2030</v>
      </c>
      <c r="E1630" s="26">
        <v>111</v>
      </c>
    </row>
    <row r="1631" spans="1:5" x14ac:dyDescent="0.35">
      <c r="A1631" s="25" t="s">
        <v>5</v>
      </c>
      <c r="B1631" s="26">
        <v>2019</v>
      </c>
      <c r="C1631" s="26">
        <v>34</v>
      </c>
      <c r="D1631" s="26">
        <v>2025</v>
      </c>
      <c r="E1631" s="26">
        <v>111</v>
      </c>
    </row>
    <row r="1632" spans="1:5" x14ac:dyDescent="0.35">
      <c r="A1632" s="25" t="s">
        <v>5</v>
      </c>
      <c r="B1632" s="26">
        <v>2019</v>
      </c>
      <c r="C1632" s="26">
        <v>52</v>
      </c>
      <c r="D1632" s="26">
        <v>2020</v>
      </c>
      <c r="E1632" s="26">
        <v>9</v>
      </c>
    </row>
    <row r="1633" spans="1:5" x14ac:dyDescent="0.35">
      <c r="A1633" s="25" t="s">
        <v>5</v>
      </c>
      <c r="B1633" s="26">
        <v>2019</v>
      </c>
      <c r="C1633" s="26">
        <v>52</v>
      </c>
      <c r="D1633" s="26">
        <v>2030</v>
      </c>
      <c r="E1633" s="26">
        <v>20</v>
      </c>
    </row>
    <row r="1634" spans="1:5" x14ac:dyDescent="0.35">
      <c r="A1634" s="25" t="s">
        <v>5</v>
      </c>
      <c r="B1634" s="26">
        <v>2019</v>
      </c>
      <c r="C1634" s="26">
        <v>52</v>
      </c>
      <c r="D1634" s="26">
        <v>2025</v>
      </c>
      <c r="E1634" s="26">
        <v>14</v>
      </c>
    </row>
    <row r="1635" spans="1:5" x14ac:dyDescent="0.35">
      <c r="A1635" s="25" t="s">
        <v>5</v>
      </c>
      <c r="B1635" s="26">
        <v>2019</v>
      </c>
      <c r="C1635" s="26">
        <v>64</v>
      </c>
      <c r="D1635" s="26">
        <v>2020</v>
      </c>
      <c r="E1635" s="26">
        <v>175</v>
      </c>
    </row>
    <row r="1636" spans="1:5" x14ac:dyDescent="0.35">
      <c r="A1636" s="25" t="s">
        <v>5</v>
      </c>
      <c r="B1636" s="26">
        <v>2019</v>
      </c>
      <c r="C1636" s="26">
        <v>64</v>
      </c>
      <c r="D1636" s="26">
        <v>2030</v>
      </c>
      <c r="E1636" s="26">
        <v>175</v>
      </c>
    </row>
    <row r="1637" spans="1:5" x14ac:dyDescent="0.35">
      <c r="A1637" s="25" t="s">
        <v>5</v>
      </c>
      <c r="B1637" s="26">
        <v>2019</v>
      </c>
      <c r="C1637" s="26">
        <v>64</v>
      </c>
      <c r="D1637" s="26">
        <v>2025</v>
      </c>
      <c r="E1637" s="26">
        <v>175</v>
      </c>
    </row>
    <row r="1638" spans="1:5" x14ac:dyDescent="0.35">
      <c r="A1638" s="25" t="s">
        <v>5</v>
      </c>
      <c r="B1638" s="26">
        <v>2019</v>
      </c>
      <c r="C1638" s="26">
        <v>65</v>
      </c>
      <c r="D1638" s="26">
        <v>2020</v>
      </c>
      <c r="E1638" s="26">
        <v>17.5</v>
      </c>
    </row>
    <row r="1639" spans="1:5" x14ac:dyDescent="0.35">
      <c r="A1639" s="25" t="s">
        <v>5</v>
      </c>
      <c r="B1639" s="26">
        <v>2019</v>
      </c>
      <c r="C1639" s="26">
        <v>65</v>
      </c>
      <c r="D1639" s="26">
        <v>2030</v>
      </c>
      <c r="E1639" s="26">
        <v>17.5</v>
      </c>
    </row>
    <row r="1640" spans="1:5" x14ac:dyDescent="0.35">
      <c r="A1640" s="25" t="s">
        <v>5</v>
      </c>
      <c r="B1640" s="26">
        <v>2019</v>
      </c>
      <c r="C1640" s="26">
        <v>65</v>
      </c>
      <c r="D1640" s="26">
        <v>2025</v>
      </c>
      <c r="E1640" s="26">
        <v>17.5</v>
      </c>
    </row>
    <row r="1641" spans="1:5" x14ac:dyDescent="0.35">
      <c r="A1641" s="25" t="s">
        <v>5</v>
      </c>
      <c r="B1641" s="26">
        <v>2019</v>
      </c>
      <c r="C1641" s="26">
        <v>66</v>
      </c>
      <c r="D1641" s="26">
        <v>2020</v>
      </c>
      <c r="E1641" s="26">
        <v>30</v>
      </c>
    </row>
    <row r="1642" spans="1:5" x14ac:dyDescent="0.35">
      <c r="A1642" s="25" t="s">
        <v>5</v>
      </c>
      <c r="B1642" s="26">
        <v>2019</v>
      </c>
      <c r="C1642" s="26">
        <v>66</v>
      </c>
      <c r="D1642" s="26">
        <v>2030</v>
      </c>
      <c r="E1642" s="26">
        <v>30</v>
      </c>
    </row>
    <row r="1643" spans="1:5" x14ac:dyDescent="0.35">
      <c r="A1643" s="25" t="s">
        <v>5</v>
      </c>
      <c r="B1643" s="26">
        <v>2019</v>
      </c>
      <c r="C1643" s="26">
        <v>66</v>
      </c>
      <c r="D1643" s="26">
        <v>2025</v>
      </c>
      <c r="E1643" s="26">
        <v>30</v>
      </c>
    </row>
    <row r="1644" spans="1:5" x14ac:dyDescent="0.35">
      <c r="A1644" s="25" t="s">
        <v>5</v>
      </c>
      <c r="B1644" s="26">
        <v>2019</v>
      </c>
      <c r="C1644" s="26">
        <v>67</v>
      </c>
      <c r="D1644" s="26">
        <v>2020</v>
      </c>
      <c r="E1644" s="26">
        <v>30</v>
      </c>
    </row>
    <row r="1645" spans="1:5" x14ac:dyDescent="0.35">
      <c r="A1645" s="25" t="s">
        <v>5</v>
      </c>
      <c r="B1645" s="26">
        <v>2019</v>
      </c>
      <c r="C1645" s="26">
        <v>67</v>
      </c>
      <c r="D1645" s="26">
        <v>2030</v>
      </c>
      <c r="E1645" s="26">
        <v>30</v>
      </c>
    </row>
    <row r="1646" spans="1:5" x14ac:dyDescent="0.35">
      <c r="A1646" s="25" t="s">
        <v>5</v>
      </c>
      <c r="B1646" s="26">
        <v>2019</v>
      </c>
      <c r="C1646" s="26">
        <v>67</v>
      </c>
      <c r="D1646" s="26">
        <v>2035</v>
      </c>
      <c r="E1646" s="26">
        <v>30</v>
      </c>
    </row>
    <row r="1647" spans="1:5" x14ac:dyDescent="0.35">
      <c r="A1647" s="25" t="s">
        <v>5</v>
      </c>
      <c r="B1647" s="26">
        <v>2019</v>
      </c>
      <c r="C1647" s="26">
        <v>67</v>
      </c>
      <c r="D1647" s="26">
        <v>2025</v>
      </c>
      <c r="E1647" s="26">
        <v>30</v>
      </c>
    </row>
    <row r="1648" spans="1:5" x14ac:dyDescent="0.35">
      <c r="A1648" s="25" t="s">
        <v>5</v>
      </c>
      <c r="B1648" s="26">
        <v>2019</v>
      </c>
      <c r="C1648" s="26">
        <v>68</v>
      </c>
      <c r="D1648" s="26">
        <v>2020</v>
      </c>
      <c r="E1648" s="26">
        <v>4000</v>
      </c>
    </row>
    <row r="1649" spans="1:5" x14ac:dyDescent="0.35">
      <c r="A1649" s="25" t="s">
        <v>5</v>
      </c>
      <c r="B1649" s="26">
        <v>2019</v>
      </c>
      <c r="C1649" s="26">
        <v>68</v>
      </c>
      <c r="D1649" s="26">
        <v>2030</v>
      </c>
      <c r="E1649" s="26">
        <v>4000</v>
      </c>
    </row>
    <row r="1650" spans="1:5" x14ac:dyDescent="0.35">
      <c r="A1650" s="25" t="s">
        <v>5</v>
      </c>
      <c r="B1650" s="26">
        <v>2019</v>
      </c>
      <c r="C1650" s="26">
        <v>68</v>
      </c>
      <c r="D1650" s="26">
        <v>2035</v>
      </c>
      <c r="E1650" s="26">
        <v>4000</v>
      </c>
    </row>
    <row r="1651" spans="1:5" x14ac:dyDescent="0.35">
      <c r="A1651" s="25" t="s">
        <v>5</v>
      </c>
      <c r="B1651" s="26">
        <v>2019</v>
      </c>
      <c r="C1651" s="26">
        <v>68</v>
      </c>
      <c r="D1651" s="26">
        <v>2025</v>
      </c>
      <c r="E1651" s="26">
        <v>4000</v>
      </c>
    </row>
    <row r="1652" spans="1:5" x14ac:dyDescent="0.35">
      <c r="A1652" s="25" t="s">
        <v>5</v>
      </c>
      <c r="B1652" s="26">
        <v>2019</v>
      </c>
      <c r="C1652" s="26">
        <v>69</v>
      </c>
      <c r="D1652" s="26">
        <v>2020</v>
      </c>
      <c r="E1652" s="26">
        <v>250</v>
      </c>
    </row>
    <row r="1653" spans="1:5" x14ac:dyDescent="0.35">
      <c r="A1653" s="25" t="s">
        <v>5</v>
      </c>
      <c r="B1653" s="26">
        <v>2019</v>
      </c>
      <c r="C1653" s="26">
        <v>69</v>
      </c>
      <c r="D1653" s="26">
        <v>2030</v>
      </c>
      <c r="E1653" s="26">
        <v>250</v>
      </c>
    </row>
    <row r="1654" spans="1:5" x14ac:dyDescent="0.35">
      <c r="A1654" s="25" t="s">
        <v>5</v>
      </c>
      <c r="B1654" s="26">
        <v>2019</v>
      </c>
      <c r="C1654" s="26">
        <v>69</v>
      </c>
      <c r="D1654" s="26">
        <v>2035</v>
      </c>
      <c r="E1654" s="26">
        <v>250</v>
      </c>
    </row>
    <row r="1655" spans="1:5" x14ac:dyDescent="0.35">
      <c r="A1655" s="25" t="s">
        <v>5</v>
      </c>
      <c r="B1655" s="26">
        <v>2019</v>
      </c>
      <c r="C1655" s="26">
        <v>69</v>
      </c>
      <c r="D1655" s="26">
        <v>2025</v>
      </c>
      <c r="E1655" s="26">
        <v>250</v>
      </c>
    </row>
    <row r="1656" spans="1:5" x14ac:dyDescent="0.35">
      <c r="A1656" s="25" t="s">
        <v>5</v>
      </c>
      <c r="B1656" s="26">
        <v>2019</v>
      </c>
      <c r="C1656" s="26">
        <v>72</v>
      </c>
      <c r="D1656" s="26">
        <v>2020</v>
      </c>
      <c r="E1656" s="26">
        <v>25</v>
      </c>
    </row>
    <row r="1657" spans="1:5" x14ac:dyDescent="0.35">
      <c r="A1657" s="25" t="s">
        <v>5</v>
      </c>
      <c r="B1657" s="26">
        <v>2019</v>
      </c>
      <c r="C1657" s="26">
        <v>72</v>
      </c>
      <c r="D1657" s="26">
        <v>2030</v>
      </c>
      <c r="E1657" s="26">
        <v>25</v>
      </c>
    </row>
    <row r="1658" spans="1:5" x14ac:dyDescent="0.35">
      <c r="A1658" s="25" t="s">
        <v>5</v>
      </c>
      <c r="B1658" s="26">
        <v>2019</v>
      </c>
      <c r="C1658" s="26">
        <v>72</v>
      </c>
      <c r="D1658" s="26">
        <v>2025</v>
      </c>
      <c r="E1658" s="26">
        <v>25</v>
      </c>
    </row>
    <row r="1659" spans="1:5" x14ac:dyDescent="0.35">
      <c r="A1659" s="25" t="s">
        <v>5</v>
      </c>
      <c r="B1659" s="26">
        <v>2019</v>
      </c>
      <c r="C1659" s="26">
        <v>74</v>
      </c>
      <c r="D1659" s="26">
        <v>2020</v>
      </c>
      <c r="E1659" s="26">
        <v>500</v>
      </c>
    </row>
    <row r="1660" spans="1:5" x14ac:dyDescent="0.35">
      <c r="A1660" s="25" t="s">
        <v>5</v>
      </c>
      <c r="B1660" s="26">
        <v>2019</v>
      </c>
      <c r="C1660" s="26">
        <v>74</v>
      </c>
      <c r="D1660" s="26">
        <v>2030</v>
      </c>
      <c r="E1660" s="26">
        <v>500</v>
      </c>
    </row>
    <row r="1661" spans="1:5" x14ac:dyDescent="0.35">
      <c r="A1661" s="25" t="s">
        <v>5</v>
      </c>
      <c r="B1661" s="26">
        <v>2019</v>
      </c>
      <c r="C1661" s="26">
        <v>74</v>
      </c>
      <c r="D1661" s="26">
        <v>2035</v>
      </c>
      <c r="E1661" s="26">
        <v>500</v>
      </c>
    </row>
    <row r="1662" spans="1:5" x14ac:dyDescent="0.35">
      <c r="A1662" s="25" t="s">
        <v>5</v>
      </c>
      <c r="B1662" s="26">
        <v>2019</v>
      </c>
      <c r="C1662" s="26">
        <v>74</v>
      </c>
      <c r="D1662" s="26">
        <v>2025</v>
      </c>
      <c r="E1662" s="26">
        <v>500</v>
      </c>
    </row>
    <row r="1663" spans="1:5" x14ac:dyDescent="0.35">
      <c r="A1663" s="25" t="s">
        <v>5</v>
      </c>
      <c r="B1663" s="26">
        <v>2019</v>
      </c>
      <c r="C1663" s="26">
        <v>75</v>
      </c>
      <c r="D1663" s="26">
        <v>2020</v>
      </c>
      <c r="E1663" s="26">
        <v>105</v>
      </c>
    </row>
    <row r="1664" spans="1:5" x14ac:dyDescent="0.35">
      <c r="A1664" s="25" t="s">
        <v>5</v>
      </c>
      <c r="B1664" s="26">
        <v>2019</v>
      </c>
      <c r="C1664" s="26">
        <v>75</v>
      </c>
      <c r="D1664" s="26">
        <v>2030</v>
      </c>
      <c r="E1664" s="26">
        <v>250</v>
      </c>
    </row>
    <row r="1665" spans="1:5" x14ac:dyDescent="0.35">
      <c r="A1665" s="25" t="s">
        <v>5</v>
      </c>
      <c r="B1665" s="26">
        <v>2019</v>
      </c>
      <c r="C1665" s="26">
        <v>75</v>
      </c>
      <c r="D1665" s="26">
        <v>2025</v>
      </c>
      <c r="E1665" s="26">
        <v>180</v>
      </c>
    </row>
    <row r="1666" spans="1:5" x14ac:dyDescent="0.35">
      <c r="A1666" s="25" t="s">
        <v>5</v>
      </c>
      <c r="B1666" s="26">
        <v>2019</v>
      </c>
      <c r="C1666" s="26">
        <v>78</v>
      </c>
      <c r="D1666" s="26">
        <v>2020</v>
      </c>
      <c r="E1666" s="26">
        <v>1100</v>
      </c>
    </row>
    <row r="1667" spans="1:5" x14ac:dyDescent="0.35">
      <c r="A1667" s="25" t="s">
        <v>5</v>
      </c>
      <c r="B1667" s="26">
        <v>2019</v>
      </c>
      <c r="C1667" s="26">
        <v>78</v>
      </c>
      <c r="D1667" s="26">
        <v>2030</v>
      </c>
      <c r="E1667" s="26">
        <v>1800</v>
      </c>
    </row>
    <row r="1668" spans="1:5" x14ac:dyDescent="0.35">
      <c r="A1668" s="25" t="s">
        <v>5</v>
      </c>
      <c r="B1668" s="26">
        <v>2019</v>
      </c>
      <c r="C1668" s="26">
        <v>78</v>
      </c>
      <c r="D1668" s="26">
        <v>2035</v>
      </c>
      <c r="E1668" s="26">
        <v>1800</v>
      </c>
    </row>
    <row r="1669" spans="1:5" x14ac:dyDescent="0.35">
      <c r="A1669" s="25" t="s">
        <v>5</v>
      </c>
      <c r="B1669" s="26">
        <v>2019</v>
      </c>
      <c r="C1669" s="26">
        <v>78</v>
      </c>
      <c r="D1669" s="26">
        <v>2025</v>
      </c>
      <c r="E1669" s="26">
        <v>1800</v>
      </c>
    </row>
    <row r="1670" spans="1:5" x14ac:dyDescent="0.35">
      <c r="A1670" s="25" t="s">
        <v>5</v>
      </c>
      <c r="B1670" s="26">
        <v>2019</v>
      </c>
      <c r="C1670" s="26">
        <v>84</v>
      </c>
      <c r="D1670" s="26">
        <v>2020</v>
      </c>
      <c r="E1670" s="26">
        <v>176.1</v>
      </c>
    </row>
    <row r="1671" spans="1:5" x14ac:dyDescent="0.35">
      <c r="A1671" s="25" t="s">
        <v>5</v>
      </c>
      <c r="B1671" s="26">
        <v>2019</v>
      </c>
      <c r="C1671" s="26">
        <v>84</v>
      </c>
      <c r="D1671" s="26">
        <v>2030</v>
      </c>
      <c r="E1671" s="26">
        <v>2197.9</v>
      </c>
    </row>
    <row r="1672" spans="1:5" x14ac:dyDescent="0.35">
      <c r="A1672" s="25" t="s">
        <v>5</v>
      </c>
      <c r="B1672" s="26">
        <v>2019</v>
      </c>
      <c r="C1672" s="26">
        <v>84</v>
      </c>
      <c r="D1672" s="26">
        <v>2025</v>
      </c>
      <c r="E1672" s="26">
        <v>981.6</v>
      </c>
    </row>
    <row r="1673" spans="1:5" x14ac:dyDescent="0.35">
      <c r="A1673" s="25" t="s">
        <v>5</v>
      </c>
      <c r="B1673" s="26">
        <v>2019</v>
      </c>
      <c r="C1673" s="26">
        <v>90</v>
      </c>
      <c r="D1673" s="26">
        <v>2020</v>
      </c>
      <c r="E1673" s="26">
        <v>21.15</v>
      </c>
    </row>
    <row r="1674" spans="1:5" x14ac:dyDescent="0.35">
      <c r="A1674" s="25" t="s">
        <v>5</v>
      </c>
      <c r="B1674" s="26">
        <v>2019</v>
      </c>
      <c r="C1674" s="26">
        <v>90</v>
      </c>
      <c r="D1674" s="26">
        <v>2030</v>
      </c>
      <c r="E1674" s="26">
        <v>988.8</v>
      </c>
    </row>
    <row r="1675" spans="1:5" x14ac:dyDescent="0.35">
      <c r="A1675" s="25" t="s">
        <v>5</v>
      </c>
      <c r="B1675" s="26">
        <v>2019</v>
      </c>
      <c r="C1675" s="26">
        <v>90</v>
      </c>
      <c r="D1675" s="26">
        <v>2025</v>
      </c>
      <c r="E1675" s="26">
        <v>505.3</v>
      </c>
    </row>
    <row r="1676" spans="1:5" x14ac:dyDescent="0.35">
      <c r="A1676" s="25" t="s">
        <v>5</v>
      </c>
      <c r="B1676" s="26">
        <v>2019</v>
      </c>
      <c r="C1676" s="26">
        <v>91</v>
      </c>
      <c r="D1676" s="26">
        <v>2020</v>
      </c>
      <c r="E1676" s="26">
        <v>28.5</v>
      </c>
    </row>
    <row r="1677" spans="1:5" x14ac:dyDescent="0.35">
      <c r="A1677" s="25" t="s">
        <v>5</v>
      </c>
      <c r="B1677" s="26">
        <v>2019</v>
      </c>
      <c r="C1677" s="26">
        <v>91</v>
      </c>
      <c r="D1677" s="26">
        <v>2030</v>
      </c>
      <c r="E1677" s="26">
        <v>3931.9</v>
      </c>
    </row>
    <row r="1678" spans="1:5" x14ac:dyDescent="0.35">
      <c r="A1678" s="25" t="s">
        <v>5</v>
      </c>
      <c r="B1678" s="26">
        <v>2019</v>
      </c>
      <c r="C1678" s="26">
        <v>91</v>
      </c>
      <c r="D1678" s="26">
        <v>2025</v>
      </c>
      <c r="E1678" s="26">
        <v>1951.5</v>
      </c>
    </row>
    <row r="1679" spans="1:5" x14ac:dyDescent="0.35">
      <c r="A1679" s="25" t="s">
        <v>5</v>
      </c>
      <c r="B1679" s="26">
        <v>2019</v>
      </c>
      <c r="C1679" s="26">
        <v>96</v>
      </c>
      <c r="D1679" s="26">
        <v>2030</v>
      </c>
      <c r="E1679" s="26">
        <v>614.4</v>
      </c>
    </row>
    <row r="1680" spans="1:5" x14ac:dyDescent="0.35">
      <c r="A1680" s="25" t="s">
        <v>5</v>
      </c>
      <c r="B1680" s="26">
        <v>2019</v>
      </c>
      <c r="C1680" s="26">
        <v>96</v>
      </c>
      <c r="D1680" s="26">
        <v>2025</v>
      </c>
      <c r="E1680" s="26">
        <v>323.3</v>
      </c>
    </row>
    <row r="1681" spans="1:5" x14ac:dyDescent="0.35">
      <c r="A1681" s="25" t="s">
        <v>5</v>
      </c>
      <c r="B1681" s="26">
        <v>2019</v>
      </c>
      <c r="C1681" s="26">
        <v>98</v>
      </c>
      <c r="D1681" s="26">
        <v>2020</v>
      </c>
      <c r="E1681" s="26">
        <v>2144</v>
      </c>
    </row>
    <row r="1682" spans="1:5" x14ac:dyDescent="0.35">
      <c r="A1682" s="25" t="s">
        <v>5</v>
      </c>
      <c r="B1682" s="26">
        <v>2019</v>
      </c>
      <c r="C1682" s="26">
        <v>98</v>
      </c>
      <c r="D1682" s="26">
        <v>2030</v>
      </c>
      <c r="E1682" s="26">
        <v>1638</v>
      </c>
    </row>
    <row r="1683" spans="1:5" x14ac:dyDescent="0.35">
      <c r="A1683" s="25" t="s">
        <v>5</v>
      </c>
      <c r="B1683" s="26">
        <v>2019</v>
      </c>
      <c r="C1683" s="26">
        <v>98</v>
      </c>
      <c r="D1683" s="26">
        <v>2025</v>
      </c>
      <c r="E1683" s="26">
        <v>1638</v>
      </c>
    </row>
    <row r="1684" spans="1:5" x14ac:dyDescent="0.35">
      <c r="A1684" s="25" t="s">
        <v>5</v>
      </c>
      <c r="B1684" s="26">
        <v>2019</v>
      </c>
      <c r="C1684" s="26">
        <v>99</v>
      </c>
      <c r="D1684" s="26">
        <v>2020</v>
      </c>
      <c r="E1684" s="26">
        <v>500</v>
      </c>
    </row>
    <row r="1685" spans="1:5" x14ac:dyDescent="0.35">
      <c r="A1685" s="25" t="s">
        <v>5</v>
      </c>
      <c r="B1685" s="26">
        <v>2019</v>
      </c>
      <c r="C1685" s="26">
        <v>101</v>
      </c>
      <c r="D1685" s="26">
        <v>2020</v>
      </c>
      <c r="E1685" s="26">
        <v>414</v>
      </c>
    </row>
    <row r="1686" spans="1:5" x14ac:dyDescent="0.35">
      <c r="A1686" s="25" t="s">
        <v>5</v>
      </c>
      <c r="B1686" s="26">
        <v>2019</v>
      </c>
      <c r="C1686" s="26">
        <v>101</v>
      </c>
      <c r="D1686" s="26">
        <v>2030</v>
      </c>
      <c r="E1686" s="26">
        <v>414</v>
      </c>
    </row>
    <row r="1687" spans="1:5" x14ac:dyDescent="0.35">
      <c r="A1687" s="25" t="s">
        <v>5</v>
      </c>
      <c r="B1687" s="26">
        <v>2019</v>
      </c>
      <c r="C1687" s="26">
        <v>101</v>
      </c>
      <c r="D1687" s="26">
        <v>2025</v>
      </c>
      <c r="E1687" s="26">
        <v>414</v>
      </c>
    </row>
    <row r="1688" spans="1:5" x14ac:dyDescent="0.35">
      <c r="A1688" s="25" t="s">
        <v>5</v>
      </c>
      <c r="B1688" s="26">
        <v>2019</v>
      </c>
      <c r="C1688" s="26">
        <v>102</v>
      </c>
      <c r="D1688" s="26">
        <v>2020</v>
      </c>
      <c r="E1688" s="26">
        <v>907</v>
      </c>
    </row>
    <row r="1689" spans="1:5" x14ac:dyDescent="0.35">
      <c r="A1689" s="25" t="s">
        <v>5</v>
      </c>
      <c r="B1689" s="26">
        <v>2019</v>
      </c>
      <c r="C1689" s="26">
        <v>102</v>
      </c>
      <c r="D1689" s="26">
        <v>2030</v>
      </c>
      <c r="E1689" s="26">
        <v>907</v>
      </c>
    </row>
    <row r="1690" spans="1:5" x14ac:dyDescent="0.35">
      <c r="A1690" s="25" t="s">
        <v>5</v>
      </c>
      <c r="B1690" s="26">
        <v>2019</v>
      </c>
      <c r="C1690" s="26">
        <v>102</v>
      </c>
      <c r="D1690" s="26">
        <v>2025</v>
      </c>
      <c r="E1690" s="26">
        <v>907</v>
      </c>
    </row>
    <row r="1691" spans="1:5" x14ac:dyDescent="0.35">
      <c r="A1691" s="25" t="s">
        <v>5</v>
      </c>
      <c r="B1691" s="26">
        <v>2019</v>
      </c>
      <c r="C1691" s="26">
        <v>103</v>
      </c>
      <c r="D1691" s="26">
        <v>2020</v>
      </c>
      <c r="E1691" s="26">
        <v>129</v>
      </c>
    </row>
    <row r="1692" spans="1:5" x14ac:dyDescent="0.35">
      <c r="A1692" s="25" t="s">
        <v>5</v>
      </c>
      <c r="B1692" s="26">
        <v>2019</v>
      </c>
      <c r="C1692" s="26">
        <v>103</v>
      </c>
      <c r="D1692" s="26">
        <v>2030</v>
      </c>
      <c r="E1692" s="26">
        <v>129</v>
      </c>
    </row>
    <row r="1693" spans="1:5" x14ac:dyDescent="0.35">
      <c r="A1693" s="25" t="s">
        <v>5</v>
      </c>
      <c r="B1693" s="26">
        <v>2019</v>
      </c>
      <c r="C1693" s="26">
        <v>103</v>
      </c>
      <c r="D1693" s="26">
        <v>2025</v>
      </c>
      <c r="E1693" s="26">
        <v>129</v>
      </c>
    </row>
    <row r="1694" spans="1:5" x14ac:dyDescent="0.35">
      <c r="A1694" s="25" t="s">
        <v>5</v>
      </c>
      <c r="B1694" s="26">
        <v>2019</v>
      </c>
      <c r="C1694" s="26">
        <v>104</v>
      </c>
      <c r="D1694" s="26">
        <v>2020</v>
      </c>
      <c r="E1694" s="26">
        <v>6000</v>
      </c>
    </row>
    <row r="1695" spans="1:5" x14ac:dyDescent="0.35">
      <c r="A1695" s="25" t="s">
        <v>5</v>
      </c>
      <c r="B1695" s="26">
        <v>2019</v>
      </c>
      <c r="C1695" s="26">
        <v>104</v>
      </c>
      <c r="D1695" s="26">
        <v>2030</v>
      </c>
      <c r="E1695" s="26">
        <v>11000</v>
      </c>
    </row>
    <row r="1696" spans="1:5" x14ac:dyDescent="0.35">
      <c r="A1696" s="25" t="s">
        <v>5</v>
      </c>
      <c r="B1696" s="26">
        <v>2019</v>
      </c>
      <c r="C1696" s="26">
        <v>104</v>
      </c>
      <c r="D1696" s="26">
        <v>2025</v>
      </c>
      <c r="E1696" s="26">
        <v>9000</v>
      </c>
    </row>
    <row r="1697" spans="1:5" x14ac:dyDescent="0.35">
      <c r="A1697" s="25" t="s">
        <v>5</v>
      </c>
      <c r="B1697" s="26">
        <v>2019</v>
      </c>
      <c r="C1697" s="26">
        <v>106</v>
      </c>
      <c r="D1697" s="26">
        <v>2020</v>
      </c>
      <c r="E1697" s="26">
        <v>3.5</v>
      </c>
    </row>
    <row r="1698" spans="1:5" x14ac:dyDescent="0.35">
      <c r="A1698" s="25" t="s">
        <v>5</v>
      </c>
      <c r="B1698" s="26">
        <v>2019</v>
      </c>
      <c r="C1698" s="26">
        <v>106</v>
      </c>
      <c r="D1698" s="26">
        <v>2030</v>
      </c>
      <c r="E1698" s="26">
        <v>15</v>
      </c>
    </row>
    <row r="1699" spans="1:5" x14ac:dyDescent="0.35">
      <c r="A1699" s="25" t="s">
        <v>5</v>
      </c>
      <c r="B1699" s="26">
        <v>2019</v>
      </c>
      <c r="C1699" s="26">
        <v>106</v>
      </c>
      <c r="D1699" s="26">
        <v>2025</v>
      </c>
      <c r="E1699" s="26">
        <v>14</v>
      </c>
    </row>
    <row r="1700" spans="1:5" x14ac:dyDescent="0.35">
      <c r="A1700" s="25" t="s">
        <v>5</v>
      </c>
      <c r="B1700" s="26">
        <v>2019</v>
      </c>
      <c r="C1700" s="26">
        <v>107</v>
      </c>
      <c r="D1700" s="26">
        <v>2020</v>
      </c>
      <c r="E1700" s="26">
        <v>100</v>
      </c>
    </row>
    <row r="1701" spans="1:5" x14ac:dyDescent="0.35">
      <c r="A1701" s="25" t="s">
        <v>5</v>
      </c>
      <c r="B1701" s="26">
        <v>2019</v>
      </c>
      <c r="C1701" s="26">
        <v>107</v>
      </c>
      <c r="D1701" s="26">
        <v>2030</v>
      </c>
      <c r="E1701" s="26">
        <v>500</v>
      </c>
    </row>
    <row r="1702" spans="1:5" x14ac:dyDescent="0.35">
      <c r="A1702" s="25" t="s">
        <v>5</v>
      </c>
      <c r="B1702" s="26">
        <v>2019</v>
      </c>
      <c r="C1702" s="26">
        <v>107</v>
      </c>
      <c r="D1702" s="26">
        <v>2035</v>
      </c>
      <c r="E1702" s="26">
        <v>700</v>
      </c>
    </row>
    <row r="1703" spans="1:5" x14ac:dyDescent="0.35">
      <c r="A1703" s="25" t="s">
        <v>5</v>
      </c>
      <c r="B1703" s="26">
        <v>2019</v>
      </c>
      <c r="C1703" s="26">
        <v>107</v>
      </c>
      <c r="D1703" s="26">
        <v>2025</v>
      </c>
      <c r="E1703" s="26">
        <v>200</v>
      </c>
    </row>
    <row r="1704" spans="1:5" x14ac:dyDescent="0.35">
      <c r="A1704" s="25" t="s">
        <v>6</v>
      </c>
      <c r="B1704" s="26">
        <v>2019</v>
      </c>
      <c r="C1704" s="26">
        <v>1</v>
      </c>
      <c r="D1704" s="26">
        <v>2020</v>
      </c>
      <c r="E1704" s="26">
        <v>100</v>
      </c>
    </row>
    <row r="1705" spans="1:5" x14ac:dyDescent="0.35">
      <c r="A1705" s="25" t="s">
        <v>6</v>
      </c>
      <c r="B1705" s="26">
        <v>2019</v>
      </c>
      <c r="C1705" s="26">
        <v>1</v>
      </c>
      <c r="D1705" s="26">
        <v>2030</v>
      </c>
      <c r="E1705" s="26">
        <v>100</v>
      </c>
    </row>
    <row r="1706" spans="1:5" x14ac:dyDescent="0.35">
      <c r="A1706" s="25" t="s">
        <v>6</v>
      </c>
      <c r="B1706" s="26">
        <v>2019</v>
      </c>
      <c r="C1706" s="26">
        <v>1</v>
      </c>
      <c r="D1706" s="26">
        <v>2035</v>
      </c>
      <c r="E1706" s="26">
        <v>100</v>
      </c>
    </row>
    <row r="1707" spans="1:5" x14ac:dyDescent="0.35">
      <c r="A1707" s="25" t="s">
        <v>6</v>
      </c>
      <c r="B1707" s="26">
        <v>2019</v>
      </c>
      <c r="C1707" s="26">
        <v>1</v>
      </c>
      <c r="D1707" s="26">
        <v>2025</v>
      </c>
      <c r="E1707" s="26">
        <v>100</v>
      </c>
    </row>
    <row r="1708" spans="1:5" x14ac:dyDescent="0.35">
      <c r="A1708" s="25" t="s">
        <v>6</v>
      </c>
      <c r="B1708" s="26">
        <v>2019</v>
      </c>
      <c r="C1708" s="26">
        <v>2</v>
      </c>
      <c r="D1708" s="26">
        <v>2020</v>
      </c>
      <c r="E1708" s="26">
        <v>500</v>
      </c>
    </row>
    <row r="1709" spans="1:5" x14ac:dyDescent="0.35">
      <c r="A1709" s="25" t="s">
        <v>6</v>
      </c>
      <c r="B1709" s="26">
        <v>2019</v>
      </c>
      <c r="C1709" s="26">
        <v>2</v>
      </c>
      <c r="D1709" s="26">
        <v>2030</v>
      </c>
      <c r="E1709" s="26">
        <v>200</v>
      </c>
    </row>
    <row r="1710" spans="1:5" x14ac:dyDescent="0.35">
      <c r="A1710" s="25" t="s">
        <v>6</v>
      </c>
      <c r="B1710" s="26">
        <v>2019</v>
      </c>
      <c r="C1710" s="26">
        <v>2</v>
      </c>
      <c r="D1710" s="26">
        <v>2035</v>
      </c>
      <c r="E1710" s="26">
        <v>100</v>
      </c>
    </row>
    <row r="1711" spans="1:5" x14ac:dyDescent="0.35">
      <c r="A1711" s="25" t="s">
        <v>6</v>
      </c>
      <c r="B1711" s="26">
        <v>2019</v>
      </c>
      <c r="C1711" s="26">
        <v>2</v>
      </c>
      <c r="D1711" s="26">
        <v>2025</v>
      </c>
      <c r="E1711" s="26">
        <v>400</v>
      </c>
    </row>
    <row r="1712" spans="1:5" x14ac:dyDescent="0.35">
      <c r="A1712" s="25" t="s">
        <v>6</v>
      </c>
      <c r="B1712" s="26">
        <v>2019</v>
      </c>
      <c r="C1712" s="26">
        <v>3</v>
      </c>
      <c r="D1712" s="26">
        <v>2020</v>
      </c>
      <c r="E1712" s="26">
        <v>100</v>
      </c>
    </row>
    <row r="1713" spans="1:5" x14ac:dyDescent="0.35">
      <c r="A1713" s="25" t="s">
        <v>6</v>
      </c>
      <c r="B1713" s="26">
        <v>2019</v>
      </c>
      <c r="C1713" s="26">
        <v>3</v>
      </c>
      <c r="D1713" s="26">
        <v>2030</v>
      </c>
      <c r="E1713" s="26">
        <v>200</v>
      </c>
    </row>
    <row r="1714" spans="1:5" x14ac:dyDescent="0.35">
      <c r="A1714" s="25" t="s">
        <v>6</v>
      </c>
      <c r="B1714" s="26">
        <v>2019</v>
      </c>
      <c r="C1714" s="26">
        <v>3</v>
      </c>
      <c r="D1714" s="26">
        <v>2035</v>
      </c>
      <c r="E1714" s="26">
        <v>200</v>
      </c>
    </row>
    <row r="1715" spans="1:5" x14ac:dyDescent="0.35">
      <c r="A1715" s="25" t="s">
        <v>6</v>
      </c>
      <c r="B1715" s="26">
        <v>2019</v>
      </c>
      <c r="C1715" s="26">
        <v>3</v>
      </c>
      <c r="D1715" s="26">
        <v>2025</v>
      </c>
      <c r="E1715" s="26">
        <v>200</v>
      </c>
    </row>
    <row r="1716" spans="1:5" x14ac:dyDescent="0.35">
      <c r="A1716" s="25" t="s">
        <v>6</v>
      </c>
      <c r="B1716" s="26">
        <v>2019</v>
      </c>
      <c r="C1716" s="26">
        <v>4</v>
      </c>
      <c r="D1716" s="26">
        <v>2020</v>
      </c>
      <c r="E1716" s="26">
        <v>100</v>
      </c>
    </row>
    <row r="1717" spans="1:5" x14ac:dyDescent="0.35">
      <c r="A1717" s="25" t="s">
        <v>6</v>
      </c>
      <c r="B1717" s="26">
        <v>2019</v>
      </c>
      <c r="C1717" s="26">
        <v>4</v>
      </c>
      <c r="D1717" s="26">
        <v>2030</v>
      </c>
      <c r="E1717" s="26">
        <v>100</v>
      </c>
    </row>
    <row r="1718" spans="1:5" x14ac:dyDescent="0.35">
      <c r="A1718" s="25" t="s">
        <v>6</v>
      </c>
      <c r="B1718" s="26">
        <v>2019</v>
      </c>
      <c r="C1718" s="26">
        <v>4</v>
      </c>
      <c r="D1718" s="26">
        <v>2035</v>
      </c>
      <c r="E1718" s="26">
        <v>100</v>
      </c>
    </row>
    <row r="1719" spans="1:5" x14ac:dyDescent="0.35">
      <c r="A1719" s="25" t="s">
        <v>6</v>
      </c>
      <c r="B1719" s="26">
        <v>2019</v>
      </c>
      <c r="C1719" s="26">
        <v>4</v>
      </c>
      <c r="D1719" s="26">
        <v>2025</v>
      </c>
      <c r="E1719" s="26">
        <v>100</v>
      </c>
    </row>
    <row r="1720" spans="1:5" x14ac:dyDescent="0.35">
      <c r="A1720" s="25" t="s">
        <v>6</v>
      </c>
      <c r="B1720" s="26">
        <v>2019</v>
      </c>
      <c r="C1720" s="26">
        <v>5</v>
      </c>
      <c r="D1720" s="26">
        <v>2020</v>
      </c>
      <c r="E1720" s="26">
        <v>200</v>
      </c>
    </row>
    <row r="1721" spans="1:5" x14ac:dyDescent="0.35">
      <c r="A1721" s="25" t="s">
        <v>6</v>
      </c>
      <c r="B1721" s="26">
        <v>2019</v>
      </c>
      <c r="C1721" s="26">
        <v>5</v>
      </c>
      <c r="D1721" s="26">
        <v>2030</v>
      </c>
      <c r="E1721" s="26">
        <v>600</v>
      </c>
    </row>
    <row r="1722" spans="1:5" x14ac:dyDescent="0.35">
      <c r="A1722" s="25" t="s">
        <v>6</v>
      </c>
      <c r="B1722" s="26">
        <v>2019</v>
      </c>
      <c r="C1722" s="26">
        <v>5</v>
      </c>
      <c r="D1722" s="26">
        <v>2035</v>
      </c>
      <c r="E1722" s="26">
        <v>700</v>
      </c>
    </row>
    <row r="1723" spans="1:5" x14ac:dyDescent="0.35">
      <c r="A1723" s="25" t="s">
        <v>6</v>
      </c>
      <c r="B1723" s="26">
        <v>2019</v>
      </c>
      <c r="C1723" s="26">
        <v>5</v>
      </c>
      <c r="D1723" s="26">
        <v>2025</v>
      </c>
      <c r="E1723" s="26">
        <v>600</v>
      </c>
    </row>
    <row r="1724" spans="1:5" x14ac:dyDescent="0.35">
      <c r="A1724" s="25" t="s">
        <v>6</v>
      </c>
      <c r="B1724" s="26">
        <v>2019</v>
      </c>
      <c r="C1724" s="26">
        <v>6</v>
      </c>
      <c r="D1724" s="26">
        <v>2020</v>
      </c>
      <c r="E1724" s="26">
        <v>600</v>
      </c>
    </row>
    <row r="1725" spans="1:5" x14ac:dyDescent="0.35">
      <c r="A1725" s="25" t="s">
        <v>6</v>
      </c>
      <c r="B1725" s="26">
        <v>2019</v>
      </c>
      <c r="C1725" s="26">
        <v>6</v>
      </c>
      <c r="D1725" s="26">
        <v>2030</v>
      </c>
      <c r="E1725" s="26">
        <v>100</v>
      </c>
    </row>
    <row r="1726" spans="1:5" x14ac:dyDescent="0.35">
      <c r="A1726" s="25" t="s">
        <v>6</v>
      </c>
      <c r="B1726" s="26">
        <v>2019</v>
      </c>
      <c r="C1726" s="26">
        <v>6</v>
      </c>
      <c r="D1726" s="26">
        <v>2035</v>
      </c>
      <c r="E1726" s="26">
        <v>1000</v>
      </c>
    </row>
    <row r="1727" spans="1:5" x14ac:dyDescent="0.35">
      <c r="A1727" s="25" t="s">
        <v>6</v>
      </c>
      <c r="B1727" s="26">
        <v>2019</v>
      </c>
      <c r="C1727" s="26">
        <v>6</v>
      </c>
      <c r="D1727" s="26">
        <v>2025</v>
      </c>
      <c r="E1727" s="26">
        <v>600</v>
      </c>
    </row>
    <row r="1728" spans="1:5" x14ac:dyDescent="0.35">
      <c r="A1728" s="25" t="s">
        <v>6</v>
      </c>
      <c r="B1728" s="26">
        <v>2019</v>
      </c>
      <c r="C1728" s="26">
        <v>7</v>
      </c>
      <c r="D1728" s="26">
        <v>2030</v>
      </c>
      <c r="E1728" s="26">
        <v>100</v>
      </c>
    </row>
    <row r="1729" spans="1:5" x14ac:dyDescent="0.35">
      <c r="A1729" s="25" t="s">
        <v>6</v>
      </c>
      <c r="B1729" s="26">
        <v>2019</v>
      </c>
      <c r="C1729" s="26">
        <v>7</v>
      </c>
      <c r="D1729" s="26">
        <v>2035</v>
      </c>
      <c r="E1729" s="26">
        <v>100</v>
      </c>
    </row>
    <row r="1730" spans="1:5" x14ac:dyDescent="0.35">
      <c r="A1730" s="25" t="s">
        <v>6</v>
      </c>
      <c r="B1730" s="26">
        <v>2019</v>
      </c>
      <c r="C1730" s="26">
        <v>9</v>
      </c>
      <c r="D1730" s="26">
        <v>2030</v>
      </c>
      <c r="E1730" s="26">
        <v>11400</v>
      </c>
    </row>
    <row r="1731" spans="1:5" x14ac:dyDescent="0.35">
      <c r="A1731" s="25" t="s">
        <v>6</v>
      </c>
      <c r="B1731" s="26">
        <v>2019</v>
      </c>
      <c r="C1731" s="26">
        <v>9</v>
      </c>
      <c r="D1731" s="26">
        <v>2035</v>
      </c>
      <c r="E1731" s="26">
        <v>22000</v>
      </c>
    </row>
    <row r="1732" spans="1:5" x14ac:dyDescent="0.35">
      <c r="A1732" s="25" t="s">
        <v>6</v>
      </c>
      <c r="B1732" s="26">
        <v>2019</v>
      </c>
      <c r="C1732" s="26">
        <v>9</v>
      </c>
      <c r="D1732" s="26">
        <v>2025</v>
      </c>
      <c r="E1732" s="26">
        <v>2800</v>
      </c>
    </row>
    <row r="1733" spans="1:5" x14ac:dyDescent="0.35">
      <c r="A1733" s="25" t="s">
        <v>6</v>
      </c>
      <c r="B1733" s="26">
        <v>2019</v>
      </c>
      <c r="C1733" s="26">
        <v>10</v>
      </c>
      <c r="D1733" s="26">
        <v>2020</v>
      </c>
      <c r="E1733" s="26">
        <v>-200</v>
      </c>
    </row>
    <row r="1734" spans="1:5" x14ac:dyDescent="0.35">
      <c r="A1734" s="25" t="s">
        <v>6</v>
      </c>
      <c r="B1734" s="26">
        <v>2019</v>
      </c>
      <c r="C1734" s="26">
        <v>10</v>
      </c>
      <c r="D1734" s="26">
        <v>2030</v>
      </c>
      <c r="E1734" s="26">
        <v>-1200</v>
      </c>
    </row>
    <row r="1735" spans="1:5" x14ac:dyDescent="0.35">
      <c r="A1735" s="25" t="s">
        <v>6</v>
      </c>
      <c r="B1735" s="26">
        <v>2019</v>
      </c>
      <c r="C1735" s="26">
        <v>10</v>
      </c>
      <c r="D1735" s="26">
        <v>2035</v>
      </c>
      <c r="E1735" s="26">
        <v>-2700</v>
      </c>
    </row>
    <row r="1736" spans="1:5" x14ac:dyDescent="0.35">
      <c r="A1736" s="25" t="s">
        <v>6</v>
      </c>
      <c r="B1736" s="26">
        <v>2019</v>
      </c>
      <c r="C1736" s="26">
        <v>10</v>
      </c>
      <c r="D1736" s="26">
        <v>2025</v>
      </c>
      <c r="E1736" s="26">
        <v>-700</v>
      </c>
    </row>
    <row r="1737" spans="1:5" x14ac:dyDescent="0.35">
      <c r="A1737" s="25" t="s">
        <v>6</v>
      </c>
      <c r="B1737" s="26">
        <v>2019</v>
      </c>
      <c r="C1737" s="26">
        <v>11</v>
      </c>
      <c r="D1737" s="26">
        <v>2020</v>
      </c>
      <c r="E1737" s="26">
        <v>2900</v>
      </c>
    </row>
    <row r="1738" spans="1:5" x14ac:dyDescent="0.35">
      <c r="A1738" s="25" t="s">
        <v>6</v>
      </c>
      <c r="B1738" s="26">
        <v>2019</v>
      </c>
      <c r="C1738" s="26">
        <v>11</v>
      </c>
      <c r="D1738" s="26">
        <v>2030</v>
      </c>
      <c r="E1738" s="26">
        <v>8700</v>
      </c>
    </row>
    <row r="1739" spans="1:5" x14ac:dyDescent="0.35">
      <c r="A1739" s="25" t="s">
        <v>6</v>
      </c>
      <c r="B1739" s="26">
        <v>2019</v>
      </c>
      <c r="C1739" s="26">
        <v>11</v>
      </c>
      <c r="D1739" s="26">
        <v>2035</v>
      </c>
      <c r="E1739" s="26">
        <v>11600</v>
      </c>
    </row>
    <row r="1740" spans="1:5" x14ac:dyDescent="0.35">
      <c r="A1740" s="25" t="s">
        <v>6</v>
      </c>
      <c r="B1740" s="26">
        <v>2019</v>
      </c>
      <c r="C1740" s="26">
        <v>11</v>
      </c>
      <c r="D1740" s="26">
        <v>2025</v>
      </c>
      <c r="E1740" s="26">
        <v>5800</v>
      </c>
    </row>
    <row r="1741" spans="1:5" x14ac:dyDescent="0.35">
      <c r="A1741" s="25" t="s">
        <v>6</v>
      </c>
      <c r="B1741" s="26">
        <v>2019</v>
      </c>
      <c r="C1741" s="26">
        <v>12</v>
      </c>
      <c r="D1741" s="26">
        <v>2020</v>
      </c>
      <c r="E1741" s="26">
        <v>3900</v>
      </c>
    </row>
    <row r="1742" spans="1:5" x14ac:dyDescent="0.35">
      <c r="A1742" s="25" t="s">
        <v>6</v>
      </c>
      <c r="B1742" s="26">
        <v>2019</v>
      </c>
      <c r="C1742" s="26">
        <v>12</v>
      </c>
      <c r="D1742" s="26">
        <v>2030</v>
      </c>
      <c r="E1742" s="26">
        <v>11600</v>
      </c>
    </row>
    <row r="1743" spans="1:5" x14ac:dyDescent="0.35">
      <c r="A1743" s="25" t="s">
        <v>6</v>
      </c>
      <c r="B1743" s="26">
        <v>2019</v>
      </c>
      <c r="C1743" s="26">
        <v>12</v>
      </c>
      <c r="D1743" s="26">
        <v>2035</v>
      </c>
      <c r="E1743" s="26">
        <v>15500</v>
      </c>
    </row>
    <row r="1744" spans="1:5" x14ac:dyDescent="0.35">
      <c r="A1744" s="25" t="s">
        <v>6</v>
      </c>
      <c r="B1744" s="26">
        <v>2019</v>
      </c>
      <c r="C1744" s="26">
        <v>12</v>
      </c>
      <c r="D1744" s="26">
        <v>2025</v>
      </c>
      <c r="E1744" s="26">
        <v>7700</v>
      </c>
    </row>
    <row r="1745" spans="1:5" x14ac:dyDescent="0.35">
      <c r="A1745" s="25" t="s">
        <v>6</v>
      </c>
      <c r="B1745" s="26">
        <v>2019</v>
      </c>
      <c r="C1745" s="26">
        <v>13</v>
      </c>
      <c r="D1745" s="26">
        <v>2020</v>
      </c>
      <c r="E1745" s="26">
        <v>600</v>
      </c>
    </row>
    <row r="1746" spans="1:5" x14ac:dyDescent="0.35">
      <c r="A1746" s="25" t="s">
        <v>6</v>
      </c>
      <c r="B1746" s="26">
        <v>2019</v>
      </c>
      <c r="C1746" s="26">
        <v>13</v>
      </c>
      <c r="D1746" s="26">
        <v>2030</v>
      </c>
      <c r="E1746" s="26">
        <v>1500</v>
      </c>
    </row>
    <row r="1747" spans="1:5" x14ac:dyDescent="0.35">
      <c r="A1747" s="25" t="s">
        <v>6</v>
      </c>
      <c r="B1747" s="26">
        <v>2019</v>
      </c>
      <c r="C1747" s="26">
        <v>13</v>
      </c>
      <c r="D1747" s="26">
        <v>2035</v>
      </c>
      <c r="E1747" s="26">
        <v>1600</v>
      </c>
    </row>
    <row r="1748" spans="1:5" x14ac:dyDescent="0.35">
      <c r="A1748" s="25" t="s">
        <v>6</v>
      </c>
      <c r="B1748" s="26">
        <v>2019</v>
      </c>
      <c r="C1748" s="26">
        <v>13</v>
      </c>
      <c r="D1748" s="26">
        <v>2025</v>
      </c>
      <c r="E1748" s="26">
        <v>1300</v>
      </c>
    </row>
    <row r="1749" spans="1:5" x14ac:dyDescent="0.35">
      <c r="A1749" s="25" t="s">
        <v>6</v>
      </c>
      <c r="B1749" s="26">
        <v>2019</v>
      </c>
      <c r="C1749" s="26">
        <v>16</v>
      </c>
      <c r="D1749" s="26">
        <v>2020</v>
      </c>
      <c r="E1749" s="26">
        <v>3100</v>
      </c>
    </row>
    <row r="1750" spans="1:5" x14ac:dyDescent="0.35">
      <c r="A1750" s="25" t="s">
        <v>6</v>
      </c>
      <c r="B1750" s="26">
        <v>2019</v>
      </c>
      <c r="C1750" s="26">
        <v>16</v>
      </c>
      <c r="D1750" s="26">
        <v>2030</v>
      </c>
      <c r="E1750" s="26">
        <v>8000</v>
      </c>
    </row>
    <row r="1751" spans="1:5" x14ac:dyDescent="0.35">
      <c r="A1751" s="25" t="s">
        <v>6</v>
      </c>
      <c r="B1751" s="26">
        <v>2019</v>
      </c>
      <c r="C1751" s="26">
        <v>16</v>
      </c>
      <c r="D1751" s="26">
        <v>2035</v>
      </c>
      <c r="E1751" s="26">
        <v>9600</v>
      </c>
    </row>
    <row r="1752" spans="1:5" x14ac:dyDescent="0.35">
      <c r="A1752" s="25" t="s">
        <v>6</v>
      </c>
      <c r="B1752" s="26">
        <v>2019</v>
      </c>
      <c r="C1752" s="26">
        <v>16</v>
      </c>
      <c r="D1752" s="26">
        <v>2025</v>
      </c>
      <c r="E1752" s="26">
        <v>6100</v>
      </c>
    </row>
    <row r="1753" spans="1:5" x14ac:dyDescent="0.35">
      <c r="A1753" s="25" t="s">
        <v>6</v>
      </c>
      <c r="B1753" s="26">
        <v>2019</v>
      </c>
      <c r="C1753" s="26">
        <v>17</v>
      </c>
      <c r="D1753" s="26">
        <v>2030</v>
      </c>
      <c r="E1753" s="26">
        <v>1100</v>
      </c>
    </row>
    <row r="1754" spans="1:5" x14ac:dyDescent="0.35">
      <c r="A1754" s="25" t="s">
        <v>6</v>
      </c>
      <c r="B1754" s="26">
        <v>2019</v>
      </c>
      <c r="C1754" s="26">
        <v>17</v>
      </c>
      <c r="D1754" s="26">
        <v>2035</v>
      </c>
      <c r="E1754" s="26">
        <v>1600</v>
      </c>
    </row>
    <row r="1755" spans="1:5" x14ac:dyDescent="0.35">
      <c r="A1755" s="25" t="s">
        <v>6</v>
      </c>
      <c r="B1755" s="26">
        <v>2019</v>
      </c>
      <c r="C1755" s="26">
        <v>17</v>
      </c>
      <c r="D1755" s="26">
        <v>2025</v>
      </c>
      <c r="E1755" s="26">
        <v>500</v>
      </c>
    </row>
    <row r="1756" spans="1:5" x14ac:dyDescent="0.35">
      <c r="A1756" s="25" t="s">
        <v>6</v>
      </c>
      <c r="B1756" s="26">
        <v>2019</v>
      </c>
      <c r="C1756" s="26">
        <v>18</v>
      </c>
      <c r="D1756" s="26">
        <v>2030</v>
      </c>
      <c r="E1756" s="26">
        <v>5200</v>
      </c>
    </row>
    <row r="1757" spans="1:5" x14ac:dyDescent="0.35">
      <c r="A1757" s="25" t="s">
        <v>6</v>
      </c>
      <c r="B1757" s="26">
        <v>2019</v>
      </c>
      <c r="C1757" s="26">
        <v>18</v>
      </c>
      <c r="D1757" s="26">
        <v>2035</v>
      </c>
      <c r="E1757" s="26">
        <v>7700</v>
      </c>
    </row>
    <row r="1758" spans="1:5" x14ac:dyDescent="0.35">
      <c r="A1758" s="25" t="s">
        <v>6</v>
      </c>
      <c r="B1758" s="26">
        <v>2019</v>
      </c>
      <c r="C1758" s="26">
        <v>18</v>
      </c>
      <c r="D1758" s="26">
        <v>2025</v>
      </c>
      <c r="E1758" s="26">
        <v>2600</v>
      </c>
    </row>
    <row r="1759" spans="1:5" x14ac:dyDescent="0.35">
      <c r="A1759" s="25" t="s">
        <v>6</v>
      </c>
      <c r="B1759" s="26">
        <v>2019</v>
      </c>
      <c r="C1759" s="26">
        <v>19</v>
      </c>
      <c r="D1759" s="26">
        <v>2030</v>
      </c>
      <c r="E1759" s="26">
        <v>400</v>
      </c>
    </row>
    <row r="1760" spans="1:5" x14ac:dyDescent="0.35">
      <c r="A1760" s="25" t="s">
        <v>6</v>
      </c>
      <c r="B1760" s="26">
        <v>2019</v>
      </c>
      <c r="C1760" s="26">
        <v>19</v>
      </c>
      <c r="D1760" s="26">
        <v>2035</v>
      </c>
      <c r="E1760" s="26">
        <v>400</v>
      </c>
    </row>
    <row r="1761" spans="1:5" x14ac:dyDescent="0.35">
      <c r="A1761" s="25" t="s">
        <v>6</v>
      </c>
      <c r="B1761" s="26">
        <v>2019</v>
      </c>
      <c r="C1761" s="26">
        <v>19</v>
      </c>
      <c r="D1761" s="26">
        <v>2025</v>
      </c>
      <c r="E1761" s="26">
        <v>200</v>
      </c>
    </row>
    <row r="1762" spans="1:5" x14ac:dyDescent="0.35">
      <c r="A1762" s="25" t="s">
        <v>6</v>
      </c>
      <c r="B1762" s="26">
        <v>2019</v>
      </c>
      <c r="C1762" s="26">
        <v>20</v>
      </c>
      <c r="D1762" s="26">
        <v>2035</v>
      </c>
      <c r="E1762" s="26">
        <v>100</v>
      </c>
    </row>
    <row r="1763" spans="1:5" x14ac:dyDescent="0.35">
      <c r="A1763" s="25" t="s">
        <v>6</v>
      </c>
      <c r="B1763" s="26">
        <v>2019</v>
      </c>
      <c r="C1763" s="26">
        <v>21</v>
      </c>
      <c r="D1763" s="26">
        <v>2030</v>
      </c>
      <c r="E1763" s="26">
        <v>1200</v>
      </c>
    </row>
    <row r="1764" spans="1:5" x14ac:dyDescent="0.35">
      <c r="A1764" s="25" t="s">
        <v>6</v>
      </c>
      <c r="B1764" s="26">
        <v>2019</v>
      </c>
      <c r="C1764" s="26">
        <v>21</v>
      </c>
      <c r="D1764" s="26">
        <v>2035</v>
      </c>
      <c r="E1764" s="26">
        <v>1800</v>
      </c>
    </row>
    <row r="1765" spans="1:5" x14ac:dyDescent="0.35">
      <c r="A1765" s="25" t="s">
        <v>6</v>
      </c>
      <c r="B1765" s="26">
        <v>2019</v>
      </c>
      <c r="C1765" s="26">
        <v>21</v>
      </c>
      <c r="D1765" s="26">
        <v>2025</v>
      </c>
      <c r="E1765" s="26">
        <v>500</v>
      </c>
    </row>
    <row r="1766" spans="1:5" x14ac:dyDescent="0.35">
      <c r="A1766" s="25" t="s">
        <v>6</v>
      </c>
      <c r="B1766" s="26">
        <v>2019</v>
      </c>
      <c r="C1766" s="26">
        <v>31</v>
      </c>
      <c r="D1766" s="26">
        <v>2020</v>
      </c>
      <c r="E1766" s="26">
        <v>1703</v>
      </c>
    </row>
    <row r="1767" spans="1:5" x14ac:dyDescent="0.35">
      <c r="A1767" s="25" t="s">
        <v>6</v>
      </c>
      <c r="B1767" s="26">
        <v>2019</v>
      </c>
      <c r="C1767" s="26">
        <v>31</v>
      </c>
      <c r="D1767" s="26">
        <v>2030</v>
      </c>
      <c r="E1767" s="26">
        <v>3965</v>
      </c>
    </row>
    <row r="1768" spans="1:5" x14ac:dyDescent="0.35">
      <c r="A1768" s="25" t="s">
        <v>6</v>
      </c>
      <c r="B1768" s="26">
        <v>2019</v>
      </c>
      <c r="C1768" s="26">
        <v>31</v>
      </c>
      <c r="D1768" s="26">
        <v>2035</v>
      </c>
      <c r="E1768" s="26">
        <v>4460</v>
      </c>
    </row>
    <row r="1769" spans="1:5" x14ac:dyDescent="0.35">
      <c r="A1769" s="25" t="s">
        <v>6</v>
      </c>
      <c r="B1769" s="26">
        <v>2019</v>
      </c>
      <c r="C1769" s="26">
        <v>31</v>
      </c>
      <c r="D1769" s="26">
        <v>2025</v>
      </c>
      <c r="E1769" s="26">
        <v>3032</v>
      </c>
    </row>
    <row r="1770" spans="1:5" x14ac:dyDescent="0.35">
      <c r="A1770" s="25" t="s">
        <v>6</v>
      </c>
      <c r="B1770" s="26">
        <v>2019</v>
      </c>
      <c r="C1770" s="26">
        <v>32</v>
      </c>
      <c r="D1770" s="26">
        <v>2020</v>
      </c>
      <c r="E1770" s="26">
        <v>46</v>
      </c>
    </row>
    <row r="1771" spans="1:5" x14ac:dyDescent="0.35">
      <c r="A1771" s="25" t="s">
        <v>6</v>
      </c>
      <c r="B1771" s="26">
        <v>2019</v>
      </c>
      <c r="C1771" s="26">
        <v>32</v>
      </c>
      <c r="D1771" s="26">
        <v>2030</v>
      </c>
      <c r="E1771" s="26">
        <v>83</v>
      </c>
    </row>
    <row r="1772" spans="1:5" x14ac:dyDescent="0.35">
      <c r="A1772" s="25" t="s">
        <v>6</v>
      </c>
      <c r="B1772" s="26">
        <v>2019</v>
      </c>
      <c r="C1772" s="26">
        <v>32</v>
      </c>
      <c r="D1772" s="26">
        <v>2035</v>
      </c>
      <c r="E1772" s="26">
        <v>94</v>
      </c>
    </row>
    <row r="1773" spans="1:5" x14ac:dyDescent="0.35">
      <c r="A1773" s="25" t="s">
        <v>6</v>
      </c>
      <c r="B1773" s="26">
        <v>2019</v>
      </c>
      <c r="C1773" s="26">
        <v>32</v>
      </c>
      <c r="D1773" s="26">
        <v>2025</v>
      </c>
      <c r="E1773" s="26">
        <v>68</v>
      </c>
    </row>
    <row r="1774" spans="1:5" x14ac:dyDescent="0.35">
      <c r="A1774" s="25" t="s">
        <v>6</v>
      </c>
      <c r="B1774" s="26">
        <v>2019</v>
      </c>
      <c r="C1774" s="26">
        <v>33</v>
      </c>
      <c r="D1774" s="26">
        <v>2020</v>
      </c>
      <c r="E1774" s="26">
        <v>693</v>
      </c>
    </row>
    <row r="1775" spans="1:5" x14ac:dyDescent="0.35">
      <c r="A1775" s="25" t="s">
        <v>6</v>
      </c>
      <c r="B1775" s="26">
        <v>2019</v>
      </c>
      <c r="C1775" s="26">
        <v>33</v>
      </c>
      <c r="D1775" s="26">
        <v>2030</v>
      </c>
      <c r="E1775" s="26">
        <v>1002</v>
      </c>
    </row>
    <row r="1776" spans="1:5" x14ac:dyDescent="0.35">
      <c r="A1776" s="25" t="s">
        <v>6</v>
      </c>
      <c r="B1776" s="26">
        <v>2019</v>
      </c>
      <c r="C1776" s="26">
        <v>33</v>
      </c>
      <c r="D1776" s="26">
        <v>2035</v>
      </c>
      <c r="E1776" s="26">
        <v>1130</v>
      </c>
    </row>
    <row r="1777" spans="1:5" x14ac:dyDescent="0.35">
      <c r="A1777" s="25" t="s">
        <v>6</v>
      </c>
      <c r="B1777" s="26">
        <v>2019</v>
      </c>
      <c r="C1777" s="26">
        <v>33</v>
      </c>
      <c r="D1777" s="26">
        <v>2025</v>
      </c>
      <c r="E1777" s="26">
        <v>872</v>
      </c>
    </row>
    <row r="1778" spans="1:5" x14ac:dyDescent="0.35">
      <c r="A1778" s="25" t="s">
        <v>6</v>
      </c>
      <c r="B1778" s="26">
        <v>2019</v>
      </c>
      <c r="C1778" s="26">
        <v>34</v>
      </c>
      <c r="D1778" s="26">
        <v>2020</v>
      </c>
      <c r="E1778" s="26">
        <v>21</v>
      </c>
    </row>
    <row r="1779" spans="1:5" x14ac:dyDescent="0.35">
      <c r="A1779" s="25" t="s">
        <v>6</v>
      </c>
      <c r="B1779" s="26">
        <v>2019</v>
      </c>
      <c r="C1779" s="26">
        <v>34</v>
      </c>
      <c r="D1779" s="26">
        <v>2030</v>
      </c>
      <c r="E1779" s="26">
        <v>27</v>
      </c>
    </row>
    <row r="1780" spans="1:5" x14ac:dyDescent="0.35">
      <c r="A1780" s="25" t="s">
        <v>6</v>
      </c>
      <c r="B1780" s="26">
        <v>2019</v>
      </c>
      <c r="C1780" s="26">
        <v>34</v>
      </c>
      <c r="D1780" s="26">
        <v>2035</v>
      </c>
      <c r="E1780" s="26">
        <v>17</v>
      </c>
    </row>
    <row r="1781" spans="1:5" x14ac:dyDescent="0.35">
      <c r="A1781" s="25" t="s">
        <v>6</v>
      </c>
      <c r="B1781" s="26">
        <v>2019</v>
      </c>
      <c r="C1781" s="26">
        <v>34</v>
      </c>
      <c r="D1781" s="26">
        <v>2025</v>
      </c>
      <c r="E1781" s="26">
        <v>30</v>
      </c>
    </row>
    <row r="1782" spans="1:5" x14ac:dyDescent="0.35">
      <c r="A1782" s="25" t="s">
        <v>6</v>
      </c>
      <c r="B1782" s="26">
        <v>2019</v>
      </c>
      <c r="C1782" s="26">
        <v>35</v>
      </c>
      <c r="D1782" s="26">
        <v>2020</v>
      </c>
      <c r="E1782" s="26">
        <v>1538</v>
      </c>
    </row>
    <row r="1783" spans="1:5" x14ac:dyDescent="0.35">
      <c r="A1783" s="25" t="s">
        <v>6</v>
      </c>
      <c r="B1783" s="26">
        <v>2019</v>
      </c>
      <c r="C1783" s="26">
        <v>35</v>
      </c>
      <c r="D1783" s="26">
        <v>2030</v>
      </c>
      <c r="E1783" s="26">
        <v>1679</v>
      </c>
    </row>
    <row r="1784" spans="1:5" x14ac:dyDescent="0.35">
      <c r="A1784" s="25" t="s">
        <v>6</v>
      </c>
      <c r="B1784" s="26">
        <v>2019</v>
      </c>
      <c r="C1784" s="26">
        <v>35</v>
      </c>
      <c r="D1784" s="26">
        <v>2035</v>
      </c>
      <c r="E1784" s="26">
        <v>1638</v>
      </c>
    </row>
    <row r="1785" spans="1:5" x14ac:dyDescent="0.35">
      <c r="A1785" s="25" t="s">
        <v>6</v>
      </c>
      <c r="B1785" s="26">
        <v>2019</v>
      </c>
      <c r="C1785" s="26">
        <v>35</v>
      </c>
      <c r="D1785" s="26">
        <v>2025</v>
      </c>
      <c r="E1785" s="26">
        <v>1733</v>
      </c>
    </row>
    <row r="1786" spans="1:5" x14ac:dyDescent="0.35">
      <c r="A1786" s="25" t="s">
        <v>6</v>
      </c>
      <c r="B1786" s="26">
        <v>2019</v>
      </c>
      <c r="C1786" s="26">
        <v>36</v>
      </c>
      <c r="D1786" s="26">
        <v>2020</v>
      </c>
      <c r="E1786" s="26">
        <v>48</v>
      </c>
    </row>
    <row r="1787" spans="1:5" x14ac:dyDescent="0.35">
      <c r="A1787" s="25" t="s">
        <v>6</v>
      </c>
      <c r="B1787" s="26">
        <v>2019</v>
      </c>
      <c r="C1787" s="26">
        <v>36</v>
      </c>
      <c r="D1787" s="26">
        <v>2030</v>
      </c>
      <c r="E1787" s="26">
        <v>63</v>
      </c>
    </row>
    <row r="1788" spans="1:5" x14ac:dyDescent="0.35">
      <c r="A1788" s="25" t="s">
        <v>6</v>
      </c>
      <c r="B1788" s="26">
        <v>2019</v>
      </c>
      <c r="C1788" s="26">
        <v>36</v>
      </c>
      <c r="D1788" s="26">
        <v>2035</v>
      </c>
      <c r="E1788" s="26">
        <v>33</v>
      </c>
    </row>
    <row r="1789" spans="1:5" x14ac:dyDescent="0.35">
      <c r="A1789" s="25" t="s">
        <v>6</v>
      </c>
      <c r="B1789" s="26">
        <v>2019</v>
      </c>
      <c r="C1789" s="26">
        <v>36</v>
      </c>
      <c r="D1789" s="26">
        <v>2025</v>
      </c>
      <c r="E1789" s="26">
        <v>64</v>
      </c>
    </row>
    <row r="1790" spans="1:5" x14ac:dyDescent="0.35">
      <c r="A1790" s="25" t="s">
        <v>6</v>
      </c>
      <c r="B1790" s="26">
        <v>2019</v>
      </c>
      <c r="C1790" s="26">
        <v>37</v>
      </c>
      <c r="D1790" s="26">
        <v>2020</v>
      </c>
      <c r="E1790" s="26">
        <v>112</v>
      </c>
    </row>
    <row r="1791" spans="1:5" x14ac:dyDescent="0.35">
      <c r="A1791" s="25" t="s">
        <v>6</v>
      </c>
      <c r="B1791" s="26">
        <v>2019</v>
      </c>
      <c r="C1791" s="26">
        <v>37</v>
      </c>
      <c r="D1791" s="26">
        <v>2030</v>
      </c>
      <c r="E1791" s="26">
        <v>226</v>
      </c>
    </row>
    <row r="1792" spans="1:5" x14ac:dyDescent="0.35">
      <c r="A1792" s="25" t="s">
        <v>6</v>
      </c>
      <c r="B1792" s="26">
        <v>2019</v>
      </c>
      <c r="C1792" s="26">
        <v>37</v>
      </c>
      <c r="D1792" s="26">
        <v>2035</v>
      </c>
      <c r="E1792" s="26">
        <v>220</v>
      </c>
    </row>
    <row r="1793" spans="1:5" x14ac:dyDescent="0.35">
      <c r="A1793" s="25" t="s">
        <v>6</v>
      </c>
      <c r="B1793" s="26">
        <v>2019</v>
      </c>
      <c r="C1793" s="26">
        <v>37</v>
      </c>
      <c r="D1793" s="26">
        <v>2025</v>
      </c>
      <c r="E1793" s="26">
        <v>210</v>
      </c>
    </row>
    <row r="1794" spans="1:5" x14ac:dyDescent="0.35">
      <c r="A1794" s="25" t="s">
        <v>6</v>
      </c>
      <c r="B1794" s="26">
        <v>2019</v>
      </c>
      <c r="C1794" s="26">
        <v>38</v>
      </c>
      <c r="D1794" s="26">
        <v>2020</v>
      </c>
      <c r="E1794" s="26">
        <v>167</v>
      </c>
    </row>
    <row r="1795" spans="1:5" x14ac:dyDescent="0.35">
      <c r="A1795" s="25" t="s">
        <v>6</v>
      </c>
      <c r="B1795" s="26">
        <v>2019</v>
      </c>
      <c r="C1795" s="26">
        <v>38</v>
      </c>
      <c r="D1795" s="26">
        <v>2030</v>
      </c>
      <c r="E1795" s="26">
        <v>319</v>
      </c>
    </row>
    <row r="1796" spans="1:5" x14ac:dyDescent="0.35">
      <c r="A1796" s="25" t="s">
        <v>6</v>
      </c>
      <c r="B1796" s="26">
        <v>2019</v>
      </c>
      <c r="C1796" s="26">
        <v>38</v>
      </c>
      <c r="D1796" s="26">
        <v>2035</v>
      </c>
      <c r="E1796" s="26">
        <v>311</v>
      </c>
    </row>
    <row r="1797" spans="1:5" x14ac:dyDescent="0.35">
      <c r="A1797" s="25" t="s">
        <v>6</v>
      </c>
      <c r="B1797" s="26">
        <v>2019</v>
      </c>
      <c r="C1797" s="26">
        <v>38</v>
      </c>
      <c r="D1797" s="26">
        <v>2025</v>
      </c>
      <c r="E1797" s="26">
        <v>299</v>
      </c>
    </row>
    <row r="1798" spans="1:5" x14ac:dyDescent="0.35">
      <c r="A1798" s="25" t="s">
        <v>6</v>
      </c>
      <c r="B1798" s="26">
        <v>2019</v>
      </c>
      <c r="C1798" s="26">
        <v>40</v>
      </c>
      <c r="D1798" s="26">
        <v>2020</v>
      </c>
      <c r="E1798" s="26">
        <v>694</v>
      </c>
    </row>
    <row r="1799" spans="1:5" x14ac:dyDescent="0.35">
      <c r="A1799" s="25" t="s">
        <v>6</v>
      </c>
      <c r="B1799" s="26">
        <v>2019</v>
      </c>
      <c r="C1799" s="26">
        <v>40</v>
      </c>
      <c r="D1799" s="26">
        <v>2030</v>
      </c>
      <c r="E1799" s="26">
        <v>2239</v>
      </c>
    </row>
    <row r="1800" spans="1:5" x14ac:dyDescent="0.35">
      <c r="A1800" s="25" t="s">
        <v>6</v>
      </c>
      <c r="B1800" s="26">
        <v>2019</v>
      </c>
      <c r="C1800" s="26">
        <v>40</v>
      </c>
      <c r="D1800" s="26">
        <v>2035</v>
      </c>
      <c r="E1800" s="26">
        <v>2222</v>
      </c>
    </row>
    <row r="1801" spans="1:5" x14ac:dyDescent="0.35">
      <c r="A1801" s="25" t="s">
        <v>6</v>
      </c>
      <c r="B1801" s="26">
        <v>2019</v>
      </c>
      <c r="C1801" s="26">
        <v>40</v>
      </c>
      <c r="D1801" s="26">
        <v>2025</v>
      </c>
      <c r="E1801" s="26">
        <v>1618</v>
      </c>
    </row>
    <row r="1802" spans="1:5" x14ac:dyDescent="0.35">
      <c r="A1802" s="25" t="s">
        <v>6</v>
      </c>
      <c r="B1802" s="26">
        <v>2019</v>
      </c>
      <c r="C1802" s="26">
        <v>42</v>
      </c>
      <c r="D1802" s="26">
        <v>2020</v>
      </c>
      <c r="E1802" s="26">
        <v>586</v>
      </c>
    </row>
    <row r="1803" spans="1:5" x14ac:dyDescent="0.35">
      <c r="A1803" s="25" t="s">
        <v>6</v>
      </c>
      <c r="B1803" s="26">
        <v>2019</v>
      </c>
      <c r="C1803" s="26">
        <v>42</v>
      </c>
      <c r="D1803" s="26">
        <v>2030</v>
      </c>
      <c r="E1803" s="26">
        <v>1100</v>
      </c>
    </row>
    <row r="1804" spans="1:5" x14ac:dyDescent="0.35">
      <c r="A1804" s="25" t="s">
        <v>6</v>
      </c>
      <c r="B1804" s="26">
        <v>2019</v>
      </c>
      <c r="C1804" s="26">
        <v>42</v>
      </c>
      <c r="D1804" s="26">
        <v>2035</v>
      </c>
      <c r="E1804" s="26">
        <v>1073</v>
      </c>
    </row>
    <row r="1805" spans="1:5" x14ac:dyDescent="0.35">
      <c r="A1805" s="25" t="s">
        <v>6</v>
      </c>
      <c r="B1805" s="26">
        <v>2019</v>
      </c>
      <c r="C1805" s="26">
        <v>42</v>
      </c>
      <c r="D1805" s="26">
        <v>2025</v>
      </c>
      <c r="E1805" s="26">
        <v>1041</v>
      </c>
    </row>
    <row r="1806" spans="1:5" x14ac:dyDescent="0.35">
      <c r="A1806" s="25" t="s">
        <v>6</v>
      </c>
      <c r="B1806" s="26">
        <v>2019</v>
      </c>
      <c r="C1806" s="26">
        <v>43</v>
      </c>
      <c r="D1806" s="26">
        <v>2020</v>
      </c>
      <c r="E1806" s="26">
        <v>524</v>
      </c>
    </row>
    <row r="1807" spans="1:5" x14ac:dyDescent="0.35">
      <c r="A1807" s="25" t="s">
        <v>6</v>
      </c>
      <c r="B1807" s="26">
        <v>2019</v>
      </c>
      <c r="C1807" s="26">
        <v>43</v>
      </c>
      <c r="D1807" s="26">
        <v>2030</v>
      </c>
      <c r="E1807" s="26">
        <v>1476</v>
      </c>
    </row>
    <row r="1808" spans="1:5" x14ac:dyDescent="0.35">
      <c r="A1808" s="25" t="s">
        <v>6</v>
      </c>
      <c r="B1808" s="26">
        <v>2019</v>
      </c>
      <c r="C1808" s="26">
        <v>43</v>
      </c>
      <c r="D1808" s="26">
        <v>2035</v>
      </c>
      <c r="E1808" s="26">
        <v>1439</v>
      </c>
    </row>
    <row r="1809" spans="1:5" x14ac:dyDescent="0.35">
      <c r="A1809" s="25" t="s">
        <v>6</v>
      </c>
      <c r="B1809" s="26">
        <v>2019</v>
      </c>
      <c r="C1809" s="26">
        <v>43</v>
      </c>
      <c r="D1809" s="26">
        <v>2025</v>
      </c>
      <c r="E1809" s="26">
        <v>1142</v>
      </c>
    </row>
    <row r="1810" spans="1:5" x14ac:dyDescent="0.35">
      <c r="A1810" s="25" t="s">
        <v>6</v>
      </c>
      <c r="B1810" s="26">
        <v>2019</v>
      </c>
      <c r="C1810" s="26">
        <v>44</v>
      </c>
      <c r="D1810" s="26">
        <v>2020</v>
      </c>
      <c r="E1810" s="26">
        <v>158</v>
      </c>
    </row>
    <row r="1811" spans="1:5" x14ac:dyDescent="0.35">
      <c r="A1811" s="25" t="s">
        <v>6</v>
      </c>
      <c r="B1811" s="26">
        <v>2019</v>
      </c>
      <c r="C1811" s="26">
        <v>44</v>
      </c>
      <c r="D1811" s="26">
        <v>2030</v>
      </c>
      <c r="E1811" s="26">
        <v>385</v>
      </c>
    </row>
    <row r="1812" spans="1:5" x14ac:dyDescent="0.35">
      <c r="A1812" s="25" t="s">
        <v>6</v>
      </c>
      <c r="B1812" s="26">
        <v>2019</v>
      </c>
      <c r="C1812" s="26">
        <v>44</v>
      </c>
      <c r="D1812" s="26">
        <v>2035</v>
      </c>
      <c r="E1812" s="26">
        <v>376</v>
      </c>
    </row>
    <row r="1813" spans="1:5" x14ac:dyDescent="0.35">
      <c r="A1813" s="25" t="s">
        <v>6</v>
      </c>
      <c r="B1813" s="26">
        <v>2019</v>
      </c>
      <c r="C1813" s="26">
        <v>44</v>
      </c>
      <c r="D1813" s="26">
        <v>2025</v>
      </c>
      <c r="E1813" s="26">
        <v>306</v>
      </c>
    </row>
    <row r="1814" spans="1:5" x14ac:dyDescent="0.35">
      <c r="A1814" s="25" t="s">
        <v>6</v>
      </c>
      <c r="B1814" s="26">
        <v>2019</v>
      </c>
      <c r="C1814" s="26">
        <v>45</v>
      </c>
      <c r="D1814" s="26">
        <v>2020</v>
      </c>
      <c r="E1814" s="26">
        <v>157</v>
      </c>
    </row>
    <row r="1815" spans="1:5" x14ac:dyDescent="0.35">
      <c r="A1815" s="25" t="s">
        <v>6</v>
      </c>
      <c r="B1815" s="26">
        <v>2019</v>
      </c>
      <c r="C1815" s="26">
        <v>45</v>
      </c>
      <c r="D1815" s="26">
        <v>2030</v>
      </c>
      <c r="E1815" s="26">
        <v>205</v>
      </c>
    </row>
    <row r="1816" spans="1:5" x14ac:dyDescent="0.35">
      <c r="A1816" s="25" t="s">
        <v>6</v>
      </c>
      <c r="B1816" s="26">
        <v>2019</v>
      </c>
      <c r="C1816" s="26">
        <v>45</v>
      </c>
      <c r="D1816" s="26">
        <v>2035</v>
      </c>
      <c r="E1816" s="26">
        <v>209</v>
      </c>
    </row>
    <row r="1817" spans="1:5" x14ac:dyDescent="0.35">
      <c r="A1817" s="25" t="s">
        <v>6</v>
      </c>
      <c r="B1817" s="26">
        <v>2019</v>
      </c>
      <c r="C1817" s="26">
        <v>45</v>
      </c>
      <c r="D1817" s="26">
        <v>2025</v>
      </c>
      <c r="E1817" s="26">
        <v>193</v>
      </c>
    </row>
    <row r="1818" spans="1:5" x14ac:dyDescent="0.35">
      <c r="A1818" s="25" t="s">
        <v>6</v>
      </c>
      <c r="B1818" s="26">
        <v>2019</v>
      </c>
      <c r="C1818" s="26">
        <v>46</v>
      </c>
      <c r="D1818" s="26">
        <v>2020</v>
      </c>
      <c r="E1818" s="26">
        <v>11</v>
      </c>
    </row>
    <row r="1819" spans="1:5" x14ac:dyDescent="0.35">
      <c r="A1819" s="25" t="s">
        <v>6</v>
      </c>
      <c r="B1819" s="26">
        <v>2019</v>
      </c>
      <c r="C1819" s="26">
        <v>46</v>
      </c>
      <c r="D1819" s="26">
        <v>2030</v>
      </c>
      <c r="E1819" s="26">
        <v>354</v>
      </c>
    </row>
    <row r="1820" spans="1:5" x14ac:dyDescent="0.35">
      <c r="A1820" s="25" t="s">
        <v>6</v>
      </c>
      <c r="B1820" s="26">
        <v>2019</v>
      </c>
      <c r="C1820" s="26">
        <v>46</v>
      </c>
      <c r="D1820" s="26">
        <v>2035</v>
      </c>
      <c r="E1820" s="26">
        <v>1264</v>
      </c>
    </row>
    <row r="1821" spans="1:5" x14ac:dyDescent="0.35">
      <c r="A1821" s="25" t="s">
        <v>6</v>
      </c>
      <c r="B1821" s="26">
        <v>2019</v>
      </c>
      <c r="C1821" s="26">
        <v>46</v>
      </c>
      <c r="D1821" s="26">
        <v>2025</v>
      </c>
      <c r="E1821" s="26">
        <v>74</v>
      </c>
    </row>
    <row r="1822" spans="1:5" x14ac:dyDescent="0.35">
      <c r="A1822" s="25" t="s">
        <v>6</v>
      </c>
      <c r="B1822" s="26">
        <v>2019</v>
      </c>
      <c r="C1822" s="26">
        <v>48</v>
      </c>
      <c r="D1822" s="26">
        <v>2020</v>
      </c>
      <c r="E1822" s="26">
        <v>300</v>
      </c>
    </row>
    <row r="1823" spans="1:5" x14ac:dyDescent="0.35">
      <c r="A1823" s="25" t="s">
        <v>6</v>
      </c>
      <c r="B1823" s="26">
        <v>2019</v>
      </c>
      <c r="C1823" s="26">
        <v>48</v>
      </c>
      <c r="D1823" s="26">
        <v>2030</v>
      </c>
      <c r="E1823" s="26">
        <v>731</v>
      </c>
    </row>
    <row r="1824" spans="1:5" x14ac:dyDescent="0.35">
      <c r="A1824" s="25" t="s">
        <v>6</v>
      </c>
      <c r="B1824" s="26">
        <v>2019</v>
      </c>
      <c r="C1824" s="26">
        <v>48</v>
      </c>
      <c r="D1824" s="26">
        <v>2035</v>
      </c>
      <c r="E1824" s="26">
        <v>713</v>
      </c>
    </row>
    <row r="1825" spans="1:5" x14ac:dyDescent="0.35">
      <c r="A1825" s="25" t="s">
        <v>6</v>
      </c>
      <c r="B1825" s="26">
        <v>2019</v>
      </c>
      <c r="C1825" s="26">
        <v>48</v>
      </c>
      <c r="D1825" s="26">
        <v>2025</v>
      </c>
      <c r="E1825" s="26">
        <v>581</v>
      </c>
    </row>
    <row r="1826" spans="1:5" x14ac:dyDescent="0.35">
      <c r="A1826" s="25" t="s">
        <v>6</v>
      </c>
      <c r="B1826" s="26">
        <v>2019</v>
      </c>
      <c r="C1826" s="26">
        <v>49</v>
      </c>
      <c r="D1826" s="26">
        <v>2020</v>
      </c>
      <c r="E1826" s="26">
        <v>1854</v>
      </c>
    </row>
    <row r="1827" spans="1:5" x14ac:dyDescent="0.35">
      <c r="A1827" s="25" t="s">
        <v>6</v>
      </c>
      <c r="B1827" s="26">
        <v>2019</v>
      </c>
      <c r="C1827" s="26">
        <v>49</v>
      </c>
      <c r="D1827" s="26">
        <v>2030</v>
      </c>
      <c r="E1827" s="26">
        <v>3767</v>
      </c>
    </row>
    <row r="1828" spans="1:5" x14ac:dyDescent="0.35">
      <c r="A1828" s="25" t="s">
        <v>6</v>
      </c>
      <c r="B1828" s="26">
        <v>2019</v>
      </c>
      <c r="C1828" s="26">
        <v>49</v>
      </c>
      <c r="D1828" s="26">
        <v>2035</v>
      </c>
      <c r="E1828" s="26">
        <v>4363</v>
      </c>
    </row>
    <row r="1829" spans="1:5" x14ac:dyDescent="0.35">
      <c r="A1829" s="25" t="s">
        <v>6</v>
      </c>
      <c r="B1829" s="26">
        <v>2019</v>
      </c>
      <c r="C1829" s="26">
        <v>49</v>
      </c>
      <c r="D1829" s="26">
        <v>2025</v>
      </c>
      <c r="E1829" s="26">
        <v>2804</v>
      </c>
    </row>
    <row r="1830" spans="1:5" x14ac:dyDescent="0.35">
      <c r="A1830" s="25" t="s">
        <v>6</v>
      </c>
      <c r="B1830" s="26">
        <v>2019</v>
      </c>
      <c r="C1830" s="26">
        <v>50</v>
      </c>
      <c r="D1830" s="26">
        <v>2020</v>
      </c>
      <c r="E1830" s="26">
        <v>7000</v>
      </c>
    </row>
    <row r="1831" spans="1:5" x14ac:dyDescent="0.35">
      <c r="A1831" s="25" t="s">
        <v>6</v>
      </c>
      <c r="B1831" s="26">
        <v>2019</v>
      </c>
      <c r="C1831" s="26">
        <v>50</v>
      </c>
      <c r="D1831" s="26">
        <v>2030</v>
      </c>
      <c r="E1831" s="26">
        <v>9000</v>
      </c>
    </row>
    <row r="1832" spans="1:5" x14ac:dyDescent="0.35">
      <c r="A1832" s="25" t="s">
        <v>6</v>
      </c>
      <c r="B1832" s="26">
        <v>2019</v>
      </c>
      <c r="C1832" s="26">
        <v>50</v>
      </c>
      <c r="D1832" s="26">
        <v>2035</v>
      </c>
      <c r="E1832" s="26">
        <v>10000</v>
      </c>
    </row>
    <row r="1833" spans="1:5" x14ac:dyDescent="0.35">
      <c r="A1833" s="25" t="s">
        <v>6</v>
      </c>
      <c r="B1833" s="26">
        <v>2019</v>
      </c>
      <c r="C1833" s="26">
        <v>50</v>
      </c>
      <c r="D1833" s="26">
        <v>2025</v>
      </c>
      <c r="E1833" s="26">
        <v>2000</v>
      </c>
    </row>
    <row r="1834" spans="1:5" x14ac:dyDescent="0.35">
      <c r="A1834" s="25" t="s">
        <v>6</v>
      </c>
      <c r="B1834" s="26">
        <v>2019</v>
      </c>
      <c r="C1834" s="26">
        <v>51</v>
      </c>
      <c r="D1834" s="26">
        <v>2020</v>
      </c>
      <c r="E1834" s="26">
        <v>10000</v>
      </c>
    </row>
    <row r="1835" spans="1:5" x14ac:dyDescent="0.35">
      <c r="A1835" s="25" t="s">
        <v>6</v>
      </c>
      <c r="B1835" s="26">
        <v>2019</v>
      </c>
      <c r="C1835" s="26">
        <v>53</v>
      </c>
      <c r="D1835" s="26">
        <v>2020</v>
      </c>
      <c r="E1835" s="26">
        <v>3000</v>
      </c>
    </row>
    <row r="1836" spans="1:5" x14ac:dyDescent="0.35">
      <c r="A1836" s="25" t="s">
        <v>6</v>
      </c>
      <c r="B1836" s="26">
        <v>2019</v>
      </c>
      <c r="C1836" s="26">
        <v>53</v>
      </c>
      <c r="D1836" s="26">
        <v>2030</v>
      </c>
      <c r="E1836" s="26">
        <v>8000</v>
      </c>
    </row>
    <row r="1837" spans="1:5" x14ac:dyDescent="0.35">
      <c r="A1837" s="25" t="s">
        <v>6</v>
      </c>
      <c r="B1837" s="26">
        <v>2019</v>
      </c>
      <c r="C1837" s="26">
        <v>53</v>
      </c>
      <c r="D1837" s="26">
        <v>2035</v>
      </c>
      <c r="E1837" s="26">
        <v>8000</v>
      </c>
    </row>
    <row r="1838" spans="1:5" x14ac:dyDescent="0.35">
      <c r="A1838" s="25" t="s">
        <v>6</v>
      </c>
      <c r="B1838" s="26">
        <v>2019</v>
      </c>
      <c r="C1838" s="26">
        <v>53</v>
      </c>
      <c r="D1838" s="26">
        <v>2025</v>
      </c>
      <c r="E1838" s="26">
        <v>5000</v>
      </c>
    </row>
    <row r="1839" spans="1:5" x14ac:dyDescent="0.35">
      <c r="A1839" s="25" t="s">
        <v>6</v>
      </c>
      <c r="B1839" s="26">
        <v>2019</v>
      </c>
      <c r="C1839" s="26">
        <v>54</v>
      </c>
      <c r="D1839" s="26">
        <v>2030</v>
      </c>
      <c r="E1839" s="26">
        <v>5000</v>
      </c>
    </row>
    <row r="1840" spans="1:5" x14ac:dyDescent="0.35">
      <c r="A1840" s="25" t="s">
        <v>6</v>
      </c>
      <c r="B1840" s="26">
        <v>2019</v>
      </c>
      <c r="C1840" s="26">
        <v>54</v>
      </c>
      <c r="D1840" s="26">
        <v>2035</v>
      </c>
      <c r="E1840" s="26">
        <v>12000</v>
      </c>
    </row>
    <row r="1841" spans="1:5" x14ac:dyDescent="0.35">
      <c r="A1841" s="25" t="s">
        <v>6</v>
      </c>
      <c r="B1841" s="26">
        <v>2019</v>
      </c>
      <c r="C1841" s="26">
        <v>54</v>
      </c>
      <c r="D1841" s="26">
        <v>2025</v>
      </c>
      <c r="E1841" s="26">
        <v>2000</v>
      </c>
    </row>
    <row r="1842" spans="1:5" x14ac:dyDescent="0.35">
      <c r="A1842" s="25" t="s">
        <v>6</v>
      </c>
      <c r="B1842" s="26">
        <v>2019</v>
      </c>
      <c r="C1842" s="26">
        <v>55</v>
      </c>
      <c r="D1842" s="26">
        <v>2020</v>
      </c>
      <c r="E1842" s="26">
        <v>6000</v>
      </c>
    </row>
    <row r="1843" spans="1:5" x14ac:dyDescent="0.35">
      <c r="A1843" s="25" t="s">
        <v>6</v>
      </c>
      <c r="B1843" s="26">
        <v>2019</v>
      </c>
      <c r="C1843" s="26">
        <v>55</v>
      </c>
      <c r="D1843" s="26">
        <v>2030</v>
      </c>
      <c r="E1843" s="26">
        <v>19000</v>
      </c>
    </row>
    <row r="1844" spans="1:5" x14ac:dyDescent="0.35">
      <c r="A1844" s="25" t="s">
        <v>6</v>
      </c>
      <c r="B1844" s="26">
        <v>2019</v>
      </c>
      <c r="C1844" s="26">
        <v>55</v>
      </c>
      <c r="D1844" s="26">
        <v>2035</v>
      </c>
      <c r="E1844" s="26">
        <v>21000</v>
      </c>
    </row>
    <row r="1845" spans="1:5" x14ac:dyDescent="0.35">
      <c r="A1845" s="25" t="s">
        <v>6</v>
      </c>
      <c r="B1845" s="26">
        <v>2019</v>
      </c>
      <c r="C1845" s="26">
        <v>55</v>
      </c>
      <c r="D1845" s="26">
        <v>2025</v>
      </c>
      <c r="E1845" s="26">
        <v>16000</v>
      </c>
    </row>
    <row r="1846" spans="1:5" x14ac:dyDescent="0.35">
      <c r="A1846" s="25" t="s">
        <v>6</v>
      </c>
      <c r="B1846" s="26">
        <v>2019</v>
      </c>
      <c r="C1846" s="26">
        <v>56</v>
      </c>
      <c r="D1846" s="26">
        <v>2020</v>
      </c>
      <c r="E1846" s="26">
        <v>3200</v>
      </c>
    </row>
    <row r="1847" spans="1:5" x14ac:dyDescent="0.35">
      <c r="A1847" s="25" t="s">
        <v>6</v>
      </c>
      <c r="B1847" s="26">
        <v>2019</v>
      </c>
      <c r="C1847" s="26">
        <v>56</v>
      </c>
      <c r="D1847" s="26">
        <v>2030</v>
      </c>
      <c r="E1847" s="26">
        <v>6100</v>
      </c>
    </row>
    <row r="1848" spans="1:5" x14ac:dyDescent="0.35">
      <c r="A1848" s="25" t="s">
        <v>6</v>
      </c>
      <c r="B1848" s="26">
        <v>2019</v>
      </c>
      <c r="C1848" s="26">
        <v>56</v>
      </c>
      <c r="D1848" s="26">
        <v>2035</v>
      </c>
      <c r="E1848" s="26">
        <v>6500</v>
      </c>
    </row>
    <row r="1849" spans="1:5" x14ac:dyDescent="0.35">
      <c r="A1849" s="25" t="s">
        <v>6</v>
      </c>
      <c r="B1849" s="26">
        <v>2019</v>
      </c>
      <c r="C1849" s="26">
        <v>56</v>
      </c>
      <c r="D1849" s="26">
        <v>2025</v>
      </c>
      <c r="E1849" s="26">
        <v>4700</v>
      </c>
    </row>
    <row r="1850" spans="1:5" x14ac:dyDescent="0.35">
      <c r="A1850" s="25" t="s">
        <v>6</v>
      </c>
      <c r="B1850" s="26">
        <v>2019</v>
      </c>
      <c r="C1850" s="26">
        <v>57</v>
      </c>
      <c r="D1850" s="26">
        <v>2020</v>
      </c>
      <c r="E1850" s="26">
        <v>600</v>
      </c>
    </row>
    <row r="1851" spans="1:5" x14ac:dyDescent="0.35">
      <c r="A1851" s="25" t="s">
        <v>6</v>
      </c>
      <c r="B1851" s="26">
        <v>2019</v>
      </c>
      <c r="C1851" s="26">
        <v>57</v>
      </c>
      <c r="D1851" s="26">
        <v>2030</v>
      </c>
      <c r="E1851" s="26">
        <v>5700</v>
      </c>
    </row>
    <row r="1852" spans="1:5" x14ac:dyDescent="0.35">
      <c r="A1852" s="25" t="s">
        <v>6</v>
      </c>
      <c r="B1852" s="26">
        <v>2019</v>
      </c>
      <c r="C1852" s="26">
        <v>57</v>
      </c>
      <c r="D1852" s="26">
        <v>2035</v>
      </c>
      <c r="E1852" s="26">
        <v>5800</v>
      </c>
    </row>
    <row r="1853" spans="1:5" x14ac:dyDescent="0.35">
      <c r="A1853" s="25" t="s">
        <v>6</v>
      </c>
      <c r="B1853" s="26">
        <v>2019</v>
      </c>
      <c r="C1853" s="26">
        <v>57</v>
      </c>
      <c r="D1853" s="26">
        <v>2025</v>
      </c>
      <c r="E1853" s="26">
        <v>2200</v>
      </c>
    </row>
    <row r="1854" spans="1:5" x14ac:dyDescent="0.35">
      <c r="A1854" s="25" t="s">
        <v>6</v>
      </c>
      <c r="B1854" s="26">
        <v>2019</v>
      </c>
      <c r="C1854" s="26">
        <v>58</v>
      </c>
      <c r="D1854" s="26">
        <v>2020</v>
      </c>
      <c r="E1854" s="26">
        <v>300</v>
      </c>
    </row>
    <row r="1855" spans="1:5" x14ac:dyDescent="0.35">
      <c r="A1855" s="25" t="s">
        <v>6</v>
      </c>
      <c r="B1855" s="26">
        <v>2019</v>
      </c>
      <c r="C1855" s="26">
        <v>58</v>
      </c>
      <c r="D1855" s="26">
        <v>2030</v>
      </c>
      <c r="E1855" s="26">
        <v>200</v>
      </c>
    </row>
    <row r="1856" spans="1:5" x14ac:dyDescent="0.35">
      <c r="A1856" s="25" t="s">
        <v>6</v>
      </c>
      <c r="B1856" s="26">
        <v>2019</v>
      </c>
      <c r="C1856" s="26">
        <v>58</v>
      </c>
      <c r="D1856" s="26">
        <v>2035</v>
      </c>
      <c r="E1856" s="26">
        <v>200</v>
      </c>
    </row>
    <row r="1857" spans="1:5" x14ac:dyDescent="0.35">
      <c r="A1857" s="25" t="s">
        <v>6</v>
      </c>
      <c r="B1857" s="26">
        <v>2019</v>
      </c>
      <c r="C1857" s="26">
        <v>58</v>
      </c>
      <c r="D1857" s="26">
        <v>2025</v>
      </c>
      <c r="E1857" s="26">
        <v>300</v>
      </c>
    </row>
    <row r="1858" spans="1:5" x14ac:dyDescent="0.35">
      <c r="A1858" s="25" t="s">
        <v>6</v>
      </c>
      <c r="B1858" s="26">
        <v>2019</v>
      </c>
      <c r="C1858" s="26">
        <v>59</v>
      </c>
      <c r="D1858" s="26">
        <v>2020</v>
      </c>
      <c r="E1858" s="26">
        <v>600</v>
      </c>
    </row>
    <row r="1859" spans="1:5" x14ac:dyDescent="0.35">
      <c r="A1859" s="25" t="s">
        <v>6</v>
      </c>
      <c r="B1859" s="26">
        <v>2019</v>
      </c>
      <c r="C1859" s="26">
        <v>59</v>
      </c>
      <c r="D1859" s="26">
        <v>2030</v>
      </c>
      <c r="E1859" s="26">
        <v>3700</v>
      </c>
    </row>
    <row r="1860" spans="1:5" x14ac:dyDescent="0.35">
      <c r="A1860" s="25" t="s">
        <v>6</v>
      </c>
      <c r="B1860" s="26">
        <v>2019</v>
      </c>
      <c r="C1860" s="26">
        <v>59</v>
      </c>
      <c r="D1860" s="26">
        <v>2035</v>
      </c>
      <c r="E1860" s="26">
        <v>3900</v>
      </c>
    </row>
    <row r="1861" spans="1:5" x14ac:dyDescent="0.35">
      <c r="A1861" s="25" t="s">
        <v>6</v>
      </c>
      <c r="B1861" s="26">
        <v>2019</v>
      </c>
      <c r="C1861" s="26">
        <v>59</v>
      </c>
      <c r="D1861" s="26">
        <v>2025</v>
      </c>
      <c r="E1861" s="26">
        <v>2100</v>
      </c>
    </row>
    <row r="1862" spans="1:5" x14ac:dyDescent="0.35">
      <c r="A1862" s="25" t="s">
        <v>6</v>
      </c>
      <c r="B1862" s="26">
        <v>2019</v>
      </c>
      <c r="C1862" s="26">
        <v>60</v>
      </c>
      <c r="D1862" s="26">
        <v>2020</v>
      </c>
      <c r="E1862" s="26">
        <v>200</v>
      </c>
    </row>
    <row r="1863" spans="1:5" x14ac:dyDescent="0.35">
      <c r="A1863" s="25" t="s">
        <v>6</v>
      </c>
      <c r="B1863" s="26">
        <v>2019</v>
      </c>
      <c r="C1863" s="26">
        <v>60</v>
      </c>
      <c r="D1863" s="26">
        <v>2025</v>
      </c>
      <c r="E1863" s="26">
        <v>2000</v>
      </c>
    </row>
    <row r="1864" spans="1:5" x14ac:dyDescent="0.35">
      <c r="A1864" s="25" t="s">
        <v>6</v>
      </c>
      <c r="B1864" s="26">
        <v>2019</v>
      </c>
      <c r="C1864" s="26">
        <v>61</v>
      </c>
      <c r="D1864" s="26">
        <v>2030</v>
      </c>
      <c r="E1864" s="26">
        <v>531</v>
      </c>
    </row>
    <row r="1865" spans="1:5" x14ac:dyDescent="0.35">
      <c r="A1865" s="25" t="s">
        <v>6</v>
      </c>
      <c r="B1865" s="26">
        <v>2019</v>
      </c>
      <c r="C1865" s="26">
        <v>61</v>
      </c>
      <c r="D1865" s="26">
        <v>2035</v>
      </c>
      <c r="E1865" s="26">
        <v>531</v>
      </c>
    </row>
    <row r="1866" spans="1:5" x14ac:dyDescent="0.35">
      <c r="A1866" s="25" t="s">
        <v>6</v>
      </c>
      <c r="B1866" s="26">
        <v>2019</v>
      </c>
      <c r="C1866" s="26">
        <v>61</v>
      </c>
      <c r="D1866" s="26">
        <v>2025</v>
      </c>
      <c r="E1866" s="26">
        <v>531</v>
      </c>
    </row>
    <row r="1867" spans="1:5" x14ac:dyDescent="0.35">
      <c r="A1867" s="25" t="s">
        <v>6</v>
      </c>
      <c r="B1867" s="26">
        <v>2019</v>
      </c>
      <c r="C1867" s="26">
        <v>62</v>
      </c>
      <c r="D1867" s="26">
        <v>2020</v>
      </c>
      <c r="E1867" s="26">
        <v>34</v>
      </c>
    </row>
    <row r="1868" spans="1:5" x14ac:dyDescent="0.35">
      <c r="A1868" s="25" t="s">
        <v>6</v>
      </c>
      <c r="B1868" s="26">
        <v>2019</v>
      </c>
      <c r="C1868" s="26">
        <v>62</v>
      </c>
      <c r="D1868" s="26">
        <v>2030</v>
      </c>
      <c r="E1868" s="26">
        <v>102</v>
      </c>
    </row>
    <row r="1869" spans="1:5" x14ac:dyDescent="0.35">
      <c r="A1869" s="25" t="s">
        <v>6</v>
      </c>
      <c r="B1869" s="26">
        <v>2019</v>
      </c>
      <c r="C1869" s="26">
        <v>62</v>
      </c>
      <c r="D1869" s="26">
        <v>2035</v>
      </c>
      <c r="E1869" s="26">
        <v>136</v>
      </c>
    </row>
    <row r="1870" spans="1:5" x14ac:dyDescent="0.35">
      <c r="A1870" s="25" t="s">
        <v>6</v>
      </c>
      <c r="B1870" s="26">
        <v>2019</v>
      </c>
      <c r="C1870" s="26">
        <v>62</v>
      </c>
      <c r="D1870" s="26">
        <v>2025</v>
      </c>
      <c r="E1870" s="26">
        <v>68</v>
      </c>
    </row>
    <row r="1871" spans="1:5" x14ac:dyDescent="0.35">
      <c r="A1871" s="25" t="s">
        <v>6</v>
      </c>
      <c r="B1871" s="26">
        <v>2019</v>
      </c>
      <c r="C1871" s="26">
        <v>63</v>
      </c>
      <c r="D1871" s="26">
        <v>2020</v>
      </c>
      <c r="E1871" s="26">
        <v>2192</v>
      </c>
    </row>
    <row r="1872" spans="1:5" x14ac:dyDescent="0.35">
      <c r="A1872" s="25" t="s">
        <v>6</v>
      </c>
      <c r="B1872" s="26">
        <v>2019</v>
      </c>
      <c r="C1872" s="26">
        <v>63</v>
      </c>
      <c r="D1872" s="26">
        <v>2030</v>
      </c>
      <c r="E1872" s="26">
        <v>2192</v>
      </c>
    </row>
    <row r="1873" spans="1:5" x14ac:dyDescent="0.35">
      <c r="A1873" s="25" t="s">
        <v>6</v>
      </c>
      <c r="B1873" s="26">
        <v>2019</v>
      </c>
      <c r="C1873" s="26">
        <v>63</v>
      </c>
      <c r="D1873" s="26">
        <v>2035</v>
      </c>
      <c r="E1873" s="26">
        <v>2192</v>
      </c>
    </row>
    <row r="1874" spans="1:5" x14ac:dyDescent="0.35">
      <c r="A1874" s="25" t="s">
        <v>6</v>
      </c>
      <c r="B1874" s="26">
        <v>2019</v>
      </c>
      <c r="C1874" s="26">
        <v>63</v>
      </c>
      <c r="D1874" s="26">
        <v>2025</v>
      </c>
      <c r="E1874" s="26">
        <v>2192</v>
      </c>
    </row>
    <row r="1875" spans="1:5" x14ac:dyDescent="0.35">
      <c r="A1875" s="25" t="s">
        <v>6</v>
      </c>
      <c r="B1875" s="26">
        <v>2019</v>
      </c>
      <c r="C1875" s="26">
        <v>64</v>
      </c>
      <c r="D1875" s="26">
        <v>2020</v>
      </c>
      <c r="E1875" s="26">
        <v>433</v>
      </c>
    </row>
    <row r="1876" spans="1:5" x14ac:dyDescent="0.35">
      <c r="A1876" s="25" t="s">
        <v>6</v>
      </c>
      <c r="B1876" s="26">
        <v>2019</v>
      </c>
      <c r="C1876" s="26">
        <v>64</v>
      </c>
      <c r="D1876" s="26">
        <v>2030</v>
      </c>
      <c r="E1876" s="26">
        <v>788</v>
      </c>
    </row>
    <row r="1877" spans="1:5" x14ac:dyDescent="0.35">
      <c r="A1877" s="25" t="s">
        <v>6</v>
      </c>
      <c r="B1877" s="26">
        <v>2019</v>
      </c>
      <c r="C1877" s="26">
        <v>64</v>
      </c>
      <c r="D1877" s="26">
        <v>2035</v>
      </c>
      <c r="E1877" s="26">
        <v>705</v>
      </c>
    </row>
    <row r="1878" spans="1:5" x14ac:dyDescent="0.35">
      <c r="A1878" s="25" t="s">
        <v>6</v>
      </c>
      <c r="B1878" s="26">
        <v>2019</v>
      </c>
      <c r="C1878" s="26">
        <v>64</v>
      </c>
      <c r="D1878" s="26">
        <v>2025</v>
      </c>
      <c r="E1878" s="26">
        <v>546</v>
      </c>
    </row>
    <row r="1879" spans="1:5" x14ac:dyDescent="0.35">
      <c r="A1879" s="25" t="s">
        <v>6</v>
      </c>
      <c r="B1879" s="26">
        <v>2019</v>
      </c>
      <c r="C1879" s="26">
        <v>65</v>
      </c>
      <c r="D1879" s="26">
        <v>2020</v>
      </c>
      <c r="E1879" s="26">
        <v>-519</v>
      </c>
    </row>
    <row r="1880" spans="1:5" x14ac:dyDescent="0.35">
      <c r="A1880" s="25" t="s">
        <v>6</v>
      </c>
      <c r="B1880" s="26">
        <v>2019</v>
      </c>
      <c r="C1880" s="26">
        <v>65</v>
      </c>
      <c r="D1880" s="26">
        <v>2030</v>
      </c>
      <c r="E1880" s="26">
        <v>-1661</v>
      </c>
    </row>
    <row r="1881" spans="1:5" x14ac:dyDescent="0.35">
      <c r="A1881" s="25" t="s">
        <v>6</v>
      </c>
      <c r="B1881" s="26">
        <v>2019</v>
      </c>
      <c r="C1881" s="26">
        <v>65</v>
      </c>
      <c r="D1881" s="26">
        <v>2035</v>
      </c>
      <c r="E1881" s="26">
        <v>-2283</v>
      </c>
    </row>
    <row r="1882" spans="1:5" x14ac:dyDescent="0.35">
      <c r="A1882" s="25" t="s">
        <v>6</v>
      </c>
      <c r="B1882" s="26">
        <v>2019</v>
      </c>
      <c r="C1882" s="26">
        <v>65</v>
      </c>
      <c r="D1882" s="26">
        <v>2025</v>
      </c>
      <c r="E1882" s="26">
        <v>-1073</v>
      </c>
    </row>
    <row r="1883" spans="1:5" x14ac:dyDescent="0.35">
      <c r="A1883" s="25" t="s">
        <v>6</v>
      </c>
      <c r="B1883" s="26">
        <v>2019</v>
      </c>
      <c r="C1883" s="26">
        <v>66</v>
      </c>
      <c r="D1883" s="26">
        <v>2020</v>
      </c>
      <c r="E1883" s="26">
        <v>-811</v>
      </c>
    </row>
    <row r="1884" spans="1:5" x14ac:dyDescent="0.35">
      <c r="A1884" s="25" t="s">
        <v>6</v>
      </c>
      <c r="B1884" s="26">
        <v>2019</v>
      </c>
      <c r="C1884" s="26">
        <v>66</v>
      </c>
      <c r="D1884" s="26">
        <v>2030</v>
      </c>
      <c r="E1884" s="26">
        <v>-2029</v>
      </c>
    </row>
    <row r="1885" spans="1:5" x14ac:dyDescent="0.35">
      <c r="A1885" s="25" t="s">
        <v>6</v>
      </c>
      <c r="B1885" s="26">
        <v>2019</v>
      </c>
      <c r="C1885" s="26">
        <v>66</v>
      </c>
      <c r="D1885" s="26">
        <v>2035</v>
      </c>
      <c r="E1885" s="26">
        <v>-2618</v>
      </c>
    </row>
    <row r="1886" spans="1:5" x14ac:dyDescent="0.35">
      <c r="A1886" s="25" t="s">
        <v>6</v>
      </c>
      <c r="B1886" s="26">
        <v>2019</v>
      </c>
      <c r="C1886" s="26">
        <v>66</v>
      </c>
      <c r="D1886" s="26">
        <v>2025</v>
      </c>
      <c r="E1886" s="26">
        <v>-1427</v>
      </c>
    </row>
    <row r="1887" spans="1:5" x14ac:dyDescent="0.35">
      <c r="A1887" s="25" t="s">
        <v>6</v>
      </c>
      <c r="B1887" s="26">
        <v>2019</v>
      </c>
      <c r="C1887" s="26">
        <v>68</v>
      </c>
      <c r="D1887" s="26">
        <v>2020</v>
      </c>
      <c r="E1887" s="26">
        <v>26</v>
      </c>
    </row>
    <row r="1888" spans="1:5" x14ac:dyDescent="0.35">
      <c r="A1888" s="25" t="s">
        <v>6</v>
      </c>
      <c r="B1888" s="26">
        <v>2019</v>
      </c>
      <c r="C1888" s="26">
        <v>68</v>
      </c>
      <c r="D1888" s="26">
        <v>2030</v>
      </c>
      <c r="E1888" s="26">
        <v>26</v>
      </c>
    </row>
    <row r="1889" spans="1:5" x14ac:dyDescent="0.35">
      <c r="A1889" s="25" t="s">
        <v>6</v>
      </c>
      <c r="B1889" s="26">
        <v>2019</v>
      </c>
      <c r="C1889" s="26">
        <v>68</v>
      </c>
      <c r="D1889" s="26">
        <v>2035</v>
      </c>
      <c r="E1889" s="26">
        <v>26</v>
      </c>
    </row>
    <row r="1890" spans="1:5" x14ac:dyDescent="0.35">
      <c r="A1890" s="25" t="s">
        <v>6</v>
      </c>
      <c r="B1890" s="26">
        <v>2019</v>
      </c>
      <c r="C1890" s="26">
        <v>68</v>
      </c>
      <c r="D1890" s="26">
        <v>2025</v>
      </c>
      <c r="E1890" s="26">
        <v>26</v>
      </c>
    </row>
    <row r="1891" spans="1:5" x14ac:dyDescent="0.35">
      <c r="A1891" s="25" t="s">
        <v>6</v>
      </c>
      <c r="B1891" s="26">
        <v>2019</v>
      </c>
      <c r="C1891" s="26">
        <v>69</v>
      </c>
      <c r="D1891" s="26">
        <v>2020</v>
      </c>
      <c r="E1891" s="26">
        <v>-7.7</v>
      </c>
    </row>
    <row r="1892" spans="1:5" x14ac:dyDescent="0.35">
      <c r="A1892" s="25" t="s">
        <v>6</v>
      </c>
      <c r="B1892" s="26">
        <v>2019</v>
      </c>
      <c r="C1892" s="26">
        <v>69</v>
      </c>
      <c r="D1892" s="26">
        <v>2030</v>
      </c>
      <c r="E1892" s="26">
        <v>-23.31</v>
      </c>
    </row>
    <row r="1893" spans="1:5" x14ac:dyDescent="0.35">
      <c r="A1893" s="25" t="s">
        <v>6</v>
      </c>
      <c r="B1893" s="26">
        <v>2019</v>
      </c>
      <c r="C1893" s="26">
        <v>69</v>
      </c>
      <c r="D1893" s="26">
        <v>2035</v>
      </c>
      <c r="E1893" s="26">
        <v>-23.31</v>
      </c>
    </row>
    <row r="1894" spans="1:5" x14ac:dyDescent="0.35">
      <c r="A1894" s="25" t="s">
        <v>6</v>
      </c>
      <c r="B1894" s="26">
        <v>2019</v>
      </c>
      <c r="C1894" s="26">
        <v>70</v>
      </c>
      <c r="D1894" s="26">
        <v>2020</v>
      </c>
      <c r="E1894" s="26">
        <v>46</v>
      </c>
    </row>
    <row r="1895" spans="1:5" x14ac:dyDescent="0.35">
      <c r="A1895" s="25" t="s">
        <v>6</v>
      </c>
      <c r="B1895" s="26">
        <v>2019</v>
      </c>
      <c r="C1895" s="26">
        <v>70</v>
      </c>
      <c r="D1895" s="26">
        <v>2030</v>
      </c>
      <c r="E1895" s="26">
        <v>46</v>
      </c>
    </row>
    <row r="1896" spans="1:5" x14ac:dyDescent="0.35">
      <c r="A1896" s="25" t="s">
        <v>6</v>
      </c>
      <c r="B1896" s="26">
        <v>2019</v>
      </c>
      <c r="C1896" s="26">
        <v>70</v>
      </c>
      <c r="D1896" s="26">
        <v>2035</v>
      </c>
      <c r="E1896" s="26">
        <v>46</v>
      </c>
    </row>
    <row r="1897" spans="1:5" x14ac:dyDescent="0.35">
      <c r="A1897" s="25" t="s">
        <v>6</v>
      </c>
      <c r="B1897" s="26">
        <v>2019</v>
      </c>
      <c r="C1897" s="26">
        <v>70</v>
      </c>
      <c r="D1897" s="26">
        <v>2025</v>
      </c>
      <c r="E1897" s="26">
        <v>46</v>
      </c>
    </row>
    <row r="1898" spans="1:5" x14ac:dyDescent="0.35">
      <c r="A1898" s="25" t="s">
        <v>6</v>
      </c>
      <c r="B1898" s="26">
        <v>2019</v>
      </c>
      <c r="C1898" s="26">
        <v>71</v>
      </c>
      <c r="D1898" s="26">
        <v>2020</v>
      </c>
      <c r="E1898" s="26">
        <v>121</v>
      </c>
    </row>
    <row r="1899" spans="1:5" x14ac:dyDescent="0.35">
      <c r="A1899" s="25" t="s">
        <v>6</v>
      </c>
      <c r="B1899" s="26">
        <v>2019</v>
      </c>
      <c r="C1899" s="26">
        <v>71</v>
      </c>
      <c r="D1899" s="26">
        <v>2030</v>
      </c>
      <c r="E1899" s="26">
        <v>333</v>
      </c>
    </row>
    <row r="1900" spans="1:5" x14ac:dyDescent="0.35">
      <c r="A1900" s="25" t="s">
        <v>6</v>
      </c>
      <c r="B1900" s="26">
        <v>2019</v>
      </c>
      <c r="C1900" s="26">
        <v>71</v>
      </c>
      <c r="D1900" s="26">
        <v>2035</v>
      </c>
      <c r="E1900" s="26">
        <v>333</v>
      </c>
    </row>
    <row r="1901" spans="1:5" x14ac:dyDescent="0.35">
      <c r="A1901" s="28" t="s">
        <v>6</v>
      </c>
      <c r="B1901" s="29">
        <v>2019</v>
      </c>
      <c r="C1901" s="29">
        <v>71</v>
      </c>
      <c r="D1901" s="29">
        <v>2025</v>
      </c>
      <c r="E1901" s="29">
        <v>333</v>
      </c>
    </row>
  </sheetData>
  <pageMargins left="0.7" right="0.7" top="0.75" bottom="0.75" header="0.3" footer="0.3"/>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MMR_PaMs_2020</vt:lpstr>
      <vt:lpstr>Sheet3</vt:lpstr>
      <vt:lpstr>cost</vt:lpstr>
      <vt:lpstr>ind</vt:lpstr>
      <vt:lpstr>ex post</vt:lpstr>
      <vt:lpstr>ex ante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2020-10-28T13:31:14Z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2aea03b78e264ba4a377cda9c8175889</vt:lpwstr>
  </property>
</Properties>
</file>