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Chart1" sheetId="1" r:id="rId1"/>
    <sheet name="Fig. 1b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<sst xmlns="http://schemas.openxmlformats.org/spreadsheetml/2006/main" count="41" uniqueCount="41">
  <si>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Change in title:</t>
  </si>
  <si>
    <t>Waste Water Treatment situation in EEA countries, latest year available</t>
  </si>
  <si>
    <t>Change in data source :</t>
  </si>
  <si>
    <t>EUROSTAT Newcronos, 2005</t>
  </si>
  <si>
    <t>Change in note:</t>
  </si>
  <si>
    <t>cumulated population</t>
  </si>
  <si>
    <t>year</t>
  </si>
  <si>
    <t>treated in UWWTP</t>
  </si>
  <si>
    <t>not treated in UWWTP</t>
  </si>
  <si>
    <t>total population</t>
  </si>
  <si>
    <t>Germany (2001)</t>
  </si>
  <si>
    <t>Turkey (1998)</t>
  </si>
  <si>
    <t>France (2001)</t>
  </si>
  <si>
    <t>United Kingdom (2002)</t>
  </si>
  <si>
    <t>Italy (1995)</t>
  </si>
  <si>
    <t>Spain (2002)</t>
  </si>
  <si>
    <t>Poland (2003)</t>
  </si>
  <si>
    <t>Netherlands (2002)</t>
  </si>
  <si>
    <t>Greece (1997)</t>
  </si>
  <si>
    <t>Belgium (1998)</t>
  </si>
  <si>
    <t>Hungary (2002)</t>
  </si>
  <si>
    <t>Portugal (1998)</t>
  </si>
  <si>
    <t>Sweden (2002)</t>
  </si>
  <si>
    <t>Austria (1998)</t>
  </si>
  <si>
    <t>Bulgaria (2003)</t>
  </si>
  <si>
    <t>Switzerland (2000)</t>
  </si>
  <si>
    <t>Ireland (2001)</t>
  </si>
  <si>
    <t>Denmark (1998)</t>
  </si>
  <si>
    <t>Finland (2002)</t>
  </si>
  <si>
    <t>Norway (2002)</t>
  </si>
  <si>
    <t>Lithuania (2003)</t>
  </si>
  <si>
    <t>Latvia (2003)</t>
  </si>
  <si>
    <t>Slovenia (2002)</t>
  </si>
  <si>
    <t>Estonia (2002)</t>
  </si>
  <si>
    <t>Cyprus (2000)</t>
  </si>
  <si>
    <t>Luxembourg (2003)</t>
  </si>
  <si>
    <t>Iceland (2003)</t>
  </si>
  <si>
    <t>Slovakia</t>
  </si>
  <si>
    <t>Romania</t>
  </si>
  <si>
    <t>Malta</t>
  </si>
  <si>
    <t>Czech Republic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</si>
</sst>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2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"/>
          <c:w val="0.99375"/>
          <c:h val="0.83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'Fig. 1b'!$C$6</c:f>
              <c:strCache>
                <c:ptCount val="1"/>
                <c:pt idx="0">
                  <c:v>treated in UWWTP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1b'!$A$7:$A$37</c:f>
              <c:strCache>
                <c:ptCount val="31"/>
                <c:pt idx="0">
                  <c:v>Germany (2001)</c:v>
                </c:pt>
                <c:pt idx="1">
                  <c:v>Turkey (1998)</c:v>
                </c:pt>
                <c:pt idx="2">
                  <c:v>France (2001)</c:v>
                </c:pt>
                <c:pt idx="3">
                  <c:v>United Kingdom (2002)</c:v>
                </c:pt>
                <c:pt idx="4">
                  <c:v>Italy (1995)</c:v>
                </c:pt>
                <c:pt idx="5">
                  <c:v>Spain (2002)</c:v>
                </c:pt>
                <c:pt idx="6">
                  <c:v>Poland (2003)</c:v>
                </c:pt>
                <c:pt idx="7">
                  <c:v>Netherlands (2002)</c:v>
                </c:pt>
                <c:pt idx="8">
                  <c:v>Greece (1997)</c:v>
                </c:pt>
                <c:pt idx="9">
                  <c:v>Belgium (1998)</c:v>
                </c:pt>
                <c:pt idx="10">
                  <c:v>Hungary (2002)</c:v>
                </c:pt>
                <c:pt idx="11">
                  <c:v>Portugal (1998)</c:v>
                </c:pt>
                <c:pt idx="12">
                  <c:v>Sweden (2002)</c:v>
                </c:pt>
                <c:pt idx="13">
                  <c:v>Austria (1998)</c:v>
                </c:pt>
                <c:pt idx="14">
                  <c:v>Bulgaria (2003)</c:v>
                </c:pt>
                <c:pt idx="15">
                  <c:v>Switzerland (2000)</c:v>
                </c:pt>
                <c:pt idx="16">
                  <c:v>Ireland (2001)</c:v>
                </c:pt>
                <c:pt idx="17">
                  <c:v>Denmark (1998)</c:v>
                </c:pt>
                <c:pt idx="18">
                  <c:v>Finland (2002)</c:v>
                </c:pt>
                <c:pt idx="19">
                  <c:v>Norway (2002)</c:v>
                </c:pt>
                <c:pt idx="20">
                  <c:v>Lithuania (2003)</c:v>
                </c:pt>
                <c:pt idx="21">
                  <c:v>Latvia (2003)</c:v>
                </c:pt>
                <c:pt idx="22">
                  <c:v>Slovenia (2002)</c:v>
                </c:pt>
                <c:pt idx="23">
                  <c:v>Estonia (2002)</c:v>
                </c:pt>
                <c:pt idx="24">
                  <c:v>Cyprus (2000)</c:v>
                </c:pt>
                <c:pt idx="25">
                  <c:v>Luxembourg (2003)</c:v>
                </c:pt>
                <c:pt idx="26">
                  <c:v>Iceland (2003)</c:v>
                </c:pt>
                <c:pt idx="27">
                  <c:v>Slovakia</c:v>
                </c:pt>
                <c:pt idx="28">
                  <c:v>Romania</c:v>
                </c:pt>
                <c:pt idx="29">
                  <c:v>Malta</c:v>
                </c:pt>
                <c:pt idx="30">
                  <c:v>Czech Republic</c:v>
                </c:pt>
              </c:strCache>
            </c:strRef>
          </c:cat>
          <c:val>
            <c:numRef>
              <c:f>'Fig. 1b'!$C$7:$C$37</c:f>
              <c:numCache>
                <c:ptCount val="31"/>
                <c:pt idx="0">
                  <c:v>76.6692</c:v>
                </c:pt>
                <c:pt idx="1">
                  <c:v>10.0496</c:v>
                </c:pt>
                <c:pt idx="2">
                  <c:v>47.473600000000005</c:v>
                </c:pt>
                <c:pt idx="3">
                  <c:v>58.7369</c:v>
                </c:pt>
                <c:pt idx="4">
                  <c:v>36.07884000000001</c:v>
                </c:pt>
                <c:pt idx="5">
                  <c:v>37.23582</c:v>
                </c:pt>
                <c:pt idx="6">
                  <c:v>22.53269</c:v>
                </c:pt>
                <c:pt idx="7">
                  <c:v>15.98751</c:v>
                </c:pt>
                <c:pt idx="8">
                  <c:v>5.883920000000001</c:v>
                </c:pt>
                <c:pt idx="9">
                  <c:v>3.86194</c:v>
                </c:pt>
                <c:pt idx="10">
                  <c:v>5.882359999999999</c:v>
                </c:pt>
                <c:pt idx="11">
                  <c:v>3.9790799999999997</c:v>
                </c:pt>
                <c:pt idx="12">
                  <c:v>7.599849999999999</c:v>
                </c:pt>
                <c:pt idx="13">
                  <c:v>6.46542</c:v>
                </c:pt>
                <c:pt idx="14">
                  <c:v>3.1204</c:v>
                </c:pt>
                <c:pt idx="15">
                  <c:v>6.96864</c:v>
                </c:pt>
                <c:pt idx="16">
                  <c:v>3.8451</c:v>
                </c:pt>
                <c:pt idx="17">
                  <c:v>4.71255</c:v>
                </c:pt>
                <c:pt idx="18">
                  <c:v>4.2168600000000005</c:v>
                </c:pt>
                <c:pt idx="19">
                  <c:v>3.3477599999999996</c:v>
                </c:pt>
                <c:pt idx="20">
                  <c:v>2.0676</c:v>
                </c:pt>
                <c:pt idx="21">
                  <c:v>1.6323999999999999</c:v>
                </c:pt>
                <c:pt idx="22">
                  <c:v>0.6580285800000001</c:v>
                </c:pt>
                <c:pt idx="23">
                  <c:v>0.9641799999999999</c:v>
                </c:pt>
                <c:pt idx="24">
                  <c:v>0.24289999999999998</c:v>
                </c:pt>
                <c:pt idx="25">
                  <c:v>0.4256</c:v>
                </c:pt>
                <c:pt idx="26">
                  <c:v>0.1445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'Fig. 1b'!$D$6</c:f>
              <c:strCache>
                <c:ptCount val="1"/>
                <c:pt idx="0">
                  <c:v>not treated in UWWTP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1b'!$A$7:$A$37</c:f>
              <c:strCache>
                <c:ptCount val="31"/>
                <c:pt idx="0">
                  <c:v>Germany (2001)</c:v>
                </c:pt>
                <c:pt idx="1">
                  <c:v>Turkey (1998)</c:v>
                </c:pt>
                <c:pt idx="2">
                  <c:v>France (2001)</c:v>
                </c:pt>
                <c:pt idx="3">
                  <c:v>United Kingdom (2002)</c:v>
                </c:pt>
                <c:pt idx="4">
                  <c:v>Italy (1995)</c:v>
                </c:pt>
                <c:pt idx="5">
                  <c:v>Spain (2002)</c:v>
                </c:pt>
                <c:pt idx="6">
                  <c:v>Poland (2003)</c:v>
                </c:pt>
                <c:pt idx="7">
                  <c:v>Netherlands (2002)</c:v>
                </c:pt>
                <c:pt idx="8">
                  <c:v>Greece (1997)</c:v>
                </c:pt>
                <c:pt idx="9">
                  <c:v>Belgium (1998)</c:v>
                </c:pt>
                <c:pt idx="10">
                  <c:v>Hungary (2002)</c:v>
                </c:pt>
                <c:pt idx="11">
                  <c:v>Portugal (1998)</c:v>
                </c:pt>
                <c:pt idx="12">
                  <c:v>Sweden (2002)</c:v>
                </c:pt>
                <c:pt idx="13">
                  <c:v>Austria (1998)</c:v>
                </c:pt>
                <c:pt idx="14">
                  <c:v>Bulgaria (2003)</c:v>
                </c:pt>
                <c:pt idx="15">
                  <c:v>Switzerland (2000)</c:v>
                </c:pt>
                <c:pt idx="16">
                  <c:v>Ireland (2001)</c:v>
                </c:pt>
                <c:pt idx="17">
                  <c:v>Denmark (1998)</c:v>
                </c:pt>
                <c:pt idx="18">
                  <c:v>Finland (2002)</c:v>
                </c:pt>
                <c:pt idx="19">
                  <c:v>Norway (2002)</c:v>
                </c:pt>
                <c:pt idx="20">
                  <c:v>Lithuania (2003)</c:v>
                </c:pt>
                <c:pt idx="21">
                  <c:v>Latvia (2003)</c:v>
                </c:pt>
                <c:pt idx="22">
                  <c:v>Slovenia (2002)</c:v>
                </c:pt>
                <c:pt idx="23">
                  <c:v>Estonia (2002)</c:v>
                </c:pt>
                <c:pt idx="24">
                  <c:v>Cyprus (2000)</c:v>
                </c:pt>
                <c:pt idx="25">
                  <c:v>Luxembourg (2003)</c:v>
                </c:pt>
                <c:pt idx="26">
                  <c:v>Iceland (2003)</c:v>
                </c:pt>
                <c:pt idx="27">
                  <c:v>Slovakia</c:v>
                </c:pt>
                <c:pt idx="28">
                  <c:v>Romania</c:v>
                </c:pt>
                <c:pt idx="29">
                  <c:v>Malta</c:v>
                </c:pt>
                <c:pt idx="30">
                  <c:v>Czech Republic</c:v>
                </c:pt>
              </c:strCache>
            </c:strRef>
          </c:cat>
          <c:val>
            <c:numRef>
              <c:f>'Fig. 1b'!$D$7:$D$37</c:f>
              <c:numCache>
                <c:ptCount val="31"/>
                <c:pt idx="0">
                  <c:v>5.770799999999994</c:v>
                </c:pt>
                <c:pt idx="1">
                  <c:v>52.760400000000004</c:v>
                </c:pt>
                <c:pt idx="2">
                  <c:v>11.868399999999994</c:v>
                </c:pt>
                <c:pt idx="3">
                  <c:v>0.5061000000000035</c:v>
                </c:pt>
                <c:pt idx="4">
                  <c:v>21.189159999999994</c:v>
                </c:pt>
                <c:pt idx="5">
                  <c:v>4.602180000000004</c:v>
                </c:pt>
                <c:pt idx="6">
                  <c:v>15.658310000000004</c:v>
                </c:pt>
                <c:pt idx="7">
                  <c:v>0.16149000000000058</c:v>
                </c:pt>
                <c:pt idx="8">
                  <c:v>4.623079999999999</c:v>
                </c:pt>
                <c:pt idx="9">
                  <c:v>6.30106</c:v>
                </c:pt>
                <c:pt idx="10">
                  <c:v>4.25964</c:v>
                </c:pt>
                <c:pt idx="11">
                  <c:v>5.4949200000000005</c:v>
                </c:pt>
                <c:pt idx="12">
                  <c:v>1.3411500000000016</c:v>
                </c:pt>
                <c:pt idx="13">
                  <c:v>1.5165800000000003</c:v>
                </c:pt>
                <c:pt idx="14">
                  <c:v>4.6806</c:v>
                </c:pt>
                <c:pt idx="15">
                  <c:v>0.2903600000000006</c:v>
                </c:pt>
                <c:pt idx="16">
                  <c:v>1.6479000000000004</c:v>
                </c:pt>
                <c:pt idx="17">
                  <c:v>0.5824499999999997</c:v>
                </c:pt>
                <c:pt idx="18">
                  <c:v>0.9891399999999999</c:v>
                </c:pt>
                <c:pt idx="19">
                  <c:v>1.1762400000000004</c:v>
                </c:pt>
                <c:pt idx="20">
                  <c:v>1.3784</c:v>
                </c:pt>
                <c:pt idx="21">
                  <c:v>0.6996</c:v>
                </c:pt>
                <c:pt idx="22">
                  <c:v>1.33599742</c:v>
                </c:pt>
                <c:pt idx="23">
                  <c:v>0.39382000000000017</c:v>
                </c:pt>
                <c:pt idx="24">
                  <c:v>0.45109999999999995</c:v>
                </c:pt>
                <c:pt idx="25">
                  <c:v>0.02240000000000003</c:v>
                </c:pt>
                <c:pt idx="26">
                  <c:v>0.1445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100"/>
        <c:axId val="2491954"/>
        <c:axId val="22427587"/>
      </c:barChart>
      <c:lineChart>
        <c:grouping val="standard"/>
        <c:varyColors val="0"/>
        <c:ser>
          <c:idx val="0"/>
          <c:order val="2"/>
          <c:tx>
            <c:strRef>
              <c:f>'Fig. 1b'!$F$6</c:f>
              <c:strCache>
                <c:ptCount val="1"/>
                <c:pt idx="0">
                  <c:v>cumulated population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'Fig. 1b'!$A$7:$A$37</c:f>
              <c:strCache>
                <c:ptCount val="31"/>
                <c:pt idx="0">
                  <c:v>Germany (2001)</c:v>
                </c:pt>
                <c:pt idx="1">
                  <c:v>Turkey (1998)</c:v>
                </c:pt>
                <c:pt idx="2">
                  <c:v>France (2001)</c:v>
                </c:pt>
                <c:pt idx="3">
                  <c:v>United Kingdom (2002)</c:v>
                </c:pt>
                <c:pt idx="4">
                  <c:v>Italy (1995)</c:v>
                </c:pt>
                <c:pt idx="5">
                  <c:v>Spain (2002)</c:v>
                </c:pt>
                <c:pt idx="6">
                  <c:v>Poland (2003)</c:v>
                </c:pt>
                <c:pt idx="7">
                  <c:v>Netherlands (2002)</c:v>
                </c:pt>
                <c:pt idx="8">
                  <c:v>Greece (1997)</c:v>
                </c:pt>
                <c:pt idx="9">
                  <c:v>Belgium (1998)</c:v>
                </c:pt>
                <c:pt idx="10">
                  <c:v>Hungary (2002)</c:v>
                </c:pt>
                <c:pt idx="11">
                  <c:v>Portugal (1998)</c:v>
                </c:pt>
                <c:pt idx="12">
                  <c:v>Sweden (2002)</c:v>
                </c:pt>
                <c:pt idx="13">
                  <c:v>Austria (1998)</c:v>
                </c:pt>
                <c:pt idx="14">
                  <c:v>Bulgaria (2003)</c:v>
                </c:pt>
                <c:pt idx="15">
                  <c:v>Switzerland (2000)</c:v>
                </c:pt>
                <c:pt idx="16">
                  <c:v>Ireland (2001)</c:v>
                </c:pt>
                <c:pt idx="17">
                  <c:v>Denmark (1998)</c:v>
                </c:pt>
                <c:pt idx="18">
                  <c:v>Finland (2002)</c:v>
                </c:pt>
                <c:pt idx="19">
                  <c:v>Norway (2002)</c:v>
                </c:pt>
                <c:pt idx="20">
                  <c:v>Lithuania (2003)</c:v>
                </c:pt>
                <c:pt idx="21">
                  <c:v>Latvia (2003)</c:v>
                </c:pt>
                <c:pt idx="22">
                  <c:v>Slovenia (2002)</c:v>
                </c:pt>
                <c:pt idx="23">
                  <c:v>Estonia (2002)</c:v>
                </c:pt>
                <c:pt idx="24">
                  <c:v>Cyprus (2000)</c:v>
                </c:pt>
                <c:pt idx="25">
                  <c:v>Luxembourg (2003)</c:v>
                </c:pt>
                <c:pt idx="26">
                  <c:v>Iceland (2003)</c:v>
                </c:pt>
                <c:pt idx="27">
                  <c:v>Slovakia</c:v>
                </c:pt>
                <c:pt idx="28">
                  <c:v>Romania</c:v>
                </c:pt>
                <c:pt idx="29">
                  <c:v>Malta</c:v>
                </c:pt>
                <c:pt idx="30">
                  <c:v>Czech Republic</c:v>
                </c:pt>
              </c:strCache>
            </c:strRef>
          </c:cat>
          <c:val>
            <c:numRef>
              <c:f>'Fig. 1b'!$F$7:$F$37</c:f>
              <c:numCache>
                <c:ptCount val="31"/>
                <c:pt idx="0">
                  <c:v>82.44</c:v>
                </c:pt>
                <c:pt idx="1">
                  <c:v>145.25</c:v>
                </c:pt>
                <c:pt idx="2">
                  <c:v>204.59199999999998</c:v>
                </c:pt>
                <c:pt idx="3">
                  <c:v>263.835</c:v>
                </c:pt>
                <c:pt idx="4">
                  <c:v>321.10299999999995</c:v>
                </c:pt>
                <c:pt idx="5">
                  <c:v>362.941</c:v>
                </c:pt>
                <c:pt idx="6">
                  <c:v>401.13199999999995</c:v>
                </c:pt>
                <c:pt idx="7">
                  <c:v>417.28099999999995</c:v>
                </c:pt>
                <c:pt idx="8">
                  <c:v>427.78799999999995</c:v>
                </c:pt>
                <c:pt idx="9">
                  <c:v>437.95099999999996</c:v>
                </c:pt>
                <c:pt idx="10">
                  <c:v>448.09299999999996</c:v>
                </c:pt>
                <c:pt idx="11">
                  <c:v>457.56699999999995</c:v>
                </c:pt>
                <c:pt idx="12">
                  <c:v>466.5079999999999</c:v>
                </c:pt>
                <c:pt idx="13">
                  <c:v>474.48999999999995</c:v>
                </c:pt>
                <c:pt idx="14">
                  <c:v>482.29099999999994</c:v>
                </c:pt>
                <c:pt idx="15">
                  <c:v>489.54999999999995</c:v>
                </c:pt>
                <c:pt idx="16">
                  <c:v>495.04299999999995</c:v>
                </c:pt>
                <c:pt idx="17">
                  <c:v>500.33799999999997</c:v>
                </c:pt>
                <c:pt idx="18">
                  <c:v>505.544</c:v>
                </c:pt>
                <c:pt idx="19">
                  <c:v>510.068</c:v>
                </c:pt>
                <c:pt idx="20">
                  <c:v>513.514</c:v>
                </c:pt>
                <c:pt idx="21">
                  <c:v>515.846</c:v>
                </c:pt>
                <c:pt idx="22">
                  <c:v>517.840026</c:v>
                </c:pt>
                <c:pt idx="23">
                  <c:v>519.1980259999999</c:v>
                </c:pt>
                <c:pt idx="24">
                  <c:v>519.8920259999999</c:v>
                </c:pt>
                <c:pt idx="25">
                  <c:v>520.3400259999999</c:v>
                </c:pt>
                <c:pt idx="26">
                  <c:v>520.6290259999998</c:v>
                </c:pt>
                <c:pt idx="27">
                  <c:v>520.6290259999998</c:v>
                </c:pt>
                <c:pt idx="28">
                  <c:v>520.6290259999998</c:v>
                </c:pt>
                <c:pt idx="29">
                  <c:v>520.6290259999998</c:v>
                </c:pt>
                <c:pt idx="30">
                  <c:v>520.6290259999998</c:v>
                </c:pt>
              </c:numCache>
            </c:numRef>
          </c:val>
          <c:smooth val="0"/>
        </c:ser>
        <c:axId val="521692"/>
        <c:axId val="4695229"/>
      </c:lineChart>
      <c:catAx>
        <c:axId val="24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27587"/>
        <c:crosses val="autoZero"/>
        <c:auto val="1"/>
        <c:lblOffset val="100"/>
        <c:noMultiLvlLbl val="0"/>
      </c:catAx>
      <c:valAx>
        <c:axId val="22427587"/>
        <c:scaling>
          <c:orientation val="minMax"/>
          <c:max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population (Mio.)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1954"/>
        <c:crossesAt val="1"/>
        <c:crossBetween val="between"/>
        <c:dispUnits/>
        <c:majorUnit val="5"/>
      </c:valAx>
      <c:catAx>
        <c:axId val="521692"/>
        <c:scaling>
          <c:orientation val="minMax"/>
        </c:scaling>
        <c:axPos val="b"/>
        <c:delete val="1"/>
        <c:majorTickMark val="out"/>
        <c:minorTickMark val="none"/>
        <c:tickLblPos val="nextTo"/>
        <c:crossAx val="4695229"/>
        <c:crosses val="autoZero"/>
        <c:auto val="1"/>
        <c:lblOffset val="100"/>
        <c:noMultiLvlLbl val="0"/>
      </c:catAx>
      <c:valAx>
        <c:axId val="4695229"/>
        <c:scaling>
          <c:orientation val="minMax"/>
          <c:max val="550"/>
          <c:min val="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Cumulated population (Mio.)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692"/>
        <c:crosses val="max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93725"/>
          <c:w val="0.598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0.24325</cdr:x>
      <cdr:y>0.2215</cdr:y>
    </cdr:from>
    <cdr:to>
      <cdr:x>0.28075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1257300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77%</a:t>
          </a:r>
        </a:p>
      </cdr:txBody>
    </cdr:sp>
  </cdr:relSizeAnchor>
  <cdr:relSizeAnchor xmlns:cdr="http://schemas.openxmlformats.org/drawingml/2006/chartDrawing">
    <cdr:from>
      <cdr:x>0.841</cdr:x>
      <cdr:y>0.658</cdr:y>
    </cdr:from>
    <cdr:to>
      <cdr:x>0.9545</cdr:x>
      <cdr:y>0.72875</cdr:y>
    </cdr:to>
    <cdr:grpSp>
      <cdr:nvGrpSpPr>
        <cdr:cNvPr id="2" name="Group 2"/>
        <cdr:cNvGrpSpPr>
          <a:grpSpLocks/>
        </cdr:cNvGrpSpPr>
      </cdr:nvGrpSpPr>
      <cdr:grpSpPr>
        <a:xfrm>
          <a:off x="7820025" y="3752850"/>
          <a:ext cx="1057275" cy="400050"/>
          <a:chOff x="814" y="492"/>
          <a:chExt cx="110" cy="42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840" y="492"/>
            <a:ext cx="53" cy="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 data</a:t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 rot="5415919">
            <a:off x="814" y="516"/>
            <a:ext cx="110" cy="18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C48" sqref="C48"/>
    </sheetView>
  </sheetViews>
  <sheetFormatPr defaultColWidth="9.140625" defaultRowHeight="12.75"/>
  <cols>
    <col min="1" max="1" width="26.7109375" style="0" customWidth="1"/>
    <col min="2" max="10" width="11.421875" style="0" customWidth="1"/>
    <col min="11" max="11" width="7.57421875" style="0" customWidth="1"/>
    <col min="12" max="16384" width="11.421875" style="0" customWidth="1"/>
  </cols>
  <sheetData>
    <row r="1" spans="1:3" ht="12.75">
      <c r="A1" t="s">
        <v>0</v>
      </c>
      <c r="C1" t="s">
        <v>1</v>
      </c>
    </row>
    <row r="2" spans="1:3" ht="12.75">
      <c r="A2" t="s">
        <v>2</v>
      </c>
      <c r="C2" t="s">
        <v>3</v>
      </c>
    </row>
    <row r="3" ht="12.75">
      <c r="A3" t="s">
        <v>4</v>
      </c>
    </row>
    <row r="6" spans="2:6" ht="12.75">
      <c r="B6" t="s">
        <v>6</v>
      </c>
      <c r="C6" t="s">
        <v>7</v>
      </c>
      <c r="D6" t="s">
        <v>8</v>
      </c>
      <c r="E6" t="s">
        <v>9</v>
      </c>
      <c r="F6" t="s">
        <v>5</v>
      </c>
    </row>
    <row r="7" spans="1:14" ht="12.75">
      <c r="A7" t="s">
        <v>10</v>
      </c>
      <c r="B7">
        <v>2001</v>
      </c>
      <c r="C7" s="1">
        <v>76.6692</v>
      </c>
      <c r="D7" s="1">
        <v>5.770799999999994</v>
      </c>
      <c r="E7" s="1">
        <v>82.44</v>
      </c>
      <c r="F7" s="1">
        <f>E7</f>
        <v>82.44</v>
      </c>
      <c r="G7" s="2">
        <f aca="true" t="shared" si="0" ref="G7:G37">F7/F$37</f>
        <v>0.1583469147569195</v>
      </c>
      <c r="J7" s="3"/>
      <c r="K7" s="1"/>
      <c r="L7" s="1"/>
      <c r="M7" s="1"/>
      <c r="N7" s="1"/>
    </row>
    <row r="8" spans="1:14" ht="12.75">
      <c r="A8" t="s">
        <v>11</v>
      </c>
      <c r="B8">
        <v>1998</v>
      </c>
      <c r="C8" s="1">
        <v>10.0496</v>
      </c>
      <c r="D8" s="1">
        <v>52.760400000000004</v>
      </c>
      <c r="E8" s="1">
        <v>62.81</v>
      </c>
      <c r="F8" s="1">
        <f aca="true" t="shared" si="1" ref="F8:F37">E8+F7</f>
        <v>145.25</v>
      </c>
      <c r="G8" s="2">
        <f t="shared" si="0"/>
        <v>0.278989439209638</v>
      </c>
      <c r="J8" s="3"/>
      <c r="K8" s="1"/>
      <c r="L8" s="1"/>
      <c r="M8" s="1"/>
      <c r="N8" s="1"/>
    </row>
    <row r="9" spans="1:14" ht="12.75">
      <c r="A9" t="s">
        <v>12</v>
      </c>
      <c r="B9">
        <v>2001</v>
      </c>
      <c r="C9" s="1">
        <v>47.473600000000005</v>
      </c>
      <c r="D9" s="1">
        <v>11.868399999999994</v>
      </c>
      <c r="E9" s="1">
        <v>59.342</v>
      </c>
      <c r="F9" s="1">
        <f t="shared" si="1"/>
        <v>204.59199999999998</v>
      </c>
      <c r="G9" s="2">
        <f t="shared" si="0"/>
        <v>0.39297079068349916</v>
      </c>
      <c r="J9" s="3"/>
      <c r="K9" s="1"/>
      <c r="L9" s="1"/>
      <c r="M9" s="1"/>
      <c r="N9" s="1"/>
    </row>
    <row r="10" spans="1:14" ht="12.75">
      <c r="A10" t="s">
        <v>13</v>
      </c>
      <c r="B10">
        <v>2002</v>
      </c>
      <c r="C10" s="1">
        <v>58.7369</v>
      </c>
      <c r="D10" s="1">
        <v>0.5061000000000035</v>
      </c>
      <c r="E10" s="1">
        <v>59.243</v>
      </c>
      <c r="F10" s="1">
        <f t="shared" si="1"/>
        <v>263.835</v>
      </c>
      <c r="G10" s="2">
        <f t="shared" si="0"/>
        <v>0.5067619875654034</v>
      </c>
      <c r="J10" s="3"/>
      <c r="K10" s="1"/>
      <c r="L10" s="1"/>
      <c r="M10" s="1"/>
      <c r="N10" s="1"/>
    </row>
    <row r="11" spans="1:14" ht="12.75">
      <c r="A11" t="s">
        <v>14</v>
      </c>
      <c r="B11">
        <v>1995</v>
      </c>
      <c r="C11" s="1">
        <v>36.07884000000001</v>
      </c>
      <c r="D11" s="1">
        <v>21.189159999999994</v>
      </c>
      <c r="E11" s="1">
        <v>57.268</v>
      </c>
      <c r="F11" s="1">
        <f t="shared" si="1"/>
        <v>321.10299999999995</v>
      </c>
      <c r="G11" s="2">
        <f t="shared" si="0"/>
        <v>0.616759696375438</v>
      </c>
      <c r="J11" s="3"/>
      <c r="K11" s="1"/>
      <c r="L11" s="1"/>
      <c r="M11" s="1"/>
      <c r="N11" s="1"/>
    </row>
    <row r="12" spans="1:14" ht="12.75">
      <c r="A12" t="s">
        <v>15</v>
      </c>
      <c r="B12">
        <v>2002</v>
      </c>
      <c r="C12" s="1">
        <v>37.23582</v>
      </c>
      <c r="D12" s="1">
        <v>4.602180000000004</v>
      </c>
      <c r="E12" s="1">
        <v>41.838</v>
      </c>
      <c r="F12" s="1">
        <f t="shared" si="1"/>
        <v>362.941</v>
      </c>
      <c r="G12" s="2">
        <f t="shared" si="0"/>
        <v>0.6971201793885385</v>
      </c>
      <c r="J12" s="3"/>
      <c r="K12" s="1"/>
      <c r="L12" s="1"/>
      <c r="M12" s="1"/>
      <c r="N12" s="1"/>
    </row>
    <row r="13" spans="1:14" ht="12.75">
      <c r="A13" t="s">
        <v>16</v>
      </c>
      <c r="B13">
        <v>2003</v>
      </c>
      <c r="C13" s="1">
        <v>22.53269</v>
      </c>
      <c r="D13" s="1">
        <v>15.658310000000004</v>
      </c>
      <c r="E13" s="1">
        <v>38.191</v>
      </c>
      <c r="F13" s="1">
        <f t="shared" si="1"/>
        <v>401.13199999999995</v>
      </c>
      <c r="G13" s="2">
        <f t="shared" si="0"/>
        <v>0.7704756745544957</v>
      </c>
      <c r="J13" s="3"/>
      <c r="K13" s="1"/>
      <c r="L13" s="1"/>
      <c r="M13" s="1"/>
      <c r="N13" s="1"/>
    </row>
    <row r="14" spans="1:14" ht="12.75">
      <c r="A14" t="s">
        <v>17</v>
      </c>
      <c r="B14">
        <v>2002</v>
      </c>
      <c r="C14" s="1">
        <v>15.98751</v>
      </c>
      <c r="D14" s="1">
        <v>0.16149000000000058</v>
      </c>
      <c r="E14" s="1">
        <v>16.149</v>
      </c>
      <c r="F14" s="1">
        <f t="shared" si="1"/>
        <v>417.28099999999995</v>
      </c>
      <c r="G14" s="2">
        <f t="shared" si="0"/>
        <v>0.801493922084936</v>
      </c>
      <c r="J14" s="3"/>
      <c r="K14" s="1"/>
      <c r="L14" s="1"/>
      <c r="M14" s="1"/>
      <c r="N14" s="1"/>
    </row>
    <row r="15" spans="1:14" ht="12.75">
      <c r="A15" t="s">
        <v>18</v>
      </c>
      <c r="B15">
        <v>1997</v>
      </c>
      <c r="C15" s="1">
        <v>5.883920000000001</v>
      </c>
      <c r="D15" s="1">
        <v>4.623079999999999</v>
      </c>
      <c r="E15" s="1">
        <v>10.507</v>
      </c>
      <c r="F15" s="1">
        <f t="shared" si="1"/>
        <v>427.78799999999995</v>
      </c>
      <c r="G15" s="2">
        <f t="shared" si="0"/>
        <v>0.8216752786272813</v>
      </c>
      <c r="J15" s="3"/>
      <c r="K15" s="1"/>
      <c r="L15" s="1"/>
      <c r="M15" s="1"/>
      <c r="N15" s="1"/>
    </row>
    <row r="16" spans="1:14" ht="12.75">
      <c r="A16" t="s">
        <v>19</v>
      </c>
      <c r="B16">
        <v>1998</v>
      </c>
      <c r="C16" s="1">
        <v>3.86194</v>
      </c>
      <c r="D16" s="1">
        <v>6.30106</v>
      </c>
      <c r="E16" s="1">
        <v>10.163</v>
      </c>
      <c r="F16" s="1">
        <f t="shared" si="1"/>
        <v>437.95099999999996</v>
      </c>
      <c r="G16" s="2">
        <f t="shared" si="0"/>
        <v>0.8411958959814125</v>
      </c>
      <c r="J16" s="3"/>
      <c r="K16" s="1"/>
      <c r="L16" s="1"/>
      <c r="M16" s="1"/>
      <c r="N16" s="1"/>
    </row>
    <row r="17" spans="1:14" ht="12.75">
      <c r="A17" t="s">
        <v>20</v>
      </c>
      <c r="B17">
        <v>2002</v>
      </c>
      <c r="C17" s="1">
        <v>5.882359999999999</v>
      </c>
      <c r="D17" s="1">
        <v>4.25964</v>
      </c>
      <c r="E17" s="1">
        <v>10.142</v>
      </c>
      <c r="F17" s="1">
        <f t="shared" si="1"/>
        <v>448.09299999999996</v>
      </c>
      <c r="G17" s="2">
        <f t="shared" si="0"/>
        <v>0.8606761775130073</v>
      </c>
      <c r="J17" s="3"/>
      <c r="K17" s="1"/>
      <c r="L17" s="1"/>
      <c r="M17" s="1"/>
      <c r="N17" s="1"/>
    </row>
    <row r="18" spans="1:14" ht="12.75">
      <c r="A18" t="s">
        <v>21</v>
      </c>
      <c r="B18">
        <v>1998</v>
      </c>
      <c r="C18" s="1">
        <v>3.9790799999999997</v>
      </c>
      <c r="D18" s="1">
        <v>5.4949200000000005</v>
      </c>
      <c r="E18" s="1">
        <v>9.474</v>
      </c>
      <c r="F18" s="1">
        <f t="shared" si="1"/>
        <v>457.56699999999995</v>
      </c>
      <c r="G18" s="2">
        <f t="shared" si="0"/>
        <v>0.8788733957372559</v>
      </c>
      <c r="J18" s="3"/>
      <c r="K18" s="1"/>
      <c r="L18" s="1"/>
      <c r="M18" s="1"/>
      <c r="N18" s="1"/>
    </row>
    <row r="19" spans="1:14" ht="12.75">
      <c r="A19" t="s">
        <v>22</v>
      </c>
      <c r="B19">
        <v>2002</v>
      </c>
      <c r="C19" s="1">
        <v>7.599849999999999</v>
      </c>
      <c r="D19" s="1">
        <v>1.3411500000000016</v>
      </c>
      <c r="E19" s="1">
        <v>8.941</v>
      </c>
      <c r="F19" s="1">
        <f t="shared" si="1"/>
        <v>466.5079999999999</v>
      </c>
      <c r="G19" s="2">
        <f t="shared" si="0"/>
        <v>0.8960468523704632</v>
      </c>
      <c r="J19" s="3"/>
      <c r="K19" s="1"/>
      <c r="L19" s="1"/>
      <c r="M19" s="1"/>
      <c r="N19" s="1"/>
    </row>
    <row r="20" spans="1:14" ht="12.75">
      <c r="A20" t="s">
        <v>23</v>
      </c>
      <c r="B20">
        <v>1998</v>
      </c>
      <c r="C20" s="1">
        <v>6.46542</v>
      </c>
      <c r="D20" s="1">
        <v>1.5165800000000003</v>
      </c>
      <c r="E20" s="1">
        <v>7.982</v>
      </c>
      <c r="F20" s="1">
        <f t="shared" si="1"/>
        <v>474.48999999999995</v>
      </c>
      <c r="G20" s="2">
        <f t="shared" si="0"/>
        <v>0.9113783064411781</v>
      </c>
      <c r="J20" s="3"/>
      <c r="K20" s="1"/>
      <c r="L20" s="1"/>
      <c r="M20" s="1"/>
      <c r="N20" s="1"/>
    </row>
    <row r="21" spans="1:14" ht="12.75">
      <c r="A21" t="s">
        <v>24</v>
      </c>
      <c r="B21">
        <v>2003</v>
      </c>
      <c r="C21" s="1">
        <v>3.1204</v>
      </c>
      <c r="D21" s="1">
        <v>4.6806</v>
      </c>
      <c r="E21" s="1">
        <v>7.801</v>
      </c>
      <c r="F21" s="1">
        <f t="shared" si="1"/>
        <v>482.29099999999994</v>
      </c>
      <c r="G21" s="2">
        <f t="shared" si="0"/>
        <v>0.9263621041366988</v>
      </c>
      <c r="J21" s="3"/>
      <c r="K21" s="1"/>
      <c r="L21" s="1"/>
      <c r="M21" s="1"/>
      <c r="N21" s="1"/>
    </row>
    <row r="22" spans="1:14" ht="12.75">
      <c r="A22" t="s">
        <v>25</v>
      </c>
      <c r="B22">
        <v>2000</v>
      </c>
      <c r="C22" s="1">
        <v>6.96864</v>
      </c>
      <c r="D22" s="1">
        <v>0.2903600000000006</v>
      </c>
      <c r="E22" s="1">
        <v>7.259</v>
      </c>
      <c r="F22" s="1">
        <f t="shared" si="1"/>
        <v>489.54999999999995</v>
      </c>
      <c r="G22" s="2">
        <f t="shared" si="0"/>
        <v>0.9403048534600914</v>
      </c>
      <c r="J22" s="3"/>
      <c r="K22" s="1"/>
      <c r="L22" s="1"/>
      <c r="M22" s="1"/>
      <c r="N22" s="1"/>
    </row>
    <row r="23" spans="1:14" ht="12.75">
      <c r="A23" t="s">
        <v>26</v>
      </c>
      <c r="B23">
        <v>2001</v>
      </c>
      <c r="C23" s="1">
        <v>3.8451</v>
      </c>
      <c r="D23" s="1">
        <v>1.6479000000000004</v>
      </c>
      <c r="E23" s="1">
        <v>5.493</v>
      </c>
      <c r="F23" s="1">
        <f t="shared" si="1"/>
        <v>495.04299999999995</v>
      </c>
      <c r="G23" s="2">
        <f t="shared" si="0"/>
        <v>0.9508555521835237</v>
      </c>
      <c r="J23" s="3"/>
      <c r="K23" s="1"/>
      <c r="L23" s="1"/>
      <c r="M23" s="1"/>
      <c r="N23" s="1"/>
    </row>
    <row r="24" spans="1:14" ht="12.75">
      <c r="A24" t="s">
        <v>27</v>
      </c>
      <c r="B24">
        <v>1998</v>
      </c>
      <c r="C24" s="1">
        <v>4.71255</v>
      </c>
      <c r="D24" s="1">
        <v>0.5824499999999997</v>
      </c>
      <c r="E24" s="1">
        <v>5.295</v>
      </c>
      <c r="F24" s="1">
        <f t="shared" si="1"/>
        <v>500.33799999999997</v>
      </c>
      <c r="G24" s="2">
        <f t="shared" si="0"/>
        <v>0.961025941723042</v>
      </c>
      <c r="J24" s="3"/>
      <c r="K24" s="1"/>
      <c r="L24" s="1"/>
      <c r="M24" s="1"/>
      <c r="N24" s="1"/>
    </row>
    <row r="25" spans="1:14" ht="12.75">
      <c r="A25" t="s">
        <v>28</v>
      </c>
      <c r="B25">
        <v>2002</v>
      </c>
      <c r="C25" s="1">
        <v>4.2168600000000005</v>
      </c>
      <c r="D25" s="1">
        <v>0.9891399999999999</v>
      </c>
      <c r="E25" s="1">
        <v>5.206</v>
      </c>
      <c r="F25" s="1">
        <f t="shared" si="1"/>
        <v>505.544</v>
      </c>
      <c r="G25" s="2">
        <f t="shared" si="0"/>
        <v>0.9710253842051444</v>
      </c>
      <c r="J25" s="3"/>
      <c r="K25" s="1"/>
      <c r="L25" s="1"/>
      <c r="M25" s="1"/>
      <c r="N25" s="1"/>
    </row>
    <row r="26" spans="1:14" ht="12.75">
      <c r="A26" t="s">
        <v>29</v>
      </c>
      <c r="B26">
        <v>2002</v>
      </c>
      <c r="C26" s="1">
        <v>3.3477599999999996</v>
      </c>
      <c r="D26" s="1">
        <v>1.1762400000000004</v>
      </c>
      <c r="E26" s="1">
        <v>4.524</v>
      </c>
      <c r="F26" s="1">
        <f t="shared" si="1"/>
        <v>510.068</v>
      </c>
      <c r="G26" s="2">
        <f t="shared" si="0"/>
        <v>0.9797148728315431</v>
      </c>
      <c r="J26" s="3"/>
      <c r="K26" s="1"/>
      <c r="L26" s="1"/>
      <c r="M26" s="1"/>
      <c r="N26" s="1"/>
    </row>
    <row r="27" spans="1:14" ht="12.75">
      <c r="A27" t="s">
        <v>30</v>
      </c>
      <c r="B27">
        <v>2003</v>
      </c>
      <c r="C27" s="1">
        <v>2.0676</v>
      </c>
      <c r="D27" s="1">
        <v>1.3784</v>
      </c>
      <c r="E27" s="1">
        <v>3.446</v>
      </c>
      <c r="F27" s="1">
        <f t="shared" si="1"/>
        <v>513.514</v>
      </c>
      <c r="G27" s="2">
        <f t="shared" si="0"/>
        <v>0.9863337892344101</v>
      </c>
      <c r="J27" s="3"/>
      <c r="K27" s="1"/>
      <c r="L27" s="1"/>
      <c r="M27" s="1"/>
      <c r="N27" s="1"/>
    </row>
    <row r="28" spans="1:14" ht="12.75">
      <c r="A28" t="s">
        <v>31</v>
      </c>
      <c r="B28">
        <v>2003</v>
      </c>
      <c r="C28" s="1">
        <v>1.6323999999999999</v>
      </c>
      <c r="D28" s="1">
        <v>0.6996</v>
      </c>
      <c r="E28" s="1">
        <v>2.332</v>
      </c>
      <c r="F28" s="1">
        <f t="shared" si="1"/>
        <v>515.846</v>
      </c>
      <c r="G28" s="2">
        <f t="shared" si="0"/>
        <v>0.9908129862893971</v>
      </c>
      <c r="J28" s="3"/>
      <c r="K28" s="1"/>
      <c r="L28" s="1"/>
      <c r="M28" s="1"/>
      <c r="N28" s="1"/>
    </row>
    <row r="29" spans="1:14" ht="12.75">
      <c r="A29" t="s">
        <v>32</v>
      </c>
      <c r="B29">
        <v>2002</v>
      </c>
      <c r="C29" s="1">
        <v>0.6580285800000001</v>
      </c>
      <c r="D29" s="1">
        <v>1.33599742</v>
      </c>
      <c r="E29" s="1">
        <v>1.994026</v>
      </c>
      <c r="F29" s="1">
        <f t="shared" si="1"/>
        <v>517.840026</v>
      </c>
      <c r="G29" s="2">
        <f t="shared" si="0"/>
        <v>0.9946430186164844</v>
      </c>
      <c r="J29" s="3"/>
      <c r="K29" s="1"/>
      <c r="L29" s="1"/>
      <c r="M29" s="1"/>
      <c r="N29" s="1"/>
    </row>
    <row r="30" spans="1:14" ht="12.75">
      <c r="A30" t="s">
        <v>33</v>
      </c>
      <c r="B30">
        <v>2002</v>
      </c>
      <c r="C30" s="1">
        <v>0.9641799999999999</v>
      </c>
      <c r="D30" s="1">
        <v>0.39382000000000017</v>
      </c>
      <c r="E30" s="1">
        <v>1.358</v>
      </c>
      <c r="F30" s="1">
        <f t="shared" si="1"/>
        <v>519.1980259999999</v>
      </c>
      <c r="G30" s="2">
        <f t="shared" si="0"/>
        <v>0.9972514018071672</v>
      </c>
      <c r="J30" s="3"/>
      <c r="K30" s="1"/>
      <c r="L30" s="1"/>
      <c r="M30" s="1"/>
      <c r="N30" s="1"/>
    </row>
    <row r="31" spans="1:14" ht="12.75">
      <c r="A31" t="s">
        <v>34</v>
      </c>
      <c r="B31">
        <v>2000</v>
      </c>
      <c r="C31" s="1">
        <v>0.24289999999999998</v>
      </c>
      <c r="D31" s="1">
        <v>0.45109999999999995</v>
      </c>
      <c r="E31" s="1">
        <v>0.694</v>
      </c>
      <c r="F31" s="1">
        <f t="shared" si="1"/>
        <v>519.8920259999999</v>
      </c>
      <c r="G31" s="2">
        <f t="shared" si="0"/>
        <v>0.9985844047043202</v>
      </c>
      <c r="J31" s="3"/>
      <c r="K31" s="1"/>
      <c r="L31" s="1"/>
      <c r="M31" s="1"/>
      <c r="N31" s="1"/>
    </row>
    <row r="32" spans="1:14" ht="12.75">
      <c r="A32" t="s">
        <v>35</v>
      </c>
      <c r="B32">
        <v>2003</v>
      </c>
      <c r="C32" s="1">
        <v>0.4256</v>
      </c>
      <c r="D32" s="1">
        <v>0.02240000000000003</v>
      </c>
      <c r="E32" s="1">
        <v>0.448</v>
      </c>
      <c r="F32" s="1">
        <f t="shared" si="1"/>
        <v>520.3400259999999</v>
      </c>
      <c r="G32" s="2">
        <f t="shared" si="0"/>
        <v>0.999444902251762</v>
      </c>
      <c r="J32" s="3"/>
      <c r="K32" s="1"/>
      <c r="L32" s="1"/>
      <c r="M32" s="1"/>
      <c r="N32" s="1"/>
    </row>
    <row r="33" spans="1:14" ht="12.75">
      <c r="A33" t="s">
        <v>36</v>
      </c>
      <c r="B33">
        <v>2003</v>
      </c>
      <c r="C33" s="1">
        <v>0.1445</v>
      </c>
      <c r="D33" s="1">
        <v>0.1445</v>
      </c>
      <c r="E33" s="1">
        <v>0.289</v>
      </c>
      <c r="F33" s="1">
        <f t="shared" si="1"/>
        <v>520.6290259999998</v>
      </c>
      <c r="G33" s="2">
        <f t="shared" si="0"/>
        <v>1</v>
      </c>
      <c r="J33" s="3"/>
      <c r="K33" s="1"/>
      <c r="L33" s="1"/>
      <c r="M33" s="1"/>
      <c r="N33" s="1"/>
    </row>
    <row r="34" spans="1:14" ht="12.75">
      <c r="A34" t="s">
        <v>37</v>
      </c>
      <c r="B34">
        <v>0</v>
      </c>
      <c r="C34" s="1">
        <v>0</v>
      </c>
      <c r="D34" s="1">
        <v>0</v>
      </c>
      <c r="E34" s="1">
        <v>0</v>
      </c>
      <c r="F34" s="1">
        <f t="shared" si="1"/>
        <v>520.6290259999998</v>
      </c>
      <c r="G34" s="2">
        <f t="shared" si="0"/>
        <v>1</v>
      </c>
      <c r="J34" s="3"/>
      <c r="K34" s="1"/>
      <c r="L34" s="1"/>
      <c r="M34" s="1"/>
      <c r="N34" s="1"/>
    </row>
    <row r="35" spans="1:14" ht="12.75">
      <c r="A35" t="s">
        <v>38</v>
      </c>
      <c r="B35">
        <v>0</v>
      </c>
      <c r="C35" s="1">
        <v>0</v>
      </c>
      <c r="D35" s="1">
        <v>0</v>
      </c>
      <c r="E35" s="1">
        <v>0</v>
      </c>
      <c r="F35" s="1">
        <f t="shared" si="1"/>
        <v>520.6290259999998</v>
      </c>
      <c r="G35" s="2">
        <f t="shared" si="0"/>
        <v>1</v>
      </c>
      <c r="J35" s="3"/>
      <c r="K35" s="1"/>
      <c r="L35" s="1"/>
      <c r="M35" s="1"/>
      <c r="N35" s="1"/>
    </row>
    <row r="36" spans="1:14" ht="12.75">
      <c r="A36" t="s">
        <v>39</v>
      </c>
      <c r="B36">
        <v>0</v>
      </c>
      <c r="C36" s="1">
        <v>0</v>
      </c>
      <c r="D36" s="1">
        <v>0</v>
      </c>
      <c r="E36" s="1">
        <v>0</v>
      </c>
      <c r="F36" s="1">
        <f t="shared" si="1"/>
        <v>520.6290259999998</v>
      </c>
      <c r="G36" s="2">
        <f t="shared" si="0"/>
        <v>1</v>
      </c>
      <c r="J36" s="3"/>
      <c r="K36" s="1"/>
      <c r="L36" s="1"/>
      <c r="M36" s="1"/>
      <c r="N36" s="1"/>
    </row>
    <row r="37" spans="1:14" ht="12.75">
      <c r="A37" t="s">
        <v>40</v>
      </c>
      <c r="B37">
        <v>0</v>
      </c>
      <c r="C37" s="1">
        <v>0</v>
      </c>
      <c r="D37" s="1">
        <v>0</v>
      </c>
      <c r="E37" s="1">
        <v>0</v>
      </c>
      <c r="F37" s="1">
        <f t="shared" si="1"/>
        <v>520.6290259999998</v>
      </c>
      <c r="G37" s="2">
        <f t="shared" si="0"/>
        <v>1</v>
      </c>
      <c r="J37" s="3"/>
      <c r="K37" s="1"/>
      <c r="L37" s="1"/>
      <c r="M37" s="1"/>
      <c r="N37" s="1"/>
    </row>
  </sheetData>
  <printOptions/>
  <pageMargins left="0.3" right="0.22" top="0.34" bottom="0.18" header="0.492125984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2006-03-06T18:04:17Z</dcterms:created>
  <dcterms:modified xsi:type="dcterms:W3CDTF">2006-04-18T12:43:59Z</dcterms:modified>
  <cp:category/>
  <cp:version/>
  <cp:contentType/>
  <cp:contentStatus/>
</cp:coreProperties>
</file>